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slicerCaches/slicerCache1.xml" ContentType="application/vnd.ms-excel.slicerCache+xml"/>
  <Override PartName="/xl/pivotCache/pivotCacheDefinition21.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D:\excel files\Car_Agency_Project_Assignment\"/>
    </mc:Choice>
  </mc:AlternateContent>
  <xr:revisionPtr revIDLastSave="0" documentId="13_ncr:1_{EB2DF485-760E-42E5-B54D-AE801D334D56}" xr6:coauthVersionLast="47" xr6:coauthVersionMax="47" xr10:uidLastSave="{00000000-0000-0000-0000-000000000000}"/>
  <bookViews>
    <workbookView xWindow="-110" yWindow="-110" windowWidth="19420" windowHeight="10300" xr2:uid="{00000000-000D-0000-FFFF-FFFF00000000}"/>
  </bookViews>
  <sheets>
    <sheet name="dashboard" sheetId="11" r:id="rId1"/>
    <sheet name="power pivote" sheetId="10" r:id="rId2"/>
    <sheet name="fact sales" sheetId="9" r:id="rId3"/>
    <sheet name="sales person" sheetId="8" r:id="rId4"/>
    <sheet name="payment method" sheetId="7" r:id="rId5"/>
    <sheet name="customer" sheetId="6" r:id="rId6"/>
    <sheet name="cars" sheetId="5" r:id="rId7"/>
    <sheet name="branches" sheetId="4" r:id="rId8"/>
    <sheet name="Car_Agency_Project_Assignment" sheetId="3" r:id="rId9"/>
    <sheet name="Sheet1" sheetId="2" r:id="rId10"/>
  </sheets>
  <definedNames>
    <definedName name="ExternalData_1" localSheetId="8" hidden="1">'Car_Agency_Project_Assignment'!$A$1:$F$10</definedName>
    <definedName name="ExternalData_3" localSheetId="7" hidden="1">branches!$A$1:$G$6</definedName>
    <definedName name="ExternalData_4" localSheetId="6" hidden="1">'cars'!$A$1:$I$21</definedName>
    <definedName name="ExternalData_5" localSheetId="5" hidden="1">'customer'!$A$1:$H$26</definedName>
    <definedName name="ExternalData_6" localSheetId="4" hidden="1">'payment method'!$A$1:$E$6</definedName>
    <definedName name="ExternalData_7" localSheetId="3" hidden="1">'sales person'!$A$1:$F$11</definedName>
    <definedName name="ExternalData_8" localSheetId="2" hidden="1">'fact sales'!$A$1:$T$351</definedName>
    <definedName name="Slicer_Branch_Name">#N/A</definedName>
    <definedName name="Timeline_Sale_Date">#N/A</definedName>
  </definedNames>
  <calcPr calcId="191029"/>
  <pivotCaches>
    <pivotCache cacheId="0" r:id="rId11"/>
    <pivotCache cacheId="1" r:id="rId12"/>
    <pivotCache cacheId="2" r:id="rId13"/>
    <pivotCache cacheId="3" r:id="rId14"/>
    <pivotCache cacheId="4" r:id="rId15"/>
    <pivotCache cacheId="5" r:id="rId16"/>
    <pivotCache cacheId="6" r:id="rId17"/>
    <pivotCache cacheId="7" r:id="rId18"/>
    <pivotCache cacheId="8" r:id="rId19"/>
    <pivotCache cacheId="9" r:id="rId20"/>
    <pivotCache cacheId="10" r:id="rId21"/>
    <pivotCache cacheId="11" r:id="rId22"/>
    <pivotCache cacheId="12" r:id="rId23"/>
    <pivotCache cacheId="13" r:id="rId24"/>
    <pivotCache cacheId="14" r:id="rId25"/>
    <pivotCache cacheId="15" r:id="rId26"/>
    <pivotCache cacheId="16" r:id="rId27"/>
    <pivotCache cacheId="17" r:id="rId28"/>
    <pivotCache cacheId="18" r:id="rId29"/>
  </pivotCaches>
  <extLst>
    <ext xmlns:x14="http://schemas.microsoft.com/office/spreadsheetml/2009/9/main" uri="{876F7934-8845-4945-9796-88D515C7AA90}">
      <x14:pivotCaches>
        <pivotCache cacheId="19" r:id="rId30"/>
      </x14:pivotCaches>
    </ext>
    <ext xmlns:x14="http://schemas.microsoft.com/office/spreadsheetml/2009/9/main" uri="{BBE1A952-AA13-448e-AADC-164F8A28A991}">
      <x14:slicerCaches>
        <x14:slicerCache r:id="rId3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0" r:id="rId32"/>
      </x15:timelineCachePivotCaches>
    </ext>
    <ext xmlns:x15="http://schemas.microsoft.com/office/spreadsheetml/2010/11/main" uri="{D0CA8CA8-9F24-4464-BF8E-62219DCF47F9}">
      <x15:timelineCacheRefs>
        <x15:timelineCacheRef r:id="rId3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ranches_7cbb7255-7ebc-495b-b5a4-818a1b8ce34c" name="branches" connection="Query - branches"/>
          <x15:modelTable id="cars_7e56d24e-52e6-4cea-b965-524e44e8e7f0" name="cars" connection="Query - cars"/>
          <x15:modelTable id="customer_2e29c9e7-f7d8-4a3d-8298-222b2e2cea0b" name="customer" connection="Query - customer"/>
          <x15:modelTable id="payment method_1b0a5219-5f98-4e67-9523-72fde248663e" name="payment method" connection="Query - payment method"/>
          <x15:modelTable id="sales person_c226b182-f361-41db-8056-d9e4ba15281b" name="sales person" connection="Query - sales person"/>
          <x15:modelTable id="fact sales_c0b8a80f-8eb3-4921-8acf-08fa969d85af" name="fact sales" connection="Query - fact sales"/>
        </x15:modelTables>
        <x15:modelRelationships>
          <x15:modelRelationship fromTable="fact sales" fromColumn="Car_ID" toTable="cars" toColumn="Car_ID"/>
          <x15:modelRelationship fromTable="fact sales" fromColumn="Branch_ID" toTable="branches" toColumn="Branch_ID"/>
          <x15:modelRelationship fromTable="fact sales" fromColumn="Salesperson_ID" toTable="sales person" toColumn="Salesperson_ID"/>
          <x15:modelRelationship fromTable="fact sales" fromColumn="customer id" toTable="customer" toColumn="Customer_ID"/>
          <x15:modelRelationship fromTable="fact sales" fromColumn="Payment_ID" toTable="payment method" toColumn="Payment_ID"/>
        </x15:modelRelationships>
        <x15:extLst>
          <ext xmlns:x16="http://schemas.microsoft.com/office/spreadsheetml/2014/11/main" uri="{9835A34E-60A6-4A7C-AAB8-D5F71C897F49}">
            <x16:modelTimeGroupings>
              <x16:modelTimeGrouping tableName="fact sales" columnName="Sale_Date" columnId="Sale_Date">
                <x16:calculatedTimeColumn columnName="Sale_Date (Month Index)" columnId="Sale_Date (Month Index)" contentType="monthsindex" isSelected="1"/>
                <x16:calculatedTimeColumn columnName="Sale_Date (Month)" columnId="Sale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 i="10" l="1"/>
  <c r="B3"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F6BA22C-1AAA-4E26-B97A-BD80B85065F9}" keepAlive="1" name="ModelConnection_ExternalData_3" description="Data Model" type="5" refreshedVersion="8" minRefreshableVersion="5" saveData="1">
    <dbPr connection="Data Model Connection" command="branches" commandType="3"/>
    <extLst>
      <ext xmlns:x15="http://schemas.microsoft.com/office/spreadsheetml/2010/11/main" uri="{DE250136-89BD-433C-8126-D09CA5730AF9}">
        <x15:connection id="" model="1"/>
      </ext>
    </extLst>
  </connection>
  <connection id="2" xr16:uid="{4A1FF6C1-A1DB-4A37-9BB4-A49010C41168}" keepAlive="1" name="ModelConnection_ExternalData_4" description="Data Model" type="5" refreshedVersion="8" minRefreshableVersion="5" saveData="1">
    <dbPr connection="Data Model Connection" command="cars" commandType="3"/>
    <extLst>
      <ext xmlns:x15="http://schemas.microsoft.com/office/spreadsheetml/2010/11/main" uri="{DE250136-89BD-433C-8126-D09CA5730AF9}">
        <x15:connection id="" model="1"/>
      </ext>
    </extLst>
  </connection>
  <connection id="3" xr16:uid="{3269F391-71B6-432D-B120-AEEA4A45A106}" keepAlive="1" name="ModelConnection_ExternalData_5"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4" xr16:uid="{C814E17D-3DD3-4608-A883-BCD994E2CEFE}" keepAlive="1" name="ModelConnection_ExternalData_6" description="Data Model" type="5" refreshedVersion="8" minRefreshableVersion="5" saveData="1">
    <dbPr connection="Data Model Connection" command="payment method" commandType="3"/>
    <extLst>
      <ext xmlns:x15="http://schemas.microsoft.com/office/spreadsheetml/2010/11/main" uri="{DE250136-89BD-433C-8126-D09CA5730AF9}">
        <x15:connection id="" model="1"/>
      </ext>
    </extLst>
  </connection>
  <connection id="5" xr16:uid="{1EAAF2DB-CC8B-4F87-841F-FF1DC1BF7543}" keepAlive="1" name="ModelConnection_ExternalData_7" description="Data Model" type="5" refreshedVersion="8" minRefreshableVersion="5" saveData="1">
    <dbPr connection="Data Model Connection" command="sales person" commandType="3"/>
    <extLst>
      <ext xmlns:x15="http://schemas.microsoft.com/office/spreadsheetml/2010/11/main" uri="{DE250136-89BD-433C-8126-D09CA5730AF9}">
        <x15:connection id="" model="1"/>
      </ext>
    </extLst>
  </connection>
  <connection id="6" xr16:uid="{99FFCEB1-207F-427D-A16A-D97F9F6AAC7F}" keepAlive="1" name="ModelConnection_ExternalData_8" description="Data Model" type="5" refreshedVersion="8" minRefreshableVersion="5" saveData="1">
    <dbPr connection="Data Model Connection" command="fact sales" commandType="3"/>
    <extLst>
      <ext xmlns:x15="http://schemas.microsoft.com/office/spreadsheetml/2010/11/main" uri="{DE250136-89BD-433C-8126-D09CA5730AF9}">
        <x15:connection id="" model="1"/>
      </ext>
    </extLst>
  </connection>
  <connection id="7" xr16:uid="{11C198A2-704A-400A-AE29-C9944D2EFB3D}" name="Query - branches" description="Connection to the 'branches' query in the workbook." type="100" refreshedVersion="8" minRefreshableVersion="5">
    <extLst>
      <ext xmlns:x15="http://schemas.microsoft.com/office/spreadsheetml/2010/11/main" uri="{DE250136-89BD-433C-8126-D09CA5730AF9}">
        <x15:connection id="8ff09748-808c-4785-ae98-91057b2d84f1">
          <x15:oledbPr connection="Provider=Microsoft.Mashup.OleDb.1;Data Source=$Workbook$;Location=branches;Extended Properties=&quot;&quot;">
            <x15:dbTables>
              <x15:dbTable name="branches"/>
            </x15:dbTables>
          </x15:oledbPr>
        </x15:connection>
      </ext>
    </extLst>
  </connection>
  <connection id="8" xr16:uid="{5238C3DB-890B-4C8D-B676-1D56EDCD994F}" keepAlive="1" name="Query - Car_Agency_Project_Assignment" description="Connection to the 'Car_Agency_Project_Assignment' query in the workbook." type="5" refreshedVersion="8" background="1" saveData="1">
    <dbPr connection="Provider=Microsoft.Mashup.OleDb.1;Data Source=$Workbook$;Location=Car_Agency_Project_Assignment;Extended Properties=&quot;&quot;" command="SELECT * FROM [Car_Agency_Project_Assignment]"/>
  </connection>
  <connection id="9" xr16:uid="{E09F6907-4071-437F-A518-4CB16DF9F350}" name="Query - cars" description="Connection to the 'cars' query in the workbook." type="100" refreshedVersion="8" minRefreshableVersion="5">
    <extLst>
      <ext xmlns:x15="http://schemas.microsoft.com/office/spreadsheetml/2010/11/main" uri="{DE250136-89BD-433C-8126-D09CA5730AF9}">
        <x15:connection id="dbb6df05-dbe0-460d-aa5b-ad7b7c919ec7">
          <x15:oledbPr connection="Provider=Microsoft.Mashup.OleDb.1;Data Source=$Workbook$;Location=cars;Extended Properties=&quot;&quot;">
            <x15:dbTables>
              <x15:dbTable name="cars"/>
            </x15:dbTables>
          </x15:oledbPr>
        </x15:connection>
      </ext>
    </extLst>
  </connection>
  <connection id="10" xr16:uid="{6FDD77E6-A025-4722-93B3-389363CF9548}" name="Query - customer" description="Connection to the 'customer' query in the workbook." type="100" refreshedVersion="8" minRefreshableVersion="5">
    <extLst>
      <ext xmlns:x15="http://schemas.microsoft.com/office/spreadsheetml/2010/11/main" uri="{DE250136-89BD-433C-8126-D09CA5730AF9}">
        <x15:connection id="eb62b167-cea6-4c65-9dcf-13b150ac141c">
          <x15:oledbPr connection="Provider=Microsoft.Mashup.OleDb.1;Data Source=$Workbook$;Location=customer;Extended Properties=&quot;&quot;">
            <x15:dbTables>
              <x15:dbTable name="customer"/>
            </x15:dbTables>
          </x15:oledbPr>
        </x15:connection>
      </ext>
    </extLst>
  </connection>
  <connection id="11" xr16:uid="{9D79B230-6B3F-4D0E-8242-00AD7E4BC175}" name="Query - fact sales" description="Connection to the 'fact sales' query in the workbook." type="100" refreshedVersion="8" minRefreshableVersion="5">
    <extLst>
      <ext xmlns:x15="http://schemas.microsoft.com/office/spreadsheetml/2010/11/main" uri="{DE250136-89BD-433C-8126-D09CA5730AF9}">
        <x15:connection id="23f3c849-a918-4fa2-88b4-39038787a345"/>
      </ext>
    </extLst>
  </connection>
  <connection id="12" xr16:uid="{7E8339AF-0CF7-4D19-8B15-F8AFE8EF029F}" name="Query - payment method" description="Connection to the 'payment method' query in the workbook." type="100" refreshedVersion="8" minRefreshableVersion="5">
    <extLst>
      <ext xmlns:x15="http://schemas.microsoft.com/office/spreadsheetml/2010/11/main" uri="{DE250136-89BD-433C-8126-D09CA5730AF9}">
        <x15:connection id="f4558ac6-07d2-412d-a151-24b9f2ed90f3">
          <x15:oledbPr connection="Provider=Microsoft.Mashup.OleDb.1;Data Source=$Workbook$;Location=&quot;payment method&quot;;Extended Properties=&quot;&quot;">
            <x15:dbTables>
              <x15:dbTable name="payment method"/>
            </x15:dbTables>
          </x15:oledbPr>
        </x15:connection>
      </ext>
    </extLst>
  </connection>
  <connection id="13" xr16:uid="{71E4F6A0-130E-4084-9F84-2128AC98B278}" name="Query - sales person" description="Connection to the 'sales person' query in the workbook." type="100" refreshedVersion="8" minRefreshableVersion="5">
    <extLst>
      <ext xmlns:x15="http://schemas.microsoft.com/office/spreadsheetml/2010/11/main" uri="{DE250136-89BD-433C-8126-D09CA5730AF9}">
        <x15:connection id="c40cff49-5fa5-4a9b-93aa-344bb8d4c7c9">
          <x15:oledbPr connection="Provider=Microsoft.Mashup.OleDb.1;Data Source=$Workbook$;Location=&quot;sales person&quot;;Extended Properties=&quot;&quot;">
            <x15:dbTables>
              <x15:dbTable name="sales person"/>
            </x15:dbTables>
          </x15:oledbPr>
        </x15:connection>
      </ext>
    </extLst>
  </connection>
  <connection id="14" xr16:uid="{4E8923D3-2512-43F7-8373-4A88B3E2C96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<sst xmlns="http://schemas.openxmlformats.org/spreadsheetml/2006/main" count="1881" uniqueCount="623">
  <si>
    <t>Name</t>
  </si>
  <si>
    <t>Extension</t>
  </si>
  <si>
    <t>Date accessed</t>
  </si>
  <si>
    <t>Date modified</t>
  </si>
  <si>
    <t>Date created</t>
  </si>
  <si>
    <t>Folder Path</t>
  </si>
  <si>
    <t>Car_Agency_Charts_Guide (Optional).txt</t>
  </si>
  <si>
    <t>.txt</t>
  </si>
  <si>
    <t>D:\excel files\Car_Agency_Project_Assignment\</t>
  </si>
  <si>
    <t>Dim Branch.xlsx</t>
  </si>
  <si>
    <t>.xlsx</t>
  </si>
  <si>
    <t>Dim Car.xlsx</t>
  </si>
  <si>
    <t>Dim Customer.xlsx</t>
  </si>
  <si>
    <t>Dim Payment Method.xlsx</t>
  </si>
  <si>
    <t>Dim Salesperson.xlsx</t>
  </si>
  <si>
    <t>Fact Sales.xlsx</t>
  </si>
  <si>
    <t>Task Guide.pdf</t>
  </si>
  <si>
    <t>.pdf</t>
  </si>
  <si>
    <t>المشروع النهائى بتاع الاكسيل.xlsx</t>
  </si>
  <si>
    <t>Branch_ID</t>
  </si>
  <si>
    <t>Branch_Name</t>
  </si>
  <si>
    <t>City</t>
  </si>
  <si>
    <t>Address</t>
  </si>
  <si>
    <t>Phone</t>
  </si>
  <si>
    <t>Manager</t>
  </si>
  <si>
    <t>Year_Opened</t>
  </si>
  <si>
    <t>Cairo Branch</t>
  </si>
  <si>
    <t>Cairo</t>
  </si>
  <si>
    <t>10 Tahrir Square, Downtown Cairo</t>
  </si>
  <si>
    <t>02-23456789</t>
  </si>
  <si>
    <t>Ahmed El-Kareem</t>
  </si>
  <si>
    <t>Alexandria Branch</t>
  </si>
  <si>
    <t>Alexandria</t>
  </si>
  <si>
    <t>55 Corniche El-Nil, Sidi Gaber</t>
  </si>
  <si>
    <t>03-34567890</t>
  </si>
  <si>
    <t>Nadia El-Sayed</t>
  </si>
  <si>
    <t>Giza Branch</t>
  </si>
  <si>
    <t>Giza</t>
  </si>
  <si>
    <t>Pyramids Road, Haram District</t>
  </si>
  <si>
    <t>02-38765432</t>
  </si>
  <si>
    <t>Tariq Mansour</t>
  </si>
  <si>
    <t>Mansoura Branch</t>
  </si>
  <si>
    <t>Mansoura</t>
  </si>
  <si>
    <t>El-Gomhoreya St, Mansoura City</t>
  </si>
  <si>
    <t>050-2345678</t>
  </si>
  <si>
    <t>Hind El-Shafie</t>
  </si>
  <si>
    <t>Port Said Branch</t>
  </si>
  <si>
    <t>Port Said</t>
  </si>
  <si>
    <t>Corniche Road, Port Said</t>
  </si>
  <si>
    <t>066-3456789</t>
  </si>
  <si>
    <t>Walid Naguib</t>
  </si>
  <si>
    <t>Sale_ID</t>
  </si>
  <si>
    <t>Sale_Date</t>
  </si>
  <si>
    <t>Car_ID</t>
  </si>
  <si>
    <t>Customer_ID</t>
  </si>
  <si>
    <t>Salesperson_ID</t>
  </si>
  <si>
    <t>Payment_ID</t>
  </si>
  <si>
    <t>Quantity</t>
  </si>
  <si>
    <t>Base_Price_EGP</t>
  </si>
  <si>
    <t>Discount_%</t>
  </si>
  <si>
    <t>Discount_Amt_EGP</t>
  </si>
  <si>
    <t>Selling_Price_EGP</t>
  </si>
  <si>
    <t>Trade_In_Value_EGP</t>
  </si>
  <si>
    <t>Net_Revenue_EGP</t>
  </si>
  <si>
    <t>Commission_Rate_%</t>
  </si>
  <si>
    <t>Commission_Amt_EGP</t>
  </si>
  <si>
    <t>Delivery_Days</t>
  </si>
  <si>
    <t>Sale_Status</t>
  </si>
  <si>
    <t>Trade-In</t>
  </si>
  <si>
    <t>Leasing</t>
  </si>
  <si>
    <t>PAY-1</t>
  </si>
  <si>
    <t>5</t>
  </si>
  <si>
    <t>25</t>
  </si>
  <si>
    <t>PAY-2</t>
  </si>
  <si>
    <t>Pending</t>
  </si>
  <si>
    <t>Bank Finance</t>
  </si>
  <si>
    <t>4</t>
  </si>
  <si>
    <t>PAY-4</t>
  </si>
  <si>
    <t>Cash</t>
  </si>
  <si>
    <t>In-House Plan</t>
  </si>
  <si>
    <t>PAY-3</t>
  </si>
  <si>
    <t>Cancelled</t>
  </si>
  <si>
    <t>In Progress</t>
  </si>
  <si>
    <t>3</t>
  </si>
  <si>
    <t>PAY-5</t>
  </si>
  <si>
    <t>2</t>
  </si>
  <si>
    <t>1</t>
  </si>
  <si>
    <t>Brand</t>
  </si>
  <si>
    <t>Model</t>
  </si>
  <si>
    <t>Body_Type</t>
  </si>
  <si>
    <t>Model_Year</t>
  </si>
  <si>
    <t>Color</t>
  </si>
  <si>
    <t>Engine</t>
  </si>
  <si>
    <t>Transmission</t>
  </si>
  <si>
    <t>Fuel_Type</t>
  </si>
  <si>
    <t>Toyota</t>
  </si>
  <si>
    <t>Corolla</t>
  </si>
  <si>
    <t>Sedan</t>
  </si>
  <si>
    <t>White</t>
  </si>
  <si>
    <t>1.8L 4-Cyl</t>
  </si>
  <si>
    <t>Automatic</t>
  </si>
  <si>
    <t>Petrol</t>
  </si>
  <si>
    <t>Camry</t>
  </si>
  <si>
    <t>Black</t>
  </si>
  <si>
    <t>2.5L 4-Cyl</t>
  </si>
  <si>
    <t>Hybrid</t>
  </si>
  <si>
    <t>Land Cruiser</t>
  </si>
  <si>
    <t>SUV</t>
  </si>
  <si>
    <t>Silver</t>
  </si>
  <si>
    <t>4.0L V6</t>
  </si>
  <si>
    <t>RAV4</t>
  </si>
  <si>
    <t>Red</t>
  </si>
  <si>
    <t>Hyundai</t>
  </si>
  <si>
    <t>Elantra</t>
  </si>
  <si>
    <t>Blue</t>
  </si>
  <si>
    <t>1.6L 4-Cyl</t>
  </si>
  <si>
    <t>Tucson</t>
  </si>
  <si>
    <t>2.0L 4-Cyl</t>
  </si>
  <si>
    <t>Santa Fe</t>
  </si>
  <si>
    <t>Gray</t>
  </si>
  <si>
    <t>2.4L 4-Cyl</t>
  </si>
  <si>
    <t>Kia</t>
  </si>
  <si>
    <t>Sportage</t>
  </si>
  <si>
    <t>Cerato</t>
  </si>
  <si>
    <t>Seltos</t>
  </si>
  <si>
    <t>Crossover</t>
  </si>
  <si>
    <t>1.4L Turbo</t>
  </si>
  <si>
    <t>Nissan</t>
  </si>
  <si>
    <t>Sunny</t>
  </si>
  <si>
    <t>Beige</t>
  </si>
  <si>
    <t>1.5L 4-Cyl</t>
  </si>
  <si>
    <t>X-Trail</t>
  </si>
  <si>
    <t>CVT</t>
  </si>
  <si>
    <t>Patrol</t>
  </si>
  <si>
    <t>Honda</t>
  </si>
  <si>
    <t>Civic</t>
  </si>
  <si>
    <t>1.5L Turbo</t>
  </si>
  <si>
    <t>CR-V</t>
  </si>
  <si>
    <t>Chevrolet</t>
  </si>
  <si>
    <t>Captiva</t>
  </si>
  <si>
    <t>Spark</t>
  </si>
  <si>
    <t>Hatchback</t>
  </si>
  <si>
    <t>Yellow</t>
  </si>
  <si>
    <t>1.0L 3-Cyl</t>
  </si>
  <si>
    <t>MG</t>
  </si>
  <si>
    <t>MG6</t>
  </si>
  <si>
    <t>ZS</t>
  </si>
  <si>
    <t>Chery</t>
  </si>
  <si>
    <t>Tiggo 8</t>
  </si>
  <si>
    <t>2.0L Turbo</t>
  </si>
  <si>
    <t>Full_Name</t>
  </si>
  <si>
    <t>Gender</t>
  </si>
  <si>
    <t>Age</t>
  </si>
  <si>
    <t>Email</t>
  </si>
  <si>
    <t>Customer_Type</t>
  </si>
  <si>
    <t>Ahmed Mohamed</t>
  </si>
  <si>
    <t>M</t>
  </si>
  <si>
    <t>ahmed.m@email.com</t>
  </si>
  <si>
    <t>Individual</t>
  </si>
  <si>
    <t>Mona El-Sayed</t>
  </si>
  <si>
    <t>F</t>
  </si>
  <si>
    <t>mona.s@email.com</t>
  </si>
  <si>
    <t>Khaled Ibrahim</t>
  </si>
  <si>
    <t>khaled.i@corp.com</t>
  </si>
  <si>
    <t>Corporate</t>
  </si>
  <si>
    <t>Fatma Hassan</t>
  </si>
  <si>
    <t>fatma.h@email.com</t>
  </si>
  <si>
    <t>Omar Abdallah</t>
  </si>
  <si>
    <t>omar.a@corp.com</t>
  </si>
  <si>
    <t>Nour El-Din</t>
  </si>
  <si>
    <t>Tanta</t>
  </si>
  <si>
    <t>nour.d@email.com</t>
  </si>
  <si>
    <t>Rania Mostafa</t>
  </si>
  <si>
    <t>rania.m@email.com</t>
  </si>
  <si>
    <t>Tarek Samir</t>
  </si>
  <si>
    <t>Suez</t>
  </si>
  <si>
    <t>tarek.s@corp.com</t>
  </si>
  <si>
    <t>Dina Fouad</t>
  </si>
  <si>
    <t>dina.f@email.com</t>
  </si>
  <si>
    <t>Youssef Ramadan</t>
  </si>
  <si>
    <t>Ismailia</t>
  </si>
  <si>
    <t>youssef.r@email.com</t>
  </si>
  <si>
    <t>Sara El-Masri</t>
  </si>
  <si>
    <t>sara.m@email.com</t>
  </si>
  <si>
    <t>Hassan Naguib</t>
  </si>
  <si>
    <t>hassan.n@corp.com</t>
  </si>
  <si>
    <t>Layla Adel</t>
  </si>
  <si>
    <t>layla.a@email.com</t>
  </si>
  <si>
    <t>Mohamed Gamal</t>
  </si>
  <si>
    <t>Assiut</t>
  </si>
  <si>
    <t>m.gamal@corp.com</t>
  </si>
  <si>
    <t>Amira Khalil</t>
  </si>
  <si>
    <t>Luxor</t>
  </si>
  <si>
    <t>amira.k@email.com</t>
  </si>
  <si>
    <t>Sameh Nasser</t>
  </si>
  <si>
    <t>sameh.n@corp.com</t>
  </si>
  <si>
    <t>Heba Sherif</t>
  </si>
  <si>
    <t>heba.s@email.com</t>
  </si>
  <si>
    <t>Wael Fathy</t>
  </si>
  <si>
    <t>Damietta</t>
  </si>
  <si>
    <t>wael.f@corp.com</t>
  </si>
  <si>
    <t>Iman Soliman</t>
  </si>
  <si>
    <t>iman.s@email.com</t>
  </si>
  <si>
    <t>Bassem El-Gohari</t>
  </si>
  <si>
    <t>Sharm El-Sheikh</t>
  </si>
  <si>
    <t>bassem.g@email.com</t>
  </si>
  <si>
    <t>Nermin Zakaria</t>
  </si>
  <si>
    <t>nermin.z@corp.com</t>
  </si>
  <si>
    <t>Adel Mansour</t>
  </si>
  <si>
    <t>adel.m@email.com</t>
  </si>
  <si>
    <t>Ghada Tawfik</t>
  </si>
  <si>
    <t>ghada.t@email.com</t>
  </si>
  <si>
    <t>Sherif Barakat</t>
  </si>
  <si>
    <t>Zagazig</t>
  </si>
  <si>
    <t>sherif.b@corp.com</t>
  </si>
  <si>
    <t>Yasmin El-Hawary</t>
  </si>
  <si>
    <t>yasmin.h@email.com</t>
  </si>
  <si>
    <t>Payment_Type</t>
  </si>
  <si>
    <t>Description</t>
  </si>
  <si>
    <t>Interest_Rate_%</t>
  </si>
  <si>
    <t>Term_Months</t>
  </si>
  <si>
    <t>Full upfront payment in cash</t>
  </si>
  <si>
    <t>Bank loan — monthly installments</t>
  </si>
  <si>
    <t>Agency installment plan</t>
  </si>
  <si>
    <t>Vehicle leasing agreement</t>
  </si>
  <si>
    <t>Part-exchange with old vehicle</t>
  </si>
  <si>
    <t>Title</t>
  </si>
  <si>
    <t>Branch</t>
  </si>
  <si>
    <t>Years_Experience</t>
  </si>
  <si>
    <t>Mahmoud Aly</t>
  </si>
  <si>
    <t>Senior Sales</t>
  </si>
  <si>
    <t>Noha Farouk</t>
  </si>
  <si>
    <t>Sales Executive</t>
  </si>
  <si>
    <t>Amr Saeed</t>
  </si>
  <si>
    <t>Shaimaa Hamdy</t>
  </si>
  <si>
    <t>Kareem El-Shamy</t>
  </si>
  <si>
    <t>Sales Manager</t>
  </si>
  <si>
    <t>Doaa Ramzy</t>
  </si>
  <si>
    <t>Mustafa Hegazy</t>
  </si>
  <si>
    <t>Rana Ibrahim</t>
  </si>
  <si>
    <t>Ahmed El-Wakil</t>
  </si>
  <si>
    <t>Marwa Shehata</t>
  </si>
  <si>
    <t>customer id</t>
  </si>
  <si>
    <t>830</t>
  </si>
  <si>
    <t>00825</t>
  </si>
  <si>
    <t>00270</t>
  </si>
  <si>
    <t>00559</t>
  </si>
  <si>
    <t>01076</t>
  </si>
  <si>
    <t>01041</t>
  </si>
  <si>
    <t>00535</t>
  </si>
  <si>
    <t>00620</t>
  </si>
  <si>
    <t>00832</t>
  </si>
  <si>
    <t>00381</t>
  </si>
  <si>
    <t>00031</t>
  </si>
  <si>
    <t>00265</t>
  </si>
  <si>
    <t>01061</t>
  </si>
  <si>
    <t>00164</t>
  </si>
  <si>
    <t>00012</t>
  </si>
  <si>
    <t>00502</t>
  </si>
  <si>
    <t>00887</t>
  </si>
  <si>
    <t>339</t>
  </si>
  <si>
    <t>01059</t>
  </si>
  <si>
    <t>00104</t>
  </si>
  <si>
    <t>00785</t>
  </si>
  <si>
    <t>01186</t>
  </si>
  <si>
    <t>00713</t>
  </si>
  <si>
    <t>00744</t>
  </si>
  <si>
    <t>00933</t>
  </si>
  <si>
    <t>124</t>
  </si>
  <si>
    <t>00051</t>
  </si>
  <si>
    <t>01121</t>
  </si>
  <si>
    <t>00247</t>
  </si>
  <si>
    <t>00255</t>
  </si>
  <si>
    <t>00771</t>
  </si>
  <si>
    <t>00290</t>
  </si>
  <si>
    <t>00913</t>
  </si>
  <si>
    <t>00912</t>
  </si>
  <si>
    <t>00730</t>
  </si>
  <si>
    <t>00342</t>
  </si>
  <si>
    <t>00037</t>
  </si>
  <si>
    <t>00196</t>
  </si>
  <si>
    <t>1050</t>
  </si>
  <si>
    <t>00869</t>
  </si>
  <si>
    <t>00646</t>
  </si>
  <si>
    <t>1143</t>
  </si>
  <si>
    <t>01122</t>
  </si>
  <si>
    <t>01102</t>
  </si>
  <si>
    <t>00958</t>
  </si>
  <si>
    <t>00673</t>
  </si>
  <si>
    <t>00008</t>
  </si>
  <si>
    <t>203</t>
  </si>
  <si>
    <t>00450</t>
  </si>
  <si>
    <t>00861</t>
  </si>
  <si>
    <t>00655</t>
  </si>
  <si>
    <t>00017</t>
  </si>
  <si>
    <t>00746</t>
  </si>
  <si>
    <t>00698</t>
  </si>
  <si>
    <t>00880</t>
  </si>
  <si>
    <t>00376</t>
  </si>
  <si>
    <t>00288</t>
  </si>
  <si>
    <t>00264</t>
  </si>
  <si>
    <t>00509</t>
  </si>
  <si>
    <t>00101</t>
  </si>
  <si>
    <t>00371</t>
  </si>
  <si>
    <t>00219</t>
  </si>
  <si>
    <t>00094</t>
  </si>
  <si>
    <t>00314</t>
  </si>
  <si>
    <t>00863</t>
  </si>
  <si>
    <t>00636</t>
  </si>
  <si>
    <t>00539</t>
  </si>
  <si>
    <t>309</t>
  </si>
  <si>
    <t>00719</t>
  </si>
  <si>
    <t>00298</t>
  </si>
  <si>
    <t>00604</t>
  </si>
  <si>
    <t>00823</t>
  </si>
  <si>
    <t>00440</t>
  </si>
  <si>
    <t>00508</t>
  </si>
  <si>
    <t>00847</t>
  </si>
  <si>
    <t>00747</t>
  </si>
  <si>
    <t>00072</t>
  </si>
  <si>
    <t>00346</t>
  </si>
  <si>
    <t>00862</t>
  </si>
  <si>
    <t>01153</t>
  </si>
  <si>
    <t>242</t>
  </si>
  <si>
    <t>978</t>
  </si>
  <si>
    <t>00734</t>
  </si>
  <si>
    <t>00572</t>
  </si>
  <si>
    <t>00656</t>
  </si>
  <si>
    <t>00980</t>
  </si>
  <si>
    <t>274</t>
  </si>
  <si>
    <t>01181</t>
  </si>
  <si>
    <t>50</t>
  </si>
  <si>
    <t>01055</t>
  </si>
  <si>
    <t>00889</t>
  </si>
  <si>
    <t>885</t>
  </si>
  <si>
    <t>00191</t>
  </si>
  <si>
    <t>00403</t>
  </si>
  <si>
    <t>00351</t>
  </si>
  <si>
    <t>148</t>
  </si>
  <si>
    <t>1002</t>
  </si>
  <si>
    <t>00503</t>
  </si>
  <si>
    <t>00200</t>
  </si>
  <si>
    <t>00246</t>
  </si>
  <si>
    <t>226</t>
  </si>
  <si>
    <t>00694</t>
  </si>
  <si>
    <t>00662</t>
  </si>
  <si>
    <t>01168</t>
  </si>
  <si>
    <t>467</t>
  </si>
  <si>
    <t>00962</t>
  </si>
  <si>
    <t>00476</t>
  </si>
  <si>
    <t>00305</t>
  </si>
  <si>
    <t>01001</t>
  </si>
  <si>
    <t>00139</t>
  </si>
  <si>
    <t>1090</t>
  </si>
  <si>
    <t>218</t>
  </si>
  <si>
    <t>00840</t>
  </si>
  <si>
    <t>00049</t>
  </si>
  <si>
    <t>00738</t>
  </si>
  <si>
    <t>00109</t>
  </si>
  <si>
    <t>495</t>
  </si>
  <si>
    <t>00763</t>
  </si>
  <si>
    <t>00227</t>
  </si>
  <si>
    <t>1014</t>
  </si>
  <si>
    <t>00970</t>
  </si>
  <si>
    <t>00041</t>
  </si>
  <si>
    <t>00595</t>
  </si>
  <si>
    <t>00171</t>
  </si>
  <si>
    <t>00297</t>
  </si>
  <si>
    <t>00300</t>
  </si>
  <si>
    <t>00390</t>
  </si>
  <si>
    <t>00791</t>
  </si>
  <si>
    <t>00249</t>
  </si>
  <si>
    <t>00704</t>
  </si>
  <si>
    <t>00023</t>
  </si>
  <si>
    <t>00312</t>
  </si>
  <si>
    <t>00434</t>
  </si>
  <si>
    <t>00633</t>
  </si>
  <si>
    <t>00699</t>
  </si>
  <si>
    <t>00701</t>
  </si>
  <si>
    <t>01189</t>
  </si>
  <si>
    <t>00632</t>
  </si>
  <si>
    <t>00459</t>
  </si>
  <si>
    <t>142</t>
  </si>
  <si>
    <t>00929</t>
  </si>
  <si>
    <t>00378</t>
  </si>
  <si>
    <t>00386</t>
  </si>
  <si>
    <t>00677</t>
  </si>
  <si>
    <t>430</t>
  </si>
  <si>
    <t>00456</t>
  </si>
  <si>
    <t>00131</t>
  </si>
  <si>
    <t>00637</t>
  </si>
  <si>
    <t>00762</t>
  </si>
  <si>
    <t>1155</t>
  </si>
  <si>
    <t>00778</t>
  </si>
  <si>
    <t>01017</t>
  </si>
  <si>
    <t>00667</t>
  </si>
  <si>
    <t>00788</t>
  </si>
  <si>
    <t>00416</t>
  </si>
  <si>
    <t>00718</t>
  </si>
  <si>
    <t>726</t>
  </si>
  <si>
    <t>00192</t>
  </si>
  <si>
    <t>01008</t>
  </si>
  <si>
    <t>00680</t>
  </si>
  <si>
    <t>00954</t>
  </si>
  <si>
    <t>556</t>
  </si>
  <si>
    <t>00117</t>
  </si>
  <si>
    <t>00518</t>
  </si>
  <si>
    <t>01004</t>
  </si>
  <si>
    <t>00555</t>
  </si>
  <si>
    <t>00418</t>
  </si>
  <si>
    <t>00496</t>
  </si>
  <si>
    <t>00395</t>
  </si>
  <si>
    <t>01013</t>
  </si>
  <si>
    <t>00514</t>
  </si>
  <si>
    <t>00965</t>
  </si>
  <si>
    <t>00950</t>
  </si>
  <si>
    <t>233</t>
  </si>
  <si>
    <t>911</t>
  </si>
  <si>
    <t>00062</t>
  </si>
  <si>
    <t>00706</t>
  </si>
  <si>
    <t>00908</t>
  </si>
  <si>
    <t>01046</t>
  </si>
  <si>
    <t>00330</t>
  </si>
  <si>
    <t>00866</t>
  </si>
  <si>
    <t>00724</t>
  </si>
  <si>
    <t>01177</t>
  </si>
  <si>
    <t>00443</t>
  </si>
  <si>
    <t>01144</t>
  </si>
  <si>
    <t>00754</t>
  </si>
  <si>
    <t>00114</t>
  </si>
  <si>
    <t>00204</t>
  </si>
  <si>
    <t>00527</t>
  </si>
  <si>
    <t>01065</t>
  </si>
  <si>
    <t>00628</t>
  </si>
  <si>
    <t>00458</t>
  </si>
  <si>
    <t>00987</t>
  </si>
  <si>
    <t>00168</t>
  </si>
  <si>
    <t>00047</t>
  </si>
  <si>
    <t>00707</t>
  </si>
  <si>
    <t>00149</t>
  </si>
  <si>
    <t>00733</t>
  </si>
  <si>
    <t>992</t>
  </si>
  <si>
    <t>00133</t>
  </si>
  <si>
    <t>01192</t>
  </si>
  <si>
    <t>01137</t>
  </si>
  <si>
    <t>00322</t>
  </si>
  <si>
    <t>00251</t>
  </si>
  <si>
    <t>00538</t>
  </si>
  <si>
    <t>01003</t>
  </si>
  <si>
    <t>00398</t>
  </si>
  <si>
    <t>00001</t>
  </si>
  <si>
    <t>01026</t>
  </si>
  <si>
    <t>00544</t>
  </si>
  <si>
    <t>00916</t>
  </si>
  <si>
    <t>00557</t>
  </si>
  <si>
    <t>00446</t>
  </si>
  <si>
    <t>00158</t>
  </si>
  <si>
    <t>00116</t>
  </si>
  <si>
    <t>00768</t>
  </si>
  <si>
    <t>01079</t>
  </si>
  <si>
    <t>00182</t>
  </si>
  <si>
    <t>42</t>
  </si>
  <si>
    <t>00779</t>
  </si>
  <si>
    <t>00552</t>
  </si>
  <si>
    <t>00420</t>
  </si>
  <si>
    <t>350</t>
  </si>
  <si>
    <t>01193</t>
  </si>
  <si>
    <t>01199</t>
  </si>
  <si>
    <t>00893</t>
  </si>
  <si>
    <t>00661</t>
  </si>
  <si>
    <t>00291</t>
  </si>
  <si>
    <t>00172</t>
  </si>
  <si>
    <t>01092</t>
  </si>
  <si>
    <t>00857</t>
  </si>
  <si>
    <t>00654</t>
  </si>
  <si>
    <t>972</t>
  </si>
  <si>
    <t>01020</t>
  </si>
  <si>
    <t>00429</t>
  </si>
  <si>
    <t>00875</t>
  </si>
  <si>
    <t>1132</t>
  </si>
  <si>
    <t>774</t>
  </si>
  <si>
    <t>00043</t>
  </si>
  <si>
    <t>01042</t>
  </si>
  <si>
    <t>1023</t>
  </si>
  <si>
    <t>01063</t>
  </si>
  <si>
    <t>00619</t>
  </si>
  <si>
    <t>00770</t>
  </si>
  <si>
    <t>00044</t>
  </si>
  <si>
    <t>00795</t>
  </si>
  <si>
    <t>00292</t>
  </si>
  <si>
    <t>00354</t>
  </si>
  <si>
    <t>00365</t>
  </si>
  <si>
    <t>00597</t>
  </si>
  <si>
    <t>1052</t>
  </si>
  <si>
    <t>245</t>
  </si>
  <si>
    <t>00174</t>
  </si>
  <si>
    <t>267</t>
  </si>
  <si>
    <t>00205</t>
  </si>
  <si>
    <t>01039</t>
  </si>
  <si>
    <t>00083</t>
  </si>
  <si>
    <t>00649</t>
  </si>
  <si>
    <t>00369</t>
  </si>
  <si>
    <t>01036</t>
  </si>
  <si>
    <t>00304</t>
  </si>
  <si>
    <t>00316</t>
  </si>
  <si>
    <t>00903</t>
  </si>
  <si>
    <t>00737</t>
  </si>
  <si>
    <t>00217</t>
  </si>
  <si>
    <t>01120</t>
  </si>
  <si>
    <t>120</t>
  </si>
  <si>
    <t>00765</t>
  </si>
  <si>
    <t>272</t>
  </si>
  <si>
    <t>00335</t>
  </si>
  <si>
    <t>00069</t>
  </si>
  <si>
    <t>01048</t>
  </si>
  <si>
    <t>00266</t>
  </si>
  <si>
    <t>00499</t>
  </si>
  <si>
    <t>00561</t>
  </si>
  <si>
    <t>00606</t>
  </si>
  <si>
    <t>00870</t>
  </si>
  <si>
    <t>00151</t>
  </si>
  <si>
    <t>01033</t>
  </si>
  <si>
    <t>00971</t>
  </si>
  <si>
    <t>00685</t>
  </si>
  <si>
    <t>00930</t>
  </si>
  <si>
    <t>00859</t>
  </si>
  <si>
    <t>00479</t>
  </si>
  <si>
    <t>01142</t>
  </si>
  <si>
    <t>00798</t>
  </si>
  <si>
    <t>00766</t>
  </si>
  <si>
    <t>01107</t>
  </si>
  <si>
    <t>00498</t>
  </si>
  <si>
    <t>00815</t>
  </si>
  <si>
    <t>00960</t>
  </si>
  <si>
    <t>00858</t>
  </si>
  <si>
    <t>00313</t>
  </si>
  <si>
    <t>00004</t>
  </si>
  <si>
    <t>00703</t>
  </si>
  <si>
    <t>00948</t>
  </si>
  <si>
    <t>00721</t>
  </si>
  <si>
    <t>00923</t>
  </si>
  <si>
    <t>00878</t>
  </si>
  <si>
    <t>00141</t>
  </si>
  <si>
    <t>00364</t>
  </si>
  <si>
    <t>00093</t>
  </si>
  <si>
    <t>00156</t>
  </si>
  <si>
    <t>00038</t>
  </si>
  <si>
    <t>00710</t>
  </si>
  <si>
    <t>00466</t>
  </si>
  <si>
    <t>01171</t>
  </si>
  <si>
    <t>00571</t>
  </si>
  <si>
    <t>00163</t>
  </si>
  <si>
    <t>00488</t>
  </si>
  <si>
    <t>01080</t>
  </si>
  <si>
    <t>00537</t>
  </si>
  <si>
    <t>00883</t>
  </si>
  <si>
    <t>00483</t>
  </si>
  <si>
    <t>00362</t>
  </si>
  <si>
    <t>00935</t>
  </si>
  <si>
    <t>00234</t>
  </si>
  <si>
    <t>01190</t>
  </si>
  <si>
    <t>00091</t>
  </si>
  <si>
    <t>00969</t>
  </si>
  <si>
    <t>00075</t>
  </si>
  <si>
    <t>00639</t>
  </si>
  <si>
    <t>00393</t>
  </si>
  <si>
    <t>00753</t>
  </si>
  <si>
    <t>00127</t>
  </si>
  <si>
    <t>00759</t>
  </si>
  <si>
    <t>00397</t>
  </si>
  <si>
    <t>00761</t>
  </si>
  <si>
    <t>01200</t>
  </si>
  <si>
    <t>00897</t>
  </si>
  <si>
    <t>00626</t>
  </si>
  <si>
    <t>01077</t>
  </si>
  <si>
    <t>00501</t>
  </si>
  <si>
    <t>01091</t>
  </si>
  <si>
    <t>00328</t>
  </si>
  <si>
    <t>00999</t>
  </si>
  <si>
    <t>01149</t>
  </si>
  <si>
    <t>00475</t>
  </si>
  <si>
    <t>00284</t>
  </si>
  <si>
    <t>00864</t>
  </si>
  <si>
    <t>00562</t>
  </si>
  <si>
    <t>00068</t>
  </si>
  <si>
    <t>00473</t>
  </si>
  <si>
    <t>00359</t>
  </si>
  <si>
    <t>01176</t>
  </si>
  <si>
    <t>01066</t>
  </si>
  <si>
    <t>00773</t>
  </si>
  <si>
    <t>00594</t>
  </si>
  <si>
    <t>Sum of Selling_Price_EGP</t>
  </si>
  <si>
    <t>Sum of Discount_Amt_EGP</t>
  </si>
  <si>
    <t>Sum of Commission_Amt_EGP</t>
  </si>
  <si>
    <t>Gross Profit per Sale</t>
  </si>
  <si>
    <t>Sum of Net_Revenue_EGP</t>
  </si>
  <si>
    <t>Net after commision</t>
  </si>
  <si>
    <t>Count of Sale_ID</t>
  </si>
  <si>
    <t>car id</t>
  </si>
  <si>
    <t>Quantity of cars</t>
  </si>
  <si>
    <t>average selling price</t>
  </si>
  <si>
    <t>Sum of Delivery_Days</t>
  </si>
  <si>
    <t xml:space="preserve">Average Delivery Days </t>
  </si>
  <si>
    <t xml:space="preserve"> Net_Revenue_EGP</t>
  </si>
  <si>
    <t>customer type</t>
  </si>
  <si>
    <t>Sale_Date (Month Index)</t>
  </si>
  <si>
    <t>Sale_Date (Month)</t>
  </si>
  <si>
    <t>Jul</t>
  </si>
  <si>
    <t>Sep</t>
  </si>
  <si>
    <t>Aug</t>
  </si>
  <si>
    <t>Dec</t>
  </si>
  <si>
    <t>Feb</t>
  </si>
  <si>
    <t>Jun</t>
  </si>
  <si>
    <t>Jan</t>
  </si>
  <si>
    <t>Mar</t>
  </si>
  <si>
    <t>Nov</t>
  </si>
  <si>
    <t>Apr</t>
  </si>
  <si>
    <t>May</t>
  </si>
  <si>
    <t>Oct</t>
  </si>
  <si>
    <t>sales status</t>
  </si>
  <si>
    <t>branch name</t>
  </si>
  <si>
    <t>sales date</t>
  </si>
  <si>
    <t>payment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</si>
</sst>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4"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s>
  <fills count="10">
    <fill>
      <patternFill patternType="none"/>
    </fill>
    <fill>
      <patternFill patternType="gray125"/>
    </fill>
    <fill>
      <patternFill patternType="solid">
        <fgColor theme="4" tint="0.79998168889431442"/>
        <bgColor theme="4" tint="0.79998168889431442"/>
      </patternFill>
    </fill>
    <fill>
      <patternFill patternType="solid">
        <fgColor theme="0"/>
        <bgColor theme="4" tint="0.79998168889431442"/>
      </patternFill>
    </fill>
    <fill>
      <patternFill patternType="solid">
        <fgColor theme="9"/>
        <bgColor indexed="64"/>
      </patternFill>
    </fill>
    <fill>
      <patternFill patternType="solid">
        <fgColor theme="9"/>
        <bgColor theme="4" tint="0.79998168889431442"/>
      </patternFill>
    </fill>
    <fill>
      <patternFill patternType="solid">
        <fgColor theme="9" tint="0.59999389629810485"/>
        <bgColor indexed="64"/>
      </patternFill>
    </fill>
    <fill>
      <patternFill patternType="solid">
        <fgColor theme="9" tint="0.59999389629810485"/>
        <bgColor theme="4" tint="0.79998168889431442"/>
      </patternFill>
    </fill>
    <fill>
      <patternFill patternType="solid">
        <fgColor theme="0"/>
        <bgColor indexed="64"/>
      </patternFill>
    </fill>
    <fill>
      <patternFill patternType="solid">
        <fgColor theme="5" tint="0.79998168889431442"/>
        <bgColor indexed="64"/>
      </patternFill>
    </fill>
  </fills>
  <borders count="11">
    <border>
      <left/>
      <right/>
      <top/>
      <bottom/>
      <diagonal/>
    </border>
    <border>
      <left/>
      <right/>
      <top/>
      <bottom style="thin">
        <color theme="4" tint="0.3999755851924192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43" fontId="1" fillId="0" borderId="0" applyFont="0" applyFill="0" applyBorder="0" applyAlignment="0" applyProtection="0"/>
  </cellStyleXfs>
  <cellXfs count="26">
    <xf numFmtId="0" fontId="0" fillId="0" borderId="0" xfId="0"/>
    <xf numFmtId="22" fontId="0" fillId="0" borderId="0" xfId="0" applyNumberFormat="1"/>
    <xf numFmtId="14" fontId="0" fillId="0" borderId="0" xfId="0" applyNumberFormat="1"/>
    <xf numFmtId="0" fontId="2" fillId="2" borderId="1" xfId="0" applyFont="1" applyFill="1" applyBorder="1"/>
    <xf numFmtId="0" fontId="0" fillId="0" borderId="0" xfId="0" pivotButton="1"/>
    <xf numFmtId="0" fontId="0" fillId="0" borderId="0" xfId="0" applyAlignment="1">
      <alignment horizontal="left"/>
    </xf>
    <xf numFmtId="3" fontId="0" fillId="0" borderId="0" xfId="0" applyNumberFormat="1"/>
    <xf numFmtId="164" fontId="0" fillId="0" borderId="0" xfId="1" applyNumberFormat="1" applyFont="1"/>
    <xf numFmtId="164" fontId="0" fillId="0" borderId="0" xfId="0" applyNumberFormat="1"/>
    <xf numFmtId="1" fontId="0" fillId="0" borderId="0" xfId="0" applyNumberFormat="1"/>
    <xf numFmtId="0" fontId="2" fillId="3" borderId="1" xfId="0" applyFont="1" applyFill="1" applyBorder="1"/>
    <xf numFmtId="0" fontId="0" fillId="4" borderId="0" xfId="0" applyFill="1"/>
    <xf numFmtId="0" fontId="2" fillId="5" borderId="1" xfId="0" applyFont="1" applyFill="1" applyBorder="1"/>
    <xf numFmtId="0" fontId="0" fillId="6" borderId="0" xfId="0" applyFill="1"/>
    <xf numFmtId="0" fontId="2" fillId="7" borderId="1" xfId="0" applyFont="1" applyFill="1"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8" borderId="0" xfId="0" applyFill="1"/>
    <xf numFmtId="0" fontId="0" fillId="9" borderId="0" xfId="0" applyFill="1"/>
  </cellXfs>
  <cellStyles count="2">
    <cellStyle name="Comma" xfId="1" builtinId="3"/>
    <cellStyle name="Normal" xfId="0" builtinId="0"/>
  </cellStyles>
  <dxfs count="47">
    <dxf>
      <numFmt numFmtId="0" formatCode="General"/>
    </dxf>
    <dxf>
      <numFmt numFmtId="27" formatCode="dd/mm/yyyy\ h:mm"/>
    </dxf>
    <dxf>
      <numFmt numFmtId="27" formatCode="dd/mm/yyyy\ h:mm"/>
    </dxf>
    <dxf>
      <numFmt numFmtId="27" formatCode="dd/mm/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fill>
        <patternFill>
          <bgColor theme="9" tint="0.59999389629810485"/>
        </patternFill>
      </fill>
    </dxf>
    <dxf>
      <numFmt numFmtId="164" formatCode="_-* #,##0_-;\-* #,##0_-;_-* &quot;-&quot;??_-;_-@_-"/>
    </dxf>
    <dxf>
      <fill>
        <patternFill>
          <bgColor theme="9" tint="0.59999389629810485"/>
        </patternFill>
      </fill>
    </dxf>
    <dxf>
      <numFmt numFmtId="164" formatCode="_-* #,##0_-;\-* #,##0_-;_-* &quot;-&quot;??_-;_-@_-"/>
    </dxf>
    <dxf>
      <fill>
        <patternFill>
          <bgColor theme="9" tint="0.59999389629810485"/>
        </patternFill>
      </fill>
    </dxf>
    <dxf>
      <fill>
        <patternFill>
          <bgColor theme="9" tint="0.59999389629810485"/>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bgColor theme="9"/>
        </patternFill>
      </fill>
    </dxf>
    <dxf>
      <fill>
        <patternFill>
          <bgColor theme="9"/>
        </patternFill>
      </fill>
    </dxf>
    <dxf>
      <fill>
        <patternFill patternType="solid">
          <bgColor theme="9"/>
        </patternFill>
      </fill>
    </dxf>
  </dxfs>
  <tableStyles count="0" defaultTableStyle="TableStyleMedium2" defaultPivotStyle="PivotStyleLight16"/>
  <colors>
    <mruColors>
      <color rgb="FF1F4E79"/>
      <color rgb="FF3333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6.xml"/><Relationship Id="rId21" Type="http://schemas.openxmlformats.org/officeDocument/2006/relationships/pivotCacheDefinition" Target="pivotCache/pivotCacheDefinition11.xml"/><Relationship Id="rId42" Type="http://schemas.openxmlformats.org/officeDocument/2006/relationships/customXml" Target="../customXml/item3.xml"/><Relationship Id="rId47" Type="http://schemas.openxmlformats.org/officeDocument/2006/relationships/customXml" Target="../customXml/item8.xml"/><Relationship Id="rId63" Type="http://schemas.openxmlformats.org/officeDocument/2006/relationships/customXml" Target="../customXml/item24.xml"/><Relationship Id="rId68" Type="http://schemas.openxmlformats.org/officeDocument/2006/relationships/customXml" Target="../customXml/item29.xml"/><Relationship Id="rId84" Type="http://schemas.openxmlformats.org/officeDocument/2006/relationships/customXml" Target="../customXml/item45.xml"/><Relationship Id="rId89" Type="http://schemas.openxmlformats.org/officeDocument/2006/relationships/customXml" Target="../customXml/item50.xml"/><Relationship Id="rId16" Type="http://schemas.openxmlformats.org/officeDocument/2006/relationships/pivotCacheDefinition" Target="pivotCache/pivotCacheDefinition6.xml"/><Relationship Id="rId11" Type="http://schemas.openxmlformats.org/officeDocument/2006/relationships/pivotCacheDefinition" Target="pivotCache/pivotCacheDefinition1.xml"/><Relationship Id="rId32" Type="http://schemas.openxmlformats.org/officeDocument/2006/relationships/pivotCacheDefinition" Target="pivotCache/pivotCacheDefinition21.xml"/><Relationship Id="rId37" Type="http://schemas.openxmlformats.org/officeDocument/2006/relationships/sharedStrings" Target="sharedStrings.xml"/><Relationship Id="rId53" Type="http://schemas.openxmlformats.org/officeDocument/2006/relationships/customXml" Target="../customXml/item14.xml"/><Relationship Id="rId58" Type="http://schemas.openxmlformats.org/officeDocument/2006/relationships/customXml" Target="../customXml/item19.xml"/><Relationship Id="rId74" Type="http://schemas.openxmlformats.org/officeDocument/2006/relationships/customXml" Target="../customXml/item35.xml"/><Relationship Id="rId79" Type="http://schemas.openxmlformats.org/officeDocument/2006/relationships/customXml" Target="../customXml/item40.xml"/><Relationship Id="rId5" Type="http://schemas.openxmlformats.org/officeDocument/2006/relationships/worksheet" Target="worksheets/sheet5.xml"/><Relationship Id="rId14" Type="http://schemas.openxmlformats.org/officeDocument/2006/relationships/pivotCacheDefinition" Target="pivotCache/pivotCacheDefinition4.xml"/><Relationship Id="rId22" Type="http://schemas.openxmlformats.org/officeDocument/2006/relationships/pivotCacheDefinition" Target="pivotCache/pivotCacheDefinition12.xml"/><Relationship Id="rId27" Type="http://schemas.openxmlformats.org/officeDocument/2006/relationships/pivotCacheDefinition" Target="pivotCache/pivotCacheDefinition17.xml"/><Relationship Id="rId30" Type="http://schemas.openxmlformats.org/officeDocument/2006/relationships/pivotCacheDefinition" Target="pivotCache/pivotCacheDefinition20.xml"/><Relationship Id="rId35" Type="http://schemas.openxmlformats.org/officeDocument/2006/relationships/connections" Target="connections.xml"/><Relationship Id="rId43" Type="http://schemas.openxmlformats.org/officeDocument/2006/relationships/customXml" Target="../customXml/item4.xml"/><Relationship Id="rId48" Type="http://schemas.openxmlformats.org/officeDocument/2006/relationships/customXml" Target="../customXml/item9.xml"/><Relationship Id="rId56" Type="http://schemas.openxmlformats.org/officeDocument/2006/relationships/customXml" Target="../customXml/item17.xml"/><Relationship Id="rId64" Type="http://schemas.openxmlformats.org/officeDocument/2006/relationships/customXml" Target="../customXml/item25.xml"/><Relationship Id="rId69" Type="http://schemas.openxmlformats.org/officeDocument/2006/relationships/customXml" Target="../customXml/item30.xml"/><Relationship Id="rId77" Type="http://schemas.openxmlformats.org/officeDocument/2006/relationships/customXml" Target="../customXml/item38.xml"/><Relationship Id="rId8" Type="http://schemas.openxmlformats.org/officeDocument/2006/relationships/worksheet" Target="worksheets/sheet8.xml"/><Relationship Id="rId51" Type="http://schemas.openxmlformats.org/officeDocument/2006/relationships/customXml" Target="../customXml/item12.xml"/><Relationship Id="rId72" Type="http://schemas.openxmlformats.org/officeDocument/2006/relationships/customXml" Target="../customXml/item33.xml"/><Relationship Id="rId80" Type="http://schemas.openxmlformats.org/officeDocument/2006/relationships/customXml" Target="../customXml/item41.xml"/><Relationship Id="rId85" Type="http://schemas.openxmlformats.org/officeDocument/2006/relationships/customXml" Target="../customXml/item46.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ivotCacheDefinition" Target="pivotCache/pivotCacheDefinition15.xml"/><Relationship Id="rId33" Type="http://schemas.microsoft.com/office/2011/relationships/timelineCache" Target="timelineCaches/timelineCache1.xml"/><Relationship Id="rId38" Type="http://schemas.openxmlformats.org/officeDocument/2006/relationships/powerPivotData" Target="model/item.data"/><Relationship Id="rId46" Type="http://schemas.openxmlformats.org/officeDocument/2006/relationships/customXml" Target="../customXml/item7.xml"/><Relationship Id="rId59" Type="http://schemas.openxmlformats.org/officeDocument/2006/relationships/customXml" Target="../customXml/item20.xml"/><Relationship Id="rId67" Type="http://schemas.openxmlformats.org/officeDocument/2006/relationships/customXml" Target="../customXml/item28.xml"/><Relationship Id="rId20" Type="http://schemas.openxmlformats.org/officeDocument/2006/relationships/pivotCacheDefinition" Target="pivotCache/pivotCacheDefinition10.xml"/><Relationship Id="rId41" Type="http://schemas.openxmlformats.org/officeDocument/2006/relationships/customXml" Target="../customXml/item2.xml"/><Relationship Id="rId54" Type="http://schemas.openxmlformats.org/officeDocument/2006/relationships/customXml" Target="../customXml/item15.xml"/><Relationship Id="rId62" Type="http://schemas.openxmlformats.org/officeDocument/2006/relationships/customXml" Target="../customXml/item23.xml"/><Relationship Id="rId70" Type="http://schemas.openxmlformats.org/officeDocument/2006/relationships/customXml" Target="../customXml/item31.xml"/><Relationship Id="rId75" Type="http://schemas.openxmlformats.org/officeDocument/2006/relationships/customXml" Target="../customXml/item36.xml"/><Relationship Id="rId83" Type="http://schemas.openxmlformats.org/officeDocument/2006/relationships/customXml" Target="../customXml/item44.xml"/><Relationship Id="rId88" Type="http://schemas.openxmlformats.org/officeDocument/2006/relationships/customXml" Target="../customXml/item4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5.xml"/><Relationship Id="rId23" Type="http://schemas.openxmlformats.org/officeDocument/2006/relationships/pivotCacheDefinition" Target="pivotCache/pivotCacheDefinition13.xml"/><Relationship Id="rId28" Type="http://schemas.openxmlformats.org/officeDocument/2006/relationships/pivotCacheDefinition" Target="pivotCache/pivotCacheDefinition18.xml"/><Relationship Id="rId36" Type="http://schemas.openxmlformats.org/officeDocument/2006/relationships/styles" Target="styles.xml"/><Relationship Id="rId49" Type="http://schemas.openxmlformats.org/officeDocument/2006/relationships/customXml" Target="../customXml/item10.xml"/><Relationship Id="rId57" Type="http://schemas.openxmlformats.org/officeDocument/2006/relationships/customXml" Target="../customXml/item18.xml"/><Relationship Id="rId10" Type="http://schemas.openxmlformats.org/officeDocument/2006/relationships/worksheet" Target="worksheets/sheet10.xml"/><Relationship Id="rId31" Type="http://schemas.microsoft.com/office/2007/relationships/slicerCache" Target="slicerCaches/slicerCache1.xml"/><Relationship Id="rId44" Type="http://schemas.openxmlformats.org/officeDocument/2006/relationships/customXml" Target="../customXml/item5.xml"/><Relationship Id="rId52" Type="http://schemas.openxmlformats.org/officeDocument/2006/relationships/customXml" Target="../customXml/item13.xml"/><Relationship Id="rId60" Type="http://schemas.openxmlformats.org/officeDocument/2006/relationships/customXml" Target="../customXml/item21.xml"/><Relationship Id="rId65" Type="http://schemas.openxmlformats.org/officeDocument/2006/relationships/customXml" Target="../customXml/item26.xml"/><Relationship Id="rId73" Type="http://schemas.openxmlformats.org/officeDocument/2006/relationships/customXml" Target="../customXml/item34.xml"/><Relationship Id="rId78" Type="http://schemas.openxmlformats.org/officeDocument/2006/relationships/customXml" Target="../customXml/item39.xml"/><Relationship Id="rId81" Type="http://schemas.openxmlformats.org/officeDocument/2006/relationships/customXml" Target="../customXml/item42.xml"/><Relationship Id="rId86" Type="http://schemas.openxmlformats.org/officeDocument/2006/relationships/customXml" Target="../customXml/item47.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39" Type="http://schemas.openxmlformats.org/officeDocument/2006/relationships/calcChain" Target="calcChain.xml"/><Relationship Id="rId34" Type="http://schemas.openxmlformats.org/officeDocument/2006/relationships/theme" Target="theme/theme1.xml"/><Relationship Id="rId50" Type="http://schemas.openxmlformats.org/officeDocument/2006/relationships/customXml" Target="../customXml/item11.xml"/><Relationship Id="rId55" Type="http://schemas.openxmlformats.org/officeDocument/2006/relationships/customXml" Target="../customXml/item16.xml"/><Relationship Id="rId76" Type="http://schemas.openxmlformats.org/officeDocument/2006/relationships/customXml" Target="../customXml/item37.xml"/><Relationship Id="rId7" Type="http://schemas.openxmlformats.org/officeDocument/2006/relationships/worksheet" Target="worksheets/sheet7.xml"/><Relationship Id="rId71" Type="http://schemas.openxmlformats.org/officeDocument/2006/relationships/customXml" Target="../customXml/item32.xml"/><Relationship Id="rId2" Type="http://schemas.openxmlformats.org/officeDocument/2006/relationships/worksheet" Target="worksheets/sheet2.xml"/><Relationship Id="rId29" Type="http://schemas.openxmlformats.org/officeDocument/2006/relationships/pivotCacheDefinition" Target="pivotCache/pivotCacheDefinition19.xml"/><Relationship Id="rId24" Type="http://schemas.openxmlformats.org/officeDocument/2006/relationships/pivotCacheDefinition" Target="pivotCache/pivotCacheDefinition14.xml"/><Relationship Id="rId40" Type="http://schemas.openxmlformats.org/officeDocument/2006/relationships/customXml" Target="../customXml/item1.xml"/><Relationship Id="rId45" Type="http://schemas.openxmlformats.org/officeDocument/2006/relationships/customXml" Target="../customXml/item6.xml"/><Relationship Id="rId66" Type="http://schemas.openxmlformats.org/officeDocument/2006/relationships/customXml" Target="../customXml/item27.xml"/><Relationship Id="rId87" Type="http://schemas.openxmlformats.org/officeDocument/2006/relationships/customXml" Target="../customXml/item48.xml"/><Relationship Id="rId61" Type="http://schemas.openxmlformats.org/officeDocument/2006/relationships/customXml" Target="../customXml/item22.xml"/><Relationship Id="rId82" Type="http://schemas.openxmlformats.org/officeDocument/2006/relationships/customXml" Target="../customXml/item43.xml"/><Relationship Id="rId19" Type="http://schemas.openxmlformats.org/officeDocument/2006/relationships/pivotCacheDefinition" Target="pivotCache/pivotCacheDefinition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project.xlsx]power pivote!PivotTable3</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NET REVENUE BY MONTHES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'power pivote'!$F$24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'power pivote'!$E$25:$E$36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'power pivote'!$F$25:$F$36</c:f>
              <c:numCache>
                <c:formatCode>General</c:formatCode>
                <c:ptCount val="12"/>
                <c:pt idx="0">
                  <c:v>13219100</c:v>
                </c:pt>
                <c:pt idx="1">
                  <c:v>18922350</c:v>
                </c:pt>
                <c:pt idx="2">
                  <c:v>11426100</c:v>
                </c:pt>
                <c:pt idx="3">
                  <c:v>9838800</c:v>
                </c:pt>
                <c:pt idx="4">
                  <c:v>11393050</c:v>
                </c:pt>
                <c:pt idx="5">
                  <c:v>14956200</c:v>
                </c:pt>
                <c:pt idx="6">
                  <c:v>14940050</c:v>
                </c:pt>
                <c:pt idx="7">
                  <c:v>23737200</c:v>
                </c:pt>
                <c:pt idx="8">
                  <c:v>17426800</c:v>
                </c:pt>
                <c:pt idx="9">
                  <c:v>14089400</c:v>
                </c:pt>
                <c:pt idx="10">
                  <c:v>17239800</c:v>
                </c:pt>
                <c:pt idx="11">
                  <c:v>20871400</c:v>
                </c:pt>
              </c:numCache>
            </c:numRef>
          </c:val>
          <c:smooth val="0"/>
          <c:extLst>
            <c:ext xmlns:c16="http://schemas.microsoft.com/office/drawing/2014/chart" uri="{C3380CC4-5D6E-409C-BE32-E72D297353CC}">
              <c16:uniqueId val="{00000001-AE4A-44E8-8546-4BAF2173211A}"/>
            </c:ext>
          </c:extLst>
        </c:ser>
        <c:dLbls>
          <c:showLegendKey val="0"/>
          <c:showVal val="0"/>
          <c:showCatName val="0"/>
          <c:showSerName val="0"/>
          <c:showPercent val="0"/>
          <c:showBubbleSize val="0"/>
        </c:dLbls>
        <c:marker val="1"/>
        <c:smooth val="0"/>
        <c:axId val="507685584"/>
        <c:axId val="507687024"/>
      </c:lineChart>
      <c:catAx>
        <c:axId val="507685584"/>
        <c:scaling>
          <c:orientation val="minMax"/>
        </c:scaling>
        <c:delete val="0"/>
        <c:axPos val="b"/>
        <c:numFmt formatCode="General"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507687024"/>
        <c:crosses val="autoZero"/>
        <c:auto val="1"/>
        <c:lblAlgn val="ctr"/>
        <c:lblOffset val="100"/>
        <c:noMultiLvlLbl val="0"/>
      </c:catAx>
      <c:valAx>
        <c:axId val="5076870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lt1">
                    <a:lumMod val="85000"/>
                  </a:schemeClr>
                </a:solidFill>
                <a:latin typeface="+mn-lt"/>
                <a:ea typeface="+mn-ea"/>
                <a:cs typeface="+mn-cs"/>
              </a:defRPr>
            </a:pPr>
            <a:endParaRPr lang="en-US"/>
          </a:p>
        </c:txPr>
        <c:crossAx val="507685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innerShdw blurRad="63500" dist="50800">
        <a:prstClr val="black">
          <a:alpha val="50000"/>
        </a:prstClr>
      </a:innerShd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project.xlsx]power pivote!PivotTable2</c:name>
    <c:fmtId val="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NET REVENUE IN BRANCHES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'power pivote'!$F$18</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'power pivote'!$E$19:$E$22</c:f>
              <c:strCache>
                <c:ptCount val="4"/>
                <c:pt idx="0">
                  <c:v>Giza Branch</c:v>
                </c:pt>
                <c:pt idx="1">
                  <c:v>Alexandria Branch</c:v>
                </c:pt>
                <c:pt idx="2">
                  <c:v>Cairo Branch</c:v>
                </c:pt>
                <c:pt idx="3">
                  <c:v>Mansoura Branch</c:v>
                </c:pt>
              </c:strCache>
            </c:strRef>
          </c:cat>
          <c:val>
            <c:numRef>
              <c:f>'power pivote'!$F$19:$F$22</c:f>
              <c:numCache>
                <c:formatCode>General</c:formatCode>
                <c:ptCount val="4"/>
                <c:pt idx="0">
                  <c:v>36171850</c:v>
                </c:pt>
                <c:pt idx="1">
                  <c:v>55721550</c:v>
                </c:pt>
                <c:pt idx="2">
                  <c:v>75616250</c:v>
                </c:pt>
                <c:pt idx="3">
                  <c:v>20550600</c:v>
                </c:pt>
              </c:numCache>
            </c:numRef>
          </c:val>
          <c:extLst>
            <c:ext xmlns:c16="http://schemas.microsoft.com/office/drawing/2014/chart" uri="{C3380CC4-5D6E-409C-BE32-E72D297353CC}">
              <c16:uniqueId val="{00000001-F5D5-4B6D-8649-FE2BE61119D6}"/>
            </c:ext>
          </c:extLst>
        </c:ser>
        <c:dLbls>
          <c:showLegendKey val="0"/>
          <c:showVal val="1"/>
          <c:showCatName val="0"/>
          <c:showSerName val="0"/>
          <c:showPercent val="0"/>
          <c:showBubbleSize val="0"/>
        </c:dLbls>
        <c:gapWidth val="150"/>
        <c:shape val="box"/>
        <c:axId val="18672111"/>
        <c:axId val="18674991"/>
        <c:axId val="0"/>
      </c:bar3DChart>
      <c:catAx>
        <c:axId val="186721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674991"/>
        <c:crosses val="autoZero"/>
        <c:auto val="1"/>
        <c:lblAlgn val="ctr"/>
        <c:lblOffset val="100"/>
        <c:noMultiLvlLbl val="0"/>
      </c:catAx>
      <c:valAx>
        <c:axId val="18674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672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schemeClr>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project.xlsx]power pivote!PivotTable1</c:name>
    <c:fmtId val="13"/>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STATUS BY SALES ID</a:t>
            </a:r>
          </a:p>
        </c:rich>
      </c:tx>
      <c:layout>
        <c:manualLayout>
          <c:xMode val="edge"/>
          <c:yMode val="edge"/>
          <c:x val="0.2796695540391797"/>
          <c:y val="8.103129047961350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'power pivote'!$F$13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B1BD-4B72-8AB9-C6433290224D}"/>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B1BD-4B72-8AB9-C6433290224D}"/>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B1BD-4B72-8AB9-C6433290224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'power pivote'!$E$14:$E$16</c:f>
              <c:strCache>
                <c:ptCount val="3"/>
                <c:pt idx="0">
                  <c:v>Cancelled</c:v>
                </c:pt>
                <c:pt idx="1">
                  <c:v>In Progress</c:v>
                </c:pt>
                <c:pt idx="2">
                  <c:v>Pending</c:v>
                </c:pt>
              </c:strCache>
            </c:strRef>
          </c:cat>
          <c:val>
            <c:numRef>
              <c:f>'power pivote'!$F$14:$F$16</c:f>
              <c:numCache>
                <c:formatCode>General</c:formatCode>
                <c:ptCount val="3"/>
                <c:pt idx="0">
                  <c:v>286</c:v>
                </c:pt>
                <c:pt idx="1">
                  <c:v>9</c:v>
                </c:pt>
                <c:pt idx="2">
                  <c:v>55</c:v>
                </c:pt>
              </c:numCache>
            </c:numRef>
          </c:val>
          <c:extLst>
            <c:ext xmlns:c16="http://schemas.microsoft.com/office/drawing/2014/chart" uri="{C3380CC4-5D6E-409C-BE32-E72D297353CC}">
              <c16:uniqueId val="{00000007-9484-4197-AF44-E4547679DB06}"/>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project.xlsx]power pivote!PivotTable7</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NET REVENUE BY PAYMENT TYPE</a:t>
            </a:r>
          </a:p>
        </c:rich>
      </c:tx>
      <c:layout>
        <c:manualLayout>
          <c:xMode val="edge"/>
          <c:yMode val="edge"/>
          <c:x val="0.21986903578258846"/>
          <c:y val="2.333259232449573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'power pivote'!$F$38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'power pivote'!$E$39:$E$43</c:f>
              <c:strCache>
                <c:ptCount val="5"/>
                <c:pt idx="0">
                  <c:v>Bank Finance</c:v>
                </c:pt>
                <c:pt idx="1">
                  <c:v>Cash</c:v>
                </c:pt>
                <c:pt idx="2">
                  <c:v>In-House Plan</c:v>
                </c:pt>
                <c:pt idx="3">
                  <c:v>Leasing</c:v>
                </c:pt>
                <c:pt idx="4">
                  <c:v>Trade-In</c:v>
                </c:pt>
              </c:strCache>
            </c:strRef>
          </c:cat>
          <c:val>
            <c:numRef>
              <c:f>'power pivote'!$F$39:$F$43</c:f>
              <c:numCache>
                <c:formatCode>General</c:formatCode>
                <c:ptCount val="5"/>
                <c:pt idx="0">
                  <c:v>25168900</c:v>
                </c:pt>
                <c:pt idx="1">
                  <c:v>31194600</c:v>
                </c:pt>
                <c:pt idx="2">
                  <c:v>22223300</c:v>
                </c:pt>
                <c:pt idx="3">
                  <c:v>25122050</c:v>
                </c:pt>
                <c:pt idx="4">
                  <c:v>13220950</c:v>
                </c:pt>
              </c:numCache>
            </c:numRef>
          </c:val>
          <c:extLst>
            <c:ext xmlns:c16="http://schemas.microsoft.com/office/drawing/2014/chart" uri="{C3380CC4-5D6E-409C-BE32-E72D297353CC}">
              <c16:uniqueId val="{00000003-9C5D-4895-8281-466DD9A96A4F}"/>
            </c:ext>
          </c:extLst>
        </c:ser>
        <c:dLbls>
          <c:showLegendKey val="0"/>
          <c:showVal val="0"/>
          <c:showCatName val="0"/>
          <c:showSerName val="0"/>
          <c:showPercent val="0"/>
          <c:showBubbleSize val="0"/>
        </c:dLbls>
        <c:gapWidth val="150"/>
        <c:axId val="349561632"/>
        <c:axId val="349562112"/>
      </c:barChart>
      <c:catAx>
        <c:axId val="34956163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349562112"/>
        <c:crosses val="autoZero"/>
        <c:auto val="1"/>
        <c:lblAlgn val="ctr"/>
        <c:lblOffset val="100"/>
        <c:noMultiLvlLbl val="0"/>
      </c:catAx>
      <c:valAx>
        <c:axId val="3495621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349561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a:scene3d>
      <a:camera prst="orthographicFront"/>
      <a:lightRig rig="threePt" dir="t"/>
    </a:scene3d>
    <a:sp3d>
      <a:bevelT prst="angle"/>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251809</xdr:colOff>
      <xdr:row>0</xdr:row>
      <xdr:rowOff>0</xdr:rowOff>
    </xdr:from>
    <xdr:to>
      <xdr:col>31</xdr:col>
      <xdr:colOff>43793</xdr:colOff>
      <xdr:row>41</xdr:row>
      <xdr:rowOff>503</xdr:rowOff>
    </xdr:to>
    <xdr:sp macro="" textlink="">
      <xdr:nvSpPr>
        <xdr:cNvPr id="16" name="Rectangle: Rounded Corners 15">
          <a:extLst>
            <a:ext uri="{FF2B5EF4-FFF2-40B4-BE49-F238E27FC236}">
              <a16:creationId xmlns:a16="http://schemas.microsoft.com/office/drawing/2014/main" id="{6D2F1093-CFDB-F3D1-0545-7E6A771E3A64}"/>
            </a:ext>
          </a:extLst>
        </xdr:cNvPr>
        <xdr:cNvSpPr/>
      </xdr:nvSpPr>
      <xdr:spPr>
        <a:xfrm>
          <a:off x="1478016" y="0"/>
          <a:ext cx="17571984" cy="7631451"/>
        </a:xfrm>
        <a:custGeom>
          <a:avLst/>
          <a:gdLst>
            <a:gd name="csX0" fmla="*/ 0 w 15349933"/>
            <a:gd name="csY0" fmla="*/ 866317 h 5197796"/>
            <a:gd name="csX1" fmla="*/ 866317 w 15349933"/>
            <a:gd name="csY1" fmla="*/ 0 h 5197796"/>
            <a:gd name="csX2" fmla="*/ 14483616 w 15349933"/>
            <a:gd name="csY2" fmla="*/ 0 h 5197796"/>
            <a:gd name="csX3" fmla="*/ 15349933 w 15349933"/>
            <a:gd name="csY3" fmla="*/ 866317 h 5197796"/>
            <a:gd name="csX4" fmla="*/ 15349933 w 15349933"/>
            <a:gd name="csY4" fmla="*/ 4331479 h 5197796"/>
            <a:gd name="csX5" fmla="*/ 14483616 w 15349933"/>
            <a:gd name="csY5" fmla="*/ 5197796 h 5197796"/>
            <a:gd name="csX6" fmla="*/ 866317 w 15349933"/>
            <a:gd name="csY6" fmla="*/ 5197796 h 5197796"/>
            <a:gd name="csX7" fmla="*/ 0 w 15349933"/>
            <a:gd name="csY7" fmla="*/ 4331479 h 5197796"/>
            <a:gd name="csX8" fmla="*/ 0 w 15349933"/>
            <a:gd name="csY8" fmla="*/ 866317 h 5197796"/>
            <a:gd name="csX0" fmla="*/ 0 w 15800474"/>
            <a:gd name="csY0" fmla="*/ 908273 h 5239752"/>
            <a:gd name="csX1" fmla="*/ 866317 w 15800474"/>
            <a:gd name="csY1" fmla="*/ 41956 h 5239752"/>
            <a:gd name="csX2" fmla="*/ 14483616 w 15800474"/>
            <a:gd name="csY2" fmla="*/ 41956 h 5239752"/>
            <a:gd name="csX3" fmla="*/ 15404675 w 15800474"/>
            <a:gd name="csY3" fmla="*/ 59345 h 5239752"/>
            <a:gd name="csX4" fmla="*/ 15349933 w 15800474"/>
            <a:gd name="csY4" fmla="*/ 908273 h 5239752"/>
            <a:gd name="csX5" fmla="*/ 15349933 w 15800474"/>
            <a:gd name="csY5" fmla="*/ 4373435 h 5239752"/>
            <a:gd name="csX6" fmla="*/ 14483616 w 15800474"/>
            <a:gd name="csY6" fmla="*/ 5239752 h 5239752"/>
            <a:gd name="csX7" fmla="*/ 866317 w 15800474"/>
            <a:gd name="csY7" fmla="*/ 5239752 h 5239752"/>
            <a:gd name="csX8" fmla="*/ 0 w 15800474"/>
            <a:gd name="csY8" fmla="*/ 4373435 h 5239752"/>
            <a:gd name="csX9" fmla="*/ 0 w 15800474"/>
            <a:gd name="csY9" fmla="*/ 908273 h 5239752"/>
            <a:gd name="csX0" fmla="*/ 0 w 15800474"/>
            <a:gd name="csY0" fmla="*/ 908273 h 5261649"/>
            <a:gd name="csX1" fmla="*/ 866317 w 15800474"/>
            <a:gd name="csY1" fmla="*/ 41956 h 5261649"/>
            <a:gd name="csX2" fmla="*/ 14483616 w 15800474"/>
            <a:gd name="csY2" fmla="*/ 41956 h 5261649"/>
            <a:gd name="csX3" fmla="*/ 15404675 w 15800474"/>
            <a:gd name="csY3" fmla="*/ 59345 h 5261649"/>
            <a:gd name="csX4" fmla="*/ 15349933 w 15800474"/>
            <a:gd name="csY4" fmla="*/ 908273 h 5261649"/>
            <a:gd name="csX5" fmla="*/ 15349933 w 15800474"/>
            <a:gd name="csY5" fmla="*/ 4373435 h 5261649"/>
            <a:gd name="csX6" fmla="*/ 15085771 w 15800474"/>
            <a:gd name="csY6" fmla="*/ 5261649 h 5261649"/>
            <a:gd name="csX7" fmla="*/ 866317 w 15800474"/>
            <a:gd name="csY7" fmla="*/ 5239752 h 5261649"/>
            <a:gd name="csX8" fmla="*/ 0 w 15800474"/>
            <a:gd name="csY8" fmla="*/ 4373435 h 5261649"/>
            <a:gd name="csX9" fmla="*/ 0 w 15800474"/>
            <a:gd name="csY9" fmla="*/ 908273 h 5261649"/>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Lst>
          <a:rect l="l" t="t" r="r" b="b"/>
          <a:pathLst>
            <a:path w="15800474" h="5261649">
              <a:moveTo>
                <a:pt x="0" y="908273"/>
              </a:moveTo>
              <a:cubicBezTo>
                <a:pt x="0" y="429819"/>
                <a:pt x="387863" y="41956"/>
                <a:pt x="866317" y="41956"/>
              </a:cubicBezTo>
              <a:lnTo>
                <a:pt x="14483616" y="41956"/>
              </a:lnTo>
              <a:cubicBezTo>
                <a:pt x="16864707" y="84998"/>
                <a:pt x="15260289" y="-85041"/>
                <a:pt x="15404675" y="59345"/>
              </a:cubicBezTo>
              <a:cubicBezTo>
                <a:pt x="15549061" y="203731"/>
                <a:pt x="15317088" y="229402"/>
                <a:pt x="15349933" y="908273"/>
              </a:cubicBezTo>
              <a:lnTo>
                <a:pt x="15349933" y="4373435"/>
              </a:lnTo>
              <a:cubicBezTo>
                <a:pt x="15349933" y="4851889"/>
                <a:pt x="15564225" y="5261649"/>
                <a:pt x="15085771" y="5261649"/>
              </a:cubicBezTo>
              <a:lnTo>
                <a:pt x="866317" y="5239752"/>
              </a:lnTo>
              <a:cubicBezTo>
                <a:pt x="387863" y="5239752"/>
                <a:pt x="0" y="4851889"/>
                <a:pt x="0" y="4373435"/>
              </a:cubicBezTo>
              <a:lnTo>
                <a:pt x="0" y="908273"/>
              </a:lnTo>
              <a:close/>
            </a:path>
          </a:pathLst>
        </a:custGeom>
        <a:solidFill>
          <a:srgbClr val="1F4E79">
            <a:alpha val="6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10948</xdr:colOff>
      <xdr:row>0</xdr:row>
      <xdr:rowOff>0</xdr:rowOff>
    </xdr:from>
    <xdr:to>
      <xdr:col>7</xdr:col>
      <xdr:colOff>120430</xdr:colOff>
      <xdr:row>40</xdr:row>
      <xdr:rowOff>142326</xdr:rowOff>
    </xdr:to>
    <xdr:sp macro="" textlink="">
      <xdr:nvSpPr>
        <xdr:cNvPr id="2" name="Right Triangle 1">
          <a:extLst>
            <a:ext uri="{FF2B5EF4-FFF2-40B4-BE49-F238E27FC236}">
              <a16:creationId xmlns:a16="http://schemas.microsoft.com/office/drawing/2014/main" id="{20BE2975-98F3-F20C-69D1-DBBAA48071AE}"/>
            </a:ext>
          </a:extLst>
        </xdr:cNvPr>
        <xdr:cNvSpPr/>
      </xdr:nvSpPr>
      <xdr:spPr>
        <a:xfrm>
          <a:off x="624051" y="0"/>
          <a:ext cx="3788103" cy="7587154"/>
        </a:xfrm>
        <a:custGeom>
          <a:avLst/>
          <a:gdLst>
            <a:gd name="csX0" fmla="*/ 0 w 3161344"/>
            <a:gd name="csY0" fmla="*/ 5127796 h 5127796"/>
            <a:gd name="csX1" fmla="*/ 0 w 3161344"/>
            <a:gd name="csY1" fmla="*/ 0 h 5127796"/>
            <a:gd name="csX2" fmla="*/ 3161344 w 3161344"/>
            <a:gd name="csY2" fmla="*/ 5127796 h 5127796"/>
            <a:gd name="csX3" fmla="*/ 0 w 3161344"/>
            <a:gd name="csY3" fmla="*/ 5127796 h 5127796"/>
            <a:gd name="csX0" fmla="*/ 0 w 3161344"/>
            <a:gd name="csY0" fmla="*/ 5127796 h 5127796"/>
            <a:gd name="csX1" fmla="*/ 0 w 3161344"/>
            <a:gd name="csY1" fmla="*/ 0 h 5127796"/>
            <a:gd name="csX2" fmla="*/ 826183 w 3161344"/>
            <a:gd name="csY2" fmla="*/ 873978 h 5127796"/>
            <a:gd name="csX3" fmla="*/ 3161344 w 3161344"/>
            <a:gd name="csY3" fmla="*/ 5127796 h 5127796"/>
            <a:gd name="csX4" fmla="*/ 0 w 3161344"/>
            <a:gd name="csY4" fmla="*/ 5127796 h 5127796"/>
            <a:gd name="csX0" fmla="*/ 0 w 3161344"/>
            <a:gd name="csY0" fmla="*/ 5127796 h 5127796"/>
            <a:gd name="csX1" fmla="*/ 0 w 3161344"/>
            <a:gd name="csY1" fmla="*/ 0 h 5127796"/>
            <a:gd name="csX2" fmla="*/ 1071989 w 3161344"/>
            <a:gd name="csY2" fmla="*/ 826183 h 5127796"/>
            <a:gd name="csX3" fmla="*/ 3161344 w 3161344"/>
            <a:gd name="csY3" fmla="*/ 5127796 h 5127796"/>
            <a:gd name="csX4" fmla="*/ 0 w 3161344"/>
            <a:gd name="csY4" fmla="*/ 5127796 h 5127796"/>
            <a:gd name="csX0" fmla="*/ 0 w 3161344"/>
            <a:gd name="csY0" fmla="*/ 5127796 h 5127796"/>
            <a:gd name="csX1" fmla="*/ 0 w 3161344"/>
            <a:gd name="csY1" fmla="*/ 0 h 5127796"/>
            <a:gd name="csX2" fmla="*/ 1071989 w 3161344"/>
            <a:gd name="csY2" fmla="*/ 826183 h 5127796"/>
            <a:gd name="csX3" fmla="*/ 2649248 w 3161344"/>
            <a:gd name="csY3" fmla="*/ 4369892 h 5127796"/>
            <a:gd name="csX4" fmla="*/ 3161344 w 3161344"/>
            <a:gd name="csY4" fmla="*/ 5127796 h 5127796"/>
            <a:gd name="csX5" fmla="*/ 0 w 3161344"/>
            <a:gd name="csY5" fmla="*/ 5127796 h 5127796"/>
          </a:gdLst>
          <a:ahLst/>
          <a:cxnLst>
            <a:cxn ang="0">
              <a:pos x="csX0" y="csY0"/>
            </a:cxn>
            <a:cxn ang="0">
              <a:pos x="csX1" y="csY1"/>
            </a:cxn>
            <a:cxn ang="0">
              <a:pos x="csX2" y="csY2"/>
            </a:cxn>
            <a:cxn ang="0">
              <a:pos x="csX3" y="csY3"/>
            </a:cxn>
            <a:cxn ang="0">
              <a:pos x="csX4" y="csY4"/>
            </a:cxn>
            <a:cxn ang="0">
              <a:pos x="csX5" y="csY5"/>
            </a:cxn>
          </a:cxnLst>
          <a:rect l="l" t="t" r="r" b="b"/>
          <a:pathLst>
            <a:path w="3161344" h="5127796">
              <a:moveTo>
                <a:pt x="0" y="5127796"/>
              </a:moveTo>
              <a:lnTo>
                <a:pt x="0" y="0"/>
              </a:lnTo>
              <a:cubicBezTo>
                <a:pt x="209391" y="325466"/>
                <a:pt x="862598" y="500717"/>
                <a:pt x="1071989" y="826183"/>
              </a:cubicBezTo>
              <a:cubicBezTo>
                <a:pt x="1631882" y="1980108"/>
                <a:pt x="2089355" y="3215967"/>
                <a:pt x="2649248" y="4369892"/>
              </a:cubicBezTo>
              <a:lnTo>
                <a:pt x="3161344" y="5127796"/>
              </a:lnTo>
              <a:lnTo>
                <a:pt x="0" y="5127796"/>
              </a:lnTo>
              <a:close/>
            </a:path>
          </a:pathLst>
        </a:custGeom>
        <a:solidFill>
          <a:schemeClr val="tx2">
            <a:lumMod val="20000"/>
            <a:lumOff val="80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60040</xdr:colOff>
      <xdr:row>1</xdr:row>
      <xdr:rowOff>98534</xdr:rowOff>
    </xdr:from>
    <xdr:to>
      <xdr:col>6</xdr:col>
      <xdr:colOff>317500</xdr:colOff>
      <xdr:row>40</xdr:row>
      <xdr:rowOff>98534</xdr:rowOff>
    </xdr:to>
    <xdr:sp macro="" textlink="">
      <xdr:nvSpPr>
        <xdr:cNvPr id="3" name="Right Triangle 1">
          <a:extLst>
            <a:ext uri="{FF2B5EF4-FFF2-40B4-BE49-F238E27FC236}">
              <a16:creationId xmlns:a16="http://schemas.microsoft.com/office/drawing/2014/main" id="{D28C70AC-AB3F-47E9-8DDD-3B668378A513}"/>
            </a:ext>
          </a:extLst>
        </xdr:cNvPr>
        <xdr:cNvSpPr/>
      </xdr:nvSpPr>
      <xdr:spPr>
        <a:xfrm>
          <a:off x="673143" y="284655"/>
          <a:ext cx="3322978" cy="7258707"/>
        </a:xfrm>
        <a:custGeom>
          <a:avLst/>
          <a:gdLst>
            <a:gd name="csX0" fmla="*/ 0 w 3161344"/>
            <a:gd name="csY0" fmla="*/ 5127796 h 5127796"/>
            <a:gd name="csX1" fmla="*/ 0 w 3161344"/>
            <a:gd name="csY1" fmla="*/ 0 h 5127796"/>
            <a:gd name="csX2" fmla="*/ 3161344 w 3161344"/>
            <a:gd name="csY2" fmla="*/ 5127796 h 5127796"/>
            <a:gd name="csX3" fmla="*/ 0 w 3161344"/>
            <a:gd name="csY3" fmla="*/ 5127796 h 5127796"/>
            <a:gd name="csX0" fmla="*/ 0 w 3161344"/>
            <a:gd name="csY0" fmla="*/ 5127796 h 5127796"/>
            <a:gd name="csX1" fmla="*/ 0 w 3161344"/>
            <a:gd name="csY1" fmla="*/ 0 h 5127796"/>
            <a:gd name="csX2" fmla="*/ 826183 w 3161344"/>
            <a:gd name="csY2" fmla="*/ 873978 h 5127796"/>
            <a:gd name="csX3" fmla="*/ 3161344 w 3161344"/>
            <a:gd name="csY3" fmla="*/ 5127796 h 5127796"/>
            <a:gd name="csX4" fmla="*/ 0 w 3161344"/>
            <a:gd name="csY4" fmla="*/ 5127796 h 5127796"/>
            <a:gd name="csX0" fmla="*/ 0 w 3161344"/>
            <a:gd name="csY0" fmla="*/ 5127796 h 5127796"/>
            <a:gd name="csX1" fmla="*/ 0 w 3161344"/>
            <a:gd name="csY1" fmla="*/ 0 h 5127796"/>
            <a:gd name="csX2" fmla="*/ 1071989 w 3161344"/>
            <a:gd name="csY2" fmla="*/ 826183 h 5127796"/>
            <a:gd name="csX3" fmla="*/ 3161344 w 3161344"/>
            <a:gd name="csY3" fmla="*/ 5127796 h 5127796"/>
            <a:gd name="csX4" fmla="*/ 0 w 3161344"/>
            <a:gd name="csY4" fmla="*/ 5127796 h 5127796"/>
            <a:gd name="csX0" fmla="*/ 0 w 3161344"/>
            <a:gd name="csY0" fmla="*/ 5127796 h 5127796"/>
            <a:gd name="csX1" fmla="*/ 0 w 3161344"/>
            <a:gd name="csY1" fmla="*/ 0 h 5127796"/>
            <a:gd name="csX2" fmla="*/ 1071989 w 3161344"/>
            <a:gd name="csY2" fmla="*/ 826183 h 5127796"/>
            <a:gd name="csX3" fmla="*/ 2649248 w 3161344"/>
            <a:gd name="csY3" fmla="*/ 4369892 h 5127796"/>
            <a:gd name="csX4" fmla="*/ 3161344 w 3161344"/>
            <a:gd name="csY4" fmla="*/ 5127796 h 5127796"/>
            <a:gd name="csX5" fmla="*/ 0 w 3161344"/>
            <a:gd name="csY5" fmla="*/ 5127796 h 5127796"/>
          </a:gdLst>
          <a:ahLst/>
          <a:cxnLst>
            <a:cxn ang="0">
              <a:pos x="csX0" y="csY0"/>
            </a:cxn>
            <a:cxn ang="0">
              <a:pos x="csX1" y="csY1"/>
            </a:cxn>
            <a:cxn ang="0">
              <a:pos x="csX2" y="csY2"/>
            </a:cxn>
            <a:cxn ang="0">
              <a:pos x="csX3" y="csY3"/>
            </a:cxn>
            <a:cxn ang="0">
              <a:pos x="csX4" y="csY4"/>
            </a:cxn>
            <a:cxn ang="0">
              <a:pos x="csX5" y="csY5"/>
            </a:cxn>
          </a:cxnLst>
          <a:rect l="l" t="t" r="r" b="b"/>
          <a:pathLst>
            <a:path w="3161344" h="5127796">
              <a:moveTo>
                <a:pt x="0" y="5127796"/>
              </a:moveTo>
              <a:lnTo>
                <a:pt x="0" y="0"/>
              </a:lnTo>
              <a:cubicBezTo>
                <a:pt x="209391" y="325466"/>
                <a:pt x="862598" y="500717"/>
                <a:pt x="1071989" y="826183"/>
              </a:cubicBezTo>
              <a:cubicBezTo>
                <a:pt x="1631882" y="1980108"/>
                <a:pt x="2089355" y="3215967"/>
                <a:pt x="2649248" y="4369892"/>
              </a:cubicBezTo>
              <a:lnTo>
                <a:pt x="3161344" y="5127796"/>
              </a:lnTo>
              <a:lnTo>
                <a:pt x="0" y="5127796"/>
              </a:lnTo>
              <a:close/>
            </a:path>
          </a:pathLst>
        </a:custGeom>
        <a:solidFill>
          <a:schemeClr val="tx2">
            <a:lumMod val="60000"/>
            <a:lumOff val="40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115455</xdr:colOff>
      <xdr:row>2</xdr:row>
      <xdr:rowOff>164224</xdr:rowOff>
    </xdr:from>
    <xdr:to>
      <xdr:col>6</xdr:col>
      <xdr:colOff>21896</xdr:colOff>
      <xdr:row>40</xdr:row>
      <xdr:rowOff>32844</xdr:rowOff>
    </xdr:to>
    <xdr:sp macro="" textlink="">
      <xdr:nvSpPr>
        <xdr:cNvPr id="4" name="Right Triangle 1">
          <a:extLst>
            <a:ext uri="{FF2B5EF4-FFF2-40B4-BE49-F238E27FC236}">
              <a16:creationId xmlns:a16="http://schemas.microsoft.com/office/drawing/2014/main" id="{E6F594C6-81FA-4189-8803-10B946B4933B}"/>
            </a:ext>
          </a:extLst>
        </xdr:cNvPr>
        <xdr:cNvSpPr/>
      </xdr:nvSpPr>
      <xdr:spPr>
        <a:xfrm>
          <a:off x="728558" y="536465"/>
          <a:ext cx="2971959" cy="6941207"/>
        </a:xfrm>
        <a:custGeom>
          <a:avLst/>
          <a:gdLst>
            <a:gd name="csX0" fmla="*/ 0 w 3161344"/>
            <a:gd name="csY0" fmla="*/ 5127796 h 5127796"/>
            <a:gd name="csX1" fmla="*/ 0 w 3161344"/>
            <a:gd name="csY1" fmla="*/ 0 h 5127796"/>
            <a:gd name="csX2" fmla="*/ 3161344 w 3161344"/>
            <a:gd name="csY2" fmla="*/ 5127796 h 5127796"/>
            <a:gd name="csX3" fmla="*/ 0 w 3161344"/>
            <a:gd name="csY3" fmla="*/ 5127796 h 5127796"/>
            <a:gd name="csX0" fmla="*/ 0 w 3161344"/>
            <a:gd name="csY0" fmla="*/ 5127796 h 5127796"/>
            <a:gd name="csX1" fmla="*/ 0 w 3161344"/>
            <a:gd name="csY1" fmla="*/ 0 h 5127796"/>
            <a:gd name="csX2" fmla="*/ 826183 w 3161344"/>
            <a:gd name="csY2" fmla="*/ 873978 h 5127796"/>
            <a:gd name="csX3" fmla="*/ 3161344 w 3161344"/>
            <a:gd name="csY3" fmla="*/ 5127796 h 5127796"/>
            <a:gd name="csX4" fmla="*/ 0 w 3161344"/>
            <a:gd name="csY4" fmla="*/ 5127796 h 5127796"/>
            <a:gd name="csX0" fmla="*/ 0 w 3161344"/>
            <a:gd name="csY0" fmla="*/ 5127796 h 5127796"/>
            <a:gd name="csX1" fmla="*/ 0 w 3161344"/>
            <a:gd name="csY1" fmla="*/ 0 h 5127796"/>
            <a:gd name="csX2" fmla="*/ 1071989 w 3161344"/>
            <a:gd name="csY2" fmla="*/ 826183 h 5127796"/>
            <a:gd name="csX3" fmla="*/ 3161344 w 3161344"/>
            <a:gd name="csY3" fmla="*/ 5127796 h 5127796"/>
            <a:gd name="csX4" fmla="*/ 0 w 3161344"/>
            <a:gd name="csY4" fmla="*/ 5127796 h 5127796"/>
            <a:gd name="csX0" fmla="*/ 0 w 3161344"/>
            <a:gd name="csY0" fmla="*/ 5127796 h 5127796"/>
            <a:gd name="csX1" fmla="*/ 0 w 3161344"/>
            <a:gd name="csY1" fmla="*/ 0 h 5127796"/>
            <a:gd name="csX2" fmla="*/ 1071989 w 3161344"/>
            <a:gd name="csY2" fmla="*/ 826183 h 5127796"/>
            <a:gd name="csX3" fmla="*/ 2649248 w 3161344"/>
            <a:gd name="csY3" fmla="*/ 4369892 h 5127796"/>
            <a:gd name="csX4" fmla="*/ 3161344 w 3161344"/>
            <a:gd name="csY4" fmla="*/ 5127796 h 5127796"/>
            <a:gd name="csX5" fmla="*/ 0 w 3161344"/>
            <a:gd name="csY5" fmla="*/ 5127796 h 5127796"/>
          </a:gdLst>
          <a:ahLst/>
          <a:cxnLst>
            <a:cxn ang="0">
              <a:pos x="csX0" y="csY0"/>
            </a:cxn>
            <a:cxn ang="0">
              <a:pos x="csX1" y="csY1"/>
            </a:cxn>
            <a:cxn ang="0">
              <a:pos x="csX2" y="csY2"/>
            </a:cxn>
            <a:cxn ang="0">
              <a:pos x="csX3" y="csY3"/>
            </a:cxn>
            <a:cxn ang="0">
              <a:pos x="csX4" y="csY4"/>
            </a:cxn>
            <a:cxn ang="0">
              <a:pos x="csX5" y="csY5"/>
            </a:cxn>
          </a:cxnLst>
          <a:rect l="l" t="t" r="r" b="b"/>
          <a:pathLst>
            <a:path w="3161344" h="5127796">
              <a:moveTo>
                <a:pt x="0" y="5127796"/>
              </a:moveTo>
              <a:lnTo>
                <a:pt x="0" y="0"/>
              </a:lnTo>
              <a:cubicBezTo>
                <a:pt x="209391" y="325466"/>
                <a:pt x="862598" y="500717"/>
                <a:pt x="1071989" y="826183"/>
              </a:cubicBezTo>
              <a:cubicBezTo>
                <a:pt x="1631882" y="1980108"/>
                <a:pt x="2089355" y="3215967"/>
                <a:pt x="2649248" y="4369892"/>
              </a:cubicBezTo>
              <a:lnTo>
                <a:pt x="3161344" y="5127796"/>
              </a:lnTo>
              <a:lnTo>
                <a:pt x="0" y="5127796"/>
              </a:lnTo>
              <a:close/>
            </a:path>
          </a:pathLst>
        </a:custGeom>
        <a:solidFill>
          <a:schemeClr val="tx2">
            <a:lumMod val="7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164223</xdr:colOff>
      <xdr:row>0</xdr:row>
      <xdr:rowOff>104992</xdr:rowOff>
    </xdr:from>
    <xdr:to>
      <xdr:col>7</xdr:col>
      <xdr:colOff>372241</xdr:colOff>
      <xdr:row>5</xdr:row>
      <xdr:rowOff>31073</xdr:rowOff>
    </xdr:to>
    <xdr:sp macro="" textlink="">
      <xdr:nvSpPr>
        <xdr:cNvPr id="5" name="Rectangle: Rounded Corners 4">
          <a:extLst>
            <a:ext uri="{FF2B5EF4-FFF2-40B4-BE49-F238E27FC236}">
              <a16:creationId xmlns:a16="http://schemas.microsoft.com/office/drawing/2014/main" id="{EB004A42-CBCF-A683-E5A1-46DF7CB3A1C3}"/>
            </a:ext>
          </a:extLst>
        </xdr:cNvPr>
        <xdr:cNvSpPr/>
      </xdr:nvSpPr>
      <xdr:spPr>
        <a:xfrm>
          <a:off x="2616637" y="104992"/>
          <a:ext cx="2047328" cy="856684"/>
        </a:xfrm>
        <a:prstGeom prst="roundRect">
          <a:avLst/>
        </a:prstGeom>
        <a:solidFill>
          <a:schemeClr val="accent1">
            <a:lumMod val="50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chemeClr val="lt1"/>
              </a:solidFill>
              <a:effectLst/>
              <a:latin typeface="+mn-lt"/>
              <a:ea typeface="+mn-ea"/>
              <a:cs typeface="+mn-cs"/>
            </a:rPr>
            <a:t>Sum of Net</a:t>
          </a:r>
          <a:r>
            <a:rPr lang="en-US" sz="1600" b="1" i="0" u="none" strike="noStrike" baseline="0">
              <a:solidFill>
                <a:schemeClr val="lt1"/>
              </a:solidFill>
              <a:effectLst/>
              <a:latin typeface="+mn-lt"/>
              <a:ea typeface="+mn-ea"/>
              <a:cs typeface="+mn-cs"/>
            </a:rPr>
            <a:t> </a:t>
          </a:r>
          <a:r>
            <a:rPr lang="en-US" sz="1600" b="1" i="0" u="none" strike="noStrike">
              <a:solidFill>
                <a:schemeClr val="lt1"/>
              </a:solidFill>
              <a:effectLst/>
              <a:latin typeface="+mn-lt"/>
              <a:ea typeface="+mn-ea"/>
              <a:cs typeface="+mn-cs"/>
            </a:rPr>
            <a:t>Revenue</a:t>
          </a:r>
          <a:br>
            <a:rPr lang="en-US" sz="1600" b="1" i="0" u="none" strike="noStrike">
              <a:solidFill>
                <a:schemeClr val="lt1"/>
              </a:solidFill>
              <a:effectLst/>
              <a:latin typeface="+mn-lt"/>
              <a:ea typeface="+mn-ea"/>
              <a:cs typeface="+mn-cs"/>
            </a:rPr>
          </a:br>
          <a:r>
            <a:rPr lang="en-US" sz="1600" b="0" i="0" u="none" strike="noStrike">
              <a:solidFill>
                <a:schemeClr val="lt1"/>
              </a:solidFill>
              <a:effectLst/>
              <a:latin typeface="+mn-lt"/>
              <a:ea typeface="+mn-ea"/>
              <a:cs typeface="+mn-cs"/>
            </a:rPr>
            <a:t>188,060,250 </a:t>
          </a:r>
          <a:endParaRPr lang="en-US" sz="1600"/>
        </a:p>
      </xdr:txBody>
    </xdr:sp>
    <xdr:clientData/>
  </xdr:twoCellAnchor>
  <xdr:twoCellAnchor>
    <xdr:from>
      <xdr:col>8</xdr:col>
      <xdr:colOff>153277</xdr:colOff>
      <xdr:row>0</xdr:row>
      <xdr:rowOff>102184</xdr:rowOff>
    </xdr:from>
    <xdr:to>
      <xdr:col>11</xdr:col>
      <xdr:colOff>328449</xdr:colOff>
      <xdr:row>5</xdr:row>
      <xdr:rowOff>29196</xdr:rowOff>
    </xdr:to>
    <xdr:sp macro="" textlink="">
      <xdr:nvSpPr>
        <xdr:cNvPr id="6" name="Rectangle: Rounded Corners 5">
          <a:extLst>
            <a:ext uri="{FF2B5EF4-FFF2-40B4-BE49-F238E27FC236}">
              <a16:creationId xmlns:a16="http://schemas.microsoft.com/office/drawing/2014/main" id="{3F75A0E1-9A94-4B34-AF29-51B5A4215A70}"/>
            </a:ext>
          </a:extLst>
        </xdr:cNvPr>
        <xdr:cNvSpPr/>
      </xdr:nvSpPr>
      <xdr:spPr>
        <a:xfrm>
          <a:off x="5058105" y="102184"/>
          <a:ext cx="2014482" cy="857615"/>
        </a:xfrm>
        <a:prstGeom prst="roundRect">
          <a:avLst/>
        </a:prstGeom>
        <a:solidFill>
          <a:schemeClr val="accent1">
            <a:lumMod val="50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i="0" u="none" strike="noStrike">
              <a:solidFill>
                <a:schemeClr val="lt1"/>
              </a:solidFill>
              <a:effectLst/>
              <a:latin typeface="+mn-lt"/>
              <a:ea typeface="+mn-ea"/>
              <a:cs typeface="+mn-cs"/>
            </a:rPr>
            <a:t>Gross Profit per Sale</a:t>
          </a:r>
          <a:br>
            <a:rPr lang="en-US" sz="1600" b="1" i="0" u="none" strike="noStrike">
              <a:solidFill>
                <a:schemeClr val="lt1"/>
              </a:solidFill>
              <a:effectLst/>
              <a:latin typeface="+mn-lt"/>
              <a:ea typeface="+mn-ea"/>
              <a:cs typeface="+mn-cs"/>
            </a:rPr>
          </a:br>
          <a:r>
            <a:rPr lang="en-US" sz="1600" b="1" i="0" u="none" strike="noStrike">
              <a:solidFill>
                <a:schemeClr val="lt1"/>
              </a:solidFill>
              <a:effectLst/>
              <a:latin typeface="+mn-lt"/>
              <a:ea typeface="+mn-ea"/>
              <a:cs typeface="+mn-cs"/>
            </a:rPr>
            <a:t> 166,192,729 </a:t>
          </a:r>
        </a:p>
      </xdr:txBody>
    </xdr:sp>
    <xdr:clientData/>
  </xdr:twoCellAnchor>
  <xdr:twoCellAnchor>
    <xdr:from>
      <xdr:col>12</xdr:col>
      <xdr:colOff>229916</xdr:colOff>
      <xdr:row>0</xdr:row>
      <xdr:rowOff>85502</xdr:rowOff>
    </xdr:from>
    <xdr:to>
      <xdr:col>15</xdr:col>
      <xdr:colOff>536467</xdr:colOff>
      <xdr:row>5</xdr:row>
      <xdr:rowOff>27111</xdr:rowOff>
    </xdr:to>
    <xdr:sp macro="" textlink="">
      <xdr:nvSpPr>
        <xdr:cNvPr id="8" name="Rectangle: Rounded Corners 7">
          <a:extLst>
            <a:ext uri="{FF2B5EF4-FFF2-40B4-BE49-F238E27FC236}">
              <a16:creationId xmlns:a16="http://schemas.microsoft.com/office/drawing/2014/main" id="{A59E2ACA-B73B-4D1E-9D22-213D480CC43E}"/>
            </a:ext>
          </a:extLst>
        </xdr:cNvPr>
        <xdr:cNvSpPr/>
      </xdr:nvSpPr>
      <xdr:spPr>
        <a:xfrm>
          <a:off x="7587157" y="85502"/>
          <a:ext cx="2145862" cy="872212"/>
        </a:xfrm>
        <a:prstGeom prst="roundRect">
          <a:avLst/>
        </a:prstGeom>
        <a:solidFill>
          <a:schemeClr val="accent1">
            <a:lumMod val="50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i="0" u="none" strike="noStrike">
              <a:solidFill>
                <a:schemeClr val="lt1"/>
              </a:solidFill>
              <a:effectLst/>
              <a:latin typeface="+mn-lt"/>
              <a:ea typeface="+mn-ea"/>
              <a:cs typeface="+mn-cs"/>
            </a:rPr>
            <a:t>Net after commision                           183,352,171 </a:t>
          </a:r>
        </a:p>
      </xdr:txBody>
    </xdr:sp>
    <xdr:clientData/>
  </xdr:twoCellAnchor>
  <xdr:twoCellAnchor>
    <xdr:from>
      <xdr:col>16</xdr:col>
      <xdr:colOff>372243</xdr:colOff>
      <xdr:row>0</xdr:row>
      <xdr:rowOff>101973</xdr:rowOff>
    </xdr:from>
    <xdr:to>
      <xdr:col>20</xdr:col>
      <xdr:colOff>21897</xdr:colOff>
      <xdr:row>5</xdr:row>
      <xdr:rowOff>81642</xdr:rowOff>
    </xdr:to>
    <xdr:sp macro="" textlink="">
      <xdr:nvSpPr>
        <xdr:cNvPr id="9" name="Rectangle: Rounded Corners 8">
          <a:extLst>
            <a:ext uri="{FF2B5EF4-FFF2-40B4-BE49-F238E27FC236}">
              <a16:creationId xmlns:a16="http://schemas.microsoft.com/office/drawing/2014/main" id="{2126B0D1-5DEC-402F-A9E0-53BDB4980C61}"/>
            </a:ext>
          </a:extLst>
        </xdr:cNvPr>
        <xdr:cNvSpPr/>
      </xdr:nvSpPr>
      <xdr:spPr>
        <a:xfrm>
          <a:off x="10181898" y="101973"/>
          <a:ext cx="2102068" cy="910272"/>
        </a:xfrm>
        <a:prstGeom prst="roundRect">
          <a:avLst/>
        </a:prstGeom>
        <a:solidFill>
          <a:schemeClr val="accent1">
            <a:lumMod val="50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i="0" u="none" strike="noStrike">
              <a:solidFill>
                <a:schemeClr val="lt1"/>
              </a:solidFill>
              <a:effectLst/>
              <a:latin typeface="+mn-lt"/>
              <a:ea typeface="+mn-ea"/>
              <a:cs typeface="+mn-cs"/>
            </a:rPr>
            <a:t>Quantity of cars </a:t>
          </a:r>
          <a:br>
            <a:rPr lang="ar-EG" sz="1600" b="1" i="0" u="none" strike="noStrike">
              <a:solidFill>
                <a:schemeClr val="lt1"/>
              </a:solidFill>
              <a:effectLst/>
              <a:latin typeface="+mn-lt"/>
              <a:ea typeface="+mn-ea"/>
              <a:cs typeface="+mn-cs"/>
            </a:rPr>
          </a:br>
          <a:r>
            <a:rPr lang="en-US" sz="1600" b="1" i="0" u="none" strike="noStrike">
              <a:solidFill>
                <a:schemeClr val="lt1"/>
              </a:solidFill>
              <a:effectLst/>
              <a:latin typeface="+mn-lt"/>
              <a:ea typeface="+mn-ea"/>
              <a:cs typeface="+mn-cs"/>
            </a:rPr>
            <a:t>350 </a:t>
          </a:r>
        </a:p>
      </xdr:txBody>
    </xdr:sp>
    <xdr:clientData/>
  </xdr:twoCellAnchor>
  <xdr:twoCellAnchor>
    <xdr:from>
      <xdr:col>20</xdr:col>
      <xdr:colOff>514570</xdr:colOff>
      <xdr:row>0</xdr:row>
      <xdr:rowOff>130224</xdr:rowOff>
    </xdr:from>
    <xdr:to>
      <xdr:col>24</xdr:col>
      <xdr:colOff>218966</xdr:colOff>
      <xdr:row>5</xdr:row>
      <xdr:rowOff>121995</xdr:rowOff>
    </xdr:to>
    <xdr:sp macro="" textlink="">
      <xdr:nvSpPr>
        <xdr:cNvPr id="10" name="Rectangle: Rounded Corners 9">
          <a:extLst>
            <a:ext uri="{FF2B5EF4-FFF2-40B4-BE49-F238E27FC236}">
              <a16:creationId xmlns:a16="http://schemas.microsoft.com/office/drawing/2014/main" id="{578146B7-C53A-4AAD-8A87-FDA92F66DA1A}"/>
            </a:ext>
          </a:extLst>
        </xdr:cNvPr>
        <xdr:cNvSpPr/>
      </xdr:nvSpPr>
      <xdr:spPr>
        <a:xfrm>
          <a:off x="12776639" y="130224"/>
          <a:ext cx="2156810" cy="922374"/>
        </a:xfrm>
        <a:prstGeom prst="roundRect">
          <a:avLst/>
        </a:prstGeom>
        <a:solidFill>
          <a:schemeClr val="accent1">
            <a:lumMod val="50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i="0" u="none" strike="noStrike">
              <a:solidFill>
                <a:schemeClr val="lt1"/>
              </a:solidFill>
              <a:effectLst/>
              <a:latin typeface="+mn-lt"/>
              <a:ea typeface="+mn-ea"/>
              <a:cs typeface="+mn-cs"/>
            </a:rPr>
            <a:t>average selling price 509,321 </a:t>
          </a:r>
        </a:p>
      </xdr:txBody>
    </xdr:sp>
    <xdr:clientData/>
  </xdr:twoCellAnchor>
  <xdr:twoCellAnchor>
    <xdr:from>
      <xdr:col>25</xdr:col>
      <xdr:colOff>98534</xdr:colOff>
      <xdr:row>0</xdr:row>
      <xdr:rowOff>133874</xdr:rowOff>
    </xdr:from>
    <xdr:to>
      <xdr:col>28</xdr:col>
      <xdr:colOff>525516</xdr:colOff>
      <xdr:row>5</xdr:row>
      <xdr:rowOff>125645</xdr:rowOff>
    </xdr:to>
    <xdr:sp macro="" textlink="">
      <xdr:nvSpPr>
        <xdr:cNvPr id="11" name="Rectangle: Rounded Corners 10">
          <a:extLst>
            <a:ext uri="{FF2B5EF4-FFF2-40B4-BE49-F238E27FC236}">
              <a16:creationId xmlns:a16="http://schemas.microsoft.com/office/drawing/2014/main" id="{489ACC7E-FC29-4646-BC80-0D768C469804}"/>
            </a:ext>
          </a:extLst>
        </xdr:cNvPr>
        <xdr:cNvSpPr/>
      </xdr:nvSpPr>
      <xdr:spPr>
        <a:xfrm>
          <a:off x="15426120" y="133874"/>
          <a:ext cx="2266293" cy="922374"/>
        </a:xfrm>
        <a:prstGeom prst="roundRect">
          <a:avLst/>
        </a:prstGeom>
        <a:solidFill>
          <a:schemeClr val="accent1">
            <a:lumMod val="50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i="0" u="none" strike="noStrike">
              <a:solidFill>
                <a:schemeClr val="lt1"/>
              </a:solidFill>
              <a:effectLst/>
              <a:latin typeface="+mn-lt"/>
              <a:ea typeface="+mn-ea"/>
              <a:cs typeface="+mn-cs"/>
            </a:rPr>
            <a:t>Average Delivery Days </a:t>
          </a:r>
          <a:br>
            <a:rPr lang="ar-EG" sz="1600" b="1" i="0" u="none" strike="noStrike">
              <a:solidFill>
                <a:schemeClr val="lt1"/>
              </a:solidFill>
              <a:effectLst/>
              <a:latin typeface="+mn-lt"/>
              <a:ea typeface="+mn-ea"/>
              <a:cs typeface="+mn-cs"/>
            </a:rPr>
          </a:br>
          <a:r>
            <a:rPr lang="en-US" sz="1600" b="1" i="0" u="none" strike="noStrike">
              <a:solidFill>
                <a:schemeClr val="lt1"/>
              </a:solidFill>
              <a:effectLst/>
              <a:latin typeface="+mn-lt"/>
              <a:ea typeface="+mn-ea"/>
              <a:cs typeface="+mn-cs"/>
            </a:rPr>
            <a:t> 15 </a:t>
          </a:r>
        </a:p>
      </xdr:txBody>
    </xdr:sp>
    <xdr:clientData/>
  </xdr:twoCellAnchor>
  <xdr:twoCellAnchor>
    <xdr:from>
      <xdr:col>7</xdr:col>
      <xdr:colOff>156309</xdr:colOff>
      <xdr:row>6</xdr:row>
      <xdr:rowOff>112889</xdr:rowOff>
    </xdr:from>
    <xdr:to>
      <xdr:col>15</xdr:col>
      <xdr:colOff>0</xdr:colOff>
      <xdr:row>21</xdr:row>
      <xdr:rowOff>125990</xdr:rowOff>
    </xdr:to>
    <xdr:graphicFrame macro="">
      <xdr:nvGraphicFramePr>
        <xdr:cNvPr id="17" name="Chart 16">
          <a:extLst>
            <a:ext uri="{FF2B5EF4-FFF2-40B4-BE49-F238E27FC236}">
              <a16:creationId xmlns:a16="http://schemas.microsoft.com/office/drawing/2014/main" id="{AD08AC09-7FFD-4741-9053-DFB50E0162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467371</xdr:colOff>
      <xdr:row>6</xdr:row>
      <xdr:rowOff>84666</xdr:rowOff>
    </xdr:from>
    <xdr:to>
      <xdr:col>23</xdr:col>
      <xdr:colOff>592667</xdr:colOff>
      <xdr:row>21</xdr:row>
      <xdr:rowOff>143431</xdr:rowOff>
    </xdr:to>
    <xdr:graphicFrame macro="">
      <xdr:nvGraphicFramePr>
        <xdr:cNvPr id="18" name="Chart 17">
          <a:extLst>
            <a:ext uri="{FF2B5EF4-FFF2-40B4-BE49-F238E27FC236}">
              <a16:creationId xmlns:a16="http://schemas.microsoft.com/office/drawing/2014/main" id="{95E4723F-2931-4975-A1E5-6743FB8C7B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173714</xdr:colOff>
      <xdr:row>23</xdr:row>
      <xdr:rowOff>1517</xdr:rowOff>
    </xdr:from>
    <xdr:to>
      <xdr:col>15</xdr:col>
      <xdr:colOff>162764</xdr:colOff>
      <xdr:row>40</xdr:row>
      <xdr:rowOff>98777</xdr:rowOff>
    </xdr:to>
    <xdr:graphicFrame macro="">
      <xdr:nvGraphicFramePr>
        <xdr:cNvPr id="20" name="Chart 19">
          <a:extLst>
            <a:ext uri="{FF2B5EF4-FFF2-40B4-BE49-F238E27FC236}">
              <a16:creationId xmlns:a16="http://schemas.microsoft.com/office/drawing/2014/main" id="{56B61402-D392-4667-AF20-10F4AA568E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453013</xdr:colOff>
      <xdr:row>23</xdr:row>
      <xdr:rowOff>42335</xdr:rowOff>
    </xdr:from>
    <xdr:to>
      <xdr:col>23</xdr:col>
      <xdr:colOff>518704</xdr:colOff>
      <xdr:row>40</xdr:row>
      <xdr:rowOff>70557</xdr:rowOff>
    </xdr:to>
    <xdr:graphicFrame macro="">
      <xdr:nvGraphicFramePr>
        <xdr:cNvPr id="19" name="Chart 18">
          <a:extLst>
            <a:ext uri="{FF2B5EF4-FFF2-40B4-BE49-F238E27FC236}">
              <a16:creationId xmlns:a16="http://schemas.microsoft.com/office/drawing/2014/main" id="{86481845-2D19-4F6D-A60B-C38B209C6C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24</xdr:col>
      <xdr:colOff>229913</xdr:colOff>
      <xdr:row>7</xdr:row>
      <xdr:rowOff>28222</xdr:rowOff>
    </xdr:from>
    <xdr:to>
      <xdr:col>29</xdr:col>
      <xdr:colOff>310444</xdr:colOff>
      <xdr:row>22</xdr:row>
      <xdr:rowOff>32844</xdr:rowOff>
    </xdr:to>
    <mc:AlternateContent xmlns:mc="http://schemas.openxmlformats.org/markup-compatibility/2006" xmlns:a14="http://schemas.microsoft.com/office/drawing/2010/main">
      <mc:Choice Requires="a14">
        <xdr:graphicFrame macro="">
          <xdr:nvGraphicFramePr>
            <xdr:cNvPr id="21" name="Branch_Name">
              <a:extLst>
                <a:ext uri="{FF2B5EF4-FFF2-40B4-BE49-F238E27FC236}">
                  <a16:creationId xmlns:a16="http://schemas.microsoft.com/office/drawing/2014/main" id="{D49AB722-B39B-D5FE-6EA9-376128B0F559}"/>
                </a:ext>
              </a:extLst>
            </xdr:cNvPr>
            <xdr:cNvGraphicFramePr/>
          </xdr:nvGraphicFramePr>
          <xdr:xfrm>
            <a:off x="0" y="0"/>
            <a:ext cx="0" cy="0"/>
          </xdr:xfrm>
          <a:graphic>
            <a:graphicData uri="http://schemas.microsoft.com/office/drawing/2010/slicer">
              <sle:slicer xmlns:sle="http://schemas.microsoft.com/office/drawing/2010/slicer" name="Branch_Name"/>
            </a:graphicData>
          </a:graphic>
        </xdr:graphicFrame>
      </mc:Choice>
      <mc:Fallback xmlns="">
        <xdr:sp macro="" textlink="">
          <xdr:nvSpPr>
            <xdr:cNvPr id="0" name=""/>
            <xdr:cNvSpPr>
              <a:spLocks noTextEdit="1"/>
            </xdr:cNvSpPr>
          </xdr:nvSpPr>
          <xdr:spPr>
            <a:xfrm>
              <a:off x="14807304" y="1284418"/>
              <a:ext cx="3117488" cy="26964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112889</xdr:colOff>
      <xdr:row>23</xdr:row>
      <xdr:rowOff>70556</xdr:rowOff>
    </xdr:from>
    <xdr:to>
      <xdr:col>29</xdr:col>
      <xdr:colOff>325122</xdr:colOff>
      <xdr:row>39</xdr:row>
      <xdr:rowOff>155224</xdr:rowOff>
    </xdr:to>
    <mc:AlternateContent xmlns:mc="http://schemas.openxmlformats.org/markup-compatibility/2006" xmlns:tsle="http://schemas.microsoft.com/office/drawing/2012/timeslicer">
      <mc:Choice Requires="tsle">
        <xdr:graphicFrame macro="">
          <xdr:nvGraphicFramePr>
            <xdr:cNvPr id="22" name="Sale_Date">
              <a:extLst>
                <a:ext uri="{FF2B5EF4-FFF2-40B4-BE49-F238E27FC236}">
                  <a16:creationId xmlns:a16="http://schemas.microsoft.com/office/drawing/2014/main" id="{76A8A563-F862-957E-D6A3-6E6AE9C05B57}"/>
                </a:ext>
              </a:extLst>
            </xdr:cNvPr>
            <xdr:cNvGraphicFramePr>
              <a:graphicFrameLocks/>
            </xdr:cNvGraphicFramePr>
          </xdr:nvGraphicFramePr>
          <xdr:xfrm>
            <a:off x="0" y="0"/>
            <a:ext cx="0" cy="0"/>
          </xdr:xfrm>
          <a:graphic>
            <a:graphicData uri="http://schemas.microsoft.com/office/drawing/2012/timeslicer">
              <tsle:timeslicer name="Sale_Date"/>
            </a:graphicData>
          </a:graphic>
        </xdr:graphicFrame>
      </mc:Choice>
      <mc:Fallback xmlns="">
        <xdr:sp macro="" textlink="">
          <xdr:nvSpPr>
            <xdr:cNvPr id="0" name=""/>
            <xdr:cNvSpPr>
              <a:spLocks noTextEdit="1"/>
            </xdr:cNvSpPr>
          </xdr:nvSpPr>
          <xdr:spPr>
            <a:xfrm>
              <a:off x="14690280" y="4198056"/>
              <a:ext cx="3249190" cy="295597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5.539522685183" backgroundQuery="1" createdVersion="8" refreshedVersion="8" minRefreshableVersion="3" recordCount="0" supportSubquery="1" supportAdvancedDrill="1" xr:uid="{1F29F830-E4EF-4CBB-B51B-20A9EA186816}">
  <cacheSource type="external" connectionId="14"/>
  <cacheFields count="2">
    <cacheField name="[Measures].[Sum of Net_Revenue_EGP]" caption="Sum of Net_Revenue_EGP" numFmtId="0" hierarchy="70" level="32767"/>
    <cacheField name="[cars].[Body_Type].[Body_Type]" caption="Body_Type" numFmtId="0" hierarchy="10" level="1">
      <sharedItems count="1">
        <s v="Sedan"/>
      </sharedItems>
    </cacheField>
  </cacheFields>
  <cacheHierarchies count="76">
    <cacheHierarchy uniqueName="[branches].[Branch_ID]" caption="Branch_ID" attribute="1" defaultMemberUniqueName="[branches].[Branch_ID].[All]" allUniqueName="[branches].[Branch_ID].[All]" dimensionUniqueName="[branches]" displayFolder="" count="0" memberValueDatatype="2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Address]" caption="Address" attribute="1" defaultMemberUniqueName="[branches].[Address].[All]" allUniqueName="[branches].[Address].[All]" dimensionUniqueName="[branches]" displayFolder="" count="0" memberValueDatatype="130" unbalanced="0"/>
    <cacheHierarchy uniqueName="[branches].[Phone]" caption="Phone" attribute="1" defaultMemberUniqueName="[branches].[Phone].[All]" allUniqueName="[branches].[Phone].[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ches].[Year_Opened]" caption="Year_Opened" attribute="1" defaultMemberUniqueName="[branches].[Year_Opened].[All]" allUniqueName="[branches].[Year_Opened].[All]" dimensionUniqueName="[branches]" displayFolder="" count="0" memberValueDatatype="20" unbalanced="0"/>
    <cacheHierarchy uniqueName="[cars].[Car_ID]" caption="Car_ID" attribute="1" defaultMemberUniqueName="[cars].[Car_ID].[All]" allUniqueName="[cars].[Car_ID].[All]" dimensionUniqueName="[cars]" displayFolder="" count="0" memberValueDatatype="20" unbalanced="0"/>
    <cacheHierarchy uniqueName="[cars].[Brand]" caption="Brand" attribute="1" defaultMemberUniqueName="[cars].[Brand].[All]" allUniqueName="[cars].[Brand].[All]" dimensionUniqueName="[cars]" displayFolder="" count="0" memberValueDatatype="130" unbalanced="0"/>
    <cacheHierarchy uniqueName="[cars].[Model]" caption="Model" attribute="1" defaultMemberUniqueName="[cars].[Model].[All]" allUniqueName="[cars].[Model].[All]" dimensionUniqueName="[cars]" displayFolder="" count="0" memberValueDatatype="130" unbalanced="0"/>
    <cacheHierarchy uniqueName="[cars].[Body_Type]" caption="Body_Type" attribute="1" defaultMemberUniqueName="[cars].[Body_Type].[All]" allUniqueName="[cars].[Body_Type].[All]" dimensionUniqueName="[cars]" displayFolder="" count="2" memberValueDatatype="130" unbalanced="0">
      <fieldsUsage count="2">
        <fieldUsage x="-1"/>
        <fieldUsage x="1"/>
      </fieldsUsage>
    </cacheHierarchy>
    <cacheHierarchy uniqueName="[cars].[Model_Year]" caption="Model_Year" attribute="1" defaultMemberUniqueName="[cars].[Model_Year].[All]" allUniqueName="[cars].[Model_Year].[All]" dimensionUniqueName="[cars]" displayFolder="" count="0" memberValueDatatype="20" unbalanced="0"/>
    <cacheHierarchy uniqueName="[cars].[Color]" caption="Color" attribute="1" defaultMemberUniqueName="[cars].[Color].[All]" allUniqueName="[cars].[Color].[All]" dimensionUniqueName="[cars]" displayFolder="" count="0" memberValueDatatype="130" unbalanced="0"/>
    <cacheHierarchy uniqueName="[cars].[Engine]" caption="Engine" attribute="1" defaultMemberUniqueName="[cars].[Engine].[All]" allUniqueName="[cars].[Engine].[All]" dimensionUniqueName="[cars]" displayFolder="" count="0" memberValueDatatype="130" unbalanced="0"/>
    <cacheHierarchy uniqueName="[cars].[Transmission]" caption="Transmission" attribute="1" defaultMemberUniqueName="[cars].[Transmission].[All]" allUniqueName="[cars].[Transmission].[All]" dimensionUniqueName="[cars]" displayFolder="" count="0" memberValueDatatype="130" unbalanced="0"/>
    <cacheHierarchy uniqueName="[cars].[Fuel_Type]" caption="Fuel_Type" attribute="1" defaultMemberUniqueName="[cars].[Fuel_Type].[All]" allUniqueName="[cars].[Fuel_Type].[All]" dimensionUniqueName="[cars]"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20" unbalanced="0"/>
    <cacheHierarchy uniqueName="[customer].[Full_Name]" caption="Full_Name" attribute="1" defaultMemberUniqueName="[customer].[Full_Name].[All]" allUniqueName="[customer].[Full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Customer_Type]" caption="Customer_Type" attribute="1" defaultMemberUniqueName="[customer].[Customer_Type].[All]" allUniqueName="[customer].[Customer_Type].[All]" dimensionUniqueName="[customer]" displayFolder="" count="0" memberValueDatatype="130" unbalanced="0"/>
    <cacheHierarchy uniqueName="[fact sales].[Sale_ID]" caption="Sale_ID" attribute="1" defaultMemberUniqueName="[fact sales].[Sale_ID].[All]" allUniqueName="[fact sales].[Sale_ID].[All]" dimensionUniqueName="[fact sales]" displayFolder="" count="0" memberValueDatatype="130" unbalanced="0"/>
    <cacheHierarchy uniqueName="[fact sales].[Sale_Date]" caption="Sale_Date" attribute="1" time="1" defaultMemberUniqueName="[fact sales].[Sale_Date].[All]" allUniqueName="[fact sales].[Sale_Date].[All]" dimensionUniqueName="[fact sales]" displayFolder="" count="0" memberValueDatatype="7" unbalanced="0"/>
    <cacheHierarchy uniqueName="[fact sales].[Car_ID]" caption="Car_ID" attribute="1" defaultMemberUniqueName="[fact sales].[Car_ID].[All]" allUniqueName="[fact sales].[Car_ID].[All]" dimensionUniqueName="[fact sales]" displayFolder="" count="0" memberValueDatatype="20" unbalanced="0"/>
    <cacheHierarchy uniqueName="[fact sales].[customer id]" caption="customer id" attribute="1" defaultMemberUniqueName="[fact sales].[customer id].[All]" allUniqueName="[fact sales].[customer id].[All]" dimensionUniqueName="[fact sales]" displayFolder="" count="0" memberValueDatatype="20" unbalanced="0"/>
    <cacheHierarchy uniqueName="[fact sales].[Salesperson_ID]" caption="Salesperson_ID" attribute="1" defaultMemberUniqueName="[fact sales].[Salesperson_ID].[All]" allUniqueName="[fact sales].[Salesperson_ID].[All]" dimensionUniqueName="[fact sales]" displayFolder="" count="0" memberValueDatatype="20" unbalanced="0"/>
    <cacheHierarchy uniqueName="[fact sales].[Branch_ID]" caption="Branch_ID" attribute="1" defaultMemberUniqueName="[fact sales].[Branch_ID].[All]" allUniqueName="[fact sales].[Branch_ID].[All]" dimensionUniqueName="[fact sales]" displayFolder="" count="0" memberValueDatatype="20" unbalanced="0"/>
    <cacheHierarchy uniqueName="[fact sales].[Payment_ID]" caption="Payment_ID" attribute="1" defaultMemberUniqueName="[fact sales].[Payment_ID].[All]" allUniqueName="[fact sales].[Payment_ID].[All]" dimensionUniqueName="[fact sales]" displayFolder="" count="0" memberValueDatatype="130" unbalanced="0"/>
    <cacheHierarchy uniqueName="[fact sales].[Quantity]" caption="Quantity" attribute="1" defaultMemberUniqueName="[fact sales].[Quantity].[All]" allUniqueName="[fact sales].[Quantity].[All]" dimensionUniqueName="[fact sales]" displayFolder="" count="0" memberValueDatatype="20" unbalanced="0"/>
    <cacheHierarchy uniqueName="[fact sales].[Base_Price_EGP]" caption="Base_Price_EGP" attribute="1" defaultMemberUniqueName="[fact sales].[Base_Price_EGP].[All]" allUniqueName="[fact sales].[Base_Price_EGP].[All]" dimensionUniqueName="[fact sales]" displayFolder="" count="0" memberValueDatatype="20" unbalanced="0"/>
    <cacheHierarchy uniqueName="[fact sales].[Discount_%]" caption="Discount_%" attribute="1" defaultMemberUniqueName="[fact sales].[Discount_%].[All]" allUniqueName="[fact sales].[Discount_%].[All]" dimensionUniqueName="[fact sales]" displayFolder="" count="0" memberValueDatatype="20" unbalanced="0"/>
    <cacheHierarchy uniqueName="[fact sales].[Discount_Amt_EGP]" caption="Discount_Amt_EGP" attribute="1" defaultMemberUniqueName="[fact sales].[Discount_Amt_EGP].[All]" allUniqueName="[fact sales].[Discount_Amt_EGP].[All]" dimensionUniqueName="[fact sales]" displayFolder="" count="0" memberValueDatatype="20" unbalanced="0"/>
    <cacheHierarchy uniqueName="[fact sales].[Selling_Price_EGP]" caption="Selling_Price_EGP" attribute="1" defaultMemberUniqueName="[fact sales].[Selling_Price_EGP].[All]" allUniqueName="[fact sales].[Selling_Price_EGP].[All]" dimensionUniqueName="[fact sales]" displayFolder="" count="0" memberValueDatatype="20" unbalanced="0"/>
    <cacheHierarchy uniqueName="[fact sales].[Trade_In_Value_EGP]" caption="Trade_In_Value_EGP" attribute="1" defaultMemberUniqueName="[fact sales].[Trade_In_Value_EGP].[All]" allUniqueName="[fact sales].[Trade_In_Value_EGP].[All]" dimensionUniqueName="[fact sales]" displayFolder="" count="0" memberValueDatatype="20" unbalanced="0"/>
    <cacheHierarchy uniqueName="[fact sales].[Net_Revenue_EGP]" caption="Net_Revenue_EGP" attribute="1" defaultMemberUniqueName="[fact sales].[Net_Revenue_EGP].[All]" allUniqueName="[fact sales].[Net_Revenue_EGP].[All]" dimensionUniqueName="[fact sales]" displayFolder="" count="0" memberValueDatatype="20" unbalanced="0"/>
    <cacheHierarchy uniqueName="[fact sales].[Commission_Rate_%]" caption="Commission_Rate_%" attribute="1" defaultMemberUniqueName="[fact sales].[Commission_Rate_%].[All]" allUniqueName="[fact sales].[Commission_Rate_%].[All]" dimensionUniqueName="[fact sales]" displayFolder="" count="0" memberValueDatatype="5" unbalanced="0"/>
    <cacheHierarchy uniqueName="[fact sales].[Commission_Amt_EGP]" caption="Commission_Amt_EGP" attribute="1" defaultMemberUniqueName="[fact sales].[Commission_Amt_EGP].[All]" allUniqueName="[fact sales].[Commission_Amt_EGP].[All]" dimensionUniqueName="[fact sales]" displayFolder="" count="0" memberValueDatatype="20" unbalanced="0"/>
    <cacheHierarchy uniqueName="[fact sales].[Delivery_Days]" caption="Delivery_Days" attribute="1" defaultMemberUniqueName="[fact sales].[Delivery_Days].[All]" allUniqueName="[fact sales].[Delivery_Days].[All]" dimensionUniqueName="[fact sales]" displayFolder="" count="0" memberValueDatatype="20" unbalanced="0"/>
    <cacheHierarchy uniqueName="[fact sales].[Sale_Status]" caption="Sale_Status" attribute="1" defaultMemberUniqueName="[fact sales].[Sale_Status].[All]" allUniqueName="[fact sales].[Sale_Status].[All]" dimensionUniqueName="[fact sales]" displayFolder="" count="0" memberValueDatatype="130" unbalanced="0"/>
    <cacheHierarchy uniqueName="[fact sales].[Sale_Date (Month)]" caption="Sale_Date (Month)" attribute="1" defaultMemberUniqueName="[fact sales].[Sale_Date (Month)].[All]" allUniqueName="[fact sales].[Sale_Date (Month)].[All]" dimensionUniqueName="[fact sales]" displayFolder="" count="0" memberValueDatatype="130" unbalanced="0"/>
    <cacheHierarchy uniqueName="[payment method].[Payment_ID]" caption="Payment_ID" attribute="1" defaultMemberUniqueName="[payment method].[Payment_ID].[All]" allUniqueName="[payment method].[Payment_ID].[All]" dimensionUniqueName="[payment method]" displayFolder="" count="0" memberValueDatatype="20" unbalanced="0"/>
    <cacheHierarchy uniqueName="[payment method].[Payment_Type]" caption="Payment_Type" attribute="1" defaultMemberUniqueName="[payment method].[Payment_Type].[All]" allUniqueName="[payment method].[Payment_Type].[All]" dimensionUniqueName="[payment method]" displayFolder="" count="0" memberValueDatatype="130" unbalanced="0"/>
    <cacheHierarchy uniqueName="[payment method].[Description]" caption="Description" attribute="1" defaultMemberUniqueName="[payment method].[Description].[All]" allUniqueName="[payment method].[Description].[All]" dimensionUniqueName="[payment method]" displayFolder="" count="0" memberValueDatatype="130" unbalanced="0"/>
    <cacheHierarchy uniqueName="[payment method].[Interest_Rate_%]" caption="Interest_Rate_%" attribute="1" defaultMemberUniqueName="[payment method].[Interest_Rate_%].[All]" allUniqueName="[payment method].[Interest_Rate_%].[All]" dimensionUniqueName="[payment method]" displayFolder="" count="0" memberValueDatatype="5" unbalanced="0"/>
    <cacheHierarchy uniqueName="[payment method].[Term_Months]" caption="Term_Months" attribute="1" defaultMemberUniqueName="[payment method].[Term_Months].[All]" allUniqueName="[payment method].[Term_Months].[All]" dimensionUniqueName="[payment method]" displayFolder="" count="0" memberValueDatatype="20" unbalanced="0"/>
    <cacheHierarchy uniqueName="[sales person].[Salesperson_ID]" caption="Salesperson_ID" attribute="1" defaultMemberUniqueName="[sales person].[Salesperson_ID].[All]" allUniqueName="[sales person].[Salesperson_ID].[All]" dimensionUniqueName="[sales person]" displayFolder="" count="0" memberValueDatatype="20" unbalanced="0"/>
    <cacheHierarchy uniqueName="[sales person].[Full_Name]" caption="Full_Name" attribute="1" defaultMemberUniqueName="[sales person].[Full_Name].[All]" allUniqueName="[sales person].[Full_Name].[All]" dimensionUniqueName="[sales person]" displayFolder="" count="0" memberValueDatatype="130" unbalanced="0"/>
    <cacheHierarchy uniqueName="[sales person].[Title]" caption="Title" attribute="1" defaultMemberUniqueName="[sales person].[Title].[All]" allUniqueName="[sales person].[Title].[All]" dimensionUniqueName="[sales person]" displayFolder="" count="0" memberValueDatatype="130" unbalanced="0"/>
    <cacheHierarchy uniqueName="[sales person].[Branch]" caption="Branch" attribute="1" defaultMemberUniqueName="[sales person].[Branch].[All]" allUniqueName="[sales person].[Branch].[All]" dimensionUniqueName="[sales person]" displayFolder="" count="0" memberValueDatatype="130" unbalanced="0"/>
    <cacheHierarchy uniqueName="[sales person].[Phone]" caption="Phone" attribute="1" defaultMemberUniqueName="[sales person].[Phone].[All]" allUniqueName="[sales person].[Phone].[All]" dimensionUniqueName="[sales person]" displayFolder="" count="0" memberValueDatatype="20" unbalanced="0"/>
    <cacheHierarchy uniqueName="[sales person].[Years_Experience]" caption="Years_Experience" attribute="1" defaultMemberUniqueName="[sales person].[Years_Experience].[All]" allUniqueName="[sales person].[Years_Experience].[All]" dimensionUniqueName="[sales person]" displayFolder="" count="0" memberValueDatatype="20" unbalanced="0"/>
    <cacheHierarchy uniqueName="[fact sales].[Sale_Date (Month Index)]" caption="Sale_Date (Month Index)" attribute="1" defaultMemberUniqueName="[fact sales].[Sale_Date (Month Index)].[All]" allUniqueName="[fact sales].[Sale_Date (Month Index)].[All]" dimensionUniqueName="[fact sales]" displayFolder="" count="0" memberValueDatatype="20" unbalanced="0" hidden="1"/>
    <cacheHierarchy uniqueName="[Measures].[Gross Profit per Sale]" caption="Gross Profit per Sale" measure="1" displayFolder="" measureGroup="branches" count="0"/>
    <cacheHierarchy uniqueName="[Measures].[net after commision]" caption="net after commision" measure="1" displayFolder="" measureGroup="fact sales" count="0"/>
    <cacheHierarchy uniqueName="[Measures].[average selling price]" caption="average selling price" measure="1" displayFolder="" measureGroup="fact sales" count="0"/>
    <cacheHierarchy uniqueName="[Measures].[__XL_Count branches]" caption="__XL_Count branches" measure="1" displayFolder="" measureGroup="branches" count="0" hidden="1"/>
    <cacheHierarchy uniqueName="[Measures].[__XL_Count cars]" caption="__XL_Count cars" measure="1" displayFolder="" measureGroup="cars" count="0" hidden="1"/>
    <cacheHierarchy uniqueName="[Measures].[__XL_Count customer]" caption="__XL_Count customer" measure="1" displayFolder="" measureGroup="customer" count="0" hidden="1"/>
    <cacheHierarchy uniqueName="[Measures].[__XL_Count payment method]" caption="__XL_Count payment method" measure="1" displayFolder="" measureGroup="payment method" count="0" hidden="1"/>
    <cacheHierarchy uniqueName="[Measures].[__XL_Count sales person]" caption="__XL_Count sales person" measure="1" displayFolder="" measureGroup="sales person" count="0" hidden="1"/>
    <cacheHierarchy uniqueName="[Measures].[__XL_Count fact sales]" caption="__XL_Count fact sales" measure="1" displayFolder="" measureGroup="fact sales" count="0" hidden="1"/>
    <cacheHierarchy uniqueName="[Measures].[__No measures defined]" caption="__No measures defined" measure="1" displayFolder="" count="0" hidden="1"/>
    <cacheHierarchy uniqueName="[Measures].[Sum of Selling_Price_EGP]" caption="Sum of Selling_Price_EGP" measure="1" displayFolder="" measureGroup="fact sales" count="0" hidden="1">
      <extLst>
        <ext xmlns:x15="http://schemas.microsoft.com/office/spreadsheetml/2010/11/main" uri="{B97F6D7D-B522-45F9-BDA1-12C45D357490}">
          <x15:cacheHierarchy aggregatedColumn="35"/>
        </ext>
      </extLst>
    </cacheHierarchy>
    <cacheHierarchy uniqueName="[Measures].[Sum of Discount_Amt_EGP]" caption="Sum of Discount_Amt_EGP" measure="1" displayFolder="" measureGroup="fact sales" count="0" hidden="1">
      <extLst>
        <ext xmlns:x15="http://schemas.microsoft.com/office/spreadsheetml/2010/11/main" uri="{B97F6D7D-B522-45F9-BDA1-12C45D357490}">
          <x15:cacheHierarchy aggregatedColumn="34"/>
        </ext>
      </extLst>
    </cacheHierarchy>
    <cacheHierarchy uniqueName="[Measures].[Sum of Commission_Amt_EGP]" caption="Sum of Commission_Amt_EGP" measure="1" displayFolder="" measureGroup="fact sales" count="0" hidden="1">
      <extLst>
        <ext xmlns:x15="http://schemas.microsoft.com/office/spreadsheetml/2010/11/main" uri="{B97F6D7D-B522-45F9-BDA1-12C45D357490}">
          <x15:cacheHierarchy aggregatedColumn="39"/>
        </ext>
      </extLst>
    </cacheHierarchy>
    <cacheHierarchy uniqueName="[Measures].[Sum of Car_ID]" caption="Sum of Car_ID" measure="1" displayFolder="" measureGroup="cars" count="0" hidden="1">
      <extLst>
        <ext xmlns:x15="http://schemas.microsoft.com/office/spreadsheetml/2010/11/main" uri="{B97F6D7D-B522-45F9-BDA1-12C45D357490}">
          <x15:cacheHierarchy aggregatedColumn="7"/>
        </ext>
      </extLst>
    </cacheHierarchy>
    <cacheHierarchy uniqueName="[Measures].[Count of Net_Revenue_EGP]" caption="Count of Net_Revenue_EGP" measure="1" displayFolder="" measureGroup="fact sales" count="0" hidden="1">
      <extLst>
        <ext xmlns:x15="http://schemas.microsoft.com/office/spreadsheetml/2010/11/main" uri="{B97F6D7D-B522-45F9-BDA1-12C45D357490}">
          <x15:cacheHierarchy aggregatedColumn="37"/>
        </ext>
      </extLst>
    </cacheHierarchy>
    <cacheHierarchy uniqueName="[Measures].[Sum of Net_Revenue_EGP]" caption="Sum of Net_Revenue_EGP" measure="1" displayFolder="" measureGroup="fact sales" count="0" oneField="1" hidden="1">
      <fieldsUsage count="1">
        <fieldUsage x="0"/>
      </fieldsUsage>
      <extLst>
        <ext xmlns:x15="http://schemas.microsoft.com/office/spreadsheetml/2010/11/main" uri="{B97F6D7D-B522-45F9-BDA1-12C45D357490}">
          <x15:cacheHierarchy aggregatedColumn="37"/>
        </ext>
      </extLst>
    </cacheHierarchy>
    <cacheHierarchy uniqueName="[Measures].[Count of Sale_ID]" caption="Count of Sale_ID" measure="1" displayFolder="" measureGroup="fact sales"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fact sales" count="0" hidden="1">
      <extLst>
        <ext xmlns:x15="http://schemas.microsoft.com/office/spreadsheetml/2010/11/main" uri="{B97F6D7D-B522-45F9-BDA1-12C45D357490}">
          <x15:cacheHierarchy aggregatedColumn="31"/>
        </ext>
      </extLst>
    </cacheHierarchy>
    <cacheHierarchy uniqueName="[Measures].[Sum of Delivery_Days]" caption="Sum of Delivery_Days" measure="1" displayFolder="" measureGroup="fact sales" count="0" hidden="1">
      <extLst>
        <ext xmlns:x15="http://schemas.microsoft.com/office/spreadsheetml/2010/11/main" uri="{B97F6D7D-B522-45F9-BDA1-12C45D357490}">
          <x15:cacheHierarchy aggregatedColumn="40"/>
        </ext>
      </extLst>
    </cacheHierarchy>
    <cacheHierarchy uniqueName="[Measures].[Count of Body_Type]" caption="Count of Body_Type" measure="1" displayFolder="" measureGroup="cars" count="0" hidden="1">
      <extLst>
        <ext xmlns:x15="http://schemas.microsoft.com/office/spreadsheetml/2010/11/main" uri="{B97F6D7D-B522-45F9-BDA1-12C45D357490}">
          <x15:cacheHierarchy aggregatedColumn="10"/>
        </ext>
      </extLst>
    </cacheHierarchy>
    <cacheHierarchy uniqueName="[Measures].[Sum of Branch_ID]" caption="Sum of Branch_ID" measure="1" displayFolder="" measureGroup="branches" count="0" hidden="1">
      <extLst>
        <ext xmlns:x15="http://schemas.microsoft.com/office/spreadsheetml/2010/11/main" uri="{B97F6D7D-B522-45F9-BDA1-12C45D357490}">
          <x15:cacheHierarchy aggregatedColumn="0"/>
        </ext>
      </extLst>
    </cacheHierarchy>
  </cacheHierarchies>
  <kpis count="0"/>
  <dimensions count="7">
    <dimension name="branches" uniqueName="[branches]" caption="branches"/>
    <dimension name="cars" uniqueName="[cars]" caption="cars"/>
    <dimension name="customer" uniqueName="[customer]" caption="customer"/>
    <dimension name="fact sales" uniqueName="[fact sales]" caption="fact sales"/>
    <dimension measure="1" name="Measures" uniqueName="[Measures]" caption="Measures"/>
    <dimension name="payment method" uniqueName="[payment method]" caption="payment method"/>
    <dimension name="sales person" uniqueName="[sales person]" caption="sales person"/>
  </dimensions>
  <measureGroups count="6">
    <measureGroup name="branches" caption="branches"/>
    <measureGroup name="cars" caption="cars"/>
    <measureGroup name="customer" caption="customer"/>
    <measureGroup name="fact sales" caption="fact sales"/>
    <measureGroup name="payment method" caption="payment method"/>
    <measureGroup name="sales person" caption="sales person"/>
  </measureGroups>
  <maps count="11">
    <map measureGroup="0" dimension="0"/>
    <map measureGroup="1" dimension="1"/>
    <map measureGroup="2" dimension="2"/>
    <map measureGroup="3" dimension="0"/>
    <map measureGroup="3" dimension="1"/>
    <map measureGroup="3" dimension="2"/>
    <map measureGroup="3" dimension="3"/>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5.614474421294" backgroundQuery="1" createdVersion="8" refreshedVersion="8" minRefreshableVersion="3" recordCount="0" supportSubquery="1" supportAdvancedDrill="1" xr:uid="{D1DC5738-849A-4942-83D7-29B619C7A307}">
  <cacheSource type="external" connectionId="14"/>
  <cacheFields count="5">
    <cacheField name="[cars].[Body_Type].[Body_Type]" caption="Body_Type" numFmtId="0" hierarchy="10" level="1">
      <sharedItems count="1">
        <s v="SUV"/>
      </sharedItems>
    </cacheField>
    <cacheField name="[customer].[Customer_Type].[Customer_Type]" caption="Customer_Type" numFmtId="0" hierarchy="23" level="1">
      <sharedItems count="1">
        <s v="Individual"/>
      </sharedItems>
    </cacheField>
    <cacheField name="[payment method].[Payment_Type].[Payment_Type]" caption="Payment_Type" numFmtId="0" hierarchy="44" level="1">
      <sharedItems count="5">
        <s v="Bank Finance"/>
        <s v="Cash"/>
        <s v="In-House Plan"/>
        <s v="Leasing"/>
        <s v="Trade-In"/>
      </sharedItems>
    </cacheField>
    <cacheField name="[Measures].[Sum of Net_Revenue_EGP]" caption="Sum of Net_Revenue_EGP" numFmtId="0" hierarchy="70" level="32767"/>
    <cacheField name="[branches].[Branch_Name].[Branch_Name]" caption="Branch_Name" numFmtId="0" hierarchy="1" level="1">
      <sharedItems containsSemiMixedTypes="0" containsNonDate="0" containsString="0"/>
    </cacheField>
  </cacheFields>
  <cacheHierarchies count="76">
    <cacheHierarchy uniqueName="[branches].[Branch_ID]" caption="Branch_ID" attribute="1" defaultMemberUniqueName="[branches].[Branch_ID].[All]" allUniqueName="[branches].[Branch_ID].[All]" dimensionUniqueName="[branches]" displayFolder="" count="2" memberValueDatatype="20" unbalanced="0"/>
    <cacheHierarchy uniqueName="[branches].[Branch_Name]" caption="Branch_Name" attribute="1" defaultMemberUniqueName="[branches].[Branch_Name].[All]" allUniqueName="[branches].[Branch_Name].[All]" dimensionUniqueName="[branches]" displayFolder="" count="2" memberValueDatatype="130" unbalanced="0">
      <fieldsUsage count="2">
        <fieldUsage x="-1"/>
        <fieldUsage x="4"/>
      </fieldsUsage>
    </cacheHierarchy>
    <cacheHierarchy uniqueName="[branches].[City]" caption="City" attribute="1" defaultMemberUniqueName="[branches].[City].[All]" allUniqueName="[branches].[City].[All]" dimensionUniqueName="[branches]" displayFolder="" count="2" memberValueDatatype="130" unbalanced="0"/>
    <cacheHierarchy uniqueName="[branches].[Address]" caption="Address" attribute="1" defaultMemberUniqueName="[branches].[Address].[All]" allUniqueName="[branches].[Address].[All]" dimensionUniqueName="[branches]" displayFolder="" count="2" memberValueDatatype="130" unbalanced="0"/>
    <cacheHierarchy uniqueName="[branches].[Phone]" caption="Phone" attribute="1" defaultMemberUniqueName="[branches].[Phone].[All]" allUniqueName="[branches].[Phone].[All]" dimensionUniqueName="[branches]" displayFolder="" count="2" memberValueDatatype="130" unbalanced="0"/>
    <cacheHierarchy uniqueName="[branches].[Manager]" caption="Manager" attribute="1" defaultMemberUniqueName="[branches].[Manager].[All]" allUniqueName="[branches].[Manager].[All]" dimensionUniqueName="[branches]" displayFolder="" count="2" memberValueDatatype="130" unbalanced="0"/>
    <cacheHierarchy uniqueName="[branches].[Year_Opened]" caption="Year_Opened" attribute="1" defaultMemberUniqueName="[branches].[Year_Opened].[All]" allUniqueName="[branches].[Year_Opened].[All]" dimensionUniqueName="[branches]" displayFolder="" count="2" memberValueDatatype="20" unbalanced="0"/>
    <cacheHierarchy uniqueName="[cars].[Car_ID]" caption="Car_ID" attribute="1" defaultMemberUniqueName="[cars].[Car_ID].[All]" allUniqueName="[cars].[Car_ID].[All]" dimensionUniqueName="[cars]" displayFolder="" count="2" memberValueDatatype="20" unbalanced="0"/>
    <cacheHierarchy uniqueName="[cars].[Brand]" caption="Brand" attribute="1" defaultMemberUniqueName="[cars].[Brand].[All]" allUniqueName="[cars].[Brand].[All]" dimensionUniqueName="[cars]" displayFolder="" count="2" memberValueDatatype="130" unbalanced="0"/>
    <cacheHierarchy uniqueName="[cars].[Model]" caption="Model" attribute="1" defaultMemberUniqueName="[cars].[Model].[All]" allUniqueName="[cars].[Model].[All]" dimensionUniqueName="[cars]" displayFolder="" count="2" memberValueDatatype="130" unbalanced="0"/>
    <cacheHierarchy uniqueName="[cars].[Body_Type]" caption="Body_Type" attribute="1" defaultMemberUniqueName="[cars].[Body_Type].[All]" allUniqueName="[cars].[Body_Type].[All]" dimensionUniqueName="[cars]" displayFolder="" count="2" memberValueDatatype="130" unbalanced="0">
      <fieldsUsage count="2">
        <fieldUsage x="-1"/>
        <fieldUsage x="0"/>
      </fieldsUsage>
    </cacheHierarchy>
    <cacheHierarchy uniqueName="[cars].[Model_Year]" caption="Model_Year" attribute="1" defaultMemberUniqueName="[cars].[Model_Year].[All]" allUniqueName="[cars].[Model_Year].[All]" dimensionUniqueName="[cars]" displayFolder="" count="2" memberValueDatatype="20" unbalanced="0"/>
    <cacheHierarchy uniqueName="[cars].[Color]" caption="Color" attribute="1" defaultMemberUniqueName="[cars].[Color].[All]" allUniqueName="[cars].[Color].[All]" dimensionUniqueName="[cars]" displayFolder="" count="2" memberValueDatatype="130" unbalanced="0"/>
    <cacheHierarchy uniqueName="[cars].[Engine]" caption="Engine" attribute="1" defaultMemberUniqueName="[cars].[Engine].[All]" allUniqueName="[cars].[Engine].[All]" dimensionUniqueName="[cars]" displayFolder="" count="2" memberValueDatatype="130" unbalanced="0"/>
    <cacheHierarchy uniqueName="[cars].[Transmission]" caption="Transmission" attribute="1" defaultMemberUniqueName="[cars].[Transmission].[All]" allUniqueName="[cars].[Transmission].[All]" dimensionUniqueName="[cars]" displayFolder="" count="2" memberValueDatatype="130" unbalanced="0"/>
    <cacheHierarchy uniqueName="[cars].[Fuel_Type]" caption="Fuel_Type" attribute="1" defaultMemberUniqueName="[cars].[Fuel_Type].[All]" allUniqueName="[cars].[Fuel_Type].[All]" dimensionUniqueName="[cars]" displayFolder="" count="2" memberValueDatatype="130" unbalanced="0"/>
    <cacheHierarchy uniqueName="[customer].[Customer_ID]" caption="Customer_ID" attribute="1" defaultMemberUniqueName="[customer].[Customer_ID].[All]" allUniqueName="[customer].[Customer_ID].[All]" dimensionUniqueName="[customer]" displayFolder="" count="2" memberValueDatatype="20" unbalanced="0"/>
    <cacheHierarchy uniqueName="[customer].[Full_Name]" caption="Full_Name" attribute="1" defaultMemberUniqueName="[customer].[Full_Name].[All]" allUniqueName="[customer].[Full_Name].[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ge]" caption="Age" attribute="1" defaultMemberUniqueName="[customer].[Age].[All]" allUniqueName="[customer].[Age].[All]" dimensionUniqueName="[customer]" displayFolder="" count="2" memberValueDatatype="20" unbalanced="0"/>
    <cacheHierarchy uniqueName="[customer].[City]" caption="City" attribute="1" defaultMemberUniqueName="[customer].[City].[All]" allUniqueName="[customer].[City].[All]" dimensionUniqueName="[customer]" displayFolder="" count="2" memberValueDatatype="130" unbalanced="0"/>
    <cacheHierarchy uniqueName="[customer].[Phone]" caption="Phone" attribute="1" defaultMemberUniqueName="[customer].[Phone].[All]" allUniqueName="[customer].[Phone].[All]" dimensionUniqueName="[customer]" displayFolder="" count="2" memberValueDatatype="20" unbalanced="0"/>
    <cacheHierarchy uniqueName="[customer].[Email]" caption="Email" attribute="1" defaultMemberUniqueName="[customer].[Email].[All]" allUniqueName="[customer].[Email].[All]" dimensionUniqueName="[customer]" displayFolder="" count="2" memberValueDatatype="130" unbalanced="0"/>
    <cacheHierarchy uniqueName="[customer].[Customer_Type]" caption="Customer_Type" attribute="1" defaultMemberUniqueName="[customer].[Customer_Type].[All]" allUniqueName="[customer].[Customer_Type].[All]" dimensionUniqueName="[customer]" displayFolder="" count="2" memberValueDatatype="130" unbalanced="0">
      <fieldsUsage count="2">
        <fieldUsage x="-1"/>
        <fieldUsage x="1"/>
      </fieldsUsage>
    </cacheHierarchy>
    <cacheHierarchy uniqueName="[fact sales].[Sale_ID]" caption="Sale_ID" attribute="1" defaultMemberUniqueName="[fact sales].[Sale_ID].[All]" allUniqueName="[fact sales].[Sale_ID].[All]" dimensionUniqueName="[fact sales]" displayFolder="" count="2" memberValueDatatype="130" unbalanced="0"/>
    <cacheHierarchy uniqueName="[fact sales].[Sale_Date]" caption="Sale_Date" attribute="1" time="1" defaultMemberUniqueName="[fact sales].[Sale_Date].[All]" allUniqueName="[fact sales].[Sale_Date].[All]" dimensionUniqueName="[fact sales]" displayFolder="" count="2" memberValueDatatype="7" unbalanced="0"/>
    <cacheHierarchy uniqueName="[fact sales].[Car_ID]" caption="Car_ID" attribute="1" defaultMemberUniqueName="[fact sales].[Car_ID].[All]" allUniqueName="[fact sales].[Car_ID].[All]" dimensionUniqueName="[fact sales]" displayFolder="" count="2" memberValueDatatype="20" unbalanced="0"/>
    <cacheHierarchy uniqueName="[fact sales].[customer id]" caption="customer id" attribute="1" defaultMemberUniqueName="[fact sales].[customer id].[All]" allUniqueName="[fact sales].[customer id].[All]" dimensionUniqueName="[fact sales]" displayFolder="" count="2" memberValueDatatype="20" unbalanced="0"/>
    <cacheHierarchy uniqueName="[fact sales].[Salesperson_ID]" caption="Salesperson_ID" attribute="1" defaultMemberUniqueName="[fact sales].[Salesperson_ID].[All]" allUniqueName="[fact sales].[Salesperson_ID].[All]" dimensionUniqueName="[fact sales]" displayFolder="" count="2" memberValueDatatype="20" unbalanced="0"/>
    <cacheHierarchy uniqueName="[fact sales].[Branch_ID]" caption="Branch_ID" attribute="1" defaultMemberUniqueName="[fact sales].[Branch_ID].[All]" allUniqueName="[fact sales].[Branch_ID].[All]" dimensionUniqueName="[fact sales]" displayFolder="" count="2" memberValueDatatype="20" unbalanced="0"/>
    <cacheHierarchy uniqueName="[fact sales].[Payment_ID]" caption="Payment_ID" attribute="1" defaultMemberUniqueName="[fact sales].[Payment_ID].[All]" allUniqueName="[fact sales].[Payment_ID].[All]" dimensionUniqueName="[fact sales]" displayFolder="" count="2" memberValueDatatype="130" unbalanced="0"/>
    <cacheHierarchy uniqueName="[fact sales].[Quantity]" caption="Quantity" attribute="1" defaultMemberUniqueName="[fact sales].[Quantity].[All]" allUniqueName="[fact sales].[Quantity].[All]" dimensionUniqueName="[fact sales]" displayFolder="" count="2" memberValueDatatype="20" unbalanced="0"/>
    <cacheHierarchy uniqueName="[fact sales].[Base_Price_EGP]" caption="Base_Price_EGP" attribute="1" defaultMemberUniqueName="[fact sales].[Base_Price_EGP].[All]" allUniqueName="[fact sales].[Base_Price_EGP].[All]" dimensionUniqueName="[fact sales]" displayFolder="" count="2" memberValueDatatype="20" unbalanced="0"/>
    <cacheHierarchy uniqueName="[fact sales].[Discount_%]" caption="Discount_%" attribute="1" defaultMemberUniqueName="[fact sales].[Discount_%].[All]" allUniqueName="[fact sales].[Discount_%].[All]" dimensionUniqueName="[fact sales]" displayFolder="" count="2" memberValueDatatype="20" unbalanced="0"/>
    <cacheHierarchy uniqueName="[fact sales].[Discount_Amt_EGP]" caption="Discount_Amt_EGP" attribute="1" defaultMemberUniqueName="[fact sales].[Discount_Amt_EGP].[All]" allUniqueName="[fact sales].[Discount_Amt_EGP].[All]" dimensionUniqueName="[fact sales]" displayFolder="" count="2" memberValueDatatype="20" unbalanced="0"/>
    <cacheHierarchy uniqueName="[fact sales].[Selling_Price_EGP]" caption="Selling_Price_EGP" attribute="1" defaultMemberUniqueName="[fact sales].[Selling_Price_EGP].[All]" allUniqueName="[fact sales].[Selling_Price_EGP].[All]" dimensionUniqueName="[fact sales]" displayFolder="" count="2" memberValueDatatype="20" unbalanced="0"/>
    <cacheHierarchy uniqueName="[fact sales].[Trade_In_Value_EGP]" caption="Trade_In_Value_EGP" attribute="1" defaultMemberUniqueName="[fact sales].[Trade_In_Value_EGP].[All]" allUniqueName="[fact sales].[Trade_In_Value_EGP].[All]" dimensionUniqueName="[fact sales]" displayFolder="" count="2" memberValueDatatype="20" unbalanced="0"/>
    <cacheHierarchy uniqueName="[fact sales].[Net_Revenue_EGP]" caption="Net_Revenue_EGP" attribute="1" defaultMemberUniqueName="[fact sales].[Net_Revenue_EGP].[All]" allUniqueName="[fact sales].[Net_Revenue_EGP].[All]" dimensionUniqueName="[fact sales]" displayFolder="" count="2" memberValueDatatype="20" unbalanced="0"/>
    <cacheHierarchy uniqueName="[fact sales].[Commission_Rate_%]" caption="Commission_Rate_%" attribute="1" defaultMemberUniqueName="[fact sales].[Commission_Rate_%].[All]" allUniqueName="[fact sales].[Commission_Rate_%].[All]" dimensionUniqueName="[fact sales]" displayFolder="" count="2" memberValueDatatype="5" unbalanced="0"/>
    <cacheHierarchy uniqueName="[fact sales].[Commission_Amt_EGP]" caption="Commission_Amt_EGP" attribute="1" defaultMemberUniqueName="[fact sales].[Commission_Amt_EGP].[All]" allUniqueName="[fact sales].[Commission_Amt_EGP].[All]" dimensionUniqueName="[fact sales]" displayFolder="" count="2" memberValueDatatype="20" unbalanced="0"/>
    <cacheHierarchy uniqueName="[fact sales].[Delivery_Days]" caption="Delivery_Days" attribute="1" defaultMemberUniqueName="[fact sales].[Delivery_Days].[All]" allUniqueName="[fact sales].[Delivery_Days].[All]" dimensionUniqueName="[fact sales]" displayFolder="" count="2" memberValueDatatype="20" unbalanced="0"/>
    <cacheHierarchy uniqueName="[fact sales].[Sale_Status]" caption="Sale_Status" attribute="1" defaultMemberUniqueName="[fact sales].[Sale_Status].[All]" allUniqueName="[fact sales].[Sale_Status].[All]" dimensionUniqueName="[fact sales]" displayFolder="" count="2" memberValueDatatype="130" unbalanced="0"/>
    <cacheHierarchy uniqueName="[fact sales].[Sale_Date (Month)]" caption="Sale_Date (Month)" attribute="1" defaultMemberUniqueName="[fact sales].[Sale_Date (Month)].[All]" allUniqueName="[fact sales].[Sale_Date (Month)].[All]" dimensionUniqueName="[fact sales]" displayFolder="" count="2" memberValueDatatype="130" unbalanced="0"/>
    <cacheHierarchy uniqueName="[payment method].[Payment_ID]" caption="Payment_ID" attribute="1" defaultMemberUniqueName="[payment method].[Payment_ID].[All]" allUniqueName="[payment method].[Payment_ID].[All]" dimensionUniqueName="[payment method]" displayFolder="" count="2" memberValueDatatype="20" unbalanced="0"/>
    <cacheHierarchy uniqueName="[payment method].[Payment_Type]" caption="Payment_Type" attribute="1" defaultMemberUniqueName="[payment method].[Payment_Type].[All]" allUniqueName="[payment method].[Payment_Type].[All]" dimensionUniqueName="[payment method]" displayFolder="" count="2" memberValueDatatype="130" unbalanced="0">
      <fieldsUsage count="2">
        <fieldUsage x="-1"/>
        <fieldUsage x="2"/>
      </fieldsUsage>
    </cacheHierarchy>
    <cacheHierarchy uniqueName="[payment method].[Description]" caption="Description" attribute="1" defaultMemberUniqueName="[payment method].[Description].[All]" allUniqueName="[payment method].[Description].[All]" dimensionUniqueName="[payment method]" displayFolder="" count="2" memberValueDatatype="130" unbalanced="0"/>
    <cacheHierarchy uniqueName="[payment method].[Interest_Rate_%]" caption="Interest_Rate_%" attribute="1" defaultMemberUniqueName="[payment method].[Interest_Rate_%].[All]" allUniqueName="[payment method].[Interest_Rate_%].[All]" dimensionUniqueName="[payment method]" displayFolder="" count="2" memberValueDatatype="5" unbalanced="0"/>
    <cacheHierarchy uniqueName="[payment method].[Term_Months]" caption="Term_Months" attribute="1" defaultMemberUniqueName="[payment method].[Term_Months].[All]" allUniqueName="[payment method].[Term_Months].[All]" dimensionUniqueName="[payment method]" displayFolder="" count="2" memberValueDatatype="20" unbalanced="0"/>
    <cacheHierarchy uniqueName="[sales person].[Salesperson_ID]" caption="Salesperson_ID" attribute="1" defaultMemberUniqueName="[sales person].[Salesperson_ID].[All]" allUniqueName="[sales person].[Salesperson_ID].[All]" dimensionUniqueName="[sales person]" displayFolder="" count="2" memberValueDatatype="20" unbalanced="0"/>
    <cacheHierarchy uniqueName="[sales person].[Full_Name]" caption="Full_Name" attribute="1" defaultMemberUniqueName="[sales person].[Full_Name].[All]" allUniqueName="[sales person].[Full_Name].[All]" dimensionUniqueName="[sales person]" displayFolder="" count="2" memberValueDatatype="130" unbalanced="0"/>
    <cacheHierarchy uniqueName="[sales person].[Title]" caption="Title" attribute="1" defaultMemberUniqueName="[sales person].[Title].[All]" allUniqueName="[sales person].[Title].[All]" dimensionUniqueName="[sales person]" displayFolder="" count="2" memberValueDatatype="130" unbalanced="0"/>
    <cacheHierarchy uniqueName="[sales person].[Branch]" caption="Branch" attribute="1" defaultMemberUniqueName="[sales person].[Branch].[All]" allUniqueName="[sales person].[Branch].[All]" dimensionUniqueName="[sales person]" displayFolder="" count="2" memberValueDatatype="130" unbalanced="0"/>
    <cacheHierarchy uniqueName="[sales person].[Phone]" caption="Phone" attribute="1" defaultMemberUniqueName="[sales person].[Phone].[All]" allUniqueName="[sales person].[Phone].[All]" dimensionUniqueName="[sales person]" displayFolder="" count="2" memberValueDatatype="20" unbalanced="0"/>
    <cacheHierarchy uniqueName="[sales person].[Years_Experience]" caption="Years_Experience" attribute="1" defaultMemberUniqueName="[sales person].[Years_Experience].[All]" allUniqueName="[sales person].[Years_Experience].[All]" dimensionUniqueName="[sales person]" displayFolder="" count="2" memberValueDatatype="20" unbalanced="0"/>
    <cacheHierarchy uniqueName="[fact sales].[Sale_Date (Month Index)]" caption="Sale_Date (Month Index)" attribute="1" defaultMemberUniqueName="[fact sales].[Sale_Date (Month Index)].[All]" allUniqueName="[fact sales].[Sale_Date (Month Index)].[All]" dimensionUniqueName="[fact sales]" displayFolder="" count="2" memberValueDatatype="20" unbalanced="0" hidden="1"/>
    <cacheHierarchy uniqueName="[Measures].[Gross Profit per Sale]" caption="Gross Profit per Sale" measure="1" displayFolder="" measureGroup="branches" count="0"/>
    <cacheHierarchy uniqueName="[Measures].[net after commision]" caption="net after commision" measure="1" displayFolder="" measureGroup="fact sales" count="0"/>
    <cacheHierarchy uniqueName="[Measures].[average selling price]" caption="average selling price" measure="1" displayFolder="" measureGroup="fact sales" count="0"/>
    <cacheHierarchy uniqueName="[Measures].[__XL_Count branches]" caption="__XL_Count branches" measure="1" displayFolder="" measureGroup="branches" count="0" hidden="1"/>
    <cacheHierarchy uniqueName="[Measures].[__XL_Count cars]" caption="__XL_Count cars" measure="1" displayFolder="" measureGroup="cars" count="0" hidden="1"/>
    <cacheHierarchy uniqueName="[Measures].[__XL_Count customer]" caption="__XL_Count customer" measure="1" displayFolder="" measureGroup="customer" count="0" hidden="1"/>
    <cacheHierarchy uniqueName="[Measures].[__XL_Count payment method]" caption="__XL_Count payment method" measure="1" displayFolder="" measureGroup="payment method" count="0" hidden="1"/>
    <cacheHierarchy uniqueName="[Measures].[__XL_Count sales person]" caption="__XL_Count sales person" measure="1" displayFolder="" measureGroup="sales person" count="0" hidden="1"/>
    <cacheHierarchy uniqueName="[Measures].[__XL_Count fact sales]" caption="__XL_Count fact sales" measure="1" displayFolder="" measureGroup="fact sales" count="0" hidden="1"/>
    <cacheHierarchy uniqueName="[Measures].[__No measures defined]" caption="__No measures defined" measure="1" displayFolder="" count="0" hidden="1"/>
    <cacheHierarchy uniqueName="[Measures].[Sum of Selling_Price_EGP]" caption="Sum of Selling_Price_EGP" measure="1" displayFolder="" measureGroup="fact sales" count="0" hidden="1">
      <extLst>
        <ext xmlns:x15="http://schemas.microsoft.com/office/spreadsheetml/2010/11/main" uri="{B97F6D7D-B522-45F9-BDA1-12C45D357490}">
          <x15:cacheHierarchy aggregatedColumn="35"/>
        </ext>
      </extLst>
    </cacheHierarchy>
    <cacheHierarchy uniqueName="[Measures].[Sum of Discount_Amt_EGP]" caption="Sum of Discount_Amt_EGP" measure="1" displayFolder="" measureGroup="fact sales" count="0" hidden="1">
      <extLst>
        <ext xmlns:x15="http://schemas.microsoft.com/office/spreadsheetml/2010/11/main" uri="{B97F6D7D-B522-45F9-BDA1-12C45D357490}">
          <x15:cacheHierarchy aggregatedColumn="34"/>
        </ext>
      </extLst>
    </cacheHierarchy>
    <cacheHierarchy uniqueName="[Measures].[Sum of Commission_Amt_EGP]" caption="Sum of Commission_Amt_EGP" measure="1" displayFolder="" measureGroup="fact sales" count="0" hidden="1">
      <extLst>
        <ext xmlns:x15="http://schemas.microsoft.com/office/spreadsheetml/2010/11/main" uri="{B97F6D7D-B522-45F9-BDA1-12C45D357490}">
          <x15:cacheHierarchy aggregatedColumn="39"/>
        </ext>
      </extLst>
    </cacheHierarchy>
    <cacheHierarchy uniqueName="[Measures].[Sum of Car_ID]" caption="Sum of Car_ID" measure="1" displayFolder="" measureGroup="cars" count="0" hidden="1">
      <extLst>
        <ext xmlns:x15="http://schemas.microsoft.com/office/spreadsheetml/2010/11/main" uri="{B97F6D7D-B522-45F9-BDA1-12C45D357490}">
          <x15:cacheHierarchy aggregatedColumn="7"/>
        </ext>
      </extLst>
    </cacheHierarchy>
    <cacheHierarchy uniqueName="[Measures].[Count of Net_Revenue_EGP]" caption="Count of Net_Revenue_EGP" measure="1" displayFolder="" measureGroup="fact sales" count="0" hidden="1">
      <extLst>
        <ext xmlns:x15="http://schemas.microsoft.com/office/spreadsheetml/2010/11/main" uri="{B97F6D7D-B522-45F9-BDA1-12C45D357490}">
          <x15:cacheHierarchy aggregatedColumn="37"/>
        </ext>
      </extLst>
    </cacheHierarchy>
    <cacheHierarchy uniqueName="[Measures].[Sum of Net_Revenue_EGP]" caption="Sum of Net_Revenue_EGP" measure="1" displayFolder="" measureGroup="fact sales" count="0" oneField="1" hidden="1">
      <fieldsUsage count="1">
        <fieldUsage x="3"/>
      </fieldsUsage>
      <extLst>
        <ext xmlns:x15="http://schemas.microsoft.com/office/spreadsheetml/2010/11/main" uri="{B97F6D7D-B522-45F9-BDA1-12C45D357490}">
          <x15:cacheHierarchy aggregatedColumn="37"/>
        </ext>
      </extLst>
    </cacheHierarchy>
    <cacheHierarchy uniqueName="[Measures].[Count of Sale_ID]" caption="Count of Sale_ID" measure="1" displayFolder="" measureGroup="fact sales"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fact sales" count="0" hidden="1">
      <extLst>
        <ext xmlns:x15="http://schemas.microsoft.com/office/spreadsheetml/2010/11/main" uri="{B97F6D7D-B522-45F9-BDA1-12C45D357490}">
          <x15:cacheHierarchy aggregatedColumn="31"/>
        </ext>
      </extLst>
    </cacheHierarchy>
    <cacheHierarchy uniqueName="[Measures].[Sum of Delivery_Days]" caption="Sum of Delivery_Days" measure="1" displayFolder="" measureGroup="fact sales" count="0" hidden="1">
      <extLst>
        <ext xmlns:x15="http://schemas.microsoft.com/office/spreadsheetml/2010/11/main" uri="{B97F6D7D-B522-45F9-BDA1-12C45D357490}">
          <x15:cacheHierarchy aggregatedColumn="40"/>
        </ext>
      </extLst>
    </cacheHierarchy>
    <cacheHierarchy uniqueName="[Measures].[Count of Body_Type]" caption="Count of Body_Type" measure="1" displayFolder="" measureGroup="cars" count="0" hidden="1">
      <extLst>
        <ext xmlns:x15="http://schemas.microsoft.com/office/spreadsheetml/2010/11/main" uri="{B97F6D7D-B522-45F9-BDA1-12C45D357490}">
          <x15:cacheHierarchy aggregatedColumn="10"/>
        </ext>
      </extLst>
    </cacheHierarchy>
    <cacheHierarchy uniqueName="[Measures].[Sum of Branch_ID]" caption="Sum of Branch_ID" measure="1" displayFolder="" measureGroup="branches" count="0" hidden="1">
      <extLst>
        <ext xmlns:x15="http://schemas.microsoft.com/office/spreadsheetml/2010/11/main" uri="{B97F6D7D-B522-45F9-BDA1-12C45D357490}">
          <x15:cacheHierarchy aggregatedColumn="0"/>
        </ext>
      </extLst>
    </cacheHierarchy>
  </cacheHierarchies>
  <kpis count="0"/>
  <dimensions count="7">
    <dimension name="branches" uniqueName="[branches]" caption="branches"/>
    <dimension name="cars" uniqueName="[cars]" caption="cars"/>
    <dimension name="customer" uniqueName="[customer]" caption="customer"/>
    <dimension name="fact sales" uniqueName="[fact sales]" caption="fact sales"/>
    <dimension measure="1" name="Measures" uniqueName="[Measures]" caption="Measures"/>
    <dimension name="payment method" uniqueName="[payment method]" caption="payment method"/>
    <dimension name="sales person" uniqueName="[sales person]" caption="sales person"/>
  </dimensions>
  <measureGroups count="6">
    <measureGroup name="branches" caption="branches"/>
    <measureGroup name="cars" caption="cars"/>
    <measureGroup name="customer" caption="customer"/>
    <measureGroup name="fact sales" caption="fact sales"/>
    <measureGroup name="payment method" caption="payment method"/>
    <measureGroup name="sales person" caption="sales person"/>
  </measureGroups>
  <maps count="11">
    <map measureGroup="0" dimension="0"/>
    <map measureGroup="1" dimension="1"/>
    <map measureGroup="2" dimension="2"/>
    <map measureGroup="3" dimension="0"/>
    <map measureGroup="3" dimension="1"/>
    <map measureGroup="3" dimension="2"/>
    <map measureGroup="3" dimension="3"/>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5.614475000002" backgroundQuery="1" createdVersion="8" refreshedVersion="8" minRefreshableVersion="3" recordCount="0" supportSubquery="1" supportAdvancedDrill="1" xr:uid="{1E30A4D6-5E19-452C-91E9-9C45DFC38EBD}">
  <cacheSource type="external" connectionId="14"/>
  <cacheFields count="5">
    <cacheField name="[cars].[Body_Type].[Body_Type]" caption="Body_Type" numFmtId="0" hierarchy="10" level="1">
      <sharedItems count="1">
        <s v="SUV"/>
      </sharedItems>
    </cacheField>
    <cacheField name="[customer].[Customer_Type].[Customer_Type]" caption="Customer_Type" numFmtId="0" hierarchy="23" level="1">
      <sharedItems count="1">
        <s v="Individual"/>
      </sharedItems>
    </cacheField>
    <cacheField name="[fact sales].[Sale_Status].[Sale_Status]" caption="Sale_Status" numFmtId="0" hierarchy="41" level="1">
      <sharedItems count="3">
        <s v="Cancelled"/>
        <s v="In Progress"/>
        <s v="Pending"/>
      </sharedItems>
    </cacheField>
    <cacheField name="[Measures].[Count of Sale_ID]" caption="Count of Sale_ID" numFmtId="0" hierarchy="71" level="32767"/>
    <cacheField name="[branches].[Branch_Name].[Branch_Name]" caption="Branch_Name" numFmtId="0" hierarchy="1" level="1">
      <sharedItems containsSemiMixedTypes="0" containsNonDate="0" containsString="0"/>
    </cacheField>
  </cacheFields>
  <cacheHierarchies count="76">
    <cacheHierarchy uniqueName="[branches].[Branch_ID]" caption="Branch_ID" attribute="1" defaultMemberUniqueName="[branches].[Branch_ID].[All]" allUniqueName="[branches].[Branch_ID].[All]" dimensionUniqueName="[branches]" displayFolder="" count="0" memberValueDatatype="20" unbalanced="0"/>
    <cacheHierarchy uniqueName="[branches].[Branch_Name]" caption="Branch_Name" attribute="1" defaultMemberUniqueName="[branches].[Branch_Name].[All]" allUniqueName="[branches].[Branch_Name].[All]" dimensionUniqueName="[branches]" displayFolder="" count="2" memberValueDatatype="130" unbalanced="0">
      <fieldsUsage count="2">
        <fieldUsage x="-1"/>
        <fieldUsage x="4"/>
      </fieldsUsage>
    </cacheHierarchy>
    <cacheHierarchy uniqueName="[branches].[City]" caption="City" attribute="1" defaultMemberUniqueName="[branches].[City].[All]" allUniqueName="[branches].[City].[All]" dimensionUniqueName="[branches]" displayFolder="" count="0" memberValueDatatype="130" unbalanced="0"/>
    <cacheHierarchy uniqueName="[branches].[Address]" caption="Address" attribute="1" defaultMemberUniqueName="[branches].[Address].[All]" allUniqueName="[branches].[Address].[All]" dimensionUniqueName="[branches]" displayFolder="" count="0" memberValueDatatype="130" unbalanced="0"/>
    <cacheHierarchy uniqueName="[branches].[Phone]" caption="Phone" attribute="1" defaultMemberUniqueName="[branches].[Phone].[All]" allUniqueName="[branches].[Phone].[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ches].[Year_Opened]" caption="Year_Opened" attribute="1" defaultMemberUniqueName="[branches].[Year_Opened].[All]" allUniqueName="[branches].[Year_Opened].[All]" dimensionUniqueName="[branches]" displayFolder="" count="0" memberValueDatatype="20" unbalanced="0"/>
    <cacheHierarchy uniqueName="[cars].[Car_ID]" caption="Car_ID" attribute="1" defaultMemberUniqueName="[cars].[Car_ID].[All]" allUniqueName="[cars].[Car_ID].[All]" dimensionUniqueName="[cars]" displayFolder="" count="0" memberValueDatatype="20" unbalanced="0"/>
    <cacheHierarchy uniqueName="[cars].[Brand]" caption="Brand" attribute="1" defaultMemberUniqueName="[cars].[Brand].[All]" allUniqueName="[cars].[Brand].[All]" dimensionUniqueName="[cars]" displayFolder="" count="0" memberValueDatatype="130" unbalanced="0"/>
    <cacheHierarchy uniqueName="[cars].[Model]" caption="Model" attribute="1" defaultMemberUniqueName="[cars].[Model].[All]" allUniqueName="[cars].[Model].[All]" dimensionUniqueName="[cars]" displayFolder="" count="0" memberValueDatatype="130" unbalanced="0"/>
    <cacheHierarchy uniqueName="[cars].[Body_Type]" caption="Body_Type" attribute="1" defaultMemberUniqueName="[cars].[Body_Type].[All]" allUniqueName="[cars].[Body_Type].[All]" dimensionUniqueName="[cars]" displayFolder="" count="2" memberValueDatatype="130" unbalanced="0">
      <fieldsUsage count="2">
        <fieldUsage x="-1"/>
        <fieldUsage x="0"/>
      </fieldsUsage>
    </cacheHierarchy>
    <cacheHierarchy uniqueName="[cars].[Model_Year]" caption="Model_Year" attribute="1" defaultMemberUniqueName="[cars].[Model_Year].[All]" allUniqueName="[cars].[Model_Year].[All]" dimensionUniqueName="[cars]" displayFolder="" count="0" memberValueDatatype="20" unbalanced="0"/>
    <cacheHierarchy uniqueName="[cars].[Color]" caption="Color" attribute="1" defaultMemberUniqueName="[cars].[Color].[All]" allUniqueName="[cars].[Color].[All]" dimensionUniqueName="[cars]" displayFolder="" count="0" memberValueDatatype="130" unbalanced="0"/>
    <cacheHierarchy uniqueName="[cars].[Engine]" caption="Engine" attribute="1" defaultMemberUniqueName="[cars].[Engine].[All]" allUniqueName="[cars].[Engine].[All]" dimensionUniqueName="[cars]" displayFolder="" count="0" memberValueDatatype="130" unbalanced="0"/>
    <cacheHierarchy uniqueName="[cars].[Transmission]" caption="Transmission" attribute="1" defaultMemberUniqueName="[cars].[Transmission].[All]" allUniqueName="[cars].[Transmission].[All]" dimensionUniqueName="[cars]" displayFolder="" count="0" memberValueDatatype="130" unbalanced="0"/>
    <cacheHierarchy uniqueName="[cars].[Fuel_Type]" caption="Fuel_Type" attribute="1" defaultMemberUniqueName="[cars].[Fuel_Type].[All]" allUniqueName="[cars].[Fuel_Type].[All]" dimensionUniqueName="[cars]"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20" unbalanced="0"/>
    <cacheHierarchy uniqueName="[customer].[Full_Name]" caption="Full_Name" attribute="1" defaultMemberUniqueName="[customer].[Full_Name].[All]" allUniqueName="[customer].[Full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Customer_Type]" caption="Customer_Type" attribute="1" defaultMemberUniqueName="[customer].[Customer_Type].[All]" allUniqueName="[customer].[Customer_Type].[All]" dimensionUniqueName="[customer]" displayFolder="" count="2" memberValueDatatype="130" unbalanced="0">
      <fieldsUsage count="2">
        <fieldUsage x="-1"/>
        <fieldUsage x="1"/>
      </fieldsUsage>
    </cacheHierarchy>
    <cacheHierarchy uniqueName="[fact sales].[Sale_ID]" caption="Sale_ID" attribute="1" defaultMemberUniqueName="[fact sales].[Sale_ID].[All]" allUniqueName="[fact sales].[Sale_ID].[All]" dimensionUniqueName="[fact sales]" displayFolder="" count="0" memberValueDatatype="130" unbalanced="0"/>
    <cacheHierarchy uniqueName="[fact sales].[Sale_Date]" caption="Sale_Date" attribute="1" time="1" defaultMemberUniqueName="[fact sales].[Sale_Date].[All]" allUniqueName="[fact sales].[Sale_Date].[All]" dimensionUniqueName="[fact sales]" displayFolder="" count="0" memberValueDatatype="7" unbalanced="0"/>
    <cacheHierarchy uniqueName="[fact sales].[Car_ID]" caption="Car_ID" attribute="1" defaultMemberUniqueName="[fact sales].[Car_ID].[All]" allUniqueName="[fact sales].[Car_ID].[All]" dimensionUniqueName="[fact sales]" displayFolder="" count="0" memberValueDatatype="20" unbalanced="0"/>
    <cacheHierarchy uniqueName="[fact sales].[customer id]" caption="customer id" attribute="1" defaultMemberUniqueName="[fact sales].[customer id].[All]" allUniqueName="[fact sales].[customer id].[All]" dimensionUniqueName="[fact sales]" displayFolder="" count="0" memberValueDatatype="20" unbalanced="0"/>
    <cacheHierarchy uniqueName="[fact sales].[Salesperson_ID]" caption="Salesperson_ID" attribute="1" defaultMemberUniqueName="[fact sales].[Salesperson_ID].[All]" allUniqueName="[fact sales].[Salesperson_ID].[All]" dimensionUniqueName="[fact sales]" displayFolder="" count="0" memberValueDatatype="20" unbalanced="0"/>
    <cacheHierarchy uniqueName="[fact sales].[Branch_ID]" caption="Branch_ID" attribute="1" defaultMemberUniqueName="[fact sales].[Branch_ID].[All]" allUniqueName="[fact sales].[Branch_ID].[All]" dimensionUniqueName="[fact sales]" displayFolder="" count="0" memberValueDatatype="20" unbalanced="0"/>
    <cacheHierarchy uniqueName="[fact sales].[Payment_ID]" caption="Payment_ID" attribute="1" defaultMemberUniqueName="[fact sales].[Payment_ID].[All]" allUniqueName="[fact sales].[Payment_ID].[All]" dimensionUniqueName="[fact sales]" displayFolder="" count="0" memberValueDatatype="130" unbalanced="0"/>
    <cacheHierarchy uniqueName="[fact sales].[Quantity]" caption="Quantity" attribute="1" defaultMemberUniqueName="[fact sales].[Quantity].[All]" allUniqueName="[fact sales].[Quantity].[All]" dimensionUniqueName="[fact sales]" displayFolder="" count="0" memberValueDatatype="20" unbalanced="0"/>
    <cacheHierarchy uniqueName="[fact sales].[Base_Price_EGP]" caption="Base_Price_EGP" attribute="1" defaultMemberUniqueName="[fact sales].[Base_Price_EGP].[All]" allUniqueName="[fact sales].[Base_Price_EGP].[All]" dimensionUniqueName="[fact sales]" displayFolder="" count="0" memberValueDatatype="20" unbalanced="0"/>
    <cacheHierarchy uniqueName="[fact sales].[Discount_%]" caption="Discount_%" attribute="1" defaultMemberUniqueName="[fact sales].[Discount_%].[All]" allUniqueName="[fact sales].[Discount_%].[All]" dimensionUniqueName="[fact sales]" displayFolder="" count="0" memberValueDatatype="20" unbalanced="0"/>
    <cacheHierarchy uniqueName="[fact sales].[Discount_Amt_EGP]" caption="Discount_Amt_EGP" attribute="1" defaultMemberUniqueName="[fact sales].[Discount_Amt_EGP].[All]" allUniqueName="[fact sales].[Discount_Amt_EGP].[All]" dimensionUniqueName="[fact sales]" displayFolder="" count="0" memberValueDatatype="20" unbalanced="0"/>
    <cacheHierarchy uniqueName="[fact sales].[Selling_Price_EGP]" caption="Selling_Price_EGP" attribute="1" defaultMemberUniqueName="[fact sales].[Selling_Price_EGP].[All]" allUniqueName="[fact sales].[Selling_Price_EGP].[All]" dimensionUniqueName="[fact sales]" displayFolder="" count="0" memberValueDatatype="20" unbalanced="0"/>
    <cacheHierarchy uniqueName="[fact sales].[Trade_In_Value_EGP]" caption="Trade_In_Value_EGP" attribute="1" defaultMemberUniqueName="[fact sales].[Trade_In_Value_EGP].[All]" allUniqueName="[fact sales].[Trade_In_Value_EGP].[All]" dimensionUniqueName="[fact sales]" displayFolder="" count="0" memberValueDatatype="20" unbalanced="0"/>
    <cacheHierarchy uniqueName="[fact sales].[Net_Revenue_EGP]" caption="Net_Revenue_EGP" attribute="1" defaultMemberUniqueName="[fact sales].[Net_Revenue_EGP].[All]" allUniqueName="[fact sales].[Net_Revenue_EGP].[All]" dimensionUniqueName="[fact sales]" displayFolder="" count="0" memberValueDatatype="20" unbalanced="0"/>
    <cacheHierarchy uniqueName="[fact sales].[Commission_Rate_%]" caption="Commission_Rate_%" attribute="1" defaultMemberUniqueName="[fact sales].[Commission_Rate_%].[All]" allUniqueName="[fact sales].[Commission_Rate_%].[All]" dimensionUniqueName="[fact sales]" displayFolder="" count="0" memberValueDatatype="5" unbalanced="0"/>
    <cacheHierarchy uniqueName="[fact sales].[Commission_Amt_EGP]" caption="Commission_Amt_EGP" attribute="1" defaultMemberUniqueName="[fact sales].[Commission_Amt_EGP].[All]" allUniqueName="[fact sales].[Commission_Amt_EGP].[All]" dimensionUniqueName="[fact sales]" displayFolder="" count="0" memberValueDatatype="20" unbalanced="0"/>
    <cacheHierarchy uniqueName="[fact sales].[Delivery_Days]" caption="Delivery_Days" attribute="1" defaultMemberUniqueName="[fact sales].[Delivery_Days].[All]" allUniqueName="[fact sales].[Delivery_Days].[All]" dimensionUniqueName="[fact sales]" displayFolder="" count="0" memberValueDatatype="20" unbalanced="0"/>
    <cacheHierarchy uniqueName="[fact sales].[Sale_Status]" caption="Sale_Status" attribute="1" defaultMemberUniqueName="[fact sales].[Sale_Status].[All]" allUniqueName="[fact sales].[Sale_Status].[All]" dimensionUniqueName="[fact sales]" displayFolder="" count="2" memberValueDatatype="130" unbalanced="0">
      <fieldsUsage count="2">
        <fieldUsage x="-1"/>
        <fieldUsage x="2"/>
      </fieldsUsage>
    </cacheHierarchy>
    <cacheHierarchy uniqueName="[fact sales].[Sale_Date (Month)]" caption="Sale_Date (Month)" attribute="1" defaultMemberUniqueName="[fact sales].[Sale_Date (Month)].[All]" allUniqueName="[fact sales].[Sale_Date (Month)].[All]" dimensionUniqueName="[fact sales]" displayFolder="" count="0" memberValueDatatype="130" unbalanced="0"/>
    <cacheHierarchy uniqueName="[payment method].[Payment_ID]" caption="Payment_ID" attribute="1" defaultMemberUniqueName="[payment method].[Payment_ID].[All]" allUniqueName="[payment method].[Payment_ID].[All]" dimensionUniqueName="[payment method]" displayFolder="" count="0" memberValueDatatype="20" unbalanced="0"/>
    <cacheHierarchy uniqueName="[payment method].[Payment_Type]" caption="Payment_Type" attribute="1" defaultMemberUniqueName="[payment method].[Payment_Type].[All]" allUniqueName="[payment method].[Payment_Type].[All]" dimensionUniqueName="[payment method]" displayFolder="" count="0" memberValueDatatype="130" unbalanced="0"/>
    <cacheHierarchy uniqueName="[payment method].[Description]" caption="Description" attribute="1" defaultMemberUniqueName="[payment method].[Description].[All]" allUniqueName="[payment method].[Description].[All]" dimensionUniqueName="[payment method]" displayFolder="" count="0" memberValueDatatype="130" unbalanced="0"/>
    <cacheHierarchy uniqueName="[payment method].[Interest_Rate_%]" caption="Interest_Rate_%" attribute="1" defaultMemberUniqueName="[payment method].[Interest_Rate_%].[All]" allUniqueName="[payment method].[Interest_Rate_%].[All]" dimensionUniqueName="[payment method]" displayFolder="" count="0" memberValueDatatype="5" unbalanced="0"/>
    <cacheHierarchy uniqueName="[payment method].[Term_Months]" caption="Term_Months" attribute="1" defaultMemberUniqueName="[payment method].[Term_Months].[All]" allUniqueName="[payment method].[Term_Months].[All]" dimensionUniqueName="[payment method]" displayFolder="" count="0" memberValueDatatype="20" unbalanced="0"/>
    <cacheHierarchy uniqueName="[sales person].[Salesperson_ID]" caption="Salesperson_ID" attribute="1" defaultMemberUniqueName="[sales person].[Salesperson_ID].[All]" allUniqueName="[sales person].[Salesperson_ID].[All]" dimensionUniqueName="[sales person]" displayFolder="" count="0" memberValueDatatype="20" unbalanced="0"/>
    <cacheHierarchy uniqueName="[sales person].[Full_Name]" caption="Full_Name" attribute="1" defaultMemberUniqueName="[sales person].[Full_Name].[All]" allUniqueName="[sales person].[Full_Name].[All]" dimensionUniqueName="[sales person]" displayFolder="" count="0" memberValueDatatype="130" unbalanced="0"/>
    <cacheHierarchy uniqueName="[sales person].[Title]" caption="Title" attribute="1" defaultMemberUniqueName="[sales person].[Title].[All]" allUniqueName="[sales person].[Title].[All]" dimensionUniqueName="[sales person]" displayFolder="" count="0" memberValueDatatype="130" unbalanced="0"/>
    <cacheHierarchy uniqueName="[sales person].[Branch]" caption="Branch" attribute="1" defaultMemberUniqueName="[sales person].[Branch].[All]" allUniqueName="[sales person].[Branch].[All]" dimensionUniqueName="[sales person]" displayFolder="" count="0" memberValueDatatype="130" unbalanced="0"/>
    <cacheHierarchy uniqueName="[sales person].[Phone]" caption="Phone" attribute="1" defaultMemberUniqueName="[sales person].[Phone].[All]" allUniqueName="[sales person].[Phone].[All]" dimensionUniqueName="[sales person]" displayFolder="" count="0" memberValueDatatype="20" unbalanced="0"/>
    <cacheHierarchy uniqueName="[sales person].[Years_Experience]" caption="Years_Experience" attribute="1" defaultMemberUniqueName="[sales person].[Years_Experience].[All]" allUniqueName="[sales person].[Years_Experience].[All]" dimensionUniqueName="[sales person]" displayFolder="" count="0" memberValueDatatype="20" unbalanced="0"/>
    <cacheHierarchy uniqueName="[fact sales].[Sale_Date (Month Index)]" caption="Sale_Date (Month Index)" attribute="1" defaultMemberUniqueName="[fact sales].[Sale_Date (Month Index)].[All]" allUniqueName="[fact sales].[Sale_Date (Month Index)].[All]" dimensionUniqueName="[fact sales]" displayFolder="" count="0" memberValueDatatype="20" unbalanced="0" hidden="1"/>
    <cacheHierarchy uniqueName="[Measures].[Gross Profit per Sale]" caption="Gross Profit per Sale" measure="1" displayFolder="" measureGroup="branches" count="0"/>
    <cacheHierarchy uniqueName="[Measures].[net after commision]" caption="net after commision" measure="1" displayFolder="" measureGroup="fact sales" count="0"/>
    <cacheHierarchy uniqueName="[Measures].[average selling price]" caption="average selling price" measure="1" displayFolder="" measureGroup="fact sales" count="0"/>
    <cacheHierarchy uniqueName="[Measures].[__XL_Count branches]" caption="__XL_Count branches" measure="1" displayFolder="" measureGroup="branches" count="0" hidden="1"/>
    <cacheHierarchy uniqueName="[Measures].[__XL_Count cars]" caption="__XL_Count cars" measure="1" displayFolder="" measureGroup="cars" count="0" hidden="1"/>
    <cacheHierarchy uniqueName="[Measures].[__XL_Count customer]" caption="__XL_Count customer" measure="1" displayFolder="" measureGroup="customer" count="0" hidden="1"/>
    <cacheHierarchy uniqueName="[Measures].[__XL_Count payment method]" caption="__XL_Count payment method" measure="1" displayFolder="" measureGroup="payment method" count="0" hidden="1"/>
    <cacheHierarchy uniqueName="[Measures].[__XL_Count sales person]" caption="__XL_Count sales person" measure="1" displayFolder="" measureGroup="sales person" count="0" hidden="1"/>
    <cacheHierarchy uniqueName="[Measures].[__XL_Count fact sales]" caption="__XL_Count fact sales" measure="1" displayFolder="" measureGroup="fact sales" count="0" hidden="1"/>
    <cacheHierarchy uniqueName="[Measures].[__No measures defined]" caption="__No measures defined" measure="1" displayFolder="" count="0" hidden="1"/>
    <cacheHierarchy uniqueName="[Measures].[Sum of Selling_Price_EGP]" caption="Sum of Selling_Price_EGP" measure="1" displayFolder="" measureGroup="fact sales" count="0" hidden="1">
      <extLst>
        <ext xmlns:x15="http://schemas.microsoft.com/office/spreadsheetml/2010/11/main" uri="{B97F6D7D-B522-45F9-BDA1-12C45D357490}">
          <x15:cacheHierarchy aggregatedColumn="35"/>
        </ext>
      </extLst>
    </cacheHierarchy>
    <cacheHierarchy uniqueName="[Measures].[Sum of Discount_Amt_EGP]" caption="Sum of Discount_Amt_EGP" measure="1" displayFolder="" measureGroup="fact sales" count="0" hidden="1">
      <extLst>
        <ext xmlns:x15="http://schemas.microsoft.com/office/spreadsheetml/2010/11/main" uri="{B97F6D7D-B522-45F9-BDA1-12C45D357490}">
          <x15:cacheHierarchy aggregatedColumn="34"/>
        </ext>
      </extLst>
    </cacheHierarchy>
    <cacheHierarchy uniqueName="[Measures].[Sum of Commission_Amt_EGP]" caption="Sum of Commission_Amt_EGP" measure="1" displayFolder="" measureGroup="fact sales" count="0" hidden="1">
      <extLst>
        <ext xmlns:x15="http://schemas.microsoft.com/office/spreadsheetml/2010/11/main" uri="{B97F6D7D-B522-45F9-BDA1-12C45D357490}">
          <x15:cacheHierarchy aggregatedColumn="39"/>
        </ext>
      </extLst>
    </cacheHierarchy>
    <cacheHierarchy uniqueName="[Measures].[Sum of Car_ID]" caption="Sum of Car_ID" measure="1" displayFolder="" measureGroup="cars" count="0" hidden="1">
      <extLst>
        <ext xmlns:x15="http://schemas.microsoft.com/office/spreadsheetml/2010/11/main" uri="{B97F6D7D-B522-45F9-BDA1-12C45D357490}">
          <x15:cacheHierarchy aggregatedColumn="7"/>
        </ext>
      </extLst>
    </cacheHierarchy>
    <cacheHierarchy uniqueName="[Measures].[Count of Net_Revenue_EGP]" caption="Count of Net_Revenue_EGP" measure="1" displayFolder="" measureGroup="fact sales" count="0" hidden="1">
      <extLst>
        <ext xmlns:x15="http://schemas.microsoft.com/office/spreadsheetml/2010/11/main" uri="{B97F6D7D-B522-45F9-BDA1-12C45D357490}">
          <x15:cacheHierarchy aggregatedColumn="37"/>
        </ext>
      </extLst>
    </cacheHierarchy>
    <cacheHierarchy uniqueName="[Measures].[Sum of Net_Revenue_EGP]" caption="Sum of Net_Revenue_EGP" measure="1" displayFolder="" measureGroup="fact sales" count="0" hidden="1">
      <extLst>
        <ext xmlns:x15="http://schemas.microsoft.com/office/spreadsheetml/2010/11/main" uri="{B97F6D7D-B522-45F9-BDA1-12C45D357490}">
          <x15:cacheHierarchy aggregatedColumn="37"/>
        </ext>
      </extLst>
    </cacheHierarchy>
    <cacheHierarchy uniqueName="[Measures].[Count of Sale_ID]" caption="Count of Sale_ID" measure="1" displayFolder="" measureGroup="fact sales" count="0" oneField="1" hidden="1">
      <fieldsUsage count="1">
        <fieldUsage x="3"/>
      </fieldsUsage>
      <extLst>
        <ext xmlns:x15="http://schemas.microsoft.com/office/spreadsheetml/2010/11/main" uri="{B97F6D7D-B522-45F9-BDA1-12C45D357490}">
          <x15:cacheHierarchy aggregatedColumn="24"/>
        </ext>
      </extLst>
    </cacheHierarchy>
    <cacheHierarchy uniqueName="[Measures].[Sum of Quantity]" caption="Sum of Quantity" measure="1" displayFolder="" measureGroup="fact sales" count="0" hidden="1">
      <extLst>
        <ext xmlns:x15="http://schemas.microsoft.com/office/spreadsheetml/2010/11/main" uri="{B97F6D7D-B522-45F9-BDA1-12C45D357490}">
          <x15:cacheHierarchy aggregatedColumn="31"/>
        </ext>
      </extLst>
    </cacheHierarchy>
    <cacheHierarchy uniqueName="[Measures].[Sum of Delivery_Days]" caption="Sum of Delivery_Days" measure="1" displayFolder="" measureGroup="fact sales" count="0" hidden="1">
      <extLst>
        <ext xmlns:x15="http://schemas.microsoft.com/office/spreadsheetml/2010/11/main" uri="{B97F6D7D-B522-45F9-BDA1-12C45D357490}">
          <x15:cacheHierarchy aggregatedColumn="40"/>
        </ext>
      </extLst>
    </cacheHierarchy>
    <cacheHierarchy uniqueName="[Measures].[Count of Body_Type]" caption="Count of Body_Type" measure="1" displayFolder="" measureGroup="cars" count="0" hidden="1">
      <extLst>
        <ext xmlns:x15="http://schemas.microsoft.com/office/spreadsheetml/2010/11/main" uri="{B97F6D7D-B522-45F9-BDA1-12C45D357490}">
          <x15:cacheHierarchy aggregatedColumn="10"/>
        </ext>
      </extLst>
    </cacheHierarchy>
    <cacheHierarchy uniqueName="[Measures].[Sum of Branch_ID]" caption="Sum of Branch_ID" measure="1" displayFolder="" measureGroup="branches" count="0" hidden="1">
      <extLst>
        <ext xmlns:x15="http://schemas.microsoft.com/office/spreadsheetml/2010/11/main" uri="{B97F6D7D-B522-45F9-BDA1-12C45D357490}">
          <x15:cacheHierarchy aggregatedColumn="0"/>
        </ext>
      </extLst>
    </cacheHierarchy>
  </cacheHierarchies>
  <kpis count="0"/>
  <dimensions count="7">
    <dimension name="branches" uniqueName="[branches]" caption="branches"/>
    <dimension name="cars" uniqueName="[cars]" caption="cars"/>
    <dimension name="customer" uniqueName="[customer]" caption="customer"/>
    <dimension name="fact sales" uniqueName="[fact sales]" caption="fact sales"/>
    <dimension measure="1" name="Measures" uniqueName="[Measures]" caption="Measures"/>
    <dimension name="payment method" uniqueName="[payment method]" caption="payment method"/>
    <dimension name="sales person" uniqueName="[sales person]" caption="sales person"/>
  </dimensions>
  <measureGroups count="6">
    <measureGroup name="branches" caption="branches"/>
    <measureGroup name="cars" caption="cars"/>
    <measureGroup name="customer" caption="customer"/>
    <measureGroup name="fact sales" caption="fact sales"/>
    <measureGroup name="payment method" caption="payment method"/>
    <measureGroup name="sales person" caption="sales person"/>
  </measureGroups>
  <maps count="11">
    <map measureGroup="0" dimension="0"/>
    <map measureGroup="1" dimension="1"/>
    <map measureGroup="2" dimension="2"/>
    <map measureGroup="3" dimension="0"/>
    <map measureGroup="3" dimension="1"/>
    <map measureGroup="3" dimension="2"/>
    <map measureGroup="3" dimension="3"/>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5.614475347225" backgroundQuery="1" createdVersion="8" refreshedVersion="8" minRefreshableVersion="3" recordCount="0" supportSubquery="1" supportAdvancedDrill="1" xr:uid="{861F0686-DC0A-424B-A9DB-3B08B67F901D}">
  <cacheSource type="external" connectionId="14"/>
  <cacheFields count="2">
    <cacheField name="[Measures].[Sum of Commission_Amt_EGP]" caption="Sum of Commission_Amt_EGP" numFmtId="0" hierarchy="67" level="32767"/>
    <cacheField name="[branches].[Branch_Name].[Branch_Name]" caption="Branch_Name" numFmtId="0" hierarchy="1" level="1">
      <sharedItems containsSemiMixedTypes="0" containsNonDate="0" containsString="0"/>
    </cacheField>
  </cacheFields>
  <cacheHierarchies count="76">
    <cacheHierarchy uniqueName="[branches].[Branch_ID]" caption="Branch_ID" attribute="1" defaultMemberUniqueName="[branches].[Branch_ID].[All]" allUniqueName="[branches].[Branch_ID].[All]" dimensionUniqueName="[branches]" displayFolder="" count="0" memberValueDatatype="20" unbalanced="0"/>
    <cacheHierarchy uniqueName="[branches].[Branch_Name]" caption="Branch_Name" attribute="1" defaultMemberUniqueName="[branches].[Branch_Name].[All]" allUniqueName="[branches].[Branch_Name].[All]" dimensionUniqueName="[branches]" displayFolder="" count="2" memberValueDatatype="130" unbalanced="0">
      <fieldsUsage count="2">
        <fieldUsage x="-1"/>
        <fieldUsage x="1"/>
      </fieldsUsage>
    </cacheHierarchy>
    <cacheHierarchy uniqueName="[branches].[City]" caption="City" attribute="1" defaultMemberUniqueName="[branches].[City].[All]" allUniqueName="[branches].[City].[All]" dimensionUniqueName="[branches]" displayFolder="" count="0" memberValueDatatype="130" unbalanced="0"/>
    <cacheHierarchy uniqueName="[branches].[Address]" caption="Address" attribute="1" defaultMemberUniqueName="[branches].[Address].[All]" allUniqueName="[branches].[Address].[All]" dimensionUniqueName="[branches]" displayFolder="" count="0" memberValueDatatype="130" unbalanced="0"/>
    <cacheHierarchy uniqueName="[branches].[Phone]" caption="Phone" attribute="1" defaultMemberUniqueName="[branches].[Phone].[All]" allUniqueName="[branches].[Phone].[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ches].[Year_Opened]" caption="Year_Opened" attribute="1" defaultMemberUniqueName="[branches].[Year_Opened].[All]" allUniqueName="[branches].[Year_Opened].[All]" dimensionUniqueName="[branches]" displayFolder="" count="0" memberValueDatatype="20" unbalanced="0"/>
    <cacheHierarchy uniqueName="[cars].[Car_ID]" caption="Car_ID" attribute="1" defaultMemberUniqueName="[cars].[Car_ID].[All]" allUniqueName="[cars].[Car_ID].[All]" dimensionUniqueName="[cars]" displayFolder="" count="0" memberValueDatatype="20" unbalanced="0"/>
    <cacheHierarchy uniqueName="[cars].[Brand]" caption="Brand" attribute="1" defaultMemberUniqueName="[cars].[Brand].[All]" allUniqueName="[cars].[Brand].[All]" dimensionUniqueName="[cars]" displayFolder="" count="0" memberValueDatatype="130" unbalanced="0"/>
    <cacheHierarchy uniqueName="[cars].[Model]" caption="Model" attribute="1" defaultMemberUniqueName="[cars].[Model].[All]" allUniqueName="[cars].[Model].[All]" dimensionUniqueName="[cars]" displayFolder="" count="0" memberValueDatatype="130" unbalanced="0"/>
    <cacheHierarchy uniqueName="[cars].[Body_Type]" caption="Body_Type" attribute="1" defaultMemberUniqueName="[cars].[Body_Type].[All]" allUniqueName="[cars].[Body_Type].[All]" dimensionUniqueName="[cars]" displayFolder="" count="0" memberValueDatatype="130" unbalanced="0"/>
    <cacheHierarchy uniqueName="[cars].[Model_Year]" caption="Model_Year" attribute="1" defaultMemberUniqueName="[cars].[Model_Year].[All]" allUniqueName="[cars].[Model_Year].[All]" dimensionUniqueName="[cars]" displayFolder="" count="0" memberValueDatatype="20" unbalanced="0"/>
    <cacheHierarchy uniqueName="[cars].[Color]" caption="Color" attribute="1" defaultMemberUniqueName="[cars].[Color].[All]" allUniqueName="[cars].[Color].[All]" dimensionUniqueName="[cars]" displayFolder="" count="0" memberValueDatatype="130" unbalanced="0"/>
    <cacheHierarchy uniqueName="[cars].[Engine]" caption="Engine" attribute="1" defaultMemberUniqueName="[cars].[Engine].[All]" allUniqueName="[cars].[Engine].[All]" dimensionUniqueName="[cars]" displayFolder="" count="0" memberValueDatatype="130" unbalanced="0"/>
    <cacheHierarchy uniqueName="[cars].[Transmission]" caption="Transmission" attribute="1" defaultMemberUniqueName="[cars].[Transmission].[All]" allUniqueName="[cars].[Transmission].[All]" dimensionUniqueName="[cars]" displayFolder="" count="0" memberValueDatatype="130" unbalanced="0"/>
    <cacheHierarchy uniqueName="[cars].[Fuel_Type]" caption="Fuel_Type" attribute="1" defaultMemberUniqueName="[cars].[Fuel_Type].[All]" allUniqueName="[cars].[Fuel_Type].[All]" dimensionUniqueName="[cars]"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20" unbalanced="0"/>
    <cacheHierarchy uniqueName="[customer].[Full_Name]" caption="Full_Name" attribute="1" defaultMemberUniqueName="[customer].[Full_Name].[All]" allUniqueName="[customer].[Full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Customer_Type]" caption="Customer_Type" attribute="1" defaultMemberUniqueName="[customer].[Customer_Type].[All]" allUniqueName="[customer].[Customer_Type].[All]" dimensionUniqueName="[customer]" displayFolder="" count="0" memberValueDatatype="130" unbalanced="0"/>
    <cacheHierarchy uniqueName="[fact sales].[Sale_ID]" caption="Sale_ID" attribute="1" defaultMemberUniqueName="[fact sales].[Sale_ID].[All]" allUniqueName="[fact sales].[Sale_ID].[All]" dimensionUniqueName="[fact sales]" displayFolder="" count="0" memberValueDatatype="130" unbalanced="0"/>
    <cacheHierarchy uniqueName="[fact sales].[Sale_Date]" caption="Sale_Date" attribute="1" time="1" defaultMemberUniqueName="[fact sales].[Sale_Date].[All]" allUniqueName="[fact sales].[Sale_Date].[All]" dimensionUniqueName="[fact sales]" displayFolder="" count="0" memberValueDatatype="7" unbalanced="0"/>
    <cacheHierarchy uniqueName="[fact sales].[Car_ID]" caption="Car_ID" attribute="1" defaultMemberUniqueName="[fact sales].[Car_ID].[All]" allUniqueName="[fact sales].[Car_ID].[All]" dimensionUniqueName="[fact sales]" displayFolder="" count="0" memberValueDatatype="20" unbalanced="0"/>
    <cacheHierarchy uniqueName="[fact sales].[customer id]" caption="customer id" attribute="1" defaultMemberUniqueName="[fact sales].[customer id].[All]" allUniqueName="[fact sales].[customer id].[All]" dimensionUniqueName="[fact sales]" displayFolder="" count="0" memberValueDatatype="20" unbalanced="0"/>
    <cacheHierarchy uniqueName="[fact sales].[Salesperson_ID]" caption="Salesperson_ID" attribute="1" defaultMemberUniqueName="[fact sales].[Salesperson_ID].[All]" allUniqueName="[fact sales].[Salesperson_ID].[All]" dimensionUniqueName="[fact sales]" displayFolder="" count="0" memberValueDatatype="20" unbalanced="0"/>
    <cacheHierarchy uniqueName="[fact sales].[Branch_ID]" caption="Branch_ID" attribute="1" defaultMemberUniqueName="[fact sales].[Branch_ID].[All]" allUniqueName="[fact sales].[Branch_ID].[All]" dimensionUniqueName="[fact sales]" displayFolder="" count="0" memberValueDatatype="20" unbalanced="0"/>
    <cacheHierarchy uniqueName="[fact sales].[Payment_ID]" caption="Payment_ID" attribute="1" defaultMemberUniqueName="[fact sales].[Payment_ID].[All]" allUniqueName="[fact sales].[Payment_ID].[All]" dimensionUniqueName="[fact sales]" displayFolder="" count="0" memberValueDatatype="130" unbalanced="0"/>
    <cacheHierarchy uniqueName="[fact sales].[Quantity]" caption="Quantity" attribute="1" defaultMemberUniqueName="[fact sales].[Quantity].[All]" allUniqueName="[fact sales].[Quantity].[All]" dimensionUniqueName="[fact sales]" displayFolder="" count="0" memberValueDatatype="20" unbalanced="0"/>
    <cacheHierarchy uniqueName="[fact sales].[Base_Price_EGP]" caption="Base_Price_EGP" attribute="1" defaultMemberUniqueName="[fact sales].[Base_Price_EGP].[All]" allUniqueName="[fact sales].[Base_Price_EGP].[All]" dimensionUniqueName="[fact sales]" displayFolder="" count="0" memberValueDatatype="20" unbalanced="0"/>
    <cacheHierarchy uniqueName="[fact sales].[Discount_%]" caption="Discount_%" attribute="1" defaultMemberUniqueName="[fact sales].[Discount_%].[All]" allUniqueName="[fact sales].[Discount_%].[All]" dimensionUniqueName="[fact sales]" displayFolder="" count="0" memberValueDatatype="20" unbalanced="0"/>
    <cacheHierarchy uniqueName="[fact sales].[Discount_Amt_EGP]" caption="Discount_Amt_EGP" attribute="1" defaultMemberUniqueName="[fact sales].[Discount_Amt_EGP].[All]" allUniqueName="[fact sales].[Discount_Amt_EGP].[All]" dimensionUniqueName="[fact sales]" displayFolder="" count="0" memberValueDatatype="20" unbalanced="0"/>
    <cacheHierarchy uniqueName="[fact sales].[Selling_Price_EGP]" caption="Selling_Price_EGP" attribute="1" defaultMemberUniqueName="[fact sales].[Selling_Price_EGP].[All]" allUniqueName="[fact sales].[Selling_Price_EGP].[All]" dimensionUniqueName="[fact sales]" displayFolder="" count="0" memberValueDatatype="20" unbalanced="0"/>
    <cacheHierarchy uniqueName="[fact sales].[Trade_In_Value_EGP]" caption="Trade_In_Value_EGP" attribute="1" defaultMemberUniqueName="[fact sales].[Trade_In_Value_EGP].[All]" allUniqueName="[fact sales].[Trade_In_Value_EGP].[All]" dimensionUniqueName="[fact sales]" displayFolder="" count="0" memberValueDatatype="20" unbalanced="0"/>
    <cacheHierarchy uniqueName="[fact sales].[Net_Revenue_EGP]" caption="Net_Revenue_EGP" attribute="1" defaultMemberUniqueName="[fact sales].[Net_Revenue_EGP].[All]" allUniqueName="[fact sales].[Net_Revenue_EGP].[All]" dimensionUniqueName="[fact sales]" displayFolder="" count="0" memberValueDatatype="20" unbalanced="0"/>
    <cacheHierarchy uniqueName="[fact sales].[Commission_Rate_%]" caption="Commission_Rate_%" attribute="1" defaultMemberUniqueName="[fact sales].[Commission_Rate_%].[All]" allUniqueName="[fact sales].[Commission_Rate_%].[All]" dimensionUniqueName="[fact sales]" displayFolder="" count="0" memberValueDatatype="5" unbalanced="0"/>
    <cacheHierarchy uniqueName="[fact sales].[Commission_Amt_EGP]" caption="Commission_Amt_EGP" attribute="1" defaultMemberUniqueName="[fact sales].[Commission_Amt_EGP].[All]" allUniqueName="[fact sales].[Commission_Amt_EGP].[All]" dimensionUniqueName="[fact sales]" displayFolder="" count="0" memberValueDatatype="20" unbalanced="0"/>
    <cacheHierarchy uniqueName="[fact sales].[Delivery_Days]" caption="Delivery_Days" attribute="1" defaultMemberUniqueName="[fact sales].[Delivery_Days].[All]" allUniqueName="[fact sales].[Delivery_Days].[All]" dimensionUniqueName="[fact sales]" displayFolder="" count="0" memberValueDatatype="20" unbalanced="0"/>
    <cacheHierarchy uniqueName="[fact sales].[Sale_Status]" caption="Sale_Status" attribute="1" defaultMemberUniqueName="[fact sales].[Sale_Status].[All]" allUniqueName="[fact sales].[Sale_Status].[All]" dimensionUniqueName="[fact sales]" displayFolder="" count="0" memberValueDatatype="130" unbalanced="0"/>
    <cacheHierarchy uniqueName="[fact sales].[Sale_Date (Month)]" caption="Sale_Date (Month)" attribute="1" defaultMemberUniqueName="[fact sales].[Sale_Date (Month)].[All]" allUniqueName="[fact sales].[Sale_Date (Month)].[All]" dimensionUniqueName="[fact sales]" displayFolder="" count="0" memberValueDatatype="130" unbalanced="0"/>
    <cacheHierarchy uniqueName="[payment method].[Payment_ID]" caption="Payment_ID" attribute="1" defaultMemberUniqueName="[payment method].[Payment_ID].[All]" allUniqueName="[payment method].[Payment_ID].[All]" dimensionUniqueName="[payment method]" displayFolder="" count="0" memberValueDatatype="20" unbalanced="0"/>
    <cacheHierarchy uniqueName="[payment method].[Payment_Type]" caption="Payment_Type" attribute="1" defaultMemberUniqueName="[payment method].[Payment_Type].[All]" allUniqueName="[payment method].[Payment_Type].[All]" dimensionUniqueName="[payment method]" displayFolder="" count="0" memberValueDatatype="130" unbalanced="0"/>
    <cacheHierarchy uniqueName="[payment method].[Description]" caption="Description" attribute="1" defaultMemberUniqueName="[payment method].[Description].[All]" allUniqueName="[payment method].[Description].[All]" dimensionUniqueName="[payment method]" displayFolder="" count="0" memberValueDatatype="130" unbalanced="0"/>
    <cacheHierarchy uniqueName="[payment method].[Interest_Rate_%]" caption="Interest_Rate_%" attribute="1" defaultMemberUniqueName="[payment method].[Interest_Rate_%].[All]" allUniqueName="[payment method].[Interest_Rate_%].[All]" dimensionUniqueName="[payment method]" displayFolder="" count="0" memberValueDatatype="5" unbalanced="0"/>
    <cacheHierarchy uniqueName="[payment method].[Term_Months]" caption="Term_Months" attribute="1" defaultMemberUniqueName="[payment method].[Term_Months].[All]" allUniqueName="[payment method].[Term_Months].[All]" dimensionUniqueName="[payment method]" displayFolder="" count="0" memberValueDatatype="20" unbalanced="0"/>
    <cacheHierarchy uniqueName="[sales person].[Salesperson_ID]" caption="Salesperson_ID" attribute="1" defaultMemberUniqueName="[sales person].[Salesperson_ID].[All]" allUniqueName="[sales person].[Salesperson_ID].[All]" dimensionUniqueName="[sales person]" displayFolder="" count="0" memberValueDatatype="20" unbalanced="0"/>
    <cacheHierarchy uniqueName="[sales person].[Full_Name]" caption="Full_Name" attribute="1" defaultMemberUniqueName="[sales person].[Full_Name].[All]" allUniqueName="[sales person].[Full_Name].[All]" dimensionUniqueName="[sales person]" displayFolder="" count="0" memberValueDatatype="130" unbalanced="0"/>
    <cacheHierarchy uniqueName="[sales person].[Title]" caption="Title" attribute="1" defaultMemberUniqueName="[sales person].[Title].[All]" allUniqueName="[sales person].[Title].[All]" dimensionUniqueName="[sales person]" displayFolder="" count="0" memberValueDatatype="130" unbalanced="0"/>
    <cacheHierarchy uniqueName="[sales person].[Branch]" caption="Branch" attribute="1" defaultMemberUniqueName="[sales person].[Branch].[All]" allUniqueName="[sales person].[Branch].[All]" dimensionUniqueName="[sales person]" displayFolder="" count="0" memberValueDatatype="130" unbalanced="0"/>
    <cacheHierarchy uniqueName="[sales person].[Phone]" caption="Phone" attribute="1" defaultMemberUniqueName="[sales person].[Phone].[All]" allUniqueName="[sales person].[Phone].[All]" dimensionUniqueName="[sales person]" displayFolder="" count="0" memberValueDatatype="20" unbalanced="0"/>
    <cacheHierarchy uniqueName="[sales person].[Years_Experience]" caption="Years_Experience" attribute="1" defaultMemberUniqueName="[sales person].[Years_Experience].[All]" allUniqueName="[sales person].[Years_Experience].[All]" dimensionUniqueName="[sales person]" displayFolder="" count="0" memberValueDatatype="20" unbalanced="0"/>
    <cacheHierarchy uniqueName="[fact sales].[Sale_Date (Month Index)]" caption="Sale_Date (Month Index)" attribute="1" defaultMemberUniqueName="[fact sales].[Sale_Date (Month Index)].[All]" allUniqueName="[fact sales].[Sale_Date (Month Index)].[All]" dimensionUniqueName="[fact sales]" displayFolder="" count="0" memberValueDatatype="20" unbalanced="0" hidden="1"/>
    <cacheHierarchy uniqueName="[Measures].[Gross Profit per Sale]" caption="Gross Profit per Sale" measure="1" displayFolder="" measureGroup="branches" count="0"/>
    <cacheHierarchy uniqueName="[Measures].[net after commision]" caption="net after commision" measure="1" displayFolder="" measureGroup="fact sales" count="0"/>
    <cacheHierarchy uniqueName="[Measures].[average selling price]" caption="average selling price" measure="1" displayFolder="" measureGroup="fact sales" count="0"/>
    <cacheHierarchy uniqueName="[Measures].[__XL_Count branches]" caption="__XL_Count branches" measure="1" displayFolder="" measureGroup="branches" count="0" hidden="1"/>
    <cacheHierarchy uniqueName="[Measures].[__XL_Count cars]" caption="__XL_Count cars" measure="1" displayFolder="" measureGroup="cars" count="0" hidden="1"/>
    <cacheHierarchy uniqueName="[Measures].[__XL_Count customer]" caption="__XL_Count customer" measure="1" displayFolder="" measureGroup="customer" count="0" hidden="1"/>
    <cacheHierarchy uniqueName="[Measures].[__XL_Count payment method]" caption="__XL_Count payment method" measure="1" displayFolder="" measureGroup="payment method" count="0" hidden="1"/>
    <cacheHierarchy uniqueName="[Measures].[__XL_Count sales person]" caption="__XL_Count sales person" measure="1" displayFolder="" measureGroup="sales person" count="0" hidden="1"/>
    <cacheHierarchy uniqueName="[Measures].[__XL_Count fact sales]" caption="__XL_Count fact sales" measure="1" displayFolder="" measureGroup="fact sales" count="0" hidden="1"/>
    <cacheHierarchy uniqueName="[Measures].[__No measures defined]" caption="__No measures defined" measure="1" displayFolder="" count="0" hidden="1"/>
    <cacheHierarchy uniqueName="[Measures].[Sum of Selling_Price_EGP]" caption="Sum of Selling_Price_EGP" measure="1" displayFolder="" measureGroup="fact sales" count="0" hidden="1">
      <extLst>
        <ext xmlns:x15="http://schemas.microsoft.com/office/spreadsheetml/2010/11/main" uri="{B97F6D7D-B522-45F9-BDA1-12C45D357490}">
          <x15:cacheHierarchy aggregatedColumn="35"/>
        </ext>
      </extLst>
    </cacheHierarchy>
    <cacheHierarchy uniqueName="[Measures].[Sum of Discount_Amt_EGP]" caption="Sum of Discount_Amt_EGP" measure="1" displayFolder="" measureGroup="fact sales" count="0" hidden="1">
      <extLst>
        <ext xmlns:x15="http://schemas.microsoft.com/office/spreadsheetml/2010/11/main" uri="{B97F6D7D-B522-45F9-BDA1-12C45D357490}">
          <x15:cacheHierarchy aggregatedColumn="34"/>
        </ext>
      </extLst>
    </cacheHierarchy>
    <cacheHierarchy uniqueName="[Measures].[Sum of Commission_Amt_EGP]" caption="Sum of Commission_Amt_EGP" measure="1" displayFolder="" measureGroup="fact sales" count="0" oneField="1" hidden="1">
      <fieldsUsage count="1">
        <fieldUsage x="0"/>
      </fieldsUsage>
      <extLst>
        <ext xmlns:x15="http://schemas.microsoft.com/office/spreadsheetml/2010/11/main" uri="{B97F6D7D-B522-45F9-BDA1-12C45D357490}">
          <x15:cacheHierarchy aggregatedColumn="39"/>
        </ext>
      </extLst>
    </cacheHierarchy>
    <cacheHierarchy uniqueName="[Measures].[Sum of Car_ID]" caption="Sum of Car_ID" measure="1" displayFolder="" measureGroup="cars" count="0" hidden="1">
      <extLst>
        <ext xmlns:x15="http://schemas.microsoft.com/office/spreadsheetml/2010/11/main" uri="{B97F6D7D-B522-45F9-BDA1-12C45D357490}">
          <x15:cacheHierarchy aggregatedColumn="7"/>
        </ext>
      </extLst>
    </cacheHierarchy>
    <cacheHierarchy uniqueName="[Measures].[Count of Net_Revenue_EGP]" caption="Count of Net_Revenue_EGP" measure="1" displayFolder="" measureGroup="fact sales" count="0" hidden="1">
      <extLst>
        <ext xmlns:x15="http://schemas.microsoft.com/office/spreadsheetml/2010/11/main" uri="{B97F6D7D-B522-45F9-BDA1-12C45D357490}">
          <x15:cacheHierarchy aggregatedColumn="37"/>
        </ext>
      </extLst>
    </cacheHierarchy>
    <cacheHierarchy uniqueName="[Measures].[Sum of Net_Revenue_EGP]" caption="Sum of Net_Revenue_EGP" measure="1" displayFolder="" measureGroup="fact sales" count="0" hidden="1">
      <extLst>
        <ext xmlns:x15="http://schemas.microsoft.com/office/spreadsheetml/2010/11/main" uri="{B97F6D7D-B522-45F9-BDA1-12C45D357490}">
          <x15:cacheHierarchy aggregatedColumn="37"/>
        </ext>
      </extLst>
    </cacheHierarchy>
    <cacheHierarchy uniqueName="[Measures].[Count of Sale_ID]" caption="Count of Sale_ID" measure="1" displayFolder="" measureGroup="fact sales"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fact sales" count="0" hidden="1">
      <extLst>
        <ext xmlns:x15="http://schemas.microsoft.com/office/spreadsheetml/2010/11/main" uri="{B97F6D7D-B522-45F9-BDA1-12C45D357490}">
          <x15:cacheHierarchy aggregatedColumn="31"/>
        </ext>
      </extLst>
    </cacheHierarchy>
    <cacheHierarchy uniqueName="[Measures].[Sum of Delivery_Days]" caption="Sum of Delivery_Days" measure="1" displayFolder="" measureGroup="fact sales" count="0" hidden="1">
      <extLst>
        <ext xmlns:x15="http://schemas.microsoft.com/office/spreadsheetml/2010/11/main" uri="{B97F6D7D-B522-45F9-BDA1-12C45D357490}">
          <x15:cacheHierarchy aggregatedColumn="40"/>
        </ext>
      </extLst>
    </cacheHierarchy>
    <cacheHierarchy uniqueName="[Measures].[Count of Body_Type]" caption="Count of Body_Type" measure="1" displayFolder="" measureGroup="cars" count="0" hidden="1">
      <extLst>
        <ext xmlns:x15="http://schemas.microsoft.com/office/spreadsheetml/2010/11/main" uri="{B97F6D7D-B522-45F9-BDA1-12C45D357490}">
          <x15:cacheHierarchy aggregatedColumn="10"/>
        </ext>
      </extLst>
    </cacheHierarchy>
    <cacheHierarchy uniqueName="[Measures].[Sum of Branch_ID]" caption="Sum of Branch_ID" measure="1" displayFolder="" measureGroup="branches" count="0" hidden="1">
      <extLst>
        <ext xmlns:x15="http://schemas.microsoft.com/office/spreadsheetml/2010/11/main" uri="{B97F6D7D-B522-45F9-BDA1-12C45D357490}">
          <x15:cacheHierarchy aggregatedColumn="0"/>
        </ext>
      </extLst>
    </cacheHierarchy>
  </cacheHierarchies>
  <kpis count="0"/>
  <dimensions count="7">
    <dimension name="branches" uniqueName="[branches]" caption="branches"/>
    <dimension name="cars" uniqueName="[cars]" caption="cars"/>
    <dimension name="customer" uniqueName="[customer]" caption="customer"/>
    <dimension name="fact sales" uniqueName="[fact sales]" caption="fact sales"/>
    <dimension measure="1" name="Measures" uniqueName="[Measures]" caption="Measures"/>
    <dimension name="payment method" uniqueName="[payment method]" caption="payment method"/>
    <dimension name="sales person" uniqueName="[sales person]" caption="sales person"/>
  </dimensions>
  <measureGroups count="6">
    <measureGroup name="branches" caption="branches"/>
    <measureGroup name="cars" caption="cars"/>
    <measureGroup name="customer" caption="customer"/>
    <measureGroup name="fact sales" caption="fact sales"/>
    <measureGroup name="payment method" caption="payment method"/>
    <measureGroup name="sales person" caption="sales person"/>
  </measureGroups>
  <maps count="11">
    <map measureGroup="0" dimension="0"/>
    <map measureGroup="1" dimension="1"/>
    <map measureGroup="2" dimension="2"/>
    <map measureGroup="3" dimension="0"/>
    <map measureGroup="3" dimension="1"/>
    <map measureGroup="3" dimension="2"/>
    <map measureGroup="3" dimension="3"/>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5.614476041665" backgroundQuery="1" createdVersion="8" refreshedVersion="8" minRefreshableVersion="3" recordCount="0" supportSubquery="1" supportAdvancedDrill="1" xr:uid="{4C968094-0B2E-4531-BF50-67CA8F6FD7BC}">
  <cacheSource type="external" connectionId="14"/>
  <cacheFields count="5">
    <cacheField name="[cars].[Body_Type].[Body_Type]" caption="Body_Type" numFmtId="0" hierarchy="10" level="1">
      <sharedItems count="1">
        <s v="SUV"/>
      </sharedItems>
    </cacheField>
    <cacheField name="[customer].[Customer_Type].[Customer_Type]" caption="Customer_Type" numFmtId="0" hierarchy="23" level="1">
      <sharedItems count="1">
        <s v="Individual"/>
      </sharedItems>
    </cacheField>
    <cacheField name="[Measures].[Sum of Net_Revenue_EGP]" caption="Sum of Net_Revenue_EGP" numFmtId="0" hierarchy="70" level="32767"/>
    <cacheField name="[branches].[Branch_Name].[Branch_Name]" caption="Branch_Name" numFmtId="0" hierarchy="1" level="1">
      <sharedItems count="4">
        <s v="Alexandria Branch"/>
        <s v="Cairo Branch"/>
        <s v="Giza Branch"/>
        <s v="Mansoura Branch"/>
      </sharedItems>
    </cacheField>
    <cacheField name="[Measures].[Count of Sale_ID]" caption="Count of Sale_ID" numFmtId="0" hierarchy="71" level="32767"/>
  </cacheFields>
  <cacheHierarchies count="76">
    <cacheHierarchy uniqueName="[branches].[Branch_ID]" caption="Branch_ID" attribute="1" defaultMemberUniqueName="[branches].[Branch_ID].[All]" allUniqueName="[branches].[Branch_ID].[All]" dimensionUniqueName="[branches]" displayFolder="" count="0" memberValueDatatype="20" unbalanced="0"/>
    <cacheHierarchy uniqueName="[branches].[Branch_Name]" caption="Branch_Name" attribute="1" defaultMemberUniqueName="[branches].[Branch_Name].[All]" allUniqueName="[branches].[Branch_Name].[All]" dimensionUniqueName="[branches]" displayFolder="" count="2" memberValueDatatype="130" unbalanced="0">
      <fieldsUsage count="2">
        <fieldUsage x="-1"/>
        <fieldUsage x="3"/>
      </fieldsUsage>
    </cacheHierarchy>
    <cacheHierarchy uniqueName="[branches].[City]" caption="City" attribute="1" defaultMemberUniqueName="[branches].[City].[All]" allUniqueName="[branches].[City].[All]" dimensionUniqueName="[branches]" displayFolder="" count="0" memberValueDatatype="130" unbalanced="0"/>
    <cacheHierarchy uniqueName="[branches].[Address]" caption="Address" attribute="1" defaultMemberUniqueName="[branches].[Address].[All]" allUniqueName="[branches].[Address].[All]" dimensionUniqueName="[branches]" displayFolder="" count="0" memberValueDatatype="130" unbalanced="0"/>
    <cacheHierarchy uniqueName="[branches].[Phone]" caption="Phone" attribute="1" defaultMemberUniqueName="[branches].[Phone].[All]" allUniqueName="[branches].[Phone].[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ches].[Year_Opened]" caption="Year_Opened" attribute="1" defaultMemberUniqueName="[branches].[Year_Opened].[All]" allUniqueName="[branches].[Year_Opened].[All]" dimensionUniqueName="[branches]" displayFolder="" count="0" memberValueDatatype="20" unbalanced="0"/>
    <cacheHierarchy uniqueName="[cars].[Car_ID]" caption="Car_ID" attribute="1" defaultMemberUniqueName="[cars].[Car_ID].[All]" allUniqueName="[cars].[Car_ID].[All]" dimensionUniqueName="[cars]" displayFolder="" count="0" memberValueDatatype="20" unbalanced="0"/>
    <cacheHierarchy uniqueName="[cars].[Brand]" caption="Brand" attribute="1" defaultMemberUniqueName="[cars].[Brand].[All]" allUniqueName="[cars].[Brand].[All]" dimensionUniqueName="[cars]" displayFolder="" count="0" memberValueDatatype="130" unbalanced="0"/>
    <cacheHierarchy uniqueName="[cars].[Model]" caption="Model" attribute="1" defaultMemberUniqueName="[cars].[Model].[All]" allUniqueName="[cars].[Model].[All]" dimensionUniqueName="[cars]" displayFolder="" count="0" memberValueDatatype="130" unbalanced="0"/>
    <cacheHierarchy uniqueName="[cars].[Body_Type]" caption="Body_Type" attribute="1" defaultMemberUniqueName="[cars].[Body_Type].[All]" allUniqueName="[cars].[Body_Type].[All]" dimensionUniqueName="[cars]" displayFolder="" count="2" memberValueDatatype="130" unbalanced="0">
      <fieldsUsage count="2">
        <fieldUsage x="-1"/>
        <fieldUsage x="0"/>
      </fieldsUsage>
    </cacheHierarchy>
    <cacheHierarchy uniqueName="[cars].[Model_Year]" caption="Model_Year" attribute="1" defaultMemberUniqueName="[cars].[Model_Year].[All]" allUniqueName="[cars].[Model_Year].[All]" dimensionUniqueName="[cars]" displayFolder="" count="0" memberValueDatatype="20" unbalanced="0"/>
    <cacheHierarchy uniqueName="[cars].[Color]" caption="Color" attribute="1" defaultMemberUniqueName="[cars].[Color].[All]" allUniqueName="[cars].[Color].[All]" dimensionUniqueName="[cars]" displayFolder="" count="0" memberValueDatatype="130" unbalanced="0"/>
    <cacheHierarchy uniqueName="[cars].[Engine]" caption="Engine" attribute="1" defaultMemberUniqueName="[cars].[Engine].[All]" allUniqueName="[cars].[Engine].[All]" dimensionUniqueName="[cars]" displayFolder="" count="0" memberValueDatatype="130" unbalanced="0"/>
    <cacheHierarchy uniqueName="[cars].[Transmission]" caption="Transmission" attribute="1" defaultMemberUniqueName="[cars].[Transmission].[All]" allUniqueName="[cars].[Transmission].[All]" dimensionUniqueName="[cars]" displayFolder="" count="0" memberValueDatatype="130" unbalanced="0"/>
    <cacheHierarchy uniqueName="[cars].[Fuel_Type]" caption="Fuel_Type" attribute="1" defaultMemberUniqueName="[cars].[Fuel_Type].[All]" allUniqueName="[cars].[Fuel_Type].[All]" dimensionUniqueName="[cars]"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20" unbalanced="0"/>
    <cacheHierarchy uniqueName="[customer].[Full_Name]" caption="Full_Name" attribute="1" defaultMemberUniqueName="[customer].[Full_Name].[All]" allUniqueName="[customer].[Full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Customer_Type]" caption="Customer_Type" attribute="1" defaultMemberUniqueName="[customer].[Customer_Type].[All]" allUniqueName="[customer].[Customer_Type].[All]" dimensionUniqueName="[customer]" displayFolder="" count="2" memberValueDatatype="130" unbalanced="0">
      <fieldsUsage count="2">
        <fieldUsage x="-1"/>
        <fieldUsage x="1"/>
      </fieldsUsage>
    </cacheHierarchy>
    <cacheHierarchy uniqueName="[fact sales].[Sale_ID]" caption="Sale_ID" attribute="1" defaultMemberUniqueName="[fact sales].[Sale_ID].[All]" allUniqueName="[fact sales].[Sale_ID].[All]" dimensionUniqueName="[fact sales]" displayFolder="" count="2" memberValueDatatype="130" unbalanced="0"/>
    <cacheHierarchy uniqueName="[fact sales].[Sale_Date]" caption="Sale_Date" attribute="1" time="1" defaultMemberUniqueName="[fact sales].[Sale_Date].[All]" allUniqueName="[fact sales].[Sale_Date].[All]" dimensionUniqueName="[fact sales]" displayFolder="" count="2" memberValueDatatype="7" unbalanced="0"/>
    <cacheHierarchy uniqueName="[fact sales].[Car_ID]" caption="Car_ID" attribute="1" defaultMemberUniqueName="[fact sales].[Car_ID].[All]" allUniqueName="[fact sales].[Car_ID].[All]" dimensionUniqueName="[fact sales]" displayFolder="" count="0" memberValueDatatype="20" unbalanced="0"/>
    <cacheHierarchy uniqueName="[fact sales].[customer id]" caption="customer id" attribute="1" defaultMemberUniqueName="[fact sales].[customer id].[All]" allUniqueName="[fact sales].[customer id].[All]" dimensionUniqueName="[fact sales]" displayFolder="" count="0" memberValueDatatype="20" unbalanced="0"/>
    <cacheHierarchy uniqueName="[fact sales].[Salesperson_ID]" caption="Salesperson_ID" attribute="1" defaultMemberUniqueName="[fact sales].[Salesperson_ID].[All]" allUniqueName="[fact sales].[Salesperson_ID].[All]" dimensionUniqueName="[fact sales]" displayFolder="" count="0" memberValueDatatype="20" unbalanced="0"/>
    <cacheHierarchy uniqueName="[fact sales].[Branch_ID]" caption="Branch_ID" attribute="1" defaultMemberUniqueName="[fact sales].[Branch_ID].[All]" allUniqueName="[fact sales].[Branch_ID].[All]" dimensionUniqueName="[fact sales]" displayFolder="" count="0" memberValueDatatype="20" unbalanced="0"/>
    <cacheHierarchy uniqueName="[fact sales].[Payment_ID]" caption="Payment_ID" attribute="1" defaultMemberUniqueName="[fact sales].[Payment_ID].[All]" allUniqueName="[fact sales].[Payment_ID].[All]" dimensionUniqueName="[fact sales]" displayFolder="" count="2" memberValueDatatype="130" unbalanced="0"/>
    <cacheHierarchy uniqueName="[fact sales].[Quantity]" caption="Quantity" attribute="1" defaultMemberUniqueName="[fact sales].[Quantity].[All]" allUniqueName="[fact sales].[Quantity].[All]" dimensionUniqueName="[fact sales]" displayFolder="" count="0" memberValueDatatype="20" unbalanced="0"/>
    <cacheHierarchy uniqueName="[fact sales].[Base_Price_EGP]" caption="Base_Price_EGP" attribute="1" defaultMemberUniqueName="[fact sales].[Base_Price_EGP].[All]" allUniqueName="[fact sales].[Base_Price_EGP].[All]" dimensionUniqueName="[fact sales]" displayFolder="" count="0" memberValueDatatype="20" unbalanced="0"/>
    <cacheHierarchy uniqueName="[fact sales].[Discount_%]" caption="Discount_%" attribute="1" defaultMemberUniqueName="[fact sales].[Discount_%].[All]" allUniqueName="[fact sales].[Discount_%].[All]" dimensionUniqueName="[fact sales]" displayFolder="" count="0" memberValueDatatype="20" unbalanced="0"/>
    <cacheHierarchy uniqueName="[fact sales].[Discount_Amt_EGP]" caption="Discount_Amt_EGP" attribute="1" defaultMemberUniqueName="[fact sales].[Discount_Amt_EGP].[All]" allUniqueName="[fact sales].[Discount_Amt_EGP].[All]" dimensionUniqueName="[fact sales]" displayFolder="" count="0" memberValueDatatype="20" unbalanced="0"/>
    <cacheHierarchy uniqueName="[fact sales].[Selling_Price_EGP]" caption="Selling_Price_EGP" attribute="1" defaultMemberUniqueName="[fact sales].[Selling_Price_EGP].[All]" allUniqueName="[fact sales].[Selling_Price_EGP].[All]" dimensionUniqueName="[fact sales]" displayFolder="" count="0" memberValueDatatype="20" unbalanced="0"/>
    <cacheHierarchy uniqueName="[fact sales].[Trade_In_Value_EGP]" caption="Trade_In_Value_EGP" attribute="1" defaultMemberUniqueName="[fact sales].[Trade_In_Value_EGP].[All]" allUniqueName="[fact sales].[Trade_In_Value_EGP].[All]" dimensionUniqueName="[fact sales]" displayFolder="" count="0" memberValueDatatype="20" unbalanced="0"/>
    <cacheHierarchy uniqueName="[fact sales].[Net_Revenue_EGP]" caption="Net_Revenue_EGP" attribute="1" defaultMemberUniqueName="[fact sales].[Net_Revenue_EGP].[All]" allUniqueName="[fact sales].[Net_Revenue_EGP].[All]" dimensionUniqueName="[fact sales]" displayFolder="" count="0" memberValueDatatype="20" unbalanced="0"/>
    <cacheHierarchy uniqueName="[fact sales].[Commission_Rate_%]" caption="Commission_Rate_%" attribute="1" defaultMemberUniqueName="[fact sales].[Commission_Rate_%].[All]" allUniqueName="[fact sales].[Commission_Rate_%].[All]" dimensionUniqueName="[fact sales]" displayFolder="" count="0" memberValueDatatype="5" unbalanced="0"/>
    <cacheHierarchy uniqueName="[fact sales].[Commission_Amt_EGP]" caption="Commission_Amt_EGP" attribute="1" defaultMemberUniqueName="[fact sales].[Commission_Amt_EGP].[All]" allUniqueName="[fact sales].[Commission_Amt_EGP].[All]" dimensionUniqueName="[fact sales]" displayFolder="" count="0" memberValueDatatype="20" unbalanced="0"/>
    <cacheHierarchy uniqueName="[fact sales].[Delivery_Days]" caption="Delivery_Days" attribute="1" defaultMemberUniqueName="[fact sales].[Delivery_Days].[All]" allUniqueName="[fact sales].[Delivery_Days].[All]" dimensionUniqueName="[fact sales]" displayFolder="" count="0" memberValueDatatype="20" unbalanced="0"/>
    <cacheHierarchy uniqueName="[fact sales].[Sale_Status]" caption="Sale_Status" attribute="1" defaultMemberUniqueName="[fact sales].[Sale_Status].[All]" allUniqueName="[fact sales].[Sale_Status].[All]" dimensionUniqueName="[fact sales]" displayFolder="" count="0" memberValueDatatype="130" unbalanced="0"/>
    <cacheHierarchy uniqueName="[fact sales].[Sale_Date (Month)]" caption="Sale_Date (Month)" attribute="1" defaultMemberUniqueName="[fact sales].[Sale_Date (Month)].[All]" allUniqueName="[fact sales].[Sale_Date (Month)].[All]" dimensionUniqueName="[fact sales]" displayFolder="" count="2" memberValueDatatype="130" unbalanced="0"/>
    <cacheHierarchy uniqueName="[payment method].[Payment_ID]" caption="Payment_ID" attribute="1" defaultMemberUniqueName="[payment method].[Payment_ID].[All]" allUniqueName="[payment method].[Payment_ID].[All]" dimensionUniqueName="[payment method]" displayFolder="" count="0" memberValueDatatype="20" unbalanced="0"/>
    <cacheHierarchy uniqueName="[payment method].[Payment_Type]" caption="Payment_Type" attribute="1" defaultMemberUniqueName="[payment method].[Payment_Type].[All]" allUniqueName="[payment method].[Payment_Type].[All]" dimensionUniqueName="[payment method]" displayFolder="" count="2" memberValueDatatype="130" unbalanced="0"/>
    <cacheHierarchy uniqueName="[payment method].[Description]" caption="Description" attribute="1" defaultMemberUniqueName="[payment method].[Description].[All]" allUniqueName="[payment method].[Description].[All]" dimensionUniqueName="[payment method]" displayFolder="" count="0" memberValueDatatype="130" unbalanced="0"/>
    <cacheHierarchy uniqueName="[payment method].[Interest_Rate_%]" caption="Interest_Rate_%" attribute="1" defaultMemberUniqueName="[payment method].[Interest_Rate_%].[All]" allUniqueName="[payment method].[Interest_Rate_%].[All]" dimensionUniqueName="[payment method]" displayFolder="" count="0" memberValueDatatype="5" unbalanced="0"/>
    <cacheHierarchy uniqueName="[payment method].[Term_Months]" caption="Term_Months" attribute="1" defaultMemberUniqueName="[payment method].[Term_Months].[All]" allUniqueName="[payment method].[Term_Months].[All]" dimensionUniqueName="[payment method]" displayFolder="" count="0" memberValueDatatype="20" unbalanced="0"/>
    <cacheHierarchy uniqueName="[sales person].[Salesperson_ID]" caption="Salesperson_ID" attribute="1" defaultMemberUniqueName="[sales person].[Salesperson_ID].[All]" allUniqueName="[sales person].[Salesperson_ID].[All]" dimensionUniqueName="[sales person]" displayFolder="" count="0" memberValueDatatype="20" unbalanced="0"/>
    <cacheHierarchy uniqueName="[sales person].[Full_Name]" caption="Full_Name" attribute="1" defaultMemberUniqueName="[sales person].[Full_Name].[All]" allUniqueName="[sales person].[Full_Name].[All]" dimensionUniqueName="[sales person]" displayFolder="" count="0" memberValueDatatype="130" unbalanced="0"/>
    <cacheHierarchy uniqueName="[sales person].[Title]" caption="Title" attribute="1" defaultMemberUniqueName="[sales person].[Title].[All]" allUniqueName="[sales person].[Title].[All]" dimensionUniqueName="[sales person]" displayFolder="" count="0" memberValueDatatype="130" unbalanced="0"/>
    <cacheHierarchy uniqueName="[sales person].[Branch]" caption="Branch" attribute="1" defaultMemberUniqueName="[sales person].[Branch].[All]" allUniqueName="[sales person].[Branch].[All]" dimensionUniqueName="[sales person]" displayFolder="" count="0" memberValueDatatype="130" unbalanced="0"/>
    <cacheHierarchy uniqueName="[sales person].[Phone]" caption="Phone" attribute="1" defaultMemberUniqueName="[sales person].[Phone].[All]" allUniqueName="[sales person].[Phone].[All]" dimensionUniqueName="[sales person]" displayFolder="" count="0" memberValueDatatype="20" unbalanced="0"/>
    <cacheHierarchy uniqueName="[sales person].[Years_Experience]" caption="Years_Experience" attribute="1" defaultMemberUniqueName="[sales person].[Years_Experience].[All]" allUniqueName="[sales person].[Years_Experience].[All]" dimensionUniqueName="[sales person]" displayFolder="" count="0" memberValueDatatype="20" unbalanced="0"/>
    <cacheHierarchy uniqueName="[fact sales].[Sale_Date (Month Index)]" caption="Sale_Date (Month Index)" attribute="1" defaultMemberUniqueName="[fact sales].[Sale_Date (Month Index)].[All]" allUniqueName="[fact sales].[Sale_Date (Month Index)].[All]" dimensionUniqueName="[fact sales]" displayFolder="" count="0" memberValueDatatype="20" unbalanced="0" hidden="1"/>
    <cacheHierarchy uniqueName="[Measures].[Gross Profit per Sale]" caption="Gross Profit per Sale" measure="1" displayFolder="" measureGroup="branches" count="0"/>
    <cacheHierarchy uniqueName="[Measures].[net after commision]" caption="net after commision" measure="1" displayFolder="" measureGroup="fact sales" count="0"/>
    <cacheHierarchy uniqueName="[Measures].[average selling price]" caption="average selling price" measure="1" displayFolder="" measureGroup="fact sales" count="0"/>
    <cacheHierarchy uniqueName="[Measures].[__XL_Count branches]" caption="__XL_Count branches" measure="1" displayFolder="" measureGroup="branches" count="0" hidden="1"/>
    <cacheHierarchy uniqueName="[Measures].[__XL_Count cars]" caption="__XL_Count cars" measure="1" displayFolder="" measureGroup="cars" count="0" hidden="1"/>
    <cacheHierarchy uniqueName="[Measures].[__XL_Count customer]" caption="__XL_Count customer" measure="1" displayFolder="" measureGroup="customer" count="0" hidden="1"/>
    <cacheHierarchy uniqueName="[Measures].[__XL_Count payment method]" caption="__XL_Count payment method" measure="1" displayFolder="" measureGroup="payment method" count="0" hidden="1"/>
    <cacheHierarchy uniqueName="[Measures].[__XL_Count sales person]" caption="__XL_Count sales person" measure="1" displayFolder="" measureGroup="sales person" count="0" hidden="1"/>
    <cacheHierarchy uniqueName="[Measures].[__XL_Count fact sales]" caption="__XL_Count fact sales" measure="1" displayFolder="" measureGroup="fact sales" count="0" hidden="1"/>
    <cacheHierarchy uniqueName="[Measures].[__No measures defined]" caption="__No measures defined" measure="1" displayFolder="" count="0" hidden="1"/>
    <cacheHierarchy uniqueName="[Measures].[Sum of Selling_Price_EGP]" caption="Sum of Selling_Price_EGP" measure="1" displayFolder="" measureGroup="fact sales" count="0" hidden="1">
      <extLst>
        <ext xmlns:x15="http://schemas.microsoft.com/office/spreadsheetml/2010/11/main" uri="{B97F6D7D-B522-45F9-BDA1-12C45D357490}">
          <x15:cacheHierarchy aggregatedColumn="35"/>
        </ext>
      </extLst>
    </cacheHierarchy>
    <cacheHierarchy uniqueName="[Measures].[Sum of Discount_Amt_EGP]" caption="Sum of Discount_Amt_EGP" measure="1" displayFolder="" measureGroup="fact sales" count="0" hidden="1">
      <extLst>
        <ext xmlns:x15="http://schemas.microsoft.com/office/spreadsheetml/2010/11/main" uri="{B97F6D7D-B522-45F9-BDA1-12C45D357490}">
          <x15:cacheHierarchy aggregatedColumn="34"/>
        </ext>
      </extLst>
    </cacheHierarchy>
    <cacheHierarchy uniqueName="[Measures].[Sum of Commission_Amt_EGP]" caption="Sum of Commission_Amt_EGP" measure="1" displayFolder="" measureGroup="fact sales" count="0" hidden="1">
      <extLst>
        <ext xmlns:x15="http://schemas.microsoft.com/office/spreadsheetml/2010/11/main" uri="{B97F6D7D-B522-45F9-BDA1-12C45D357490}">
          <x15:cacheHierarchy aggregatedColumn="39"/>
        </ext>
      </extLst>
    </cacheHierarchy>
    <cacheHierarchy uniqueName="[Measures].[Sum of Car_ID]" caption="Sum of Car_ID" measure="1" displayFolder="" measureGroup="cars" count="0" hidden="1">
      <extLst>
        <ext xmlns:x15="http://schemas.microsoft.com/office/spreadsheetml/2010/11/main" uri="{B97F6D7D-B522-45F9-BDA1-12C45D357490}">
          <x15:cacheHierarchy aggregatedColumn="7"/>
        </ext>
      </extLst>
    </cacheHierarchy>
    <cacheHierarchy uniqueName="[Measures].[Count of Net_Revenue_EGP]" caption="Count of Net_Revenue_EGP" measure="1" displayFolder="" measureGroup="fact sales" count="0" hidden="1">
      <extLst>
        <ext xmlns:x15="http://schemas.microsoft.com/office/spreadsheetml/2010/11/main" uri="{B97F6D7D-B522-45F9-BDA1-12C45D357490}">
          <x15:cacheHierarchy aggregatedColumn="37"/>
        </ext>
      </extLst>
    </cacheHierarchy>
    <cacheHierarchy uniqueName="[Measures].[Sum of Net_Revenue_EGP]" caption="Sum of Net_Revenue_EGP" measure="1" displayFolder="" measureGroup="fact sales" count="0" oneField="1" hidden="1">
      <fieldsUsage count="1">
        <fieldUsage x="2"/>
      </fieldsUsage>
      <extLst>
        <ext xmlns:x15="http://schemas.microsoft.com/office/spreadsheetml/2010/11/main" uri="{B97F6D7D-B522-45F9-BDA1-12C45D357490}">
          <x15:cacheHierarchy aggregatedColumn="37"/>
        </ext>
      </extLst>
    </cacheHierarchy>
    <cacheHierarchy uniqueName="[Measures].[Count of Sale_ID]" caption="Count of Sale_ID" measure="1" displayFolder="" measureGroup="fact sales" count="0" oneField="1" hidden="1">
      <fieldsUsage count="1">
        <fieldUsage x="4"/>
      </fieldsUsage>
      <extLst>
        <ext xmlns:x15="http://schemas.microsoft.com/office/spreadsheetml/2010/11/main" uri="{B97F6D7D-B522-45F9-BDA1-12C45D357490}">
          <x15:cacheHierarchy aggregatedColumn="24"/>
        </ext>
      </extLst>
    </cacheHierarchy>
    <cacheHierarchy uniqueName="[Measures].[Sum of Quantity]" caption="Sum of Quantity" measure="1" displayFolder="" measureGroup="fact sales" count="0" hidden="1">
      <extLst>
        <ext xmlns:x15="http://schemas.microsoft.com/office/spreadsheetml/2010/11/main" uri="{B97F6D7D-B522-45F9-BDA1-12C45D357490}">
          <x15:cacheHierarchy aggregatedColumn="31"/>
        </ext>
      </extLst>
    </cacheHierarchy>
    <cacheHierarchy uniqueName="[Measures].[Sum of Delivery_Days]" caption="Sum of Delivery_Days" measure="1" displayFolder="" measureGroup="fact sales" count="0" hidden="1">
      <extLst>
        <ext xmlns:x15="http://schemas.microsoft.com/office/spreadsheetml/2010/11/main" uri="{B97F6D7D-B522-45F9-BDA1-12C45D357490}">
          <x15:cacheHierarchy aggregatedColumn="40"/>
        </ext>
      </extLst>
    </cacheHierarchy>
    <cacheHierarchy uniqueName="[Measures].[Count of Body_Type]" caption="Count of Body_Type" measure="1" displayFolder="" measureGroup="cars" count="0" hidden="1">
      <extLst>
        <ext xmlns:x15="http://schemas.microsoft.com/office/spreadsheetml/2010/11/main" uri="{B97F6D7D-B522-45F9-BDA1-12C45D357490}">
          <x15:cacheHierarchy aggregatedColumn="10"/>
        </ext>
      </extLst>
    </cacheHierarchy>
    <cacheHierarchy uniqueName="[Measures].[Sum of Branch_ID]" caption="Sum of Branch_ID" measure="1" displayFolder="" measureGroup="branches" count="0" hidden="1">
      <extLst>
        <ext xmlns:x15="http://schemas.microsoft.com/office/spreadsheetml/2010/11/main" uri="{B97F6D7D-B522-45F9-BDA1-12C45D357490}">
          <x15:cacheHierarchy aggregatedColumn="0"/>
        </ext>
      </extLst>
    </cacheHierarchy>
  </cacheHierarchies>
  <kpis count="0"/>
  <dimensions count="7">
    <dimension name="branches" uniqueName="[branches]" caption="branches"/>
    <dimension name="cars" uniqueName="[cars]" caption="cars"/>
    <dimension name="customer" uniqueName="[customer]" caption="customer"/>
    <dimension name="fact sales" uniqueName="[fact sales]" caption="fact sales"/>
    <dimension measure="1" name="Measures" uniqueName="[Measures]" caption="Measures"/>
    <dimension name="payment method" uniqueName="[payment method]" caption="payment method"/>
    <dimension name="sales person" uniqueName="[sales person]" caption="sales person"/>
  </dimensions>
  <measureGroups count="6">
    <measureGroup name="branches" caption="branches"/>
    <measureGroup name="cars" caption="cars"/>
    <measureGroup name="customer" caption="customer"/>
    <measureGroup name="fact sales" caption="fact sales"/>
    <measureGroup name="payment method" caption="payment method"/>
    <measureGroup name="sales person" caption="sales person"/>
  </measureGroups>
  <maps count="11">
    <map measureGroup="0" dimension="0"/>
    <map measureGroup="1" dimension="1"/>
    <map measureGroup="2" dimension="2"/>
    <map measureGroup="3" dimension="0"/>
    <map measureGroup="3" dimension="1"/>
    <map measureGroup="3" dimension="2"/>
    <map measureGroup="3" dimension="3"/>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5.614476504627" backgroundQuery="1" createdVersion="8" refreshedVersion="8" minRefreshableVersion="3" recordCount="0" supportSubquery="1" supportAdvancedDrill="1" xr:uid="{9CD001D6-872A-42C4-AE13-735506D1D2A1}">
  <cacheSource type="external" connectionId="14"/>
  <cacheFields count="2">
    <cacheField name="[Measures].[Sum of Quantity]" caption="Sum of Quantity" numFmtId="0" hierarchy="72" level="32767"/>
    <cacheField name="[branches].[Branch_Name].[Branch_Name]" caption="Branch_Name" numFmtId="0" hierarchy="1" level="1">
      <sharedItems containsSemiMixedTypes="0" containsNonDate="0" containsString="0"/>
    </cacheField>
  </cacheFields>
  <cacheHierarchies count="76">
    <cacheHierarchy uniqueName="[branches].[Branch_ID]" caption="Branch_ID" attribute="1" defaultMemberUniqueName="[branches].[Branch_ID].[All]" allUniqueName="[branches].[Branch_ID].[All]" dimensionUniqueName="[branches]" displayFolder="" count="0" memberValueDatatype="20" unbalanced="0"/>
    <cacheHierarchy uniqueName="[branches].[Branch_Name]" caption="Branch_Name" attribute="1" defaultMemberUniqueName="[branches].[Branch_Name].[All]" allUniqueName="[branches].[Branch_Name].[All]" dimensionUniqueName="[branches]" displayFolder="" count="2" memberValueDatatype="130" unbalanced="0">
      <fieldsUsage count="2">
        <fieldUsage x="-1"/>
        <fieldUsage x="1"/>
      </fieldsUsage>
    </cacheHierarchy>
    <cacheHierarchy uniqueName="[branches].[City]" caption="City" attribute="1" defaultMemberUniqueName="[branches].[City].[All]" allUniqueName="[branches].[City].[All]" dimensionUniqueName="[branches]" displayFolder="" count="0" memberValueDatatype="130" unbalanced="0"/>
    <cacheHierarchy uniqueName="[branches].[Address]" caption="Address" attribute="1" defaultMemberUniqueName="[branches].[Address].[All]" allUniqueName="[branches].[Address].[All]" dimensionUniqueName="[branches]" displayFolder="" count="0" memberValueDatatype="130" unbalanced="0"/>
    <cacheHierarchy uniqueName="[branches].[Phone]" caption="Phone" attribute="1" defaultMemberUniqueName="[branches].[Phone].[All]" allUniqueName="[branches].[Phone].[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ches].[Year_Opened]" caption="Year_Opened" attribute="1" defaultMemberUniqueName="[branches].[Year_Opened].[All]" allUniqueName="[branches].[Year_Opened].[All]" dimensionUniqueName="[branches]" displayFolder="" count="0" memberValueDatatype="20" unbalanced="0"/>
    <cacheHierarchy uniqueName="[cars].[Car_ID]" caption="Car_ID" attribute="1" defaultMemberUniqueName="[cars].[Car_ID].[All]" allUniqueName="[cars].[Car_ID].[All]" dimensionUniqueName="[cars]" displayFolder="" count="0" memberValueDatatype="20" unbalanced="0"/>
    <cacheHierarchy uniqueName="[cars].[Brand]" caption="Brand" attribute="1" defaultMemberUniqueName="[cars].[Brand].[All]" allUniqueName="[cars].[Brand].[All]" dimensionUniqueName="[cars]" displayFolder="" count="0" memberValueDatatype="130" unbalanced="0"/>
    <cacheHierarchy uniqueName="[cars].[Model]" caption="Model" attribute="1" defaultMemberUniqueName="[cars].[Model].[All]" allUniqueName="[cars].[Model].[All]" dimensionUniqueName="[cars]" displayFolder="" count="0" memberValueDatatype="130" unbalanced="0"/>
    <cacheHierarchy uniqueName="[cars].[Body_Type]" caption="Body_Type" attribute="1" defaultMemberUniqueName="[cars].[Body_Type].[All]" allUniqueName="[cars].[Body_Type].[All]" dimensionUniqueName="[cars]" displayFolder="" count="0" memberValueDatatype="130" unbalanced="0"/>
    <cacheHierarchy uniqueName="[cars].[Model_Year]" caption="Model_Year" attribute="1" defaultMemberUniqueName="[cars].[Model_Year].[All]" allUniqueName="[cars].[Model_Year].[All]" dimensionUniqueName="[cars]" displayFolder="" count="0" memberValueDatatype="20" unbalanced="0"/>
    <cacheHierarchy uniqueName="[cars].[Color]" caption="Color" attribute="1" defaultMemberUniqueName="[cars].[Color].[All]" allUniqueName="[cars].[Color].[All]" dimensionUniqueName="[cars]" displayFolder="" count="0" memberValueDatatype="130" unbalanced="0"/>
    <cacheHierarchy uniqueName="[cars].[Engine]" caption="Engine" attribute="1" defaultMemberUniqueName="[cars].[Engine].[All]" allUniqueName="[cars].[Engine].[All]" dimensionUniqueName="[cars]" displayFolder="" count="0" memberValueDatatype="130" unbalanced="0"/>
    <cacheHierarchy uniqueName="[cars].[Transmission]" caption="Transmission" attribute="1" defaultMemberUniqueName="[cars].[Transmission].[All]" allUniqueName="[cars].[Transmission].[All]" dimensionUniqueName="[cars]" displayFolder="" count="0" memberValueDatatype="130" unbalanced="0"/>
    <cacheHierarchy uniqueName="[cars].[Fuel_Type]" caption="Fuel_Type" attribute="1" defaultMemberUniqueName="[cars].[Fuel_Type].[All]" allUniqueName="[cars].[Fuel_Type].[All]" dimensionUniqueName="[cars]"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20" unbalanced="0"/>
    <cacheHierarchy uniqueName="[customer].[Full_Name]" caption="Full_Name" attribute="1" defaultMemberUniqueName="[customer].[Full_Name].[All]" allUniqueName="[customer].[Full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Customer_Type]" caption="Customer_Type" attribute="1" defaultMemberUniqueName="[customer].[Customer_Type].[All]" allUniqueName="[customer].[Customer_Type].[All]" dimensionUniqueName="[customer]" displayFolder="" count="0" memberValueDatatype="130" unbalanced="0"/>
    <cacheHierarchy uniqueName="[fact sales].[Sale_ID]" caption="Sale_ID" attribute="1" defaultMemberUniqueName="[fact sales].[Sale_ID].[All]" allUniqueName="[fact sales].[Sale_ID].[All]" dimensionUniqueName="[fact sales]" displayFolder="" count="0" memberValueDatatype="130" unbalanced="0"/>
    <cacheHierarchy uniqueName="[fact sales].[Sale_Date]" caption="Sale_Date" attribute="1" time="1" defaultMemberUniqueName="[fact sales].[Sale_Date].[All]" allUniqueName="[fact sales].[Sale_Date].[All]" dimensionUniqueName="[fact sales]" displayFolder="" count="0" memberValueDatatype="7" unbalanced="0"/>
    <cacheHierarchy uniqueName="[fact sales].[Car_ID]" caption="Car_ID" attribute="1" defaultMemberUniqueName="[fact sales].[Car_ID].[All]" allUniqueName="[fact sales].[Car_ID].[All]" dimensionUniqueName="[fact sales]" displayFolder="" count="0" memberValueDatatype="20" unbalanced="0"/>
    <cacheHierarchy uniqueName="[fact sales].[customer id]" caption="customer id" attribute="1" defaultMemberUniqueName="[fact sales].[customer id].[All]" allUniqueName="[fact sales].[customer id].[All]" dimensionUniqueName="[fact sales]" displayFolder="" count="0" memberValueDatatype="20" unbalanced="0"/>
    <cacheHierarchy uniqueName="[fact sales].[Salesperson_ID]" caption="Salesperson_ID" attribute="1" defaultMemberUniqueName="[fact sales].[Salesperson_ID].[All]" allUniqueName="[fact sales].[Salesperson_ID].[All]" dimensionUniqueName="[fact sales]" displayFolder="" count="0" memberValueDatatype="20" unbalanced="0"/>
    <cacheHierarchy uniqueName="[fact sales].[Branch_ID]" caption="Branch_ID" attribute="1" defaultMemberUniqueName="[fact sales].[Branch_ID].[All]" allUniqueName="[fact sales].[Branch_ID].[All]" dimensionUniqueName="[fact sales]" displayFolder="" count="0" memberValueDatatype="20" unbalanced="0"/>
    <cacheHierarchy uniqueName="[fact sales].[Payment_ID]" caption="Payment_ID" attribute="1" defaultMemberUniqueName="[fact sales].[Payment_ID].[All]" allUniqueName="[fact sales].[Payment_ID].[All]" dimensionUniqueName="[fact sales]" displayFolder="" count="0" memberValueDatatype="130" unbalanced="0"/>
    <cacheHierarchy uniqueName="[fact sales].[Quantity]" caption="Quantity" attribute="1" defaultMemberUniqueName="[fact sales].[Quantity].[All]" allUniqueName="[fact sales].[Quantity].[All]" dimensionUniqueName="[fact sales]" displayFolder="" count="0" memberValueDatatype="20" unbalanced="0"/>
    <cacheHierarchy uniqueName="[fact sales].[Base_Price_EGP]" caption="Base_Price_EGP" attribute="1" defaultMemberUniqueName="[fact sales].[Base_Price_EGP].[All]" allUniqueName="[fact sales].[Base_Price_EGP].[All]" dimensionUniqueName="[fact sales]" displayFolder="" count="0" memberValueDatatype="20" unbalanced="0"/>
    <cacheHierarchy uniqueName="[fact sales].[Discount_%]" caption="Discount_%" attribute="1" defaultMemberUniqueName="[fact sales].[Discount_%].[All]" allUniqueName="[fact sales].[Discount_%].[All]" dimensionUniqueName="[fact sales]" displayFolder="" count="0" memberValueDatatype="20" unbalanced="0"/>
    <cacheHierarchy uniqueName="[fact sales].[Discount_Amt_EGP]" caption="Discount_Amt_EGP" attribute="1" defaultMemberUniqueName="[fact sales].[Discount_Amt_EGP].[All]" allUniqueName="[fact sales].[Discount_Amt_EGP].[All]" dimensionUniqueName="[fact sales]" displayFolder="" count="0" memberValueDatatype="20" unbalanced="0"/>
    <cacheHierarchy uniqueName="[fact sales].[Selling_Price_EGP]" caption="Selling_Price_EGP" attribute="1" defaultMemberUniqueName="[fact sales].[Selling_Price_EGP].[All]" allUniqueName="[fact sales].[Selling_Price_EGP].[All]" dimensionUniqueName="[fact sales]" displayFolder="" count="0" memberValueDatatype="20" unbalanced="0"/>
    <cacheHierarchy uniqueName="[fact sales].[Trade_In_Value_EGP]" caption="Trade_In_Value_EGP" attribute="1" defaultMemberUniqueName="[fact sales].[Trade_In_Value_EGP].[All]" allUniqueName="[fact sales].[Trade_In_Value_EGP].[All]" dimensionUniqueName="[fact sales]" displayFolder="" count="0" memberValueDatatype="20" unbalanced="0"/>
    <cacheHierarchy uniqueName="[fact sales].[Net_Revenue_EGP]" caption="Net_Revenue_EGP" attribute="1" defaultMemberUniqueName="[fact sales].[Net_Revenue_EGP].[All]" allUniqueName="[fact sales].[Net_Revenue_EGP].[All]" dimensionUniqueName="[fact sales]" displayFolder="" count="0" memberValueDatatype="20" unbalanced="0"/>
    <cacheHierarchy uniqueName="[fact sales].[Commission_Rate_%]" caption="Commission_Rate_%" attribute="1" defaultMemberUniqueName="[fact sales].[Commission_Rate_%].[All]" allUniqueName="[fact sales].[Commission_Rate_%].[All]" dimensionUniqueName="[fact sales]" displayFolder="" count="0" memberValueDatatype="5" unbalanced="0"/>
    <cacheHierarchy uniqueName="[fact sales].[Commission_Amt_EGP]" caption="Commission_Amt_EGP" attribute="1" defaultMemberUniqueName="[fact sales].[Commission_Amt_EGP].[All]" allUniqueName="[fact sales].[Commission_Amt_EGP].[All]" dimensionUniqueName="[fact sales]" displayFolder="" count="0" memberValueDatatype="20" unbalanced="0"/>
    <cacheHierarchy uniqueName="[fact sales].[Delivery_Days]" caption="Delivery_Days" attribute="1" defaultMemberUniqueName="[fact sales].[Delivery_Days].[All]" allUniqueName="[fact sales].[Delivery_Days].[All]" dimensionUniqueName="[fact sales]" displayFolder="" count="0" memberValueDatatype="20" unbalanced="0"/>
    <cacheHierarchy uniqueName="[fact sales].[Sale_Status]" caption="Sale_Status" attribute="1" defaultMemberUniqueName="[fact sales].[Sale_Status].[All]" allUniqueName="[fact sales].[Sale_Status].[All]" dimensionUniqueName="[fact sales]" displayFolder="" count="0" memberValueDatatype="130" unbalanced="0"/>
    <cacheHierarchy uniqueName="[fact sales].[Sale_Date (Month)]" caption="Sale_Date (Month)" attribute="1" defaultMemberUniqueName="[fact sales].[Sale_Date (Month)].[All]" allUniqueName="[fact sales].[Sale_Date (Month)].[All]" dimensionUniqueName="[fact sales]" displayFolder="" count="0" memberValueDatatype="130" unbalanced="0"/>
    <cacheHierarchy uniqueName="[payment method].[Payment_ID]" caption="Payment_ID" attribute="1" defaultMemberUniqueName="[payment method].[Payment_ID].[All]" allUniqueName="[payment method].[Payment_ID].[All]" dimensionUniqueName="[payment method]" displayFolder="" count="0" memberValueDatatype="20" unbalanced="0"/>
    <cacheHierarchy uniqueName="[payment method].[Payment_Type]" caption="Payment_Type" attribute="1" defaultMemberUniqueName="[payment method].[Payment_Type].[All]" allUniqueName="[payment method].[Payment_Type].[All]" dimensionUniqueName="[payment method]" displayFolder="" count="0" memberValueDatatype="130" unbalanced="0"/>
    <cacheHierarchy uniqueName="[payment method].[Description]" caption="Description" attribute="1" defaultMemberUniqueName="[payment method].[Description].[All]" allUniqueName="[payment method].[Description].[All]" dimensionUniqueName="[payment method]" displayFolder="" count="0" memberValueDatatype="130" unbalanced="0"/>
    <cacheHierarchy uniqueName="[payment method].[Interest_Rate_%]" caption="Interest_Rate_%" attribute="1" defaultMemberUniqueName="[payment method].[Interest_Rate_%].[All]" allUniqueName="[payment method].[Interest_Rate_%].[All]" dimensionUniqueName="[payment method]" displayFolder="" count="0" memberValueDatatype="5" unbalanced="0"/>
    <cacheHierarchy uniqueName="[payment method].[Term_Months]" caption="Term_Months" attribute="1" defaultMemberUniqueName="[payment method].[Term_Months].[All]" allUniqueName="[payment method].[Term_Months].[All]" dimensionUniqueName="[payment method]" displayFolder="" count="0" memberValueDatatype="20" unbalanced="0"/>
    <cacheHierarchy uniqueName="[sales person].[Salesperson_ID]" caption="Salesperson_ID" attribute="1" defaultMemberUniqueName="[sales person].[Salesperson_ID].[All]" allUniqueName="[sales person].[Salesperson_ID].[All]" dimensionUniqueName="[sales person]" displayFolder="" count="0" memberValueDatatype="20" unbalanced="0"/>
    <cacheHierarchy uniqueName="[sales person].[Full_Name]" caption="Full_Name" attribute="1" defaultMemberUniqueName="[sales person].[Full_Name].[All]" allUniqueName="[sales person].[Full_Name].[All]" dimensionUniqueName="[sales person]" displayFolder="" count="0" memberValueDatatype="130" unbalanced="0"/>
    <cacheHierarchy uniqueName="[sales person].[Title]" caption="Title" attribute="1" defaultMemberUniqueName="[sales person].[Title].[All]" allUniqueName="[sales person].[Title].[All]" dimensionUniqueName="[sales person]" displayFolder="" count="0" memberValueDatatype="130" unbalanced="0"/>
    <cacheHierarchy uniqueName="[sales person].[Branch]" caption="Branch" attribute="1" defaultMemberUniqueName="[sales person].[Branch].[All]" allUniqueName="[sales person].[Branch].[All]" dimensionUniqueName="[sales person]" displayFolder="" count="0" memberValueDatatype="130" unbalanced="0"/>
    <cacheHierarchy uniqueName="[sales person].[Phone]" caption="Phone" attribute="1" defaultMemberUniqueName="[sales person].[Phone].[All]" allUniqueName="[sales person].[Phone].[All]" dimensionUniqueName="[sales person]" displayFolder="" count="0" memberValueDatatype="20" unbalanced="0"/>
    <cacheHierarchy uniqueName="[sales person].[Years_Experience]" caption="Years_Experience" attribute="1" defaultMemberUniqueName="[sales person].[Years_Experience].[All]" allUniqueName="[sales person].[Years_Experience].[All]" dimensionUniqueName="[sales person]" displayFolder="" count="0" memberValueDatatype="20" unbalanced="0"/>
    <cacheHierarchy uniqueName="[fact sales].[Sale_Date (Month Index)]" caption="Sale_Date (Month Index)" attribute="1" defaultMemberUniqueName="[fact sales].[Sale_Date (Month Index)].[All]" allUniqueName="[fact sales].[Sale_Date (Month Index)].[All]" dimensionUniqueName="[fact sales]" displayFolder="" count="0" memberValueDatatype="20" unbalanced="0" hidden="1"/>
    <cacheHierarchy uniqueName="[Measures].[Gross Profit per Sale]" caption="Gross Profit per Sale" measure="1" displayFolder="" measureGroup="branches" count="0"/>
    <cacheHierarchy uniqueName="[Measures].[net after commision]" caption="net after commision" measure="1" displayFolder="" measureGroup="fact sales" count="0"/>
    <cacheHierarchy uniqueName="[Measures].[average selling price]" caption="average selling price" measure="1" displayFolder="" measureGroup="fact sales" count="0"/>
    <cacheHierarchy uniqueName="[Measures].[__XL_Count branches]" caption="__XL_Count branches" measure="1" displayFolder="" measureGroup="branches" count="0" hidden="1"/>
    <cacheHierarchy uniqueName="[Measures].[__XL_Count cars]" caption="__XL_Count cars" measure="1" displayFolder="" measureGroup="cars" count="0" hidden="1"/>
    <cacheHierarchy uniqueName="[Measures].[__XL_Count customer]" caption="__XL_Count customer" measure="1" displayFolder="" measureGroup="customer" count="0" hidden="1"/>
    <cacheHierarchy uniqueName="[Measures].[__XL_Count payment method]" caption="__XL_Count payment method" measure="1" displayFolder="" measureGroup="payment method" count="0" hidden="1"/>
    <cacheHierarchy uniqueName="[Measures].[__XL_Count sales person]" caption="__XL_Count sales person" measure="1" displayFolder="" measureGroup="sales person" count="0" hidden="1"/>
    <cacheHierarchy uniqueName="[Measures].[__XL_Count fact sales]" caption="__XL_Count fact sales" measure="1" displayFolder="" measureGroup="fact sales" count="0" hidden="1"/>
    <cacheHierarchy uniqueName="[Measures].[__No measures defined]" caption="__No measures defined" measure="1" displayFolder="" count="0" hidden="1"/>
    <cacheHierarchy uniqueName="[Measures].[Sum of Selling_Price_EGP]" caption="Sum of Selling_Price_EGP" measure="1" displayFolder="" measureGroup="fact sales" count="0" hidden="1">
      <extLst>
        <ext xmlns:x15="http://schemas.microsoft.com/office/spreadsheetml/2010/11/main" uri="{B97F6D7D-B522-45F9-BDA1-12C45D357490}">
          <x15:cacheHierarchy aggregatedColumn="35"/>
        </ext>
      </extLst>
    </cacheHierarchy>
    <cacheHierarchy uniqueName="[Measures].[Sum of Discount_Amt_EGP]" caption="Sum of Discount_Amt_EGP" measure="1" displayFolder="" measureGroup="fact sales" count="0" hidden="1">
      <extLst>
        <ext xmlns:x15="http://schemas.microsoft.com/office/spreadsheetml/2010/11/main" uri="{B97F6D7D-B522-45F9-BDA1-12C45D357490}">
          <x15:cacheHierarchy aggregatedColumn="34"/>
        </ext>
      </extLst>
    </cacheHierarchy>
    <cacheHierarchy uniqueName="[Measures].[Sum of Commission_Amt_EGP]" caption="Sum of Commission_Amt_EGP" measure="1" displayFolder="" measureGroup="fact sales" count="0" hidden="1">
      <extLst>
        <ext xmlns:x15="http://schemas.microsoft.com/office/spreadsheetml/2010/11/main" uri="{B97F6D7D-B522-45F9-BDA1-12C45D357490}">
          <x15:cacheHierarchy aggregatedColumn="39"/>
        </ext>
      </extLst>
    </cacheHierarchy>
    <cacheHierarchy uniqueName="[Measures].[Sum of Car_ID]" caption="Sum of Car_ID" measure="1" displayFolder="" measureGroup="cars" count="0" hidden="1">
      <extLst>
        <ext xmlns:x15="http://schemas.microsoft.com/office/spreadsheetml/2010/11/main" uri="{B97F6D7D-B522-45F9-BDA1-12C45D357490}">
          <x15:cacheHierarchy aggregatedColumn="7"/>
        </ext>
      </extLst>
    </cacheHierarchy>
    <cacheHierarchy uniqueName="[Measures].[Count of Net_Revenue_EGP]" caption="Count of Net_Revenue_EGP" measure="1" displayFolder="" measureGroup="fact sales" count="0" hidden="1">
      <extLst>
        <ext xmlns:x15="http://schemas.microsoft.com/office/spreadsheetml/2010/11/main" uri="{B97F6D7D-B522-45F9-BDA1-12C45D357490}">
          <x15:cacheHierarchy aggregatedColumn="37"/>
        </ext>
      </extLst>
    </cacheHierarchy>
    <cacheHierarchy uniqueName="[Measures].[Sum of Net_Revenue_EGP]" caption="Sum of Net_Revenue_EGP" measure="1" displayFolder="" measureGroup="fact sales" count="0" hidden="1">
      <extLst>
        <ext xmlns:x15="http://schemas.microsoft.com/office/spreadsheetml/2010/11/main" uri="{B97F6D7D-B522-45F9-BDA1-12C45D357490}">
          <x15:cacheHierarchy aggregatedColumn="37"/>
        </ext>
      </extLst>
    </cacheHierarchy>
    <cacheHierarchy uniqueName="[Measures].[Count of Sale_ID]" caption="Count of Sale_ID" measure="1" displayFolder="" measureGroup="fact sales"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fact sales" count="0" oneField="1" hidden="1">
      <fieldsUsage count="1">
        <fieldUsage x="0"/>
      </fieldsUsage>
      <extLst>
        <ext xmlns:x15="http://schemas.microsoft.com/office/spreadsheetml/2010/11/main" uri="{B97F6D7D-B522-45F9-BDA1-12C45D357490}">
          <x15:cacheHierarchy aggregatedColumn="31"/>
        </ext>
      </extLst>
    </cacheHierarchy>
    <cacheHierarchy uniqueName="[Measures].[Sum of Delivery_Days]" caption="Sum of Delivery_Days" measure="1" displayFolder="" measureGroup="fact sales" count="0" hidden="1">
      <extLst>
        <ext xmlns:x15="http://schemas.microsoft.com/office/spreadsheetml/2010/11/main" uri="{B97F6D7D-B522-45F9-BDA1-12C45D357490}">
          <x15:cacheHierarchy aggregatedColumn="40"/>
        </ext>
      </extLst>
    </cacheHierarchy>
    <cacheHierarchy uniqueName="[Measures].[Count of Body_Type]" caption="Count of Body_Type" measure="1" displayFolder="" measureGroup="cars" count="0" hidden="1">
      <extLst>
        <ext xmlns:x15="http://schemas.microsoft.com/office/spreadsheetml/2010/11/main" uri="{B97F6D7D-B522-45F9-BDA1-12C45D357490}">
          <x15:cacheHierarchy aggregatedColumn="10"/>
        </ext>
      </extLst>
    </cacheHierarchy>
    <cacheHierarchy uniqueName="[Measures].[Sum of Branch_ID]" caption="Sum of Branch_ID" measure="1" displayFolder="" measureGroup="branches" count="0" hidden="1">
      <extLst>
        <ext xmlns:x15="http://schemas.microsoft.com/office/spreadsheetml/2010/11/main" uri="{B97F6D7D-B522-45F9-BDA1-12C45D357490}">
          <x15:cacheHierarchy aggregatedColumn="0"/>
        </ext>
      </extLst>
    </cacheHierarchy>
  </cacheHierarchies>
  <kpis count="0"/>
  <dimensions count="7">
    <dimension name="branches" uniqueName="[branches]" caption="branches"/>
    <dimension name="cars" uniqueName="[cars]" caption="cars"/>
    <dimension name="customer" uniqueName="[customer]" caption="customer"/>
    <dimension name="fact sales" uniqueName="[fact sales]" caption="fact sales"/>
    <dimension measure="1" name="Measures" uniqueName="[Measures]" caption="Measures"/>
    <dimension name="payment method" uniqueName="[payment method]" caption="payment method"/>
    <dimension name="sales person" uniqueName="[sales person]" caption="sales person"/>
  </dimensions>
  <measureGroups count="6">
    <measureGroup name="branches" caption="branches"/>
    <measureGroup name="cars" caption="cars"/>
    <measureGroup name="customer" caption="customer"/>
    <measureGroup name="fact sales" caption="fact sales"/>
    <measureGroup name="payment method" caption="payment method"/>
    <measureGroup name="sales person" caption="sales person"/>
  </measureGroups>
  <maps count="11">
    <map measureGroup="0" dimension="0"/>
    <map measureGroup="1" dimension="1"/>
    <map measureGroup="2" dimension="2"/>
    <map measureGroup="3" dimension="0"/>
    <map measureGroup="3" dimension="1"/>
    <map measureGroup="3" dimension="2"/>
    <map measureGroup="3" dimension="3"/>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5.614476967596" backgroundQuery="1" createdVersion="8" refreshedVersion="8" minRefreshableVersion="3" recordCount="0" supportSubquery="1" supportAdvancedDrill="1" xr:uid="{D9015415-2047-497D-B6AF-31D1F7F566D5}">
  <cacheSource type="external" connectionId="14"/>
  <cacheFields count="2">
    <cacheField name="[Measures].[average selling price]" caption="average selling price" numFmtId="0" hierarchy="57" level="32767"/>
    <cacheField name="[branches].[Branch_Name].[Branch_Name]" caption="Branch_Name" numFmtId="0" hierarchy="1" level="1">
      <sharedItems containsSemiMixedTypes="0" containsNonDate="0" containsString="0"/>
    </cacheField>
  </cacheFields>
  <cacheHierarchies count="76">
    <cacheHierarchy uniqueName="[branches].[Branch_ID]" caption="Branch_ID" attribute="1" defaultMemberUniqueName="[branches].[Branch_ID].[All]" allUniqueName="[branches].[Branch_ID].[All]" dimensionUniqueName="[branches]" displayFolder="" count="0" memberValueDatatype="20" unbalanced="0"/>
    <cacheHierarchy uniqueName="[branches].[Branch_Name]" caption="Branch_Name" attribute="1" defaultMemberUniqueName="[branches].[Branch_Name].[All]" allUniqueName="[branches].[Branch_Name].[All]" dimensionUniqueName="[branches]" displayFolder="" count="2" memberValueDatatype="130" unbalanced="0">
      <fieldsUsage count="2">
        <fieldUsage x="-1"/>
        <fieldUsage x="1"/>
      </fieldsUsage>
    </cacheHierarchy>
    <cacheHierarchy uniqueName="[branches].[City]" caption="City" attribute="1" defaultMemberUniqueName="[branches].[City].[All]" allUniqueName="[branches].[City].[All]" dimensionUniqueName="[branches]" displayFolder="" count="0" memberValueDatatype="130" unbalanced="0"/>
    <cacheHierarchy uniqueName="[branches].[Address]" caption="Address" attribute="1" defaultMemberUniqueName="[branches].[Address].[All]" allUniqueName="[branches].[Address].[All]" dimensionUniqueName="[branches]" displayFolder="" count="0" memberValueDatatype="130" unbalanced="0"/>
    <cacheHierarchy uniqueName="[branches].[Phone]" caption="Phone" attribute="1" defaultMemberUniqueName="[branches].[Phone].[All]" allUniqueName="[branches].[Phone].[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ches].[Year_Opened]" caption="Year_Opened" attribute="1" defaultMemberUniqueName="[branches].[Year_Opened].[All]" allUniqueName="[branches].[Year_Opened].[All]" dimensionUniqueName="[branches]" displayFolder="" count="0" memberValueDatatype="20" unbalanced="0"/>
    <cacheHierarchy uniqueName="[cars].[Car_ID]" caption="Car_ID" attribute="1" defaultMemberUniqueName="[cars].[Car_ID].[All]" allUniqueName="[cars].[Car_ID].[All]" dimensionUniqueName="[cars]" displayFolder="" count="0" memberValueDatatype="20" unbalanced="0"/>
    <cacheHierarchy uniqueName="[cars].[Brand]" caption="Brand" attribute="1" defaultMemberUniqueName="[cars].[Brand].[All]" allUniqueName="[cars].[Brand].[All]" dimensionUniqueName="[cars]" displayFolder="" count="0" memberValueDatatype="130" unbalanced="0"/>
    <cacheHierarchy uniqueName="[cars].[Model]" caption="Model" attribute="1" defaultMemberUniqueName="[cars].[Model].[All]" allUniqueName="[cars].[Model].[All]" dimensionUniqueName="[cars]" displayFolder="" count="0" memberValueDatatype="130" unbalanced="0"/>
    <cacheHierarchy uniqueName="[cars].[Body_Type]" caption="Body_Type" attribute="1" defaultMemberUniqueName="[cars].[Body_Type].[All]" allUniqueName="[cars].[Body_Type].[All]" dimensionUniqueName="[cars]" displayFolder="" count="0" memberValueDatatype="130" unbalanced="0"/>
    <cacheHierarchy uniqueName="[cars].[Model_Year]" caption="Model_Year" attribute="1" defaultMemberUniqueName="[cars].[Model_Year].[All]" allUniqueName="[cars].[Model_Year].[All]" dimensionUniqueName="[cars]" displayFolder="" count="0" memberValueDatatype="20" unbalanced="0"/>
    <cacheHierarchy uniqueName="[cars].[Color]" caption="Color" attribute="1" defaultMemberUniqueName="[cars].[Color].[All]" allUniqueName="[cars].[Color].[All]" dimensionUniqueName="[cars]" displayFolder="" count="0" memberValueDatatype="130" unbalanced="0"/>
    <cacheHierarchy uniqueName="[cars].[Engine]" caption="Engine" attribute="1" defaultMemberUniqueName="[cars].[Engine].[All]" allUniqueName="[cars].[Engine].[All]" dimensionUniqueName="[cars]" displayFolder="" count="0" memberValueDatatype="130" unbalanced="0"/>
    <cacheHierarchy uniqueName="[cars].[Transmission]" caption="Transmission" attribute="1" defaultMemberUniqueName="[cars].[Transmission].[All]" allUniqueName="[cars].[Transmission].[All]" dimensionUniqueName="[cars]" displayFolder="" count="0" memberValueDatatype="130" unbalanced="0"/>
    <cacheHierarchy uniqueName="[cars].[Fuel_Type]" caption="Fuel_Type" attribute="1" defaultMemberUniqueName="[cars].[Fuel_Type].[All]" allUniqueName="[cars].[Fuel_Type].[All]" dimensionUniqueName="[cars]"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20" unbalanced="0"/>
    <cacheHierarchy uniqueName="[customer].[Full_Name]" caption="Full_Name" attribute="1" defaultMemberUniqueName="[customer].[Full_Name].[All]" allUniqueName="[customer].[Full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Customer_Type]" caption="Customer_Type" attribute="1" defaultMemberUniqueName="[customer].[Customer_Type].[All]" allUniqueName="[customer].[Customer_Type].[All]" dimensionUniqueName="[customer]" displayFolder="" count="0" memberValueDatatype="130" unbalanced="0"/>
    <cacheHierarchy uniqueName="[fact sales].[Sale_ID]" caption="Sale_ID" attribute="1" defaultMemberUniqueName="[fact sales].[Sale_ID].[All]" allUniqueName="[fact sales].[Sale_ID].[All]" dimensionUniqueName="[fact sales]" displayFolder="" count="0" memberValueDatatype="130" unbalanced="0"/>
    <cacheHierarchy uniqueName="[fact sales].[Sale_Date]" caption="Sale_Date" attribute="1" time="1" defaultMemberUniqueName="[fact sales].[Sale_Date].[All]" allUniqueName="[fact sales].[Sale_Date].[All]" dimensionUniqueName="[fact sales]" displayFolder="" count="0" memberValueDatatype="7" unbalanced="0"/>
    <cacheHierarchy uniqueName="[fact sales].[Car_ID]" caption="Car_ID" attribute="1" defaultMemberUniqueName="[fact sales].[Car_ID].[All]" allUniqueName="[fact sales].[Car_ID].[All]" dimensionUniqueName="[fact sales]" displayFolder="" count="0" memberValueDatatype="20" unbalanced="0"/>
    <cacheHierarchy uniqueName="[fact sales].[customer id]" caption="customer id" attribute="1" defaultMemberUniqueName="[fact sales].[customer id].[All]" allUniqueName="[fact sales].[customer id].[All]" dimensionUniqueName="[fact sales]" displayFolder="" count="0" memberValueDatatype="20" unbalanced="0"/>
    <cacheHierarchy uniqueName="[fact sales].[Salesperson_ID]" caption="Salesperson_ID" attribute="1" defaultMemberUniqueName="[fact sales].[Salesperson_ID].[All]" allUniqueName="[fact sales].[Salesperson_ID].[All]" dimensionUniqueName="[fact sales]" displayFolder="" count="0" memberValueDatatype="20" unbalanced="0"/>
    <cacheHierarchy uniqueName="[fact sales].[Branch_ID]" caption="Branch_ID" attribute="1" defaultMemberUniqueName="[fact sales].[Branch_ID].[All]" allUniqueName="[fact sales].[Branch_ID].[All]" dimensionUniqueName="[fact sales]" displayFolder="" count="0" memberValueDatatype="20" unbalanced="0"/>
    <cacheHierarchy uniqueName="[fact sales].[Payment_ID]" caption="Payment_ID" attribute="1" defaultMemberUniqueName="[fact sales].[Payment_ID].[All]" allUniqueName="[fact sales].[Payment_ID].[All]" dimensionUniqueName="[fact sales]" displayFolder="" count="0" memberValueDatatype="130" unbalanced="0"/>
    <cacheHierarchy uniqueName="[fact sales].[Quantity]" caption="Quantity" attribute="1" defaultMemberUniqueName="[fact sales].[Quantity].[All]" allUniqueName="[fact sales].[Quantity].[All]" dimensionUniqueName="[fact sales]" displayFolder="" count="0" memberValueDatatype="20" unbalanced="0"/>
    <cacheHierarchy uniqueName="[fact sales].[Base_Price_EGP]" caption="Base_Price_EGP" attribute="1" defaultMemberUniqueName="[fact sales].[Base_Price_EGP].[All]" allUniqueName="[fact sales].[Base_Price_EGP].[All]" dimensionUniqueName="[fact sales]" displayFolder="" count="0" memberValueDatatype="20" unbalanced="0"/>
    <cacheHierarchy uniqueName="[fact sales].[Discount_%]" caption="Discount_%" attribute="1" defaultMemberUniqueName="[fact sales].[Discount_%].[All]" allUniqueName="[fact sales].[Discount_%].[All]" dimensionUniqueName="[fact sales]" displayFolder="" count="0" memberValueDatatype="20" unbalanced="0"/>
    <cacheHierarchy uniqueName="[fact sales].[Discount_Amt_EGP]" caption="Discount_Amt_EGP" attribute="1" defaultMemberUniqueName="[fact sales].[Discount_Amt_EGP].[All]" allUniqueName="[fact sales].[Discount_Amt_EGP].[All]" dimensionUniqueName="[fact sales]" displayFolder="" count="0" memberValueDatatype="20" unbalanced="0"/>
    <cacheHierarchy uniqueName="[fact sales].[Selling_Price_EGP]" caption="Selling_Price_EGP" attribute="1" defaultMemberUniqueName="[fact sales].[Selling_Price_EGP].[All]" allUniqueName="[fact sales].[Selling_Price_EGP].[All]" dimensionUniqueName="[fact sales]" displayFolder="" count="0" memberValueDatatype="20" unbalanced="0"/>
    <cacheHierarchy uniqueName="[fact sales].[Trade_In_Value_EGP]" caption="Trade_In_Value_EGP" attribute="1" defaultMemberUniqueName="[fact sales].[Trade_In_Value_EGP].[All]" allUniqueName="[fact sales].[Trade_In_Value_EGP].[All]" dimensionUniqueName="[fact sales]" displayFolder="" count="0" memberValueDatatype="20" unbalanced="0"/>
    <cacheHierarchy uniqueName="[fact sales].[Net_Revenue_EGP]" caption="Net_Revenue_EGP" attribute="1" defaultMemberUniqueName="[fact sales].[Net_Revenue_EGP].[All]" allUniqueName="[fact sales].[Net_Revenue_EGP].[All]" dimensionUniqueName="[fact sales]" displayFolder="" count="0" memberValueDatatype="20" unbalanced="0"/>
    <cacheHierarchy uniqueName="[fact sales].[Commission_Rate_%]" caption="Commission_Rate_%" attribute="1" defaultMemberUniqueName="[fact sales].[Commission_Rate_%].[All]" allUniqueName="[fact sales].[Commission_Rate_%].[All]" dimensionUniqueName="[fact sales]" displayFolder="" count="0" memberValueDatatype="5" unbalanced="0"/>
    <cacheHierarchy uniqueName="[fact sales].[Commission_Amt_EGP]" caption="Commission_Amt_EGP" attribute="1" defaultMemberUniqueName="[fact sales].[Commission_Amt_EGP].[All]" allUniqueName="[fact sales].[Commission_Amt_EGP].[All]" dimensionUniqueName="[fact sales]" displayFolder="" count="0" memberValueDatatype="20" unbalanced="0"/>
    <cacheHierarchy uniqueName="[fact sales].[Delivery_Days]" caption="Delivery_Days" attribute="1" defaultMemberUniqueName="[fact sales].[Delivery_Days].[All]" allUniqueName="[fact sales].[Delivery_Days].[All]" dimensionUniqueName="[fact sales]" displayFolder="" count="0" memberValueDatatype="20" unbalanced="0"/>
    <cacheHierarchy uniqueName="[fact sales].[Sale_Status]" caption="Sale_Status" attribute="1" defaultMemberUniqueName="[fact sales].[Sale_Status].[All]" allUniqueName="[fact sales].[Sale_Status].[All]" dimensionUniqueName="[fact sales]" displayFolder="" count="0" memberValueDatatype="130" unbalanced="0"/>
    <cacheHierarchy uniqueName="[fact sales].[Sale_Date (Month)]" caption="Sale_Date (Month)" attribute="1" defaultMemberUniqueName="[fact sales].[Sale_Date (Month)].[All]" allUniqueName="[fact sales].[Sale_Date (Month)].[All]" dimensionUniqueName="[fact sales]" displayFolder="" count="0" memberValueDatatype="130" unbalanced="0"/>
    <cacheHierarchy uniqueName="[payment method].[Payment_ID]" caption="Payment_ID" attribute="1" defaultMemberUniqueName="[payment method].[Payment_ID].[All]" allUniqueName="[payment method].[Payment_ID].[All]" dimensionUniqueName="[payment method]" displayFolder="" count="0" memberValueDatatype="20" unbalanced="0"/>
    <cacheHierarchy uniqueName="[payment method].[Payment_Type]" caption="Payment_Type" attribute="1" defaultMemberUniqueName="[payment method].[Payment_Type].[All]" allUniqueName="[payment method].[Payment_Type].[All]" dimensionUniqueName="[payment method]" displayFolder="" count="0" memberValueDatatype="130" unbalanced="0"/>
    <cacheHierarchy uniqueName="[payment method].[Description]" caption="Description" attribute="1" defaultMemberUniqueName="[payment method].[Description].[All]" allUniqueName="[payment method].[Description].[All]" dimensionUniqueName="[payment method]" displayFolder="" count="0" memberValueDatatype="130" unbalanced="0"/>
    <cacheHierarchy uniqueName="[payment method].[Interest_Rate_%]" caption="Interest_Rate_%" attribute="1" defaultMemberUniqueName="[payment method].[Interest_Rate_%].[All]" allUniqueName="[payment method].[Interest_Rate_%].[All]" dimensionUniqueName="[payment method]" displayFolder="" count="0" memberValueDatatype="5" unbalanced="0"/>
    <cacheHierarchy uniqueName="[payment method].[Term_Months]" caption="Term_Months" attribute="1" defaultMemberUniqueName="[payment method].[Term_Months].[All]" allUniqueName="[payment method].[Term_Months].[All]" dimensionUniqueName="[payment method]" displayFolder="" count="0" memberValueDatatype="20" unbalanced="0"/>
    <cacheHierarchy uniqueName="[sales person].[Salesperson_ID]" caption="Salesperson_ID" attribute="1" defaultMemberUniqueName="[sales person].[Salesperson_ID].[All]" allUniqueName="[sales person].[Salesperson_ID].[All]" dimensionUniqueName="[sales person]" displayFolder="" count="0" memberValueDatatype="20" unbalanced="0"/>
    <cacheHierarchy uniqueName="[sales person].[Full_Name]" caption="Full_Name" attribute="1" defaultMemberUniqueName="[sales person].[Full_Name].[All]" allUniqueName="[sales person].[Full_Name].[All]" dimensionUniqueName="[sales person]" displayFolder="" count="0" memberValueDatatype="130" unbalanced="0"/>
    <cacheHierarchy uniqueName="[sales person].[Title]" caption="Title" attribute="1" defaultMemberUniqueName="[sales person].[Title].[All]" allUniqueName="[sales person].[Title].[All]" dimensionUniqueName="[sales person]" displayFolder="" count="0" memberValueDatatype="130" unbalanced="0"/>
    <cacheHierarchy uniqueName="[sales person].[Branch]" caption="Branch" attribute="1" defaultMemberUniqueName="[sales person].[Branch].[All]" allUniqueName="[sales person].[Branch].[All]" dimensionUniqueName="[sales person]" displayFolder="" count="0" memberValueDatatype="130" unbalanced="0"/>
    <cacheHierarchy uniqueName="[sales person].[Phone]" caption="Phone" attribute="1" defaultMemberUniqueName="[sales person].[Phone].[All]" allUniqueName="[sales person].[Phone].[All]" dimensionUniqueName="[sales person]" displayFolder="" count="0" memberValueDatatype="20" unbalanced="0"/>
    <cacheHierarchy uniqueName="[sales person].[Years_Experience]" caption="Years_Experience" attribute="1" defaultMemberUniqueName="[sales person].[Years_Experience].[All]" allUniqueName="[sales person].[Years_Experience].[All]" dimensionUniqueName="[sales person]" displayFolder="" count="0" memberValueDatatype="20" unbalanced="0"/>
    <cacheHierarchy uniqueName="[fact sales].[Sale_Date (Month Index)]" caption="Sale_Date (Month Index)" attribute="1" defaultMemberUniqueName="[fact sales].[Sale_Date (Month Index)].[All]" allUniqueName="[fact sales].[Sale_Date (Month Index)].[All]" dimensionUniqueName="[fact sales]" displayFolder="" count="0" memberValueDatatype="20" unbalanced="0" hidden="1"/>
    <cacheHierarchy uniqueName="[Measures].[Gross Profit per Sale]" caption="Gross Profit per Sale" measure="1" displayFolder="" measureGroup="branches" count="0"/>
    <cacheHierarchy uniqueName="[Measures].[net after commision]" caption="net after commision" measure="1" displayFolder="" measureGroup="fact sales" count="0"/>
    <cacheHierarchy uniqueName="[Measures].[average selling price]" caption="average selling price" measure="1" displayFolder="" measureGroup="fact sales" count="0" oneField="1">
      <fieldsUsage count="1">
        <fieldUsage x="0"/>
      </fieldsUsage>
    </cacheHierarchy>
    <cacheHierarchy uniqueName="[Measures].[__XL_Count branches]" caption="__XL_Count branches" measure="1" displayFolder="" measureGroup="branches" count="0" hidden="1"/>
    <cacheHierarchy uniqueName="[Measures].[__XL_Count cars]" caption="__XL_Count cars" measure="1" displayFolder="" measureGroup="cars" count="0" hidden="1"/>
    <cacheHierarchy uniqueName="[Measures].[__XL_Count customer]" caption="__XL_Count customer" measure="1" displayFolder="" measureGroup="customer" count="0" hidden="1"/>
    <cacheHierarchy uniqueName="[Measures].[__XL_Count payment method]" caption="__XL_Count payment method" measure="1" displayFolder="" measureGroup="payment method" count="0" hidden="1"/>
    <cacheHierarchy uniqueName="[Measures].[__XL_Count sales person]" caption="__XL_Count sales person" measure="1" displayFolder="" measureGroup="sales person" count="0" hidden="1"/>
    <cacheHierarchy uniqueName="[Measures].[__XL_Count fact sales]" caption="__XL_Count fact sales" measure="1" displayFolder="" measureGroup="fact sales" count="0" hidden="1"/>
    <cacheHierarchy uniqueName="[Measures].[__No measures defined]" caption="__No measures defined" measure="1" displayFolder="" count="0" hidden="1"/>
    <cacheHierarchy uniqueName="[Measures].[Sum of Selling_Price_EGP]" caption="Sum of Selling_Price_EGP" measure="1" displayFolder="" measureGroup="fact sales" count="0" hidden="1">
      <extLst>
        <ext xmlns:x15="http://schemas.microsoft.com/office/spreadsheetml/2010/11/main" uri="{B97F6D7D-B522-45F9-BDA1-12C45D357490}">
          <x15:cacheHierarchy aggregatedColumn="35"/>
        </ext>
      </extLst>
    </cacheHierarchy>
    <cacheHierarchy uniqueName="[Measures].[Sum of Discount_Amt_EGP]" caption="Sum of Discount_Amt_EGP" measure="1" displayFolder="" measureGroup="fact sales" count="0" hidden="1">
      <extLst>
        <ext xmlns:x15="http://schemas.microsoft.com/office/spreadsheetml/2010/11/main" uri="{B97F6D7D-B522-45F9-BDA1-12C45D357490}">
          <x15:cacheHierarchy aggregatedColumn="34"/>
        </ext>
      </extLst>
    </cacheHierarchy>
    <cacheHierarchy uniqueName="[Measures].[Sum of Commission_Amt_EGP]" caption="Sum of Commission_Amt_EGP" measure="1" displayFolder="" measureGroup="fact sales" count="0" hidden="1">
      <extLst>
        <ext xmlns:x15="http://schemas.microsoft.com/office/spreadsheetml/2010/11/main" uri="{B97F6D7D-B522-45F9-BDA1-12C45D357490}">
          <x15:cacheHierarchy aggregatedColumn="39"/>
        </ext>
      </extLst>
    </cacheHierarchy>
    <cacheHierarchy uniqueName="[Measures].[Sum of Car_ID]" caption="Sum of Car_ID" measure="1" displayFolder="" measureGroup="cars" count="0" hidden="1">
      <extLst>
        <ext xmlns:x15="http://schemas.microsoft.com/office/spreadsheetml/2010/11/main" uri="{B97F6D7D-B522-45F9-BDA1-12C45D357490}">
          <x15:cacheHierarchy aggregatedColumn="7"/>
        </ext>
      </extLst>
    </cacheHierarchy>
    <cacheHierarchy uniqueName="[Measures].[Count of Net_Revenue_EGP]" caption="Count of Net_Revenue_EGP" measure="1" displayFolder="" measureGroup="fact sales" count="0" hidden="1">
      <extLst>
        <ext xmlns:x15="http://schemas.microsoft.com/office/spreadsheetml/2010/11/main" uri="{B97F6D7D-B522-45F9-BDA1-12C45D357490}">
          <x15:cacheHierarchy aggregatedColumn="37"/>
        </ext>
      </extLst>
    </cacheHierarchy>
    <cacheHierarchy uniqueName="[Measures].[Sum of Net_Revenue_EGP]" caption="Sum of Net_Revenue_EGP" measure="1" displayFolder="" measureGroup="fact sales" count="0" hidden="1">
      <extLst>
        <ext xmlns:x15="http://schemas.microsoft.com/office/spreadsheetml/2010/11/main" uri="{B97F6D7D-B522-45F9-BDA1-12C45D357490}">
          <x15:cacheHierarchy aggregatedColumn="37"/>
        </ext>
      </extLst>
    </cacheHierarchy>
    <cacheHierarchy uniqueName="[Measures].[Count of Sale_ID]" caption="Count of Sale_ID" measure="1" displayFolder="" measureGroup="fact sales"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fact sales" count="0" hidden="1">
      <extLst>
        <ext xmlns:x15="http://schemas.microsoft.com/office/spreadsheetml/2010/11/main" uri="{B97F6D7D-B522-45F9-BDA1-12C45D357490}">
          <x15:cacheHierarchy aggregatedColumn="31"/>
        </ext>
      </extLst>
    </cacheHierarchy>
    <cacheHierarchy uniqueName="[Measures].[Sum of Delivery_Days]" caption="Sum of Delivery_Days" measure="1" displayFolder="" measureGroup="fact sales" count="0" hidden="1">
      <extLst>
        <ext xmlns:x15="http://schemas.microsoft.com/office/spreadsheetml/2010/11/main" uri="{B97F6D7D-B522-45F9-BDA1-12C45D357490}">
          <x15:cacheHierarchy aggregatedColumn="40"/>
        </ext>
      </extLst>
    </cacheHierarchy>
    <cacheHierarchy uniqueName="[Measures].[Count of Body_Type]" caption="Count of Body_Type" measure="1" displayFolder="" measureGroup="cars" count="0" hidden="1">
      <extLst>
        <ext xmlns:x15="http://schemas.microsoft.com/office/spreadsheetml/2010/11/main" uri="{B97F6D7D-B522-45F9-BDA1-12C45D357490}">
          <x15:cacheHierarchy aggregatedColumn="10"/>
        </ext>
      </extLst>
    </cacheHierarchy>
    <cacheHierarchy uniqueName="[Measures].[Sum of Branch_ID]" caption="Sum of Branch_ID" measure="1" displayFolder="" measureGroup="branches" count="0" hidden="1">
      <extLst>
        <ext xmlns:x15="http://schemas.microsoft.com/office/spreadsheetml/2010/11/main" uri="{B97F6D7D-B522-45F9-BDA1-12C45D357490}">
          <x15:cacheHierarchy aggregatedColumn="0"/>
        </ext>
      </extLst>
    </cacheHierarchy>
  </cacheHierarchies>
  <kpis count="0"/>
  <dimensions count="7">
    <dimension name="branches" uniqueName="[branches]" caption="branches"/>
    <dimension name="cars" uniqueName="[cars]" caption="cars"/>
    <dimension name="customer" uniqueName="[customer]" caption="customer"/>
    <dimension name="fact sales" uniqueName="[fact sales]" caption="fact sales"/>
    <dimension measure="1" name="Measures" uniqueName="[Measures]" caption="Measures"/>
    <dimension name="payment method" uniqueName="[payment method]" caption="payment method"/>
    <dimension name="sales person" uniqueName="[sales person]" caption="sales person"/>
  </dimensions>
  <measureGroups count="6">
    <measureGroup name="branches" caption="branches"/>
    <measureGroup name="cars" caption="cars"/>
    <measureGroup name="customer" caption="customer"/>
    <measureGroup name="fact sales" caption="fact sales"/>
    <measureGroup name="payment method" caption="payment method"/>
    <measureGroup name="sales person" caption="sales person"/>
  </measureGroups>
  <maps count="11">
    <map measureGroup="0" dimension="0"/>
    <map measureGroup="1" dimension="1"/>
    <map measureGroup="2" dimension="2"/>
    <map measureGroup="3" dimension="0"/>
    <map measureGroup="3" dimension="1"/>
    <map measureGroup="3" dimension="2"/>
    <map measureGroup="3" dimension="3"/>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5.614477083334" backgroundQuery="1" createdVersion="8" refreshedVersion="8" minRefreshableVersion="3" recordCount="0" supportSubquery="1" supportAdvancedDrill="1" xr:uid="{3A485713-D559-43F5-892F-0A560FD00D78}">
  <cacheSource type="external" connectionId="14"/>
  <cacheFields count="3">
    <cacheField name="[cars].[Body_Type].[Body_Type]" caption="Body_Type" numFmtId="0" hierarchy="10" level="1">
      <sharedItems count="1">
        <s v="SUV"/>
      </sharedItems>
    </cacheField>
    <cacheField name="[customer].[Customer_Type].[Customer_Type]" caption="Customer_Type" numFmtId="0" hierarchy="23" level="1">
      <sharedItems count="1">
        <s v="Individual"/>
      </sharedItems>
    </cacheField>
    <cacheField name="[branches].[Branch_Name].[Branch_Name]" caption="Branch_Name" numFmtId="0" hierarchy="1" level="1">
      <sharedItems containsSemiMixedTypes="0" containsNonDate="0" containsString="0"/>
    </cacheField>
  </cacheFields>
  <cacheHierarchies count="76">
    <cacheHierarchy uniqueName="[branches].[Branch_ID]" caption="Branch_ID" attribute="1" defaultMemberUniqueName="[branches].[Branch_ID].[All]" allUniqueName="[branches].[Branch_ID].[All]" dimensionUniqueName="[branches]" displayFolder="" count="0" memberValueDatatype="20" unbalanced="0"/>
    <cacheHierarchy uniqueName="[branches].[Branch_Name]" caption="Branch_Name" attribute="1" defaultMemberUniqueName="[branches].[Branch_Name].[All]" allUniqueName="[branches].[Branch_Name].[All]" dimensionUniqueName="[branches]" displayFolder="" count="2" memberValueDatatype="130" unbalanced="0">
      <fieldsUsage count="2">
        <fieldUsage x="-1"/>
        <fieldUsage x="2"/>
      </fieldsUsage>
    </cacheHierarchy>
    <cacheHierarchy uniqueName="[branches].[City]" caption="City" attribute="1" defaultMemberUniqueName="[branches].[City].[All]" allUniqueName="[branches].[City].[All]" dimensionUniqueName="[branches]" displayFolder="" count="0" memberValueDatatype="130" unbalanced="0"/>
    <cacheHierarchy uniqueName="[branches].[Address]" caption="Address" attribute="1" defaultMemberUniqueName="[branches].[Address].[All]" allUniqueName="[branches].[Address].[All]" dimensionUniqueName="[branches]" displayFolder="" count="0" memberValueDatatype="130" unbalanced="0"/>
    <cacheHierarchy uniqueName="[branches].[Phone]" caption="Phone" attribute="1" defaultMemberUniqueName="[branches].[Phone].[All]" allUniqueName="[branches].[Phone].[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ches].[Year_Opened]" caption="Year_Opened" attribute="1" defaultMemberUniqueName="[branches].[Year_Opened].[All]" allUniqueName="[branches].[Year_Opened].[All]" dimensionUniqueName="[branches]" displayFolder="" count="0" memberValueDatatype="20" unbalanced="0"/>
    <cacheHierarchy uniqueName="[cars].[Car_ID]" caption="Car_ID" attribute="1" defaultMemberUniqueName="[cars].[Car_ID].[All]" allUniqueName="[cars].[Car_ID].[All]" dimensionUniqueName="[cars]" displayFolder="" count="0" memberValueDatatype="20" unbalanced="0"/>
    <cacheHierarchy uniqueName="[cars].[Brand]" caption="Brand" attribute="1" defaultMemberUniqueName="[cars].[Brand].[All]" allUniqueName="[cars].[Brand].[All]" dimensionUniqueName="[cars]" displayFolder="" count="0" memberValueDatatype="130" unbalanced="0"/>
    <cacheHierarchy uniqueName="[cars].[Model]" caption="Model" attribute="1" defaultMemberUniqueName="[cars].[Model].[All]" allUniqueName="[cars].[Model].[All]" dimensionUniqueName="[cars]" displayFolder="" count="0" memberValueDatatype="130" unbalanced="0"/>
    <cacheHierarchy uniqueName="[cars].[Body_Type]" caption="Body_Type" attribute="1" defaultMemberUniqueName="[cars].[Body_Type].[All]" allUniqueName="[cars].[Body_Type].[All]" dimensionUniqueName="[cars]" displayFolder="" count="2" memberValueDatatype="130" unbalanced="0">
      <fieldsUsage count="2">
        <fieldUsage x="-1"/>
        <fieldUsage x="0"/>
      </fieldsUsage>
    </cacheHierarchy>
    <cacheHierarchy uniqueName="[cars].[Model_Year]" caption="Model_Year" attribute="1" defaultMemberUniqueName="[cars].[Model_Year].[All]" allUniqueName="[cars].[Model_Year].[All]" dimensionUniqueName="[cars]" displayFolder="" count="0" memberValueDatatype="20" unbalanced="0"/>
    <cacheHierarchy uniqueName="[cars].[Color]" caption="Color" attribute="1" defaultMemberUniqueName="[cars].[Color].[All]" allUniqueName="[cars].[Color].[All]" dimensionUniqueName="[cars]" displayFolder="" count="0" memberValueDatatype="130" unbalanced="0"/>
    <cacheHierarchy uniqueName="[cars].[Engine]" caption="Engine" attribute="1" defaultMemberUniqueName="[cars].[Engine].[All]" allUniqueName="[cars].[Engine].[All]" dimensionUniqueName="[cars]" displayFolder="" count="0" memberValueDatatype="130" unbalanced="0"/>
    <cacheHierarchy uniqueName="[cars].[Transmission]" caption="Transmission" attribute="1" defaultMemberUniqueName="[cars].[Transmission].[All]" allUniqueName="[cars].[Transmission].[All]" dimensionUniqueName="[cars]" displayFolder="" count="0" memberValueDatatype="130" unbalanced="0"/>
    <cacheHierarchy uniqueName="[cars].[Fuel_Type]" caption="Fuel_Type" attribute="1" defaultMemberUniqueName="[cars].[Fuel_Type].[All]" allUniqueName="[cars].[Fuel_Type].[All]" dimensionUniqueName="[cars]"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20" unbalanced="0"/>
    <cacheHierarchy uniqueName="[customer].[Full_Name]" caption="Full_Name" attribute="1" defaultMemberUniqueName="[customer].[Full_Name].[All]" allUniqueName="[customer].[Full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Customer_Type]" caption="Customer_Type" attribute="1" defaultMemberUniqueName="[customer].[Customer_Type].[All]" allUniqueName="[customer].[Customer_Type].[All]" dimensionUniqueName="[customer]" displayFolder="" count="2" memberValueDatatype="130" unbalanced="0">
      <fieldsUsage count="2">
        <fieldUsage x="-1"/>
        <fieldUsage x="1"/>
      </fieldsUsage>
    </cacheHierarchy>
    <cacheHierarchy uniqueName="[fact sales].[Sale_ID]" caption="Sale_ID" attribute="1" defaultMemberUniqueName="[fact sales].[Sale_ID].[All]" allUniqueName="[fact sales].[Sale_ID].[All]" dimensionUniqueName="[fact sales]" displayFolder="" count="2" memberValueDatatype="130" unbalanced="0"/>
    <cacheHierarchy uniqueName="[fact sales].[Sale_Date]" caption="Sale_Date" attribute="1" time="1" defaultMemberUniqueName="[fact sales].[Sale_Date].[All]" allUniqueName="[fact sales].[Sale_Date].[All]" dimensionUniqueName="[fact sales]" displayFolder="" count="2" memberValueDatatype="7" unbalanced="0"/>
    <cacheHierarchy uniqueName="[fact sales].[Car_ID]" caption="Car_ID" attribute="1" defaultMemberUniqueName="[fact sales].[Car_ID].[All]" allUniqueName="[fact sales].[Car_ID].[All]" dimensionUniqueName="[fact sales]" displayFolder="" count="0" memberValueDatatype="20" unbalanced="0"/>
    <cacheHierarchy uniqueName="[fact sales].[customer id]" caption="customer id" attribute="1" defaultMemberUniqueName="[fact sales].[customer id].[All]" allUniqueName="[fact sales].[customer id].[All]" dimensionUniqueName="[fact sales]" displayFolder="" count="0" memberValueDatatype="20" unbalanced="0"/>
    <cacheHierarchy uniqueName="[fact sales].[Salesperson_ID]" caption="Salesperson_ID" attribute="1" defaultMemberUniqueName="[fact sales].[Salesperson_ID].[All]" allUniqueName="[fact sales].[Salesperson_ID].[All]" dimensionUniqueName="[fact sales]" displayFolder="" count="0" memberValueDatatype="20" unbalanced="0"/>
    <cacheHierarchy uniqueName="[fact sales].[Branch_ID]" caption="Branch_ID" attribute="1" defaultMemberUniqueName="[fact sales].[Branch_ID].[All]" allUniqueName="[fact sales].[Branch_ID].[All]" dimensionUniqueName="[fact sales]" displayFolder="" count="0" memberValueDatatype="20" unbalanced="0"/>
    <cacheHierarchy uniqueName="[fact sales].[Payment_ID]" caption="Payment_ID" attribute="1" defaultMemberUniqueName="[fact sales].[Payment_ID].[All]" allUniqueName="[fact sales].[Payment_ID].[All]" dimensionUniqueName="[fact sales]" displayFolder="" count="2" memberValueDatatype="130" unbalanced="0"/>
    <cacheHierarchy uniqueName="[fact sales].[Quantity]" caption="Quantity" attribute="1" defaultMemberUniqueName="[fact sales].[Quantity].[All]" allUniqueName="[fact sales].[Quantity].[All]" dimensionUniqueName="[fact sales]" displayFolder="" count="0" memberValueDatatype="20" unbalanced="0"/>
    <cacheHierarchy uniqueName="[fact sales].[Base_Price_EGP]" caption="Base_Price_EGP" attribute="1" defaultMemberUniqueName="[fact sales].[Base_Price_EGP].[All]" allUniqueName="[fact sales].[Base_Price_EGP].[All]" dimensionUniqueName="[fact sales]" displayFolder="" count="0" memberValueDatatype="20" unbalanced="0"/>
    <cacheHierarchy uniqueName="[fact sales].[Discount_%]" caption="Discount_%" attribute="1" defaultMemberUniqueName="[fact sales].[Discount_%].[All]" allUniqueName="[fact sales].[Discount_%].[All]" dimensionUniqueName="[fact sales]" displayFolder="" count="0" memberValueDatatype="20" unbalanced="0"/>
    <cacheHierarchy uniqueName="[fact sales].[Discount_Amt_EGP]" caption="Discount_Amt_EGP" attribute="1" defaultMemberUniqueName="[fact sales].[Discount_Amt_EGP].[All]" allUniqueName="[fact sales].[Discount_Amt_EGP].[All]" dimensionUniqueName="[fact sales]" displayFolder="" count="0" memberValueDatatype="20" unbalanced="0"/>
    <cacheHierarchy uniqueName="[fact sales].[Selling_Price_EGP]" caption="Selling_Price_EGP" attribute="1" defaultMemberUniqueName="[fact sales].[Selling_Price_EGP].[All]" allUniqueName="[fact sales].[Selling_Price_EGP].[All]" dimensionUniqueName="[fact sales]" displayFolder="" count="0" memberValueDatatype="20" unbalanced="0"/>
    <cacheHierarchy uniqueName="[fact sales].[Trade_In_Value_EGP]" caption="Trade_In_Value_EGP" attribute="1" defaultMemberUniqueName="[fact sales].[Trade_In_Value_EGP].[All]" allUniqueName="[fact sales].[Trade_In_Value_EGP].[All]" dimensionUniqueName="[fact sales]" displayFolder="" count="0" memberValueDatatype="20" unbalanced="0"/>
    <cacheHierarchy uniqueName="[fact sales].[Net_Revenue_EGP]" caption="Net_Revenue_EGP" attribute="1" defaultMemberUniqueName="[fact sales].[Net_Revenue_EGP].[All]" allUniqueName="[fact sales].[Net_Revenue_EGP].[All]" dimensionUniqueName="[fact sales]" displayFolder="" count="0" memberValueDatatype="20" unbalanced="0"/>
    <cacheHierarchy uniqueName="[fact sales].[Commission_Rate_%]" caption="Commission_Rate_%" attribute="1" defaultMemberUniqueName="[fact sales].[Commission_Rate_%].[All]" allUniqueName="[fact sales].[Commission_Rate_%].[All]" dimensionUniqueName="[fact sales]" displayFolder="" count="0" memberValueDatatype="5" unbalanced="0"/>
    <cacheHierarchy uniqueName="[fact sales].[Commission_Amt_EGP]" caption="Commission_Amt_EGP" attribute="1" defaultMemberUniqueName="[fact sales].[Commission_Amt_EGP].[All]" allUniqueName="[fact sales].[Commission_Amt_EGP].[All]" dimensionUniqueName="[fact sales]" displayFolder="" count="0" memberValueDatatype="20" unbalanced="0"/>
    <cacheHierarchy uniqueName="[fact sales].[Delivery_Days]" caption="Delivery_Days" attribute="1" defaultMemberUniqueName="[fact sales].[Delivery_Days].[All]" allUniqueName="[fact sales].[Delivery_Days].[All]" dimensionUniqueName="[fact sales]" displayFolder="" count="0" memberValueDatatype="20" unbalanced="0"/>
    <cacheHierarchy uniqueName="[fact sales].[Sale_Status]" caption="Sale_Status" attribute="1" defaultMemberUniqueName="[fact sales].[Sale_Status].[All]" allUniqueName="[fact sales].[Sale_Status].[All]" dimensionUniqueName="[fact sales]" displayFolder="" count="0" memberValueDatatype="130" unbalanced="0"/>
    <cacheHierarchy uniqueName="[fact sales].[Sale_Date (Month)]" caption="Sale_Date (Month)" attribute="1" defaultMemberUniqueName="[fact sales].[Sale_Date (Month)].[All]" allUniqueName="[fact sales].[Sale_Date (Month)].[All]" dimensionUniqueName="[fact sales]" displayFolder="" count="2" memberValueDatatype="130" unbalanced="0"/>
    <cacheHierarchy uniqueName="[payment method].[Payment_ID]" caption="Payment_ID" attribute="1" defaultMemberUniqueName="[payment method].[Payment_ID].[All]" allUniqueName="[payment method].[Payment_ID].[All]" dimensionUniqueName="[payment method]" displayFolder="" count="0" memberValueDatatype="20" unbalanced="0"/>
    <cacheHierarchy uniqueName="[payment method].[Payment_Type]" caption="Payment_Type" attribute="1" defaultMemberUniqueName="[payment method].[Payment_Type].[All]" allUniqueName="[payment method].[Payment_Type].[All]" dimensionUniqueName="[payment method]" displayFolder="" count="2" memberValueDatatype="130" unbalanced="0"/>
    <cacheHierarchy uniqueName="[payment method].[Description]" caption="Description" attribute="1" defaultMemberUniqueName="[payment method].[Description].[All]" allUniqueName="[payment method].[Description].[All]" dimensionUniqueName="[payment method]" displayFolder="" count="0" memberValueDatatype="130" unbalanced="0"/>
    <cacheHierarchy uniqueName="[payment method].[Interest_Rate_%]" caption="Interest_Rate_%" attribute="1" defaultMemberUniqueName="[payment method].[Interest_Rate_%].[All]" allUniqueName="[payment method].[Interest_Rate_%].[All]" dimensionUniqueName="[payment method]" displayFolder="" count="0" memberValueDatatype="5" unbalanced="0"/>
    <cacheHierarchy uniqueName="[payment method].[Term_Months]" caption="Term_Months" attribute="1" defaultMemberUniqueName="[payment method].[Term_Months].[All]" allUniqueName="[payment method].[Term_Months].[All]" dimensionUniqueName="[payment method]" displayFolder="" count="0" memberValueDatatype="20" unbalanced="0"/>
    <cacheHierarchy uniqueName="[sales person].[Salesperson_ID]" caption="Salesperson_ID" attribute="1" defaultMemberUniqueName="[sales person].[Salesperson_ID].[All]" allUniqueName="[sales person].[Salesperson_ID].[All]" dimensionUniqueName="[sales person]" displayFolder="" count="0" memberValueDatatype="20" unbalanced="0"/>
    <cacheHierarchy uniqueName="[sales person].[Full_Name]" caption="Full_Name" attribute="1" defaultMemberUniqueName="[sales person].[Full_Name].[All]" allUniqueName="[sales person].[Full_Name].[All]" dimensionUniqueName="[sales person]" displayFolder="" count="0" memberValueDatatype="130" unbalanced="0"/>
    <cacheHierarchy uniqueName="[sales person].[Title]" caption="Title" attribute="1" defaultMemberUniqueName="[sales person].[Title].[All]" allUniqueName="[sales person].[Title].[All]" dimensionUniqueName="[sales person]" displayFolder="" count="0" memberValueDatatype="130" unbalanced="0"/>
    <cacheHierarchy uniqueName="[sales person].[Branch]" caption="Branch" attribute="1" defaultMemberUniqueName="[sales person].[Branch].[All]" allUniqueName="[sales person].[Branch].[All]" dimensionUniqueName="[sales person]" displayFolder="" count="0" memberValueDatatype="130" unbalanced="0"/>
    <cacheHierarchy uniqueName="[sales person].[Phone]" caption="Phone" attribute="1" defaultMemberUniqueName="[sales person].[Phone].[All]" allUniqueName="[sales person].[Phone].[All]" dimensionUniqueName="[sales person]" displayFolder="" count="0" memberValueDatatype="20" unbalanced="0"/>
    <cacheHierarchy uniqueName="[sales person].[Years_Experience]" caption="Years_Experience" attribute="1" defaultMemberUniqueName="[sales person].[Years_Experience].[All]" allUniqueName="[sales person].[Years_Experience].[All]" dimensionUniqueName="[sales person]" displayFolder="" count="0" memberValueDatatype="20" unbalanced="0"/>
    <cacheHierarchy uniqueName="[fact sales].[Sale_Date (Month Index)]" caption="Sale_Date (Month Index)" attribute="1" defaultMemberUniqueName="[fact sales].[Sale_Date (Month Index)].[All]" allUniqueName="[fact sales].[Sale_Date (Month Index)].[All]" dimensionUniqueName="[fact sales]" displayFolder="" count="0" memberValueDatatype="20" unbalanced="0" hidden="1"/>
    <cacheHierarchy uniqueName="[Measures].[Gross Profit per Sale]" caption="Gross Profit per Sale" measure="1" displayFolder="" measureGroup="branches" count="0"/>
    <cacheHierarchy uniqueName="[Measures].[net after commision]" caption="net after commision" measure="1" displayFolder="" measureGroup="fact sales" count="0"/>
    <cacheHierarchy uniqueName="[Measures].[average selling price]" caption="average selling price" measure="1" displayFolder="" measureGroup="fact sales" count="0"/>
    <cacheHierarchy uniqueName="[Measures].[__XL_Count branches]" caption="__XL_Count branches" measure="1" displayFolder="" measureGroup="branches" count="0" hidden="1"/>
    <cacheHierarchy uniqueName="[Measures].[__XL_Count cars]" caption="__XL_Count cars" measure="1" displayFolder="" measureGroup="cars" count="0" hidden="1"/>
    <cacheHierarchy uniqueName="[Measures].[__XL_Count customer]" caption="__XL_Count customer" measure="1" displayFolder="" measureGroup="customer" count="0" hidden="1"/>
    <cacheHierarchy uniqueName="[Measures].[__XL_Count payment method]" caption="__XL_Count payment method" measure="1" displayFolder="" measureGroup="payment method" count="0" hidden="1"/>
    <cacheHierarchy uniqueName="[Measures].[__XL_Count sales person]" caption="__XL_Count sales person" measure="1" displayFolder="" measureGroup="sales person" count="0" hidden="1"/>
    <cacheHierarchy uniqueName="[Measures].[__XL_Count fact sales]" caption="__XL_Count fact sales" measure="1" displayFolder="" measureGroup="fact sales" count="0" hidden="1"/>
    <cacheHierarchy uniqueName="[Measures].[__No measures defined]" caption="__No measures defined" measure="1" displayFolder="" count="0" hidden="1"/>
    <cacheHierarchy uniqueName="[Measures].[Sum of Selling_Price_EGP]" caption="Sum of Selling_Price_EGP" measure="1" displayFolder="" measureGroup="fact sales" count="0" hidden="1">
      <extLst>
        <ext xmlns:x15="http://schemas.microsoft.com/office/spreadsheetml/2010/11/main" uri="{B97F6D7D-B522-45F9-BDA1-12C45D357490}">
          <x15:cacheHierarchy aggregatedColumn="35"/>
        </ext>
      </extLst>
    </cacheHierarchy>
    <cacheHierarchy uniqueName="[Measures].[Sum of Discount_Amt_EGP]" caption="Sum of Discount_Amt_EGP" measure="1" displayFolder="" measureGroup="fact sales" count="0" hidden="1">
      <extLst>
        <ext xmlns:x15="http://schemas.microsoft.com/office/spreadsheetml/2010/11/main" uri="{B97F6D7D-B522-45F9-BDA1-12C45D357490}">
          <x15:cacheHierarchy aggregatedColumn="34"/>
        </ext>
      </extLst>
    </cacheHierarchy>
    <cacheHierarchy uniqueName="[Measures].[Sum of Commission_Amt_EGP]" caption="Sum of Commission_Amt_EGP" measure="1" displayFolder="" measureGroup="fact sales" count="0" hidden="1">
      <extLst>
        <ext xmlns:x15="http://schemas.microsoft.com/office/spreadsheetml/2010/11/main" uri="{B97F6D7D-B522-45F9-BDA1-12C45D357490}">
          <x15:cacheHierarchy aggregatedColumn="39"/>
        </ext>
      </extLst>
    </cacheHierarchy>
    <cacheHierarchy uniqueName="[Measures].[Sum of Car_ID]" caption="Sum of Car_ID" measure="1" displayFolder="" measureGroup="cars" count="0" hidden="1">
      <extLst>
        <ext xmlns:x15="http://schemas.microsoft.com/office/spreadsheetml/2010/11/main" uri="{B97F6D7D-B522-45F9-BDA1-12C45D357490}">
          <x15:cacheHierarchy aggregatedColumn="7"/>
        </ext>
      </extLst>
    </cacheHierarchy>
    <cacheHierarchy uniqueName="[Measures].[Count of Net_Revenue_EGP]" caption="Count of Net_Revenue_EGP" measure="1" displayFolder="" measureGroup="fact sales" count="0" hidden="1">
      <extLst>
        <ext xmlns:x15="http://schemas.microsoft.com/office/spreadsheetml/2010/11/main" uri="{B97F6D7D-B522-45F9-BDA1-12C45D357490}">
          <x15:cacheHierarchy aggregatedColumn="37"/>
        </ext>
      </extLst>
    </cacheHierarchy>
    <cacheHierarchy uniqueName="[Measures].[Sum of Net_Revenue_EGP]" caption="Sum of Net_Revenue_EGP" measure="1" displayFolder="" measureGroup="fact sales" count="0" hidden="1">
      <extLst>
        <ext xmlns:x15="http://schemas.microsoft.com/office/spreadsheetml/2010/11/main" uri="{B97F6D7D-B522-45F9-BDA1-12C45D357490}">
          <x15:cacheHierarchy aggregatedColumn="37"/>
        </ext>
      </extLst>
    </cacheHierarchy>
    <cacheHierarchy uniqueName="[Measures].[Count of Sale_ID]" caption="Count of Sale_ID" measure="1" displayFolder="" measureGroup="fact sales"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fact sales" count="0" hidden="1">
      <extLst>
        <ext xmlns:x15="http://schemas.microsoft.com/office/spreadsheetml/2010/11/main" uri="{B97F6D7D-B522-45F9-BDA1-12C45D357490}">
          <x15:cacheHierarchy aggregatedColumn="31"/>
        </ext>
      </extLst>
    </cacheHierarchy>
    <cacheHierarchy uniqueName="[Measures].[Sum of Delivery_Days]" caption="Sum of Delivery_Days" measure="1" displayFolder="" measureGroup="fact sales" count="0" hidden="1">
      <extLst>
        <ext xmlns:x15="http://schemas.microsoft.com/office/spreadsheetml/2010/11/main" uri="{B97F6D7D-B522-45F9-BDA1-12C45D357490}">
          <x15:cacheHierarchy aggregatedColumn="40"/>
        </ext>
      </extLst>
    </cacheHierarchy>
    <cacheHierarchy uniqueName="[Measures].[Count of Body_Type]" caption="Count of Body_Type" measure="1" displayFolder="" measureGroup="cars" count="0" hidden="1">
      <extLst>
        <ext xmlns:x15="http://schemas.microsoft.com/office/spreadsheetml/2010/11/main" uri="{B97F6D7D-B522-45F9-BDA1-12C45D357490}">
          <x15:cacheHierarchy aggregatedColumn="10"/>
        </ext>
      </extLst>
    </cacheHierarchy>
    <cacheHierarchy uniqueName="[Measures].[Sum of Branch_ID]" caption="Sum of Branch_ID" measure="1" displayFolder="" measureGroup="branches" count="0" hidden="1">
      <extLst>
        <ext xmlns:x15="http://schemas.microsoft.com/office/spreadsheetml/2010/11/main" uri="{B97F6D7D-B522-45F9-BDA1-12C45D357490}">
          <x15:cacheHierarchy aggregatedColumn="0"/>
        </ext>
      </extLst>
    </cacheHierarchy>
  </cacheHierarchies>
  <kpis count="0"/>
  <dimensions count="7">
    <dimension name="branches" uniqueName="[branches]" caption="branches"/>
    <dimension name="cars" uniqueName="[cars]" caption="cars"/>
    <dimension name="customer" uniqueName="[customer]" caption="customer"/>
    <dimension name="fact sales" uniqueName="[fact sales]" caption="fact sales"/>
    <dimension measure="1" name="Measures" uniqueName="[Measures]" caption="Measures"/>
    <dimension name="payment method" uniqueName="[payment method]" caption="payment method"/>
    <dimension name="sales person" uniqueName="[sales person]" caption="sales person"/>
  </dimensions>
  <measureGroups count="6">
    <measureGroup name="branches" caption="branches"/>
    <measureGroup name="cars" caption="cars"/>
    <measureGroup name="customer" caption="customer"/>
    <measureGroup name="fact sales" caption="fact sales"/>
    <measureGroup name="payment method" caption="payment method"/>
    <measureGroup name="sales person" caption="sales person"/>
  </measureGroups>
  <maps count="11">
    <map measureGroup="0" dimension="0"/>
    <map measureGroup="1" dimension="1"/>
    <map measureGroup="2" dimension="2"/>
    <map measureGroup="3" dimension="0"/>
    <map measureGroup="3" dimension="1"/>
    <map measureGroup="3" dimension="2"/>
    <map measureGroup="3" dimension="3"/>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5.614477546296" backgroundQuery="1" createdVersion="8" refreshedVersion="8" minRefreshableVersion="3" recordCount="0" supportSubquery="1" supportAdvancedDrill="1" xr:uid="{B03773E9-58AC-4851-A713-685817EDE998}">
  <cacheSource type="external" connectionId="14"/>
  <cacheFields count="4">
    <cacheField name="[cars].[Body_Type].[Body_Type]" caption="Body_Type" numFmtId="0" hierarchy="10" level="1">
      <sharedItems count="1">
        <s v="Sedan"/>
      </sharedItems>
    </cacheField>
    <cacheField name="[customer].[Customer_Type].[Customer_Type]" caption="Customer_Type" numFmtId="0" hierarchy="23" level="1">
      <sharedItems count="1">
        <s v="Corporate"/>
      </sharedItems>
    </cacheField>
    <cacheField name="[Measures].[Sum of Net_Revenue_EGP]" caption="Sum of Net_Revenue_EGP" numFmtId="0" hierarchy="70" level="32767"/>
    <cacheField name="[branches].[Branch_Name].[Branch_Name]" caption="Branch_Name" numFmtId="0" hierarchy="1" level="1">
      <sharedItems containsSemiMixedTypes="0" containsNonDate="0" containsString="0"/>
    </cacheField>
  </cacheFields>
  <cacheHierarchies count="76">
    <cacheHierarchy uniqueName="[branches].[Branch_ID]" caption="Branch_ID" attribute="1" defaultMemberUniqueName="[branches].[Branch_ID].[All]" allUniqueName="[branches].[Branch_ID].[All]" dimensionUniqueName="[branches]" displayFolder="" count="0" memberValueDatatype="20" unbalanced="0"/>
    <cacheHierarchy uniqueName="[branches].[Branch_Name]" caption="Branch_Name" attribute="1" defaultMemberUniqueName="[branches].[Branch_Name].[All]" allUniqueName="[branches].[Branch_Name].[All]" dimensionUniqueName="[branches]" displayFolder="" count="2" memberValueDatatype="130" unbalanced="0">
      <fieldsUsage count="2">
        <fieldUsage x="-1"/>
        <fieldUsage x="3"/>
      </fieldsUsage>
    </cacheHierarchy>
    <cacheHierarchy uniqueName="[branches].[City]" caption="City" attribute="1" defaultMemberUniqueName="[branches].[City].[All]" allUniqueName="[branches].[City].[All]" dimensionUniqueName="[branches]" displayFolder="" count="0" memberValueDatatype="130" unbalanced="0"/>
    <cacheHierarchy uniqueName="[branches].[Address]" caption="Address" attribute="1" defaultMemberUniqueName="[branches].[Address].[All]" allUniqueName="[branches].[Address].[All]" dimensionUniqueName="[branches]" displayFolder="" count="0" memberValueDatatype="130" unbalanced="0"/>
    <cacheHierarchy uniqueName="[branches].[Phone]" caption="Phone" attribute="1" defaultMemberUniqueName="[branches].[Phone].[All]" allUniqueName="[branches].[Phone].[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ches].[Year_Opened]" caption="Year_Opened" attribute="1" defaultMemberUniqueName="[branches].[Year_Opened].[All]" allUniqueName="[branches].[Year_Opened].[All]" dimensionUniqueName="[branches]" displayFolder="" count="0" memberValueDatatype="20" unbalanced="0"/>
    <cacheHierarchy uniqueName="[cars].[Car_ID]" caption="Car_ID" attribute="1" defaultMemberUniqueName="[cars].[Car_ID].[All]" allUniqueName="[cars].[Car_ID].[All]" dimensionUniqueName="[cars]" displayFolder="" count="0" memberValueDatatype="20" unbalanced="0"/>
    <cacheHierarchy uniqueName="[cars].[Brand]" caption="Brand" attribute="1" defaultMemberUniqueName="[cars].[Brand].[All]" allUniqueName="[cars].[Brand].[All]" dimensionUniqueName="[cars]" displayFolder="" count="0" memberValueDatatype="130" unbalanced="0"/>
    <cacheHierarchy uniqueName="[cars].[Model]" caption="Model" attribute="1" defaultMemberUniqueName="[cars].[Model].[All]" allUniqueName="[cars].[Model].[All]" dimensionUniqueName="[cars]" displayFolder="" count="0" memberValueDatatype="130" unbalanced="0"/>
    <cacheHierarchy uniqueName="[cars].[Body_Type]" caption="Body_Type" attribute="1" defaultMemberUniqueName="[cars].[Body_Type].[All]" allUniqueName="[cars].[Body_Type].[All]" dimensionUniqueName="[cars]" displayFolder="" count="2" memberValueDatatype="130" unbalanced="0">
      <fieldsUsage count="2">
        <fieldUsage x="-1"/>
        <fieldUsage x="0"/>
      </fieldsUsage>
    </cacheHierarchy>
    <cacheHierarchy uniqueName="[cars].[Model_Year]" caption="Model_Year" attribute="1" defaultMemberUniqueName="[cars].[Model_Year].[All]" allUniqueName="[cars].[Model_Year].[All]" dimensionUniqueName="[cars]" displayFolder="" count="0" memberValueDatatype="20" unbalanced="0"/>
    <cacheHierarchy uniqueName="[cars].[Color]" caption="Color" attribute="1" defaultMemberUniqueName="[cars].[Color].[All]" allUniqueName="[cars].[Color].[All]" dimensionUniqueName="[cars]" displayFolder="" count="0" memberValueDatatype="130" unbalanced="0"/>
    <cacheHierarchy uniqueName="[cars].[Engine]" caption="Engine" attribute="1" defaultMemberUniqueName="[cars].[Engine].[All]" allUniqueName="[cars].[Engine].[All]" dimensionUniqueName="[cars]" displayFolder="" count="0" memberValueDatatype="130" unbalanced="0"/>
    <cacheHierarchy uniqueName="[cars].[Transmission]" caption="Transmission" attribute="1" defaultMemberUniqueName="[cars].[Transmission].[All]" allUniqueName="[cars].[Transmission].[All]" dimensionUniqueName="[cars]" displayFolder="" count="0" memberValueDatatype="130" unbalanced="0"/>
    <cacheHierarchy uniqueName="[cars].[Fuel_Type]" caption="Fuel_Type" attribute="1" defaultMemberUniqueName="[cars].[Fuel_Type].[All]" allUniqueName="[cars].[Fuel_Type].[All]" dimensionUniqueName="[cars]"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20" unbalanced="0"/>
    <cacheHierarchy uniqueName="[customer].[Full_Name]" caption="Full_Name" attribute="1" defaultMemberUniqueName="[customer].[Full_Name].[All]" allUniqueName="[customer].[Full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Customer_Type]" caption="Customer_Type" attribute="1" defaultMemberUniqueName="[customer].[Customer_Type].[All]" allUniqueName="[customer].[Customer_Type].[All]" dimensionUniqueName="[customer]" displayFolder="" count="2" memberValueDatatype="130" unbalanced="0">
      <fieldsUsage count="2">
        <fieldUsage x="-1"/>
        <fieldUsage x="1"/>
      </fieldsUsage>
    </cacheHierarchy>
    <cacheHierarchy uniqueName="[fact sales].[Sale_ID]" caption="Sale_ID" attribute="1" defaultMemberUniqueName="[fact sales].[Sale_ID].[All]" allUniqueName="[fact sales].[Sale_ID].[All]" dimensionUniqueName="[fact sales]" displayFolder="" count="0" memberValueDatatype="130" unbalanced="0"/>
    <cacheHierarchy uniqueName="[fact sales].[Sale_Date]" caption="Sale_Date" attribute="1" time="1" defaultMemberUniqueName="[fact sales].[Sale_Date].[All]" allUniqueName="[fact sales].[Sale_Date].[All]" dimensionUniqueName="[fact sales]" displayFolder="" count="0" memberValueDatatype="7" unbalanced="0"/>
    <cacheHierarchy uniqueName="[fact sales].[Car_ID]" caption="Car_ID" attribute="1" defaultMemberUniqueName="[fact sales].[Car_ID].[All]" allUniqueName="[fact sales].[Car_ID].[All]" dimensionUniqueName="[fact sales]" displayFolder="" count="0" memberValueDatatype="20" unbalanced="0"/>
    <cacheHierarchy uniqueName="[fact sales].[customer id]" caption="customer id" attribute="1" defaultMemberUniqueName="[fact sales].[customer id].[All]" allUniqueName="[fact sales].[customer id].[All]" dimensionUniqueName="[fact sales]" displayFolder="" count="0" memberValueDatatype="20" unbalanced="0"/>
    <cacheHierarchy uniqueName="[fact sales].[Salesperson_ID]" caption="Salesperson_ID" attribute="1" defaultMemberUniqueName="[fact sales].[Salesperson_ID].[All]" allUniqueName="[fact sales].[Salesperson_ID].[All]" dimensionUniqueName="[fact sales]" displayFolder="" count="0" memberValueDatatype="20" unbalanced="0"/>
    <cacheHierarchy uniqueName="[fact sales].[Branch_ID]" caption="Branch_ID" attribute="1" defaultMemberUniqueName="[fact sales].[Branch_ID].[All]" allUniqueName="[fact sales].[Branch_ID].[All]" dimensionUniqueName="[fact sales]" displayFolder="" count="0" memberValueDatatype="20" unbalanced="0"/>
    <cacheHierarchy uniqueName="[fact sales].[Payment_ID]" caption="Payment_ID" attribute="1" defaultMemberUniqueName="[fact sales].[Payment_ID].[All]" allUniqueName="[fact sales].[Payment_ID].[All]" dimensionUniqueName="[fact sales]" displayFolder="" count="0" memberValueDatatype="130" unbalanced="0"/>
    <cacheHierarchy uniqueName="[fact sales].[Quantity]" caption="Quantity" attribute="1" defaultMemberUniqueName="[fact sales].[Quantity].[All]" allUniqueName="[fact sales].[Quantity].[All]" dimensionUniqueName="[fact sales]" displayFolder="" count="0" memberValueDatatype="20" unbalanced="0"/>
    <cacheHierarchy uniqueName="[fact sales].[Base_Price_EGP]" caption="Base_Price_EGP" attribute="1" defaultMemberUniqueName="[fact sales].[Base_Price_EGP].[All]" allUniqueName="[fact sales].[Base_Price_EGP].[All]" dimensionUniqueName="[fact sales]" displayFolder="" count="0" memberValueDatatype="20" unbalanced="0"/>
    <cacheHierarchy uniqueName="[fact sales].[Discount_%]" caption="Discount_%" attribute="1" defaultMemberUniqueName="[fact sales].[Discount_%].[All]" allUniqueName="[fact sales].[Discount_%].[All]" dimensionUniqueName="[fact sales]" displayFolder="" count="0" memberValueDatatype="20" unbalanced="0"/>
    <cacheHierarchy uniqueName="[fact sales].[Discount_Amt_EGP]" caption="Discount_Amt_EGP" attribute="1" defaultMemberUniqueName="[fact sales].[Discount_Amt_EGP].[All]" allUniqueName="[fact sales].[Discount_Amt_EGP].[All]" dimensionUniqueName="[fact sales]" displayFolder="" count="0" memberValueDatatype="20" unbalanced="0"/>
    <cacheHierarchy uniqueName="[fact sales].[Selling_Price_EGP]" caption="Selling_Price_EGP" attribute="1" defaultMemberUniqueName="[fact sales].[Selling_Price_EGP].[All]" allUniqueName="[fact sales].[Selling_Price_EGP].[All]" dimensionUniqueName="[fact sales]" displayFolder="" count="0" memberValueDatatype="20" unbalanced="0"/>
    <cacheHierarchy uniqueName="[fact sales].[Trade_In_Value_EGP]" caption="Trade_In_Value_EGP" attribute="1" defaultMemberUniqueName="[fact sales].[Trade_In_Value_EGP].[All]" allUniqueName="[fact sales].[Trade_In_Value_EGP].[All]" dimensionUniqueName="[fact sales]" displayFolder="" count="0" memberValueDatatype="20" unbalanced="0"/>
    <cacheHierarchy uniqueName="[fact sales].[Net_Revenue_EGP]" caption="Net_Revenue_EGP" attribute="1" defaultMemberUniqueName="[fact sales].[Net_Revenue_EGP].[All]" allUniqueName="[fact sales].[Net_Revenue_EGP].[All]" dimensionUniqueName="[fact sales]" displayFolder="" count="0" memberValueDatatype="20" unbalanced="0"/>
    <cacheHierarchy uniqueName="[fact sales].[Commission_Rate_%]" caption="Commission_Rate_%" attribute="1" defaultMemberUniqueName="[fact sales].[Commission_Rate_%].[All]" allUniqueName="[fact sales].[Commission_Rate_%].[All]" dimensionUniqueName="[fact sales]" displayFolder="" count="0" memberValueDatatype="5" unbalanced="0"/>
    <cacheHierarchy uniqueName="[fact sales].[Commission_Amt_EGP]" caption="Commission_Amt_EGP" attribute="1" defaultMemberUniqueName="[fact sales].[Commission_Amt_EGP].[All]" allUniqueName="[fact sales].[Commission_Amt_EGP].[All]" dimensionUniqueName="[fact sales]" displayFolder="" count="0" memberValueDatatype="20" unbalanced="0"/>
    <cacheHierarchy uniqueName="[fact sales].[Delivery_Days]" caption="Delivery_Days" attribute="1" defaultMemberUniqueName="[fact sales].[Delivery_Days].[All]" allUniqueName="[fact sales].[Delivery_Days].[All]" dimensionUniqueName="[fact sales]" displayFolder="" count="0" memberValueDatatype="20" unbalanced="0"/>
    <cacheHierarchy uniqueName="[fact sales].[Sale_Status]" caption="Sale_Status" attribute="1" defaultMemberUniqueName="[fact sales].[Sale_Status].[All]" allUniqueName="[fact sales].[Sale_Status].[All]" dimensionUniqueName="[fact sales]" displayFolder="" count="0" memberValueDatatype="130" unbalanced="0"/>
    <cacheHierarchy uniqueName="[fact sales].[Sale_Date (Month)]" caption="Sale_Date (Month)" attribute="1" defaultMemberUniqueName="[fact sales].[Sale_Date (Month)].[All]" allUniqueName="[fact sales].[Sale_Date (Month)].[All]" dimensionUniqueName="[fact sales]" displayFolder="" count="0" memberValueDatatype="130" unbalanced="0"/>
    <cacheHierarchy uniqueName="[payment method].[Payment_ID]" caption="Payment_ID" attribute="1" defaultMemberUniqueName="[payment method].[Payment_ID].[All]" allUniqueName="[payment method].[Payment_ID].[All]" dimensionUniqueName="[payment method]" displayFolder="" count="0" memberValueDatatype="20" unbalanced="0"/>
    <cacheHierarchy uniqueName="[payment method].[Payment_Type]" caption="Payment_Type" attribute="1" defaultMemberUniqueName="[payment method].[Payment_Type].[All]" allUniqueName="[payment method].[Payment_Type].[All]" dimensionUniqueName="[payment method]" displayFolder="" count="0" memberValueDatatype="130" unbalanced="0"/>
    <cacheHierarchy uniqueName="[payment method].[Description]" caption="Description" attribute="1" defaultMemberUniqueName="[payment method].[Description].[All]" allUniqueName="[payment method].[Description].[All]" dimensionUniqueName="[payment method]" displayFolder="" count="0" memberValueDatatype="130" unbalanced="0"/>
    <cacheHierarchy uniqueName="[payment method].[Interest_Rate_%]" caption="Interest_Rate_%" attribute="1" defaultMemberUniqueName="[payment method].[Interest_Rate_%].[All]" allUniqueName="[payment method].[Interest_Rate_%].[All]" dimensionUniqueName="[payment method]" displayFolder="" count="0" memberValueDatatype="5" unbalanced="0"/>
    <cacheHierarchy uniqueName="[payment method].[Term_Months]" caption="Term_Months" attribute="1" defaultMemberUniqueName="[payment method].[Term_Months].[All]" allUniqueName="[payment method].[Term_Months].[All]" dimensionUniqueName="[payment method]" displayFolder="" count="0" memberValueDatatype="20" unbalanced="0"/>
    <cacheHierarchy uniqueName="[sales person].[Salesperson_ID]" caption="Salesperson_ID" attribute="1" defaultMemberUniqueName="[sales person].[Salesperson_ID].[All]" allUniqueName="[sales person].[Salesperson_ID].[All]" dimensionUniqueName="[sales person]" displayFolder="" count="0" memberValueDatatype="20" unbalanced="0"/>
    <cacheHierarchy uniqueName="[sales person].[Full_Name]" caption="Full_Name" attribute="1" defaultMemberUniqueName="[sales person].[Full_Name].[All]" allUniqueName="[sales person].[Full_Name].[All]" dimensionUniqueName="[sales person]" displayFolder="" count="0" memberValueDatatype="130" unbalanced="0"/>
    <cacheHierarchy uniqueName="[sales person].[Title]" caption="Title" attribute="1" defaultMemberUniqueName="[sales person].[Title].[All]" allUniqueName="[sales person].[Title].[All]" dimensionUniqueName="[sales person]" displayFolder="" count="0" memberValueDatatype="130" unbalanced="0"/>
    <cacheHierarchy uniqueName="[sales person].[Branch]" caption="Branch" attribute="1" defaultMemberUniqueName="[sales person].[Branch].[All]" allUniqueName="[sales person].[Branch].[All]" dimensionUniqueName="[sales person]" displayFolder="" count="0" memberValueDatatype="130" unbalanced="0"/>
    <cacheHierarchy uniqueName="[sales person].[Phone]" caption="Phone" attribute="1" defaultMemberUniqueName="[sales person].[Phone].[All]" allUniqueName="[sales person].[Phone].[All]" dimensionUniqueName="[sales person]" displayFolder="" count="0" memberValueDatatype="20" unbalanced="0"/>
    <cacheHierarchy uniqueName="[sales person].[Years_Experience]" caption="Years_Experience" attribute="1" defaultMemberUniqueName="[sales person].[Years_Experience].[All]" allUniqueName="[sales person].[Years_Experience].[All]" dimensionUniqueName="[sales person]" displayFolder="" count="0" memberValueDatatype="20" unbalanced="0"/>
    <cacheHierarchy uniqueName="[fact sales].[Sale_Date (Month Index)]" caption="Sale_Date (Month Index)" attribute="1" defaultMemberUniqueName="[fact sales].[Sale_Date (Month Index)].[All]" allUniqueName="[fact sales].[Sale_Date (Month Index)].[All]" dimensionUniqueName="[fact sales]" displayFolder="" count="0" memberValueDatatype="20" unbalanced="0" hidden="1"/>
    <cacheHierarchy uniqueName="[Measures].[Gross Profit per Sale]" caption="Gross Profit per Sale" measure="1" displayFolder="" measureGroup="branches" count="0"/>
    <cacheHierarchy uniqueName="[Measures].[net after commision]" caption="net after commision" measure="1" displayFolder="" measureGroup="fact sales" count="0"/>
    <cacheHierarchy uniqueName="[Measures].[average selling price]" caption="average selling price" measure="1" displayFolder="" measureGroup="fact sales" count="0"/>
    <cacheHierarchy uniqueName="[Measures].[__XL_Count branches]" caption="__XL_Count branches" measure="1" displayFolder="" measureGroup="branches" count="0" hidden="1"/>
    <cacheHierarchy uniqueName="[Measures].[__XL_Count cars]" caption="__XL_Count cars" measure="1" displayFolder="" measureGroup="cars" count="0" hidden="1"/>
    <cacheHierarchy uniqueName="[Measures].[__XL_Count customer]" caption="__XL_Count customer" measure="1" displayFolder="" measureGroup="customer" count="0" hidden="1"/>
    <cacheHierarchy uniqueName="[Measures].[__XL_Count payment method]" caption="__XL_Count payment method" measure="1" displayFolder="" measureGroup="payment method" count="0" hidden="1"/>
    <cacheHierarchy uniqueName="[Measures].[__XL_Count sales person]" caption="__XL_Count sales person" measure="1" displayFolder="" measureGroup="sales person" count="0" hidden="1"/>
    <cacheHierarchy uniqueName="[Measures].[__XL_Count fact sales]" caption="__XL_Count fact sales" measure="1" displayFolder="" measureGroup="fact sales" count="0" hidden="1"/>
    <cacheHierarchy uniqueName="[Measures].[__No measures defined]" caption="__No measures defined" measure="1" displayFolder="" count="0" hidden="1"/>
    <cacheHierarchy uniqueName="[Measures].[Sum of Selling_Price_EGP]" caption="Sum of Selling_Price_EGP" measure="1" displayFolder="" measureGroup="fact sales" count="0" hidden="1">
      <extLst>
        <ext xmlns:x15="http://schemas.microsoft.com/office/spreadsheetml/2010/11/main" uri="{B97F6D7D-B522-45F9-BDA1-12C45D357490}">
          <x15:cacheHierarchy aggregatedColumn="35"/>
        </ext>
      </extLst>
    </cacheHierarchy>
    <cacheHierarchy uniqueName="[Measures].[Sum of Discount_Amt_EGP]" caption="Sum of Discount_Amt_EGP" measure="1" displayFolder="" measureGroup="fact sales" count="0" hidden="1">
      <extLst>
        <ext xmlns:x15="http://schemas.microsoft.com/office/spreadsheetml/2010/11/main" uri="{B97F6D7D-B522-45F9-BDA1-12C45D357490}">
          <x15:cacheHierarchy aggregatedColumn="34"/>
        </ext>
      </extLst>
    </cacheHierarchy>
    <cacheHierarchy uniqueName="[Measures].[Sum of Commission_Amt_EGP]" caption="Sum of Commission_Amt_EGP" measure="1" displayFolder="" measureGroup="fact sales" count="0" hidden="1">
      <extLst>
        <ext xmlns:x15="http://schemas.microsoft.com/office/spreadsheetml/2010/11/main" uri="{B97F6D7D-B522-45F9-BDA1-12C45D357490}">
          <x15:cacheHierarchy aggregatedColumn="39"/>
        </ext>
      </extLst>
    </cacheHierarchy>
    <cacheHierarchy uniqueName="[Measures].[Sum of Car_ID]" caption="Sum of Car_ID" measure="1" displayFolder="" measureGroup="cars" count="0" hidden="1">
      <extLst>
        <ext xmlns:x15="http://schemas.microsoft.com/office/spreadsheetml/2010/11/main" uri="{B97F6D7D-B522-45F9-BDA1-12C45D357490}">
          <x15:cacheHierarchy aggregatedColumn="7"/>
        </ext>
      </extLst>
    </cacheHierarchy>
    <cacheHierarchy uniqueName="[Measures].[Count of Net_Revenue_EGP]" caption="Count of Net_Revenue_EGP" measure="1" displayFolder="" measureGroup="fact sales" count="0" hidden="1">
      <extLst>
        <ext xmlns:x15="http://schemas.microsoft.com/office/spreadsheetml/2010/11/main" uri="{B97F6D7D-B522-45F9-BDA1-12C45D357490}">
          <x15:cacheHierarchy aggregatedColumn="37"/>
        </ext>
      </extLst>
    </cacheHierarchy>
    <cacheHierarchy uniqueName="[Measures].[Sum of Net_Revenue_EGP]" caption="Sum of Net_Revenue_EGP" measure="1" displayFolder="" measureGroup="fact sales" count="0" oneField="1" hidden="1">
      <fieldsUsage count="1">
        <fieldUsage x="2"/>
      </fieldsUsage>
      <extLst>
        <ext xmlns:x15="http://schemas.microsoft.com/office/spreadsheetml/2010/11/main" uri="{B97F6D7D-B522-45F9-BDA1-12C45D357490}">
          <x15:cacheHierarchy aggregatedColumn="37"/>
        </ext>
      </extLst>
    </cacheHierarchy>
    <cacheHierarchy uniqueName="[Measures].[Count of Sale_ID]" caption="Count of Sale_ID" measure="1" displayFolder="" measureGroup="fact sales"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fact sales" count="0" hidden="1">
      <extLst>
        <ext xmlns:x15="http://schemas.microsoft.com/office/spreadsheetml/2010/11/main" uri="{B97F6D7D-B522-45F9-BDA1-12C45D357490}">
          <x15:cacheHierarchy aggregatedColumn="31"/>
        </ext>
      </extLst>
    </cacheHierarchy>
    <cacheHierarchy uniqueName="[Measures].[Sum of Delivery_Days]" caption="Sum of Delivery_Days" measure="1" displayFolder="" measureGroup="fact sales" count="0" hidden="1">
      <extLst>
        <ext xmlns:x15="http://schemas.microsoft.com/office/spreadsheetml/2010/11/main" uri="{B97F6D7D-B522-45F9-BDA1-12C45D357490}">
          <x15:cacheHierarchy aggregatedColumn="40"/>
        </ext>
      </extLst>
    </cacheHierarchy>
    <cacheHierarchy uniqueName="[Measures].[Count of Body_Type]" caption="Count of Body_Type" measure="1" displayFolder="" measureGroup="cars" count="0" hidden="1">
      <extLst>
        <ext xmlns:x15="http://schemas.microsoft.com/office/spreadsheetml/2010/11/main" uri="{B97F6D7D-B522-45F9-BDA1-12C45D357490}">
          <x15:cacheHierarchy aggregatedColumn="10"/>
        </ext>
      </extLst>
    </cacheHierarchy>
    <cacheHierarchy uniqueName="[Measures].[Sum of Branch_ID]" caption="Sum of Branch_ID" measure="1" displayFolder="" measureGroup="branches" count="0" hidden="1">
      <extLst>
        <ext xmlns:x15="http://schemas.microsoft.com/office/spreadsheetml/2010/11/main" uri="{B97F6D7D-B522-45F9-BDA1-12C45D357490}">
          <x15:cacheHierarchy aggregatedColumn="0"/>
        </ext>
      </extLst>
    </cacheHierarchy>
  </cacheHierarchies>
  <kpis count="0"/>
  <dimensions count="7">
    <dimension name="branches" uniqueName="[branches]" caption="branches"/>
    <dimension name="cars" uniqueName="[cars]" caption="cars"/>
    <dimension name="customer" uniqueName="[customer]" caption="customer"/>
    <dimension name="fact sales" uniqueName="[fact sales]" caption="fact sales"/>
    <dimension measure="1" name="Measures" uniqueName="[Measures]" caption="Measures"/>
    <dimension name="payment method" uniqueName="[payment method]" caption="payment method"/>
    <dimension name="sales person" uniqueName="[sales person]" caption="sales person"/>
  </dimensions>
  <measureGroups count="6">
    <measureGroup name="branches" caption="branches"/>
    <measureGroup name="cars" caption="cars"/>
    <measureGroup name="customer" caption="customer"/>
    <measureGroup name="fact sales" caption="fact sales"/>
    <measureGroup name="payment method" caption="payment method"/>
    <measureGroup name="sales person" caption="sales person"/>
  </measureGroups>
  <maps count="11">
    <map measureGroup="0" dimension="0"/>
    <map measureGroup="1" dimension="1"/>
    <map measureGroup="2" dimension="2"/>
    <map measureGroup="3" dimension="0"/>
    <map measureGroup="3" dimension="1"/>
    <map measureGroup="3" dimension="2"/>
    <map measureGroup="3" dimension="3"/>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5.614478240743" backgroundQuery="1" createdVersion="8" refreshedVersion="8" minRefreshableVersion="3" recordCount="0" supportSubquery="1" supportAdvancedDrill="1" xr:uid="{58C55CD3-DB84-4DDF-A32E-11468E1807A4}">
  <cacheSource type="external" connectionId="14"/>
  <cacheFields count="4">
    <cacheField name="[cars].[Body_Type].[Body_Type]" caption="Body_Type" numFmtId="0" hierarchy="10" level="1">
      <sharedItems count="1">
        <s v="SUV"/>
      </sharedItems>
    </cacheField>
    <cacheField name="[customer].[Customer_Type].[Customer_Type]" caption="Customer_Type" numFmtId="0" hierarchy="23" level="1">
      <sharedItems count="1">
        <s v="Individual"/>
      </sharedItems>
    </cacheField>
    <cacheField name="[branches].[Branch_Name].[Branch_Name]" caption="Branch_Name" numFmtId="0" hierarchy="1" level="1">
      <sharedItems count="4">
        <s v="Alexandria Branch"/>
        <s v="Cairo Branch"/>
        <s v="Giza Branch"/>
        <s v="Mansoura Branch"/>
      </sharedItems>
    </cacheField>
    <cacheField name="[Measures].[Sum of Net_Revenue_EGP]" caption="Sum of Net_Revenue_EGP" numFmtId="0" hierarchy="70" level="32767"/>
  </cacheFields>
  <cacheHierarchies count="76">
    <cacheHierarchy uniqueName="[branches].[Branch_ID]" caption="Branch_ID" attribute="1" defaultMemberUniqueName="[branches].[Branch_ID].[All]" allUniqueName="[branches].[Branch_ID].[All]" dimensionUniqueName="[branches]" displayFolder="" count="0" memberValueDatatype="20" unbalanced="0"/>
    <cacheHierarchy uniqueName="[branches].[Branch_Name]" caption="Branch_Name" attribute="1" defaultMemberUniqueName="[branches].[Branch_Name].[All]" allUniqueName="[branches].[Branch_Name].[All]" dimensionUniqueName="[branches]" displayFolder="" count="2" memberValueDatatype="130" unbalanced="0">
      <fieldsUsage count="2">
        <fieldUsage x="-1"/>
        <fieldUsage x="2"/>
      </fieldsUsage>
    </cacheHierarchy>
    <cacheHierarchy uniqueName="[branches].[City]" caption="City" attribute="1" defaultMemberUniqueName="[branches].[City].[All]" allUniqueName="[branches].[City].[All]" dimensionUniqueName="[branches]" displayFolder="" count="0" memberValueDatatype="130" unbalanced="0"/>
    <cacheHierarchy uniqueName="[branches].[Address]" caption="Address" attribute="1" defaultMemberUniqueName="[branches].[Address].[All]" allUniqueName="[branches].[Address].[All]" dimensionUniqueName="[branches]" displayFolder="" count="0" memberValueDatatype="130" unbalanced="0"/>
    <cacheHierarchy uniqueName="[branches].[Phone]" caption="Phone" attribute="1" defaultMemberUniqueName="[branches].[Phone].[All]" allUniqueName="[branches].[Phone].[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ches].[Year_Opened]" caption="Year_Opened" attribute="1" defaultMemberUniqueName="[branches].[Year_Opened].[All]" allUniqueName="[branches].[Year_Opened].[All]" dimensionUniqueName="[branches]" displayFolder="" count="0" memberValueDatatype="20" unbalanced="0"/>
    <cacheHierarchy uniqueName="[cars].[Car_ID]" caption="Car_ID" attribute="1" defaultMemberUniqueName="[cars].[Car_ID].[All]" allUniqueName="[cars].[Car_ID].[All]" dimensionUniqueName="[cars]" displayFolder="" count="0" memberValueDatatype="20" unbalanced="0"/>
    <cacheHierarchy uniqueName="[cars].[Brand]" caption="Brand" attribute="1" defaultMemberUniqueName="[cars].[Brand].[All]" allUniqueName="[cars].[Brand].[All]" dimensionUniqueName="[cars]" displayFolder="" count="0" memberValueDatatype="130" unbalanced="0"/>
    <cacheHierarchy uniqueName="[cars].[Model]" caption="Model" attribute="1" defaultMemberUniqueName="[cars].[Model].[All]" allUniqueName="[cars].[Model].[All]" dimensionUniqueName="[cars]" displayFolder="" count="0" memberValueDatatype="130" unbalanced="0"/>
    <cacheHierarchy uniqueName="[cars].[Body_Type]" caption="Body_Type" attribute="1" defaultMemberUniqueName="[cars].[Body_Type].[All]" allUniqueName="[cars].[Body_Type].[All]" dimensionUniqueName="[cars]" displayFolder="" count="2" memberValueDatatype="130" unbalanced="0">
      <fieldsUsage count="2">
        <fieldUsage x="-1"/>
        <fieldUsage x="0"/>
      </fieldsUsage>
    </cacheHierarchy>
    <cacheHierarchy uniqueName="[cars].[Model_Year]" caption="Model_Year" attribute="1" defaultMemberUniqueName="[cars].[Model_Year].[All]" allUniqueName="[cars].[Model_Year].[All]" dimensionUniqueName="[cars]" displayFolder="" count="0" memberValueDatatype="20" unbalanced="0"/>
    <cacheHierarchy uniqueName="[cars].[Color]" caption="Color" attribute="1" defaultMemberUniqueName="[cars].[Color].[All]" allUniqueName="[cars].[Color].[All]" dimensionUniqueName="[cars]" displayFolder="" count="0" memberValueDatatype="130" unbalanced="0"/>
    <cacheHierarchy uniqueName="[cars].[Engine]" caption="Engine" attribute="1" defaultMemberUniqueName="[cars].[Engine].[All]" allUniqueName="[cars].[Engine].[All]" dimensionUniqueName="[cars]" displayFolder="" count="0" memberValueDatatype="130" unbalanced="0"/>
    <cacheHierarchy uniqueName="[cars].[Transmission]" caption="Transmission" attribute="1" defaultMemberUniqueName="[cars].[Transmission].[All]" allUniqueName="[cars].[Transmission].[All]" dimensionUniqueName="[cars]" displayFolder="" count="0" memberValueDatatype="130" unbalanced="0"/>
    <cacheHierarchy uniqueName="[cars].[Fuel_Type]" caption="Fuel_Type" attribute="1" defaultMemberUniqueName="[cars].[Fuel_Type].[All]" allUniqueName="[cars].[Fuel_Type].[All]" dimensionUniqueName="[cars]"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20" unbalanced="0"/>
    <cacheHierarchy uniqueName="[customer].[Full_Name]" caption="Full_Name" attribute="1" defaultMemberUniqueName="[customer].[Full_Name].[All]" allUniqueName="[customer].[Full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Customer_Type]" caption="Customer_Type" attribute="1" defaultMemberUniqueName="[customer].[Customer_Type].[All]" allUniqueName="[customer].[Customer_Type].[All]" dimensionUniqueName="[customer]" displayFolder="" count="2" memberValueDatatype="130" unbalanced="0">
      <fieldsUsage count="2">
        <fieldUsage x="-1"/>
        <fieldUsage x="1"/>
      </fieldsUsage>
    </cacheHierarchy>
    <cacheHierarchy uniqueName="[fact sales].[Sale_ID]" caption="Sale_ID" attribute="1" defaultMemberUniqueName="[fact sales].[Sale_ID].[All]" allUniqueName="[fact sales].[Sale_ID].[All]" dimensionUniqueName="[fact sales]" displayFolder="" count="0" memberValueDatatype="130" unbalanced="0"/>
    <cacheHierarchy uniqueName="[fact sales].[Sale_Date]" caption="Sale_Date" attribute="1" time="1" defaultMemberUniqueName="[fact sales].[Sale_Date].[All]" allUniqueName="[fact sales].[Sale_Date].[All]" dimensionUniqueName="[fact sales]" displayFolder="" count="0" memberValueDatatype="7" unbalanced="0"/>
    <cacheHierarchy uniqueName="[fact sales].[Car_ID]" caption="Car_ID" attribute="1" defaultMemberUniqueName="[fact sales].[Car_ID].[All]" allUniqueName="[fact sales].[Car_ID].[All]" dimensionUniqueName="[fact sales]" displayFolder="" count="0" memberValueDatatype="20" unbalanced="0"/>
    <cacheHierarchy uniqueName="[fact sales].[customer id]" caption="customer id" attribute="1" defaultMemberUniqueName="[fact sales].[customer id].[All]" allUniqueName="[fact sales].[customer id].[All]" dimensionUniqueName="[fact sales]" displayFolder="" count="0" memberValueDatatype="20" unbalanced="0"/>
    <cacheHierarchy uniqueName="[fact sales].[Salesperson_ID]" caption="Salesperson_ID" attribute="1" defaultMemberUniqueName="[fact sales].[Salesperson_ID].[All]" allUniqueName="[fact sales].[Salesperson_ID].[All]" dimensionUniqueName="[fact sales]" displayFolder="" count="0" memberValueDatatype="20" unbalanced="0"/>
    <cacheHierarchy uniqueName="[fact sales].[Branch_ID]" caption="Branch_ID" attribute="1" defaultMemberUniqueName="[fact sales].[Branch_ID].[All]" allUniqueName="[fact sales].[Branch_ID].[All]" dimensionUniqueName="[fact sales]" displayFolder="" count="0" memberValueDatatype="20" unbalanced="0"/>
    <cacheHierarchy uniqueName="[fact sales].[Payment_ID]" caption="Payment_ID" attribute="1" defaultMemberUniqueName="[fact sales].[Payment_ID].[All]" allUniqueName="[fact sales].[Payment_ID].[All]" dimensionUniqueName="[fact sales]" displayFolder="" count="0" memberValueDatatype="130" unbalanced="0"/>
    <cacheHierarchy uniqueName="[fact sales].[Quantity]" caption="Quantity" attribute="1" defaultMemberUniqueName="[fact sales].[Quantity].[All]" allUniqueName="[fact sales].[Quantity].[All]" dimensionUniqueName="[fact sales]" displayFolder="" count="0" memberValueDatatype="20" unbalanced="0"/>
    <cacheHierarchy uniqueName="[fact sales].[Base_Price_EGP]" caption="Base_Price_EGP" attribute="1" defaultMemberUniqueName="[fact sales].[Base_Price_EGP].[All]" allUniqueName="[fact sales].[Base_Price_EGP].[All]" dimensionUniqueName="[fact sales]" displayFolder="" count="0" memberValueDatatype="20" unbalanced="0"/>
    <cacheHierarchy uniqueName="[fact sales].[Discount_%]" caption="Discount_%" attribute="1" defaultMemberUniqueName="[fact sales].[Discount_%].[All]" allUniqueName="[fact sales].[Discount_%].[All]" dimensionUniqueName="[fact sales]" displayFolder="" count="0" memberValueDatatype="20" unbalanced="0"/>
    <cacheHierarchy uniqueName="[fact sales].[Discount_Amt_EGP]" caption="Discount_Amt_EGP" attribute="1" defaultMemberUniqueName="[fact sales].[Discount_Amt_EGP].[All]" allUniqueName="[fact sales].[Discount_Amt_EGP].[All]" dimensionUniqueName="[fact sales]" displayFolder="" count="0" memberValueDatatype="20" unbalanced="0"/>
    <cacheHierarchy uniqueName="[fact sales].[Selling_Price_EGP]" caption="Selling_Price_EGP" attribute="1" defaultMemberUniqueName="[fact sales].[Selling_Price_EGP].[All]" allUniqueName="[fact sales].[Selling_Price_EGP].[All]" dimensionUniqueName="[fact sales]" displayFolder="" count="0" memberValueDatatype="20" unbalanced="0"/>
    <cacheHierarchy uniqueName="[fact sales].[Trade_In_Value_EGP]" caption="Trade_In_Value_EGP" attribute="1" defaultMemberUniqueName="[fact sales].[Trade_In_Value_EGP].[All]" allUniqueName="[fact sales].[Trade_In_Value_EGP].[All]" dimensionUniqueName="[fact sales]" displayFolder="" count="0" memberValueDatatype="20" unbalanced="0"/>
    <cacheHierarchy uniqueName="[fact sales].[Net_Revenue_EGP]" caption="Net_Revenue_EGP" attribute="1" defaultMemberUniqueName="[fact sales].[Net_Revenue_EGP].[All]" allUniqueName="[fact sales].[Net_Revenue_EGP].[All]" dimensionUniqueName="[fact sales]" displayFolder="" count="0" memberValueDatatype="20" unbalanced="0"/>
    <cacheHierarchy uniqueName="[fact sales].[Commission_Rate_%]" caption="Commission_Rate_%" attribute="1" defaultMemberUniqueName="[fact sales].[Commission_Rate_%].[All]" allUniqueName="[fact sales].[Commission_Rate_%].[All]" dimensionUniqueName="[fact sales]" displayFolder="" count="0" memberValueDatatype="5" unbalanced="0"/>
    <cacheHierarchy uniqueName="[fact sales].[Commission_Amt_EGP]" caption="Commission_Amt_EGP" attribute="1" defaultMemberUniqueName="[fact sales].[Commission_Amt_EGP].[All]" allUniqueName="[fact sales].[Commission_Amt_EGP].[All]" dimensionUniqueName="[fact sales]" displayFolder="" count="0" memberValueDatatype="20" unbalanced="0"/>
    <cacheHierarchy uniqueName="[fact sales].[Delivery_Days]" caption="Delivery_Days" attribute="1" defaultMemberUniqueName="[fact sales].[Delivery_Days].[All]" allUniqueName="[fact sales].[Delivery_Days].[All]" dimensionUniqueName="[fact sales]" displayFolder="" count="0" memberValueDatatype="20" unbalanced="0"/>
    <cacheHierarchy uniqueName="[fact sales].[Sale_Status]" caption="Sale_Status" attribute="1" defaultMemberUniqueName="[fact sales].[Sale_Status].[All]" allUniqueName="[fact sales].[Sale_Status].[All]" dimensionUniqueName="[fact sales]" displayFolder="" count="0" memberValueDatatype="130" unbalanced="0"/>
    <cacheHierarchy uniqueName="[fact sales].[Sale_Date (Month)]" caption="Sale_Date (Month)" attribute="1" defaultMemberUniqueName="[fact sales].[Sale_Date (Month)].[All]" allUniqueName="[fact sales].[Sale_Date (Month)].[All]" dimensionUniqueName="[fact sales]" displayFolder="" count="0" memberValueDatatype="130" unbalanced="0"/>
    <cacheHierarchy uniqueName="[payment method].[Payment_ID]" caption="Payment_ID" attribute="1" defaultMemberUniqueName="[payment method].[Payment_ID].[All]" allUniqueName="[payment method].[Payment_ID].[All]" dimensionUniqueName="[payment method]" displayFolder="" count="0" memberValueDatatype="20" unbalanced="0"/>
    <cacheHierarchy uniqueName="[payment method].[Payment_Type]" caption="Payment_Type" attribute="1" defaultMemberUniqueName="[payment method].[Payment_Type].[All]" allUniqueName="[payment method].[Payment_Type].[All]" dimensionUniqueName="[payment method]" displayFolder="" count="0" memberValueDatatype="130" unbalanced="0"/>
    <cacheHierarchy uniqueName="[payment method].[Description]" caption="Description" attribute="1" defaultMemberUniqueName="[payment method].[Description].[All]" allUniqueName="[payment method].[Description].[All]" dimensionUniqueName="[payment method]" displayFolder="" count="0" memberValueDatatype="130" unbalanced="0"/>
    <cacheHierarchy uniqueName="[payment method].[Interest_Rate_%]" caption="Interest_Rate_%" attribute="1" defaultMemberUniqueName="[payment method].[Interest_Rate_%].[All]" allUniqueName="[payment method].[Interest_Rate_%].[All]" dimensionUniqueName="[payment method]" displayFolder="" count="0" memberValueDatatype="5" unbalanced="0"/>
    <cacheHierarchy uniqueName="[payment method].[Term_Months]" caption="Term_Months" attribute="1" defaultMemberUniqueName="[payment method].[Term_Months].[All]" allUniqueName="[payment method].[Term_Months].[All]" dimensionUniqueName="[payment method]" displayFolder="" count="0" memberValueDatatype="20" unbalanced="0"/>
    <cacheHierarchy uniqueName="[sales person].[Salesperson_ID]" caption="Salesperson_ID" attribute="1" defaultMemberUniqueName="[sales person].[Salesperson_ID].[All]" allUniqueName="[sales person].[Salesperson_ID].[All]" dimensionUniqueName="[sales person]" displayFolder="" count="0" memberValueDatatype="20" unbalanced="0"/>
    <cacheHierarchy uniqueName="[sales person].[Full_Name]" caption="Full_Name" attribute="1" defaultMemberUniqueName="[sales person].[Full_Name].[All]" allUniqueName="[sales person].[Full_Name].[All]" dimensionUniqueName="[sales person]" displayFolder="" count="0" memberValueDatatype="130" unbalanced="0"/>
    <cacheHierarchy uniqueName="[sales person].[Title]" caption="Title" attribute="1" defaultMemberUniqueName="[sales person].[Title].[All]" allUniqueName="[sales person].[Title].[All]" dimensionUniqueName="[sales person]" displayFolder="" count="0" memberValueDatatype="130" unbalanced="0"/>
    <cacheHierarchy uniqueName="[sales person].[Branch]" caption="Branch" attribute="1" defaultMemberUniqueName="[sales person].[Branch].[All]" allUniqueName="[sales person].[Branch].[All]" dimensionUniqueName="[sales person]" displayFolder="" count="0" memberValueDatatype="130" unbalanced="0"/>
    <cacheHierarchy uniqueName="[sales person].[Phone]" caption="Phone" attribute="1" defaultMemberUniqueName="[sales person].[Phone].[All]" allUniqueName="[sales person].[Phone].[All]" dimensionUniqueName="[sales person]" displayFolder="" count="0" memberValueDatatype="20" unbalanced="0"/>
    <cacheHierarchy uniqueName="[sales person].[Years_Experience]" caption="Years_Experience" attribute="1" defaultMemberUniqueName="[sales person].[Years_Experience].[All]" allUniqueName="[sales person].[Years_Experience].[All]" dimensionUniqueName="[sales person]" displayFolder="" count="0" memberValueDatatype="20" unbalanced="0"/>
    <cacheHierarchy uniqueName="[fact sales].[Sale_Date (Month Index)]" caption="Sale_Date (Month Index)" attribute="1" defaultMemberUniqueName="[fact sales].[Sale_Date (Month Index)].[All]" allUniqueName="[fact sales].[Sale_Date (Month Index)].[All]" dimensionUniqueName="[fact sales]" displayFolder="" count="0" memberValueDatatype="20" unbalanced="0" hidden="1"/>
    <cacheHierarchy uniqueName="[Measures].[Gross Profit per Sale]" caption="Gross Profit per Sale" measure="1" displayFolder="" measureGroup="branches" count="0"/>
    <cacheHierarchy uniqueName="[Measures].[net after commision]" caption="net after commision" measure="1" displayFolder="" measureGroup="fact sales" count="0"/>
    <cacheHierarchy uniqueName="[Measures].[average selling price]" caption="average selling price" measure="1" displayFolder="" measureGroup="fact sales" count="0"/>
    <cacheHierarchy uniqueName="[Measures].[__XL_Count branches]" caption="__XL_Count branches" measure="1" displayFolder="" measureGroup="branches" count="0" hidden="1"/>
    <cacheHierarchy uniqueName="[Measures].[__XL_Count cars]" caption="__XL_Count cars" measure="1" displayFolder="" measureGroup="cars" count="0" hidden="1"/>
    <cacheHierarchy uniqueName="[Measures].[__XL_Count customer]" caption="__XL_Count customer" measure="1" displayFolder="" measureGroup="customer" count="0" hidden="1"/>
    <cacheHierarchy uniqueName="[Measures].[__XL_Count payment method]" caption="__XL_Count payment method" measure="1" displayFolder="" measureGroup="payment method" count="0" hidden="1"/>
    <cacheHierarchy uniqueName="[Measures].[__XL_Count sales person]" caption="__XL_Count sales person" measure="1" displayFolder="" measureGroup="sales person" count="0" hidden="1"/>
    <cacheHierarchy uniqueName="[Measures].[__XL_Count fact sales]" caption="__XL_Count fact sales" measure="1" displayFolder="" measureGroup="fact sales" count="0" hidden="1"/>
    <cacheHierarchy uniqueName="[Measures].[__No measures defined]" caption="__No measures defined" measure="1" displayFolder="" count="0" hidden="1"/>
    <cacheHierarchy uniqueName="[Measures].[Sum of Selling_Price_EGP]" caption="Sum of Selling_Price_EGP" measure="1" displayFolder="" measureGroup="fact sales" count="0" hidden="1">
      <extLst>
        <ext xmlns:x15="http://schemas.microsoft.com/office/spreadsheetml/2010/11/main" uri="{B97F6D7D-B522-45F9-BDA1-12C45D357490}">
          <x15:cacheHierarchy aggregatedColumn="35"/>
        </ext>
      </extLst>
    </cacheHierarchy>
    <cacheHierarchy uniqueName="[Measures].[Sum of Discount_Amt_EGP]" caption="Sum of Discount_Amt_EGP" measure="1" displayFolder="" measureGroup="fact sales" count="0" hidden="1">
      <extLst>
        <ext xmlns:x15="http://schemas.microsoft.com/office/spreadsheetml/2010/11/main" uri="{B97F6D7D-B522-45F9-BDA1-12C45D357490}">
          <x15:cacheHierarchy aggregatedColumn="34"/>
        </ext>
      </extLst>
    </cacheHierarchy>
    <cacheHierarchy uniqueName="[Measures].[Sum of Commission_Amt_EGP]" caption="Sum of Commission_Amt_EGP" measure="1" displayFolder="" measureGroup="fact sales" count="0" hidden="1">
      <extLst>
        <ext xmlns:x15="http://schemas.microsoft.com/office/spreadsheetml/2010/11/main" uri="{B97F6D7D-B522-45F9-BDA1-12C45D357490}">
          <x15:cacheHierarchy aggregatedColumn="39"/>
        </ext>
      </extLst>
    </cacheHierarchy>
    <cacheHierarchy uniqueName="[Measures].[Sum of Car_ID]" caption="Sum of Car_ID" measure="1" displayFolder="" measureGroup="cars" count="0" hidden="1">
      <extLst>
        <ext xmlns:x15="http://schemas.microsoft.com/office/spreadsheetml/2010/11/main" uri="{B97F6D7D-B522-45F9-BDA1-12C45D357490}">
          <x15:cacheHierarchy aggregatedColumn="7"/>
        </ext>
      </extLst>
    </cacheHierarchy>
    <cacheHierarchy uniqueName="[Measures].[Count of Net_Revenue_EGP]" caption="Count of Net_Revenue_EGP" measure="1" displayFolder="" measureGroup="fact sales" count="0" hidden="1">
      <extLst>
        <ext xmlns:x15="http://schemas.microsoft.com/office/spreadsheetml/2010/11/main" uri="{B97F6D7D-B522-45F9-BDA1-12C45D357490}">
          <x15:cacheHierarchy aggregatedColumn="37"/>
        </ext>
      </extLst>
    </cacheHierarchy>
    <cacheHierarchy uniqueName="[Measures].[Sum of Net_Revenue_EGP]" caption="Sum of Net_Revenue_EGP" measure="1" displayFolder="" measureGroup="fact sales" count="0" oneField="1" hidden="1">
      <fieldsUsage count="1">
        <fieldUsage x="3"/>
      </fieldsUsage>
      <extLst>
        <ext xmlns:x15="http://schemas.microsoft.com/office/spreadsheetml/2010/11/main" uri="{B97F6D7D-B522-45F9-BDA1-12C45D357490}">
          <x15:cacheHierarchy aggregatedColumn="37"/>
        </ext>
      </extLst>
    </cacheHierarchy>
    <cacheHierarchy uniqueName="[Measures].[Count of Sale_ID]" caption="Count of Sale_ID" measure="1" displayFolder="" measureGroup="fact sales"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fact sales" count="0" hidden="1">
      <extLst>
        <ext xmlns:x15="http://schemas.microsoft.com/office/spreadsheetml/2010/11/main" uri="{B97F6D7D-B522-45F9-BDA1-12C45D357490}">
          <x15:cacheHierarchy aggregatedColumn="31"/>
        </ext>
      </extLst>
    </cacheHierarchy>
    <cacheHierarchy uniqueName="[Measures].[Sum of Delivery_Days]" caption="Sum of Delivery_Days" measure="1" displayFolder="" measureGroup="fact sales" count="0" hidden="1">
      <extLst>
        <ext xmlns:x15="http://schemas.microsoft.com/office/spreadsheetml/2010/11/main" uri="{B97F6D7D-B522-45F9-BDA1-12C45D357490}">
          <x15:cacheHierarchy aggregatedColumn="40"/>
        </ext>
      </extLst>
    </cacheHierarchy>
    <cacheHierarchy uniqueName="[Measures].[Count of Body_Type]" caption="Count of Body_Type" measure="1" displayFolder="" measureGroup="cars" count="0" hidden="1">
      <extLst>
        <ext xmlns:x15="http://schemas.microsoft.com/office/spreadsheetml/2010/11/main" uri="{B97F6D7D-B522-45F9-BDA1-12C45D357490}">
          <x15:cacheHierarchy aggregatedColumn="10"/>
        </ext>
      </extLst>
    </cacheHierarchy>
    <cacheHierarchy uniqueName="[Measures].[Sum of Branch_ID]" caption="Sum of Branch_ID" measure="1" displayFolder="" measureGroup="branches" count="0" hidden="1">
      <extLst>
        <ext xmlns:x15="http://schemas.microsoft.com/office/spreadsheetml/2010/11/main" uri="{B97F6D7D-B522-45F9-BDA1-12C45D357490}">
          <x15:cacheHierarchy aggregatedColumn="0"/>
        </ext>
      </extLst>
    </cacheHierarchy>
  </cacheHierarchies>
  <kpis count="0"/>
  <dimensions count="7">
    <dimension name="branches" uniqueName="[branches]" caption="branches"/>
    <dimension name="cars" uniqueName="[cars]" caption="cars"/>
    <dimension name="customer" uniqueName="[customer]" caption="customer"/>
    <dimension name="fact sales" uniqueName="[fact sales]" caption="fact sales"/>
    <dimension measure="1" name="Measures" uniqueName="[Measures]" caption="Measures"/>
    <dimension name="payment method" uniqueName="[payment method]" caption="payment method"/>
    <dimension name="sales person" uniqueName="[sales person]" caption="sales person"/>
  </dimensions>
  <measureGroups count="6">
    <measureGroup name="branches" caption="branches"/>
    <measureGroup name="cars" caption="cars"/>
    <measureGroup name="customer" caption="customer"/>
    <measureGroup name="fact sales" caption="fact sales"/>
    <measureGroup name="payment method" caption="payment method"/>
    <measureGroup name="sales person" caption="sales person"/>
  </measureGroups>
  <maps count="11">
    <map measureGroup="0" dimension="0"/>
    <map measureGroup="1" dimension="1"/>
    <map measureGroup="2" dimension="2"/>
    <map measureGroup="3" dimension="0"/>
    <map measureGroup="3" dimension="1"/>
    <map measureGroup="3" dimension="2"/>
    <map measureGroup="3" dimension="3"/>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5.614478819443" backgroundQuery="1" createdVersion="8" refreshedVersion="8" minRefreshableVersion="3" recordCount="0" supportSubquery="1" supportAdvancedDrill="1" xr:uid="{1CEBA24A-6CC6-4D05-8301-E9A242EC5AD6}">
  <cacheSource type="external" connectionId="14"/>
  <cacheFields count="4">
    <cacheField name="[cars].[Body_Type].[Body_Type]" caption="Body_Type" numFmtId="0" hierarchy="10" level="1">
      <sharedItems count="1">
        <s v="SUV"/>
      </sharedItems>
    </cacheField>
    <cacheField name="[customer].[Customer_Type].[Customer_Type]" caption="Customer_Type" numFmtId="0" hierarchy="23" level="1">
      <sharedItems count="1">
        <s v="Individual"/>
      </sharedItems>
    </cacheField>
    <cacheField name="[Measures].[Sum of Net_Revenue_EGP]" caption="Sum of Net_Revenue_EGP" numFmtId="0" hierarchy="70" level="32767"/>
    <cacheField name="[branches].[Branch_Name].[Branch_Name]" caption="Branch_Name" numFmtId="0" hierarchy="1" level="1">
      <sharedItems containsSemiMixedTypes="0" containsNonDate="0" containsString="0"/>
    </cacheField>
  </cacheFields>
  <cacheHierarchies count="76">
    <cacheHierarchy uniqueName="[branches].[Branch_ID]" caption="Branch_ID" attribute="1" defaultMemberUniqueName="[branches].[Branch_ID].[All]" allUniqueName="[branches].[Branch_ID].[All]" dimensionUniqueName="[branches]" displayFolder="" count="0" memberValueDatatype="20" unbalanced="0"/>
    <cacheHierarchy uniqueName="[branches].[Branch_Name]" caption="Branch_Name" attribute="1" defaultMemberUniqueName="[branches].[Branch_Name].[All]" allUniqueName="[branches].[Branch_Name].[All]" dimensionUniqueName="[branches]" displayFolder="" count="2" memberValueDatatype="130" unbalanced="0">
      <fieldsUsage count="2">
        <fieldUsage x="-1"/>
        <fieldUsage x="3"/>
      </fieldsUsage>
    </cacheHierarchy>
    <cacheHierarchy uniqueName="[branches].[City]" caption="City" attribute="1" defaultMemberUniqueName="[branches].[City].[All]" allUniqueName="[branches].[City].[All]" dimensionUniqueName="[branches]" displayFolder="" count="0" memberValueDatatype="130" unbalanced="0"/>
    <cacheHierarchy uniqueName="[branches].[Address]" caption="Address" attribute="1" defaultMemberUniqueName="[branches].[Address].[All]" allUniqueName="[branches].[Address].[All]" dimensionUniqueName="[branches]" displayFolder="" count="0" memberValueDatatype="130" unbalanced="0"/>
    <cacheHierarchy uniqueName="[branches].[Phone]" caption="Phone" attribute="1" defaultMemberUniqueName="[branches].[Phone].[All]" allUniqueName="[branches].[Phone].[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ches].[Year_Opened]" caption="Year_Opened" attribute="1" defaultMemberUniqueName="[branches].[Year_Opened].[All]" allUniqueName="[branches].[Year_Opened].[All]" dimensionUniqueName="[branches]" displayFolder="" count="0" memberValueDatatype="20" unbalanced="0"/>
    <cacheHierarchy uniqueName="[cars].[Car_ID]" caption="Car_ID" attribute="1" defaultMemberUniqueName="[cars].[Car_ID].[All]" allUniqueName="[cars].[Car_ID].[All]" dimensionUniqueName="[cars]" displayFolder="" count="0" memberValueDatatype="20" unbalanced="0"/>
    <cacheHierarchy uniqueName="[cars].[Brand]" caption="Brand" attribute="1" defaultMemberUniqueName="[cars].[Brand].[All]" allUniqueName="[cars].[Brand].[All]" dimensionUniqueName="[cars]" displayFolder="" count="0" memberValueDatatype="130" unbalanced="0"/>
    <cacheHierarchy uniqueName="[cars].[Model]" caption="Model" attribute="1" defaultMemberUniqueName="[cars].[Model].[All]" allUniqueName="[cars].[Model].[All]" dimensionUniqueName="[cars]" displayFolder="" count="0" memberValueDatatype="130" unbalanced="0"/>
    <cacheHierarchy uniqueName="[cars].[Body_Type]" caption="Body_Type" attribute="1" defaultMemberUniqueName="[cars].[Body_Type].[All]" allUniqueName="[cars].[Body_Type].[All]" dimensionUniqueName="[cars]" displayFolder="" count="2" memberValueDatatype="130" unbalanced="0">
      <fieldsUsage count="2">
        <fieldUsage x="-1"/>
        <fieldUsage x="0"/>
      </fieldsUsage>
    </cacheHierarchy>
    <cacheHierarchy uniqueName="[cars].[Model_Year]" caption="Model_Year" attribute="1" defaultMemberUniqueName="[cars].[Model_Year].[All]" allUniqueName="[cars].[Model_Year].[All]" dimensionUniqueName="[cars]" displayFolder="" count="0" memberValueDatatype="20" unbalanced="0"/>
    <cacheHierarchy uniqueName="[cars].[Color]" caption="Color" attribute="1" defaultMemberUniqueName="[cars].[Color].[All]" allUniqueName="[cars].[Color].[All]" dimensionUniqueName="[cars]" displayFolder="" count="0" memberValueDatatype="130" unbalanced="0"/>
    <cacheHierarchy uniqueName="[cars].[Engine]" caption="Engine" attribute="1" defaultMemberUniqueName="[cars].[Engine].[All]" allUniqueName="[cars].[Engine].[All]" dimensionUniqueName="[cars]" displayFolder="" count="0" memberValueDatatype="130" unbalanced="0"/>
    <cacheHierarchy uniqueName="[cars].[Transmission]" caption="Transmission" attribute="1" defaultMemberUniqueName="[cars].[Transmission].[All]" allUniqueName="[cars].[Transmission].[All]" dimensionUniqueName="[cars]" displayFolder="" count="0" memberValueDatatype="130" unbalanced="0"/>
    <cacheHierarchy uniqueName="[cars].[Fuel_Type]" caption="Fuel_Type" attribute="1" defaultMemberUniqueName="[cars].[Fuel_Type].[All]" allUniqueName="[cars].[Fuel_Type].[All]" dimensionUniqueName="[cars]"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20" unbalanced="0"/>
    <cacheHierarchy uniqueName="[customer].[Full_Name]" caption="Full_Name" attribute="1" defaultMemberUniqueName="[customer].[Full_Name].[All]" allUniqueName="[customer].[Full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Customer_Type]" caption="Customer_Type" attribute="1" defaultMemberUniqueName="[customer].[Customer_Type].[All]" allUniqueName="[customer].[Customer_Type].[All]" dimensionUniqueName="[customer]" displayFolder="" count="2" memberValueDatatype="130" unbalanced="0">
      <fieldsUsage count="2">
        <fieldUsage x="-1"/>
        <fieldUsage x="1"/>
      </fieldsUsage>
    </cacheHierarchy>
    <cacheHierarchy uniqueName="[fact sales].[Sale_ID]" caption="Sale_ID" attribute="1" defaultMemberUniqueName="[fact sales].[Sale_ID].[All]" allUniqueName="[fact sales].[Sale_ID].[All]" dimensionUniqueName="[fact sales]" displayFolder="" count="0" memberValueDatatype="130" unbalanced="0"/>
    <cacheHierarchy uniqueName="[fact sales].[Sale_Date]" caption="Sale_Date" attribute="1" time="1" defaultMemberUniqueName="[fact sales].[Sale_Date].[All]" allUniqueName="[fact sales].[Sale_Date].[All]" dimensionUniqueName="[fact sales]" displayFolder="" count="0" memberValueDatatype="7" unbalanced="0"/>
    <cacheHierarchy uniqueName="[fact sales].[Car_ID]" caption="Car_ID" attribute="1" defaultMemberUniqueName="[fact sales].[Car_ID].[All]" allUniqueName="[fact sales].[Car_ID].[All]" dimensionUniqueName="[fact sales]" displayFolder="" count="0" memberValueDatatype="20" unbalanced="0"/>
    <cacheHierarchy uniqueName="[fact sales].[customer id]" caption="customer id" attribute="1" defaultMemberUniqueName="[fact sales].[customer id].[All]" allUniqueName="[fact sales].[customer id].[All]" dimensionUniqueName="[fact sales]" displayFolder="" count="0" memberValueDatatype="20" unbalanced="0"/>
    <cacheHierarchy uniqueName="[fact sales].[Salesperson_ID]" caption="Salesperson_ID" attribute="1" defaultMemberUniqueName="[fact sales].[Salesperson_ID].[All]" allUniqueName="[fact sales].[Salesperson_ID].[All]" dimensionUniqueName="[fact sales]" displayFolder="" count="0" memberValueDatatype="20" unbalanced="0"/>
    <cacheHierarchy uniqueName="[fact sales].[Branch_ID]" caption="Branch_ID" attribute="1" defaultMemberUniqueName="[fact sales].[Branch_ID].[All]" allUniqueName="[fact sales].[Branch_ID].[All]" dimensionUniqueName="[fact sales]" displayFolder="" count="0" memberValueDatatype="20" unbalanced="0"/>
    <cacheHierarchy uniqueName="[fact sales].[Payment_ID]" caption="Payment_ID" attribute="1" defaultMemberUniqueName="[fact sales].[Payment_ID].[All]" allUniqueName="[fact sales].[Payment_ID].[All]" dimensionUniqueName="[fact sales]" displayFolder="" count="0" memberValueDatatype="130" unbalanced="0"/>
    <cacheHierarchy uniqueName="[fact sales].[Quantity]" caption="Quantity" attribute="1" defaultMemberUniqueName="[fact sales].[Quantity].[All]" allUniqueName="[fact sales].[Quantity].[All]" dimensionUniqueName="[fact sales]" displayFolder="" count="0" memberValueDatatype="20" unbalanced="0"/>
    <cacheHierarchy uniqueName="[fact sales].[Base_Price_EGP]" caption="Base_Price_EGP" attribute="1" defaultMemberUniqueName="[fact sales].[Base_Price_EGP].[All]" allUniqueName="[fact sales].[Base_Price_EGP].[All]" dimensionUniqueName="[fact sales]" displayFolder="" count="0" memberValueDatatype="20" unbalanced="0"/>
    <cacheHierarchy uniqueName="[fact sales].[Discount_%]" caption="Discount_%" attribute="1" defaultMemberUniqueName="[fact sales].[Discount_%].[All]" allUniqueName="[fact sales].[Discount_%].[All]" dimensionUniqueName="[fact sales]" displayFolder="" count="0" memberValueDatatype="20" unbalanced="0"/>
    <cacheHierarchy uniqueName="[fact sales].[Discount_Amt_EGP]" caption="Discount_Amt_EGP" attribute="1" defaultMemberUniqueName="[fact sales].[Discount_Amt_EGP].[All]" allUniqueName="[fact sales].[Discount_Amt_EGP].[All]" dimensionUniqueName="[fact sales]" displayFolder="" count="0" memberValueDatatype="20" unbalanced="0"/>
    <cacheHierarchy uniqueName="[fact sales].[Selling_Price_EGP]" caption="Selling_Price_EGP" attribute="1" defaultMemberUniqueName="[fact sales].[Selling_Price_EGP].[All]" allUniqueName="[fact sales].[Selling_Price_EGP].[All]" dimensionUniqueName="[fact sales]" displayFolder="" count="0" memberValueDatatype="20" unbalanced="0"/>
    <cacheHierarchy uniqueName="[fact sales].[Trade_In_Value_EGP]" caption="Trade_In_Value_EGP" attribute="1" defaultMemberUniqueName="[fact sales].[Trade_In_Value_EGP].[All]" allUniqueName="[fact sales].[Trade_In_Value_EGP].[All]" dimensionUniqueName="[fact sales]" displayFolder="" count="0" memberValueDatatype="20" unbalanced="0"/>
    <cacheHierarchy uniqueName="[fact sales].[Net_Revenue_EGP]" caption="Net_Revenue_EGP" attribute="1" defaultMemberUniqueName="[fact sales].[Net_Revenue_EGP].[All]" allUniqueName="[fact sales].[Net_Revenue_EGP].[All]" dimensionUniqueName="[fact sales]" displayFolder="" count="0" memberValueDatatype="20" unbalanced="0"/>
    <cacheHierarchy uniqueName="[fact sales].[Commission_Rate_%]" caption="Commission_Rate_%" attribute="1" defaultMemberUniqueName="[fact sales].[Commission_Rate_%].[All]" allUniqueName="[fact sales].[Commission_Rate_%].[All]" dimensionUniqueName="[fact sales]" displayFolder="" count="0" memberValueDatatype="5" unbalanced="0"/>
    <cacheHierarchy uniqueName="[fact sales].[Commission_Amt_EGP]" caption="Commission_Amt_EGP" attribute="1" defaultMemberUniqueName="[fact sales].[Commission_Amt_EGP].[All]" allUniqueName="[fact sales].[Commission_Amt_EGP].[All]" dimensionUniqueName="[fact sales]" displayFolder="" count="0" memberValueDatatype="20" unbalanced="0"/>
    <cacheHierarchy uniqueName="[fact sales].[Delivery_Days]" caption="Delivery_Days" attribute="1" defaultMemberUniqueName="[fact sales].[Delivery_Days].[All]" allUniqueName="[fact sales].[Delivery_Days].[All]" dimensionUniqueName="[fact sales]" displayFolder="" count="0" memberValueDatatype="20" unbalanced="0"/>
    <cacheHierarchy uniqueName="[fact sales].[Sale_Status]" caption="Sale_Status" attribute="1" defaultMemberUniqueName="[fact sales].[Sale_Status].[All]" allUniqueName="[fact sales].[Sale_Status].[All]" dimensionUniqueName="[fact sales]" displayFolder="" count="0" memberValueDatatype="130" unbalanced="0"/>
    <cacheHierarchy uniqueName="[fact sales].[Sale_Date (Month)]" caption="Sale_Date (Month)" attribute="1" defaultMemberUniqueName="[fact sales].[Sale_Date (Month)].[All]" allUniqueName="[fact sales].[Sale_Date (Month)].[All]" dimensionUniqueName="[fact sales]" displayFolder="" count="0" memberValueDatatype="130" unbalanced="0"/>
    <cacheHierarchy uniqueName="[payment method].[Payment_ID]" caption="Payment_ID" attribute="1" defaultMemberUniqueName="[payment method].[Payment_ID].[All]" allUniqueName="[payment method].[Payment_ID].[All]" dimensionUniqueName="[payment method]" displayFolder="" count="0" memberValueDatatype="20" unbalanced="0"/>
    <cacheHierarchy uniqueName="[payment method].[Payment_Type]" caption="Payment_Type" attribute="1" defaultMemberUniqueName="[payment method].[Payment_Type].[All]" allUniqueName="[payment method].[Payment_Type].[All]" dimensionUniqueName="[payment method]" displayFolder="" count="0" memberValueDatatype="130" unbalanced="0"/>
    <cacheHierarchy uniqueName="[payment method].[Description]" caption="Description" attribute="1" defaultMemberUniqueName="[payment method].[Description].[All]" allUniqueName="[payment method].[Description].[All]" dimensionUniqueName="[payment method]" displayFolder="" count="0" memberValueDatatype="130" unbalanced="0"/>
    <cacheHierarchy uniqueName="[payment method].[Interest_Rate_%]" caption="Interest_Rate_%" attribute="1" defaultMemberUniqueName="[payment method].[Interest_Rate_%].[All]" allUniqueName="[payment method].[Interest_Rate_%].[All]" dimensionUniqueName="[payment method]" displayFolder="" count="0" memberValueDatatype="5" unbalanced="0"/>
    <cacheHierarchy uniqueName="[payment method].[Term_Months]" caption="Term_Months" attribute="1" defaultMemberUniqueName="[payment method].[Term_Months].[All]" allUniqueName="[payment method].[Term_Months].[All]" dimensionUniqueName="[payment method]" displayFolder="" count="0" memberValueDatatype="20" unbalanced="0"/>
    <cacheHierarchy uniqueName="[sales person].[Salesperson_ID]" caption="Salesperson_ID" attribute="1" defaultMemberUniqueName="[sales person].[Salesperson_ID].[All]" allUniqueName="[sales person].[Salesperson_ID].[All]" dimensionUniqueName="[sales person]" displayFolder="" count="0" memberValueDatatype="20" unbalanced="0"/>
    <cacheHierarchy uniqueName="[sales person].[Full_Name]" caption="Full_Name" attribute="1" defaultMemberUniqueName="[sales person].[Full_Name].[All]" allUniqueName="[sales person].[Full_Name].[All]" dimensionUniqueName="[sales person]" displayFolder="" count="0" memberValueDatatype="130" unbalanced="0"/>
    <cacheHierarchy uniqueName="[sales person].[Title]" caption="Title" attribute="1" defaultMemberUniqueName="[sales person].[Title].[All]" allUniqueName="[sales person].[Title].[All]" dimensionUniqueName="[sales person]" displayFolder="" count="0" memberValueDatatype="130" unbalanced="0"/>
    <cacheHierarchy uniqueName="[sales person].[Branch]" caption="Branch" attribute="1" defaultMemberUniqueName="[sales person].[Branch].[All]" allUniqueName="[sales person].[Branch].[All]" dimensionUniqueName="[sales person]" displayFolder="" count="0" memberValueDatatype="130" unbalanced="0"/>
    <cacheHierarchy uniqueName="[sales person].[Phone]" caption="Phone" attribute="1" defaultMemberUniqueName="[sales person].[Phone].[All]" allUniqueName="[sales person].[Phone].[All]" dimensionUniqueName="[sales person]" displayFolder="" count="0" memberValueDatatype="20" unbalanced="0"/>
    <cacheHierarchy uniqueName="[sales person].[Years_Experience]" caption="Years_Experience" attribute="1" defaultMemberUniqueName="[sales person].[Years_Experience].[All]" allUniqueName="[sales person].[Years_Experience].[All]" dimensionUniqueName="[sales person]" displayFolder="" count="0" memberValueDatatype="20" unbalanced="0"/>
    <cacheHierarchy uniqueName="[fact sales].[Sale_Date (Month Index)]" caption="Sale_Date (Month Index)" attribute="1" defaultMemberUniqueName="[fact sales].[Sale_Date (Month Index)].[All]" allUniqueName="[fact sales].[Sale_Date (Month Index)].[All]" dimensionUniqueName="[fact sales]" displayFolder="" count="0" memberValueDatatype="20" unbalanced="0" hidden="1"/>
    <cacheHierarchy uniqueName="[Measures].[Gross Profit per Sale]" caption="Gross Profit per Sale" measure="1" displayFolder="" measureGroup="branches" count="0"/>
    <cacheHierarchy uniqueName="[Measures].[net after commision]" caption="net after commision" measure="1" displayFolder="" measureGroup="fact sales" count="0"/>
    <cacheHierarchy uniqueName="[Measures].[average selling price]" caption="average selling price" measure="1" displayFolder="" measureGroup="fact sales" count="0"/>
    <cacheHierarchy uniqueName="[Measures].[__XL_Count branches]" caption="__XL_Count branches" measure="1" displayFolder="" measureGroup="branches" count="0" hidden="1"/>
    <cacheHierarchy uniqueName="[Measures].[__XL_Count cars]" caption="__XL_Count cars" measure="1" displayFolder="" measureGroup="cars" count="0" hidden="1"/>
    <cacheHierarchy uniqueName="[Measures].[__XL_Count customer]" caption="__XL_Count customer" measure="1" displayFolder="" measureGroup="customer" count="0" hidden="1"/>
    <cacheHierarchy uniqueName="[Measures].[__XL_Count payment method]" caption="__XL_Count payment method" measure="1" displayFolder="" measureGroup="payment method" count="0" hidden="1"/>
    <cacheHierarchy uniqueName="[Measures].[__XL_Count sales person]" caption="__XL_Count sales person" measure="1" displayFolder="" measureGroup="sales person" count="0" hidden="1"/>
    <cacheHierarchy uniqueName="[Measures].[__XL_Count fact sales]" caption="__XL_Count fact sales" measure="1" displayFolder="" measureGroup="fact sales" count="0" hidden="1"/>
    <cacheHierarchy uniqueName="[Measures].[__No measures defined]" caption="__No measures defined" measure="1" displayFolder="" count="0" hidden="1"/>
    <cacheHierarchy uniqueName="[Measures].[Sum of Selling_Price_EGP]" caption="Sum of Selling_Price_EGP" measure="1" displayFolder="" measureGroup="fact sales" count="0" hidden="1">
      <extLst>
        <ext xmlns:x15="http://schemas.microsoft.com/office/spreadsheetml/2010/11/main" uri="{B97F6D7D-B522-45F9-BDA1-12C45D357490}">
          <x15:cacheHierarchy aggregatedColumn="35"/>
        </ext>
      </extLst>
    </cacheHierarchy>
    <cacheHierarchy uniqueName="[Measures].[Sum of Discount_Amt_EGP]" caption="Sum of Discount_Amt_EGP" measure="1" displayFolder="" measureGroup="fact sales" count="0" hidden="1">
      <extLst>
        <ext xmlns:x15="http://schemas.microsoft.com/office/spreadsheetml/2010/11/main" uri="{B97F6D7D-B522-45F9-BDA1-12C45D357490}">
          <x15:cacheHierarchy aggregatedColumn="34"/>
        </ext>
      </extLst>
    </cacheHierarchy>
    <cacheHierarchy uniqueName="[Measures].[Sum of Commission_Amt_EGP]" caption="Sum of Commission_Amt_EGP" measure="1" displayFolder="" measureGroup="fact sales" count="0" hidden="1">
      <extLst>
        <ext xmlns:x15="http://schemas.microsoft.com/office/spreadsheetml/2010/11/main" uri="{B97F6D7D-B522-45F9-BDA1-12C45D357490}">
          <x15:cacheHierarchy aggregatedColumn="39"/>
        </ext>
      </extLst>
    </cacheHierarchy>
    <cacheHierarchy uniqueName="[Measures].[Sum of Car_ID]" caption="Sum of Car_ID" measure="1" displayFolder="" measureGroup="cars" count="0" hidden="1">
      <extLst>
        <ext xmlns:x15="http://schemas.microsoft.com/office/spreadsheetml/2010/11/main" uri="{B97F6D7D-B522-45F9-BDA1-12C45D357490}">
          <x15:cacheHierarchy aggregatedColumn="7"/>
        </ext>
      </extLst>
    </cacheHierarchy>
    <cacheHierarchy uniqueName="[Measures].[Count of Net_Revenue_EGP]" caption="Count of Net_Revenue_EGP" measure="1" displayFolder="" measureGroup="fact sales" count="0" hidden="1">
      <extLst>
        <ext xmlns:x15="http://schemas.microsoft.com/office/spreadsheetml/2010/11/main" uri="{B97F6D7D-B522-45F9-BDA1-12C45D357490}">
          <x15:cacheHierarchy aggregatedColumn="37"/>
        </ext>
      </extLst>
    </cacheHierarchy>
    <cacheHierarchy uniqueName="[Measures].[Sum of Net_Revenue_EGP]" caption="Sum of Net_Revenue_EGP" measure="1" displayFolder="" measureGroup="fact sales" count="0" oneField="1" hidden="1">
      <fieldsUsage count="1">
        <fieldUsage x="2"/>
      </fieldsUsage>
      <extLst>
        <ext xmlns:x15="http://schemas.microsoft.com/office/spreadsheetml/2010/11/main" uri="{B97F6D7D-B522-45F9-BDA1-12C45D357490}">
          <x15:cacheHierarchy aggregatedColumn="37"/>
        </ext>
      </extLst>
    </cacheHierarchy>
    <cacheHierarchy uniqueName="[Measures].[Count of Sale_ID]" caption="Count of Sale_ID" measure="1" displayFolder="" measureGroup="fact sales"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fact sales" count="0" hidden="1">
      <extLst>
        <ext xmlns:x15="http://schemas.microsoft.com/office/spreadsheetml/2010/11/main" uri="{B97F6D7D-B522-45F9-BDA1-12C45D357490}">
          <x15:cacheHierarchy aggregatedColumn="31"/>
        </ext>
      </extLst>
    </cacheHierarchy>
    <cacheHierarchy uniqueName="[Measures].[Sum of Delivery_Days]" caption="Sum of Delivery_Days" measure="1" displayFolder="" measureGroup="fact sales" count="0" hidden="1">
      <extLst>
        <ext xmlns:x15="http://schemas.microsoft.com/office/spreadsheetml/2010/11/main" uri="{B97F6D7D-B522-45F9-BDA1-12C45D357490}">
          <x15:cacheHierarchy aggregatedColumn="40"/>
        </ext>
      </extLst>
    </cacheHierarchy>
    <cacheHierarchy uniqueName="[Measures].[Count of Body_Type]" caption="Count of Body_Type" measure="1" displayFolder="" measureGroup="cars" count="0" hidden="1">
      <extLst>
        <ext xmlns:x15="http://schemas.microsoft.com/office/spreadsheetml/2010/11/main" uri="{B97F6D7D-B522-45F9-BDA1-12C45D357490}">
          <x15:cacheHierarchy aggregatedColumn="10"/>
        </ext>
      </extLst>
    </cacheHierarchy>
    <cacheHierarchy uniqueName="[Measures].[Sum of Branch_ID]" caption="Sum of Branch_ID" measure="1" displayFolder="" measureGroup="branches" count="0" hidden="1">
      <extLst>
        <ext xmlns:x15="http://schemas.microsoft.com/office/spreadsheetml/2010/11/main" uri="{B97F6D7D-B522-45F9-BDA1-12C45D357490}">
          <x15:cacheHierarchy aggregatedColumn="0"/>
        </ext>
      </extLst>
    </cacheHierarchy>
  </cacheHierarchies>
  <kpis count="0"/>
  <dimensions count="7">
    <dimension name="branches" uniqueName="[branches]" caption="branches"/>
    <dimension name="cars" uniqueName="[cars]" caption="cars"/>
    <dimension name="customer" uniqueName="[customer]" caption="customer"/>
    <dimension name="fact sales" uniqueName="[fact sales]" caption="fact sales"/>
    <dimension measure="1" name="Measures" uniqueName="[Measures]" caption="Measures"/>
    <dimension name="payment method" uniqueName="[payment method]" caption="payment method"/>
    <dimension name="sales person" uniqueName="[sales person]" caption="sales person"/>
  </dimensions>
  <measureGroups count="6">
    <measureGroup name="branches" caption="branches"/>
    <measureGroup name="cars" caption="cars"/>
    <measureGroup name="customer" caption="customer"/>
    <measureGroup name="fact sales" caption="fact sales"/>
    <measureGroup name="payment method" caption="payment method"/>
    <measureGroup name="sales person" caption="sales person"/>
  </measureGroups>
  <maps count="11">
    <map measureGroup="0" dimension="0"/>
    <map measureGroup="1" dimension="1"/>
    <map measureGroup="2" dimension="2"/>
    <map measureGroup="3" dimension="0"/>
    <map measureGroup="3" dimension="1"/>
    <map measureGroup="3" dimension="2"/>
    <map measureGroup="3" dimension="3"/>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5.614479282405" backgroundQuery="1" createdVersion="8" refreshedVersion="8" minRefreshableVersion="3" recordCount="0" supportSubquery="1" supportAdvancedDrill="1" xr:uid="{DDE8F2BB-5A7B-4DD1-92DB-716120F5B049}">
  <cacheSource type="external" connectionId="14"/>
  <cacheFields count="4">
    <cacheField name="[cars].[Body_Type].[Body_Type]" caption="Body_Type" numFmtId="0" hierarchy="10" level="1">
      <sharedItems count="1">
        <s v="SUV"/>
      </sharedItems>
    </cacheField>
    <cacheField name="[customer].[Customer_Type].[Customer_Type]" caption="Customer_Type" numFmtId="0" hierarchy="23" level="1">
      <sharedItems count="1">
        <s v="Individual"/>
      </sharedItems>
    </cacheField>
    <cacheField name="[Measures].[Count of Sale_ID]" caption="Count of Sale_ID" numFmtId="0" hierarchy="71" level="32767"/>
    <cacheField name="[branches].[Branch_Name].[Branch_Name]" caption="Branch_Name" numFmtId="0" hierarchy="1" level="1">
      <sharedItems containsSemiMixedTypes="0" containsNonDate="0" containsString="0"/>
    </cacheField>
  </cacheFields>
  <cacheHierarchies count="76">
    <cacheHierarchy uniqueName="[branches].[Branch_ID]" caption="Branch_ID" attribute="1" defaultMemberUniqueName="[branches].[Branch_ID].[All]" allUniqueName="[branches].[Branch_ID].[All]" dimensionUniqueName="[branches]" displayFolder="" count="0" memberValueDatatype="20" unbalanced="0"/>
    <cacheHierarchy uniqueName="[branches].[Branch_Name]" caption="Branch_Name" attribute="1" defaultMemberUniqueName="[branches].[Branch_Name].[All]" allUniqueName="[branches].[Branch_Name].[All]" dimensionUniqueName="[branches]" displayFolder="" count="2" memberValueDatatype="130" unbalanced="0">
      <fieldsUsage count="2">
        <fieldUsage x="-1"/>
        <fieldUsage x="3"/>
      </fieldsUsage>
    </cacheHierarchy>
    <cacheHierarchy uniqueName="[branches].[City]" caption="City" attribute="1" defaultMemberUniqueName="[branches].[City].[All]" allUniqueName="[branches].[City].[All]" dimensionUniqueName="[branches]" displayFolder="" count="0" memberValueDatatype="130" unbalanced="0"/>
    <cacheHierarchy uniqueName="[branches].[Address]" caption="Address" attribute="1" defaultMemberUniqueName="[branches].[Address].[All]" allUniqueName="[branches].[Address].[All]" dimensionUniqueName="[branches]" displayFolder="" count="0" memberValueDatatype="130" unbalanced="0"/>
    <cacheHierarchy uniqueName="[branches].[Phone]" caption="Phone" attribute="1" defaultMemberUniqueName="[branches].[Phone].[All]" allUniqueName="[branches].[Phone].[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ches].[Year_Opened]" caption="Year_Opened" attribute="1" defaultMemberUniqueName="[branches].[Year_Opened].[All]" allUniqueName="[branches].[Year_Opened].[All]" dimensionUniqueName="[branches]" displayFolder="" count="0" memberValueDatatype="20" unbalanced="0"/>
    <cacheHierarchy uniqueName="[cars].[Car_ID]" caption="Car_ID" attribute="1" defaultMemberUniqueName="[cars].[Car_ID].[All]" allUniqueName="[cars].[Car_ID].[All]" dimensionUniqueName="[cars]" displayFolder="" count="0" memberValueDatatype="20" unbalanced="0"/>
    <cacheHierarchy uniqueName="[cars].[Brand]" caption="Brand" attribute="1" defaultMemberUniqueName="[cars].[Brand].[All]" allUniqueName="[cars].[Brand].[All]" dimensionUniqueName="[cars]" displayFolder="" count="0" memberValueDatatype="130" unbalanced="0"/>
    <cacheHierarchy uniqueName="[cars].[Model]" caption="Model" attribute="1" defaultMemberUniqueName="[cars].[Model].[All]" allUniqueName="[cars].[Model].[All]" dimensionUniqueName="[cars]" displayFolder="" count="0" memberValueDatatype="130" unbalanced="0"/>
    <cacheHierarchy uniqueName="[cars].[Body_Type]" caption="Body_Type" attribute="1" defaultMemberUniqueName="[cars].[Body_Type].[All]" allUniqueName="[cars].[Body_Type].[All]" dimensionUniqueName="[cars]" displayFolder="" count="2" memberValueDatatype="130" unbalanced="0">
      <fieldsUsage count="2">
        <fieldUsage x="-1"/>
        <fieldUsage x="0"/>
      </fieldsUsage>
    </cacheHierarchy>
    <cacheHierarchy uniqueName="[cars].[Model_Year]" caption="Model_Year" attribute="1" defaultMemberUniqueName="[cars].[Model_Year].[All]" allUniqueName="[cars].[Model_Year].[All]" dimensionUniqueName="[cars]" displayFolder="" count="0" memberValueDatatype="20" unbalanced="0"/>
    <cacheHierarchy uniqueName="[cars].[Color]" caption="Color" attribute="1" defaultMemberUniqueName="[cars].[Color].[All]" allUniqueName="[cars].[Color].[All]" dimensionUniqueName="[cars]" displayFolder="" count="0" memberValueDatatype="130" unbalanced="0"/>
    <cacheHierarchy uniqueName="[cars].[Engine]" caption="Engine" attribute="1" defaultMemberUniqueName="[cars].[Engine].[All]" allUniqueName="[cars].[Engine].[All]" dimensionUniqueName="[cars]" displayFolder="" count="0" memberValueDatatype="130" unbalanced="0"/>
    <cacheHierarchy uniqueName="[cars].[Transmission]" caption="Transmission" attribute="1" defaultMemberUniqueName="[cars].[Transmission].[All]" allUniqueName="[cars].[Transmission].[All]" dimensionUniqueName="[cars]" displayFolder="" count="0" memberValueDatatype="130" unbalanced="0"/>
    <cacheHierarchy uniqueName="[cars].[Fuel_Type]" caption="Fuel_Type" attribute="1" defaultMemberUniqueName="[cars].[Fuel_Type].[All]" allUniqueName="[cars].[Fuel_Type].[All]" dimensionUniqueName="[cars]"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20" unbalanced="0"/>
    <cacheHierarchy uniqueName="[customer].[Full_Name]" caption="Full_Name" attribute="1" defaultMemberUniqueName="[customer].[Full_Name].[All]" allUniqueName="[customer].[Full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Customer_Type]" caption="Customer_Type" attribute="1" defaultMemberUniqueName="[customer].[Customer_Type].[All]" allUniqueName="[customer].[Customer_Type].[All]" dimensionUniqueName="[customer]" displayFolder="" count="2" memberValueDatatype="130" unbalanced="0">
      <fieldsUsage count="2">
        <fieldUsage x="-1"/>
        <fieldUsage x="1"/>
      </fieldsUsage>
    </cacheHierarchy>
    <cacheHierarchy uniqueName="[fact sales].[Sale_ID]" caption="Sale_ID" attribute="1" defaultMemberUniqueName="[fact sales].[Sale_ID].[All]" allUniqueName="[fact sales].[Sale_ID].[All]" dimensionUniqueName="[fact sales]" displayFolder="" count="0" memberValueDatatype="130" unbalanced="0"/>
    <cacheHierarchy uniqueName="[fact sales].[Sale_Date]" caption="Sale_Date" attribute="1" time="1" defaultMemberUniqueName="[fact sales].[Sale_Date].[All]" allUniqueName="[fact sales].[Sale_Date].[All]" dimensionUniqueName="[fact sales]" displayFolder="" count="0" memberValueDatatype="7" unbalanced="0"/>
    <cacheHierarchy uniqueName="[fact sales].[Car_ID]" caption="Car_ID" attribute="1" defaultMemberUniqueName="[fact sales].[Car_ID].[All]" allUniqueName="[fact sales].[Car_ID].[All]" dimensionUniqueName="[fact sales]" displayFolder="" count="0" memberValueDatatype="20" unbalanced="0"/>
    <cacheHierarchy uniqueName="[fact sales].[customer id]" caption="customer id" attribute="1" defaultMemberUniqueName="[fact sales].[customer id].[All]" allUniqueName="[fact sales].[customer id].[All]" dimensionUniqueName="[fact sales]" displayFolder="" count="0" memberValueDatatype="20" unbalanced="0"/>
    <cacheHierarchy uniqueName="[fact sales].[Salesperson_ID]" caption="Salesperson_ID" attribute="1" defaultMemberUniqueName="[fact sales].[Salesperson_ID].[All]" allUniqueName="[fact sales].[Salesperson_ID].[All]" dimensionUniqueName="[fact sales]" displayFolder="" count="0" memberValueDatatype="20" unbalanced="0"/>
    <cacheHierarchy uniqueName="[fact sales].[Branch_ID]" caption="Branch_ID" attribute="1" defaultMemberUniqueName="[fact sales].[Branch_ID].[All]" allUniqueName="[fact sales].[Branch_ID].[All]" dimensionUniqueName="[fact sales]" displayFolder="" count="0" memberValueDatatype="20" unbalanced="0"/>
    <cacheHierarchy uniqueName="[fact sales].[Payment_ID]" caption="Payment_ID" attribute="1" defaultMemberUniqueName="[fact sales].[Payment_ID].[All]" allUniqueName="[fact sales].[Payment_ID].[All]" dimensionUniqueName="[fact sales]" displayFolder="" count="0" memberValueDatatype="130" unbalanced="0"/>
    <cacheHierarchy uniqueName="[fact sales].[Quantity]" caption="Quantity" attribute="1" defaultMemberUniqueName="[fact sales].[Quantity].[All]" allUniqueName="[fact sales].[Quantity].[All]" dimensionUniqueName="[fact sales]" displayFolder="" count="0" memberValueDatatype="20" unbalanced="0"/>
    <cacheHierarchy uniqueName="[fact sales].[Base_Price_EGP]" caption="Base_Price_EGP" attribute="1" defaultMemberUniqueName="[fact sales].[Base_Price_EGP].[All]" allUniqueName="[fact sales].[Base_Price_EGP].[All]" dimensionUniqueName="[fact sales]" displayFolder="" count="0" memberValueDatatype="20" unbalanced="0"/>
    <cacheHierarchy uniqueName="[fact sales].[Discount_%]" caption="Discount_%" attribute="1" defaultMemberUniqueName="[fact sales].[Discount_%].[All]" allUniqueName="[fact sales].[Discount_%].[All]" dimensionUniqueName="[fact sales]" displayFolder="" count="0" memberValueDatatype="20" unbalanced="0"/>
    <cacheHierarchy uniqueName="[fact sales].[Discount_Amt_EGP]" caption="Discount_Amt_EGP" attribute="1" defaultMemberUniqueName="[fact sales].[Discount_Amt_EGP].[All]" allUniqueName="[fact sales].[Discount_Amt_EGP].[All]" dimensionUniqueName="[fact sales]" displayFolder="" count="0" memberValueDatatype="20" unbalanced="0"/>
    <cacheHierarchy uniqueName="[fact sales].[Selling_Price_EGP]" caption="Selling_Price_EGP" attribute="1" defaultMemberUniqueName="[fact sales].[Selling_Price_EGP].[All]" allUniqueName="[fact sales].[Selling_Price_EGP].[All]" dimensionUniqueName="[fact sales]" displayFolder="" count="0" memberValueDatatype="20" unbalanced="0"/>
    <cacheHierarchy uniqueName="[fact sales].[Trade_In_Value_EGP]" caption="Trade_In_Value_EGP" attribute="1" defaultMemberUniqueName="[fact sales].[Trade_In_Value_EGP].[All]" allUniqueName="[fact sales].[Trade_In_Value_EGP].[All]" dimensionUniqueName="[fact sales]" displayFolder="" count="0" memberValueDatatype="20" unbalanced="0"/>
    <cacheHierarchy uniqueName="[fact sales].[Net_Revenue_EGP]" caption="Net_Revenue_EGP" attribute="1" defaultMemberUniqueName="[fact sales].[Net_Revenue_EGP].[All]" allUniqueName="[fact sales].[Net_Revenue_EGP].[All]" dimensionUniqueName="[fact sales]" displayFolder="" count="0" memberValueDatatype="20" unbalanced="0"/>
    <cacheHierarchy uniqueName="[fact sales].[Commission_Rate_%]" caption="Commission_Rate_%" attribute="1" defaultMemberUniqueName="[fact sales].[Commission_Rate_%].[All]" allUniqueName="[fact sales].[Commission_Rate_%].[All]" dimensionUniqueName="[fact sales]" displayFolder="" count="0" memberValueDatatype="5" unbalanced="0"/>
    <cacheHierarchy uniqueName="[fact sales].[Commission_Amt_EGP]" caption="Commission_Amt_EGP" attribute="1" defaultMemberUniqueName="[fact sales].[Commission_Amt_EGP].[All]" allUniqueName="[fact sales].[Commission_Amt_EGP].[All]" dimensionUniqueName="[fact sales]" displayFolder="" count="0" memberValueDatatype="20" unbalanced="0"/>
    <cacheHierarchy uniqueName="[fact sales].[Delivery_Days]" caption="Delivery_Days" attribute="1" defaultMemberUniqueName="[fact sales].[Delivery_Days].[All]" allUniqueName="[fact sales].[Delivery_Days].[All]" dimensionUniqueName="[fact sales]" displayFolder="" count="0" memberValueDatatype="20" unbalanced="0"/>
    <cacheHierarchy uniqueName="[fact sales].[Sale_Status]" caption="Sale_Status" attribute="1" defaultMemberUniqueName="[fact sales].[Sale_Status].[All]" allUniqueName="[fact sales].[Sale_Status].[All]" dimensionUniqueName="[fact sales]" displayFolder="" count="0" memberValueDatatype="130" unbalanced="0"/>
    <cacheHierarchy uniqueName="[fact sales].[Sale_Date (Month)]" caption="Sale_Date (Month)" attribute="1" defaultMemberUniqueName="[fact sales].[Sale_Date (Month)].[All]" allUniqueName="[fact sales].[Sale_Date (Month)].[All]" dimensionUniqueName="[fact sales]" displayFolder="" count="0" memberValueDatatype="130" unbalanced="0"/>
    <cacheHierarchy uniqueName="[payment method].[Payment_ID]" caption="Payment_ID" attribute="1" defaultMemberUniqueName="[payment method].[Payment_ID].[All]" allUniqueName="[payment method].[Payment_ID].[All]" dimensionUniqueName="[payment method]" displayFolder="" count="0" memberValueDatatype="20" unbalanced="0"/>
    <cacheHierarchy uniqueName="[payment method].[Payment_Type]" caption="Payment_Type" attribute="1" defaultMemberUniqueName="[payment method].[Payment_Type].[All]" allUniqueName="[payment method].[Payment_Type].[All]" dimensionUniqueName="[payment method]" displayFolder="" count="0" memberValueDatatype="130" unbalanced="0"/>
    <cacheHierarchy uniqueName="[payment method].[Description]" caption="Description" attribute="1" defaultMemberUniqueName="[payment method].[Description].[All]" allUniqueName="[payment method].[Description].[All]" dimensionUniqueName="[payment method]" displayFolder="" count="0" memberValueDatatype="130" unbalanced="0"/>
    <cacheHierarchy uniqueName="[payment method].[Interest_Rate_%]" caption="Interest_Rate_%" attribute="1" defaultMemberUniqueName="[payment method].[Interest_Rate_%].[All]" allUniqueName="[payment method].[Interest_Rate_%].[All]" dimensionUniqueName="[payment method]" displayFolder="" count="0" memberValueDatatype="5" unbalanced="0"/>
    <cacheHierarchy uniqueName="[payment method].[Term_Months]" caption="Term_Months" attribute="1" defaultMemberUniqueName="[payment method].[Term_Months].[All]" allUniqueName="[payment method].[Term_Months].[All]" dimensionUniqueName="[payment method]" displayFolder="" count="0" memberValueDatatype="20" unbalanced="0"/>
    <cacheHierarchy uniqueName="[sales person].[Salesperson_ID]" caption="Salesperson_ID" attribute="1" defaultMemberUniqueName="[sales person].[Salesperson_ID].[All]" allUniqueName="[sales person].[Salesperson_ID].[All]" dimensionUniqueName="[sales person]" displayFolder="" count="0" memberValueDatatype="20" unbalanced="0"/>
    <cacheHierarchy uniqueName="[sales person].[Full_Name]" caption="Full_Name" attribute="1" defaultMemberUniqueName="[sales person].[Full_Name].[All]" allUniqueName="[sales person].[Full_Name].[All]" dimensionUniqueName="[sales person]" displayFolder="" count="0" memberValueDatatype="130" unbalanced="0"/>
    <cacheHierarchy uniqueName="[sales person].[Title]" caption="Title" attribute="1" defaultMemberUniqueName="[sales person].[Title].[All]" allUniqueName="[sales person].[Title].[All]" dimensionUniqueName="[sales person]" displayFolder="" count="0" memberValueDatatype="130" unbalanced="0"/>
    <cacheHierarchy uniqueName="[sales person].[Branch]" caption="Branch" attribute="1" defaultMemberUniqueName="[sales person].[Branch].[All]" allUniqueName="[sales person].[Branch].[All]" dimensionUniqueName="[sales person]" displayFolder="" count="0" memberValueDatatype="130" unbalanced="0"/>
    <cacheHierarchy uniqueName="[sales person].[Phone]" caption="Phone" attribute="1" defaultMemberUniqueName="[sales person].[Phone].[All]" allUniqueName="[sales person].[Phone].[All]" dimensionUniqueName="[sales person]" displayFolder="" count="0" memberValueDatatype="20" unbalanced="0"/>
    <cacheHierarchy uniqueName="[sales person].[Years_Experience]" caption="Years_Experience" attribute="1" defaultMemberUniqueName="[sales person].[Years_Experience].[All]" allUniqueName="[sales person].[Years_Experience].[All]" dimensionUniqueName="[sales person]" displayFolder="" count="0" memberValueDatatype="20" unbalanced="0"/>
    <cacheHierarchy uniqueName="[fact sales].[Sale_Date (Month Index)]" caption="Sale_Date (Month Index)" attribute="1" defaultMemberUniqueName="[fact sales].[Sale_Date (Month Index)].[All]" allUniqueName="[fact sales].[Sale_Date (Month Index)].[All]" dimensionUniqueName="[fact sales]" displayFolder="" count="0" memberValueDatatype="20" unbalanced="0" hidden="1"/>
    <cacheHierarchy uniqueName="[Measures].[Gross Profit per Sale]" caption="Gross Profit per Sale" measure="1" displayFolder="" measureGroup="branches" count="0"/>
    <cacheHierarchy uniqueName="[Measures].[net after commision]" caption="net after commision" measure="1" displayFolder="" measureGroup="fact sales" count="0"/>
    <cacheHierarchy uniqueName="[Measures].[average selling price]" caption="average selling price" measure="1" displayFolder="" measureGroup="fact sales" count="0"/>
    <cacheHierarchy uniqueName="[Measures].[__XL_Count branches]" caption="__XL_Count branches" measure="1" displayFolder="" measureGroup="branches" count="0" hidden="1"/>
    <cacheHierarchy uniqueName="[Measures].[__XL_Count cars]" caption="__XL_Count cars" measure="1" displayFolder="" measureGroup="cars" count="0" hidden="1"/>
    <cacheHierarchy uniqueName="[Measures].[__XL_Count customer]" caption="__XL_Count customer" measure="1" displayFolder="" measureGroup="customer" count="0" hidden="1"/>
    <cacheHierarchy uniqueName="[Measures].[__XL_Count payment method]" caption="__XL_Count payment method" measure="1" displayFolder="" measureGroup="payment method" count="0" hidden="1"/>
    <cacheHierarchy uniqueName="[Measures].[__XL_Count sales person]" caption="__XL_Count sales person" measure="1" displayFolder="" measureGroup="sales person" count="0" hidden="1"/>
    <cacheHierarchy uniqueName="[Measures].[__XL_Count fact sales]" caption="__XL_Count fact sales" measure="1" displayFolder="" measureGroup="fact sales" count="0" hidden="1"/>
    <cacheHierarchy uniqueName="[Measures].[__No measures defined]" caption="__No measures defined" measure="1" displayFolder="" count="0" hidden="1"/>
    <cacheHierarchy uniqueName="[Measures].[Sum of Selling_Price_EGP]" caption="Sum of Selling_Price_EGP" measure="1" displayFolder="" measureGroup="fact sales" count="0" hidden="1">
      <extLst>
        <ext xmlns:x15="http://schemas.microsoft.com/office/spreadsheetml/2010/11/main" uri="{B97F6D7D-B522-45F9-BDA1-12C45D357490}">
          <x15:cacheHierarchy aggregatedColumn="35"/>
        </ext>
      </extLst>
    </cacheHierarchy>
    <cacheHierarchy uniqueName="[Measures].[Sum of Discount_Amt_EGP]" caption="Sum of Discount_Amt_EGP" measure="1" displayFolder="" measureGroup="fact sales" count="0" hidden="1">
      <extLst>
        <ext xmlns:x15="http://schemas.microsoft.com/office/spreadsheetml/2010/11/main" uri="{B97F6D7D-B522-45F9-BDA1-12C45D357490}">
          <x15:cacheHierarchy aggregatedColumn="34"/>
        </ext>
      </extLst>
    </cacheHierarchy>
    <cacheHierarchy uniqueName="[Measures].[Sum of Commission_Amt_EGP]" caption="Sum of Commission_Amt_EGP" measure="1" displayFolder="" measureGroup="fact sales" count="0" hidden="1">
      <extLst>
        <ext xmlns:x15="http://schemas.microsoft.com/office/spreadsheetml/2010/11/main" uri="{B97F6D7D-B522-45F9-BDA1-12C45D357490}">
          <x15:cacheHierarchy aggregatedColumn="39"/>
        </ext>
      </extLst>
    </cacheHierarchy>
    <cacheHierarchy uniqueName="[Measures].[Sum of Car_ID]" caption="Sum of Car_ID" measure="1" displayFolder="" measureGroup="cars" count="0" hidden="1">
      <extLst>
        <ext xmlns:x15="http://schemas.microsoft.com/office/spreadsheetml/2010/11/main" uri="{B97F6D7D-B522-45F9-BDA1-12C45D357490}">
          <x15:cacheHierarchy aggregatedColumn="7"/>
        </ext>
      </extLst>
    </cacheHierarchy>
    <cacheHierarchy uniqueName="[Measures].[Count of Net_Revenue_EGP]" caption="Count of Net_Revenue_EGP" measure="1" displayFolder="" measureGroup="fact sales" count="0" hidden="1">
      <extLst>
        <ext xmlns:x15="http://schemas.microsoft.com/office/spreadsheetml/2010/11/main" uri="{B97F6D7D-B522-45F9-BDA1-12C45D357490}">
          <x15:cacheHierarchy aggregatedColumn="37"/>
        </ext>
      </extLst>
    </cacheHierarchy>
    <cacheHierarchy uniqueName="[Measures].[Sum of Net_Revenue_EGP]" caption="Sum of Net_Revenue_EGP" measure="1" displayFolder="" measureGroup="fact sales" count="0" hidden="1">
      <extLst>
        <ext xmlns:x15="http://schemas.microsoft.com/office/spreadsheetml/2010/11/main" uri="{B97F6D7D-B522-45F9-BDA1-12C45D357490}">
          <x15:cacheHierarchy aggregatedColumn="37"/>
        </ext>
      </extLst>
    </cacheHierarchy>
    <cacheHierarchy uniqueName="[Measures].[Count of Sale_ID]" caption="Count of Sale_ID" measure="1" displayFolder="" measureGroup="fact sales" count="0" oneField="1" hidden="1">
      <fieldsUsage count="1">
        <fieldUsage x="2"/>
      </fieldsUsage>
      <extLst>
        <ext xmlns:x15="http://schemas.microsoft.com/office/spreadsheetml/2010/11/main" uri="{B97F6D7D-B522-45F9-BDA1-12C45D357490}">
          <x15:cacheHierarchy aggregatedColumn="24"/>
        </ext>
      </extLst>
    </cacheHierarchy>
    <cacheHierarchy uniqueName="[Measures].[Sum of Quantity]" caption="Sum of Quantity" measure="1" displayFolder="" measureGroup="fact sales" count="0" hidden="1">
      <extLst>
        <ext xmlns:x15="http://schemas.microsoft.com/office/spreadsheetml/2010/11/main" uri="{B97F6D7D-B522-45F9-BDA1-12C45D357490}">
          <x15:cacheHierarchy aggregatedColumn="31"/>
        </ext>
      </extLst>
    </cacheHierarchy>
    <cacheHierarchy uniqueName="[Measures].[Sum of Delivery_Days]" caption="Sum of Delivery_Days" measure="1" displayFolder="" measureGroup="fact sales" count="0" hidden="1">
      <extLst>
        <ext xmlns:x15="http://schemas.microsoft.com/office/spreadsheetml/2010/11/main" uri="{B97F6D7D-B522-45F9-BDA1-12C45D357490}">
          <x15:cacheHierarchy aggregatedColumn="40"/>
        </ext>
      </extLst>
    </cacheHierarchy>
    <cacheHierarchy uniqueName="[Measures].[Count of Body_Type]" caption="Count of Body_Type" measure="1" displayFolder="" measureGroup="cars" count="0" hidden="1">
      <extLst>
        <ext xmlns:x15="http://schemas.microsoft.com/office/spreadsheetml/2010/11/main" uri="{B97F6D7D-B522-45F9-BDA1-12C45D357490}">
          <x15:cacheHierarchy aggregatedColumn="10"/>
        </ext>
      </extLst>
    </cacheHierarchy>
    <cacheHierarchy uniqueName="[Measures].[Sum of Branch_ID]" caption="Sum of Branch_ID" measure="1" displayFolder="" measureGroup="branches" count="0" hidden="1">
      <extLst>
        <ext xmlns:x15="http://schemas.microsoft.com/office/spreadsheetml/2010/11/main" uri="{B97F6D7D-B522-45F9-BDA1-12C45D357490}">
          <x15:cacheHierarchy aggregatedColumn="0"/>
        </ext>
      </extLst>
    </cacheHierarchy>
  </cacheHierarchies>
  <kpis count="0"/>
  <dimensions count="7">
    <dimension name="branches" uniqueName="[branches]" caption="branches"/>
    <dimension name="cars" uniqueName="[cars]" caption="cars"/>
    <dimension name="customer" uniqueName="[customer]" caption="customer"/>
    <dimension name="fact sales" uniqueName="[fact sales]" caption="fact sales"/>
    <dimension measure="1" name="Measures" uniqueName="[Measures]" caption="Measures"/>
    <dimension name="payment method" uniqueName="[payment method]" caption="payment method"/>
    <dimension name="sales person" uniqueName="[sales person]" caption="sales person"/>
  </dimensions>
  <measureGroups count="6">
    <measureGroup name="branches" caption="branches"/>
    <measureGroup name="cars" caption="cars"/>
    <measureGroup name="customer" caption="customer"/>
    <measureGroup name="fact sales" caption="fact sales"/>
    <measureGroup name="payment method" caption="payment method"/>
    <measureGroup name="sales person" caption="sales person"/>
  </measureGroups>
  <maps count="11">
    <map measureGroup="0" dimension="0"/>
    <map measureGroup="1" dimension="1"/>
    <map measureGroup="2" dimension="2"/>
    <map measureGroup="3" dimension="0"/>
    <map measureGroup="3" dimension="1"/>
    <map measureGroup="3" dimension="2"/>
    <map measureGroup="3" dimension="3"/>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5.614479745367" backgroundQuery="1" createdVersion="8" refreshedVersion="8" minRefreshableVersion="3" recordCount="0" supportSubquery="1" supportAdvancedDrill="1" xr:uid="{88C70839-5978-46D2-A713-D6724FC0F09A}">
  <cacheSource type="external" connectionId="14"/>
  <cacheFields count="4">
    <cacheField name="[cars].[Body_Type].[Body_Type]" caption="Body_Type" numFmtId="0" hierarchy="10" level="1">
      <sharedItems count="1">
        <s v="SUV"/>
      </sharedItems>
    </cacheField>
    <cacheField name="[customer].[Customer_Type].[Customer_Type]" caption="Customer_Type" numFmtId="0" hierarchy="23" level="1">
      <sharedItems count="1">
        <s v="Individual"/>
      </sharedItems>
    </cacheField>
    <cacheField name="[Measures].[Sum of Delivery_Days]" caption="Sum of Delivery_Days" numFmtId="0" hierarchy="73" level="32767"/>
    <cacheField name="[branches].[Branch_Name].[Branch_Name]" caption="Branch_Name" numFmtId="0" hierarchy="1" level="1">
      <sharedItems containsSemiMixedTypes="0" containsNonDate="0" containsString="0"/>
    </cacheField>
  </cacheFields>
  <cacheHierarchies count="76">
    <cacheHierarchy uniqueName="[branches].[Branch_ID]" caption="Branch_ID" attribute="1" defaultMemberUniqueName="[branches].[Branch_ID].[All]" allUniqueName="[branches].[Branch_ID].[All]" dimensionUniqueName="[branches]" displayFolder="" count="0" memberValueDatatype="20" unbalanced="0"/>
    <cacheHierarchy uniqueName="[branches].[Branch_Name]" caption="Branch_Name" attribute="1" defaultMemberUniqueName="[branches].[Branch_Name].[All]" allUniqueName="[branches].[Branch_Name].[All]" dimensionUniqueName="[branches]" displayFolder="" count="2" memberValueDatatype="130" unbalanced="0">
      <fieldsUsage count="2">
        <fieldUsage x="-1"/>
        <fieldUsage x="3"/>
      </fieldsUsage>
    </cacheHierarchy>
    <cacheHierarchy uniqueName="[branches].[City]" caption="City" attribute="1" defaultMemberUniqueName="[branches].[City].[All]" allUniqueName="[branches].[City].[All]" dimensionUniqueName="[branches]" displayFolder="" count="0" memberValueDatatype="130" unbalanced="0"/>
    <cacheHierarchy uniqueName="[branches].[Address]" caption="Address" attribute="1" defaultMemberUniqueName="[branches].[Address].[All]" allUniqueName="[branches].[Address].[All]" dimensionUniqueName="[branches]" displayFolder="" count="0" memberValueDatatype="130" unbalanced="0"/>
    <cacheHierarchy uniqueName="[branches].[Phone]" caption="Phone" attribute="1" defaultMemberUniqueName="[branches].[Phone].[All]" allUniqueName="[branches].[Phone].[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ches].[Year_Opened]" caption="Year_Opened" attribute="1" defaultMemberUniqueName="[branches].[Year_Opened].[All]" allUniqueName="[branches].[Year_Opened].[All]" dimensionUniqueName="[branches]" displayFolder="" count="0" memberValueDatatype="20" unbalanced="0"/>
    <cacheHierarchy uniqueName="[cars].[Car_ID]" caption="Car_ID" attribute="1" defaultMemberUniqueName="[cars].[Car_ID].[All]" allUniqueName="[cars].[Car_ID].[All]" dimensionUniqueName="[cars]" displayFolder="" count="0" memberValueDatatype="20" unbalanced="0"/>
    <cacheHierarchy uniqueName="[cars].[Brand]" caption="Brand" attribute="1" defaultMemberUniqueName="[cars].[Brand].[All]" allUniqueName="[cars].[Brand].[All]" dimensionUniqueName="[cars]" displayFolder="" count="0" memberValueDatatype="130" unbalanced="0"/>
    <cacheHierarchy uniqueName="[cars].[Model]" caption="Model" attribute="1" defaultMemberUniqueName="[cars].[Model].[All]" allUniqueName="[cars].[Model].[All]" dimensionUniqueName="[cars]" displayFolder="" count="0" memberValueDatatype="130" unbalanced="0"/>
    <cacheHierarchy uniqueName="[cars].[Body_Type]" caption="Body_Type" attribute="1" defaultMemberUniqueName="[cars].[Body_Type].[All]" allUniqueName="[cars].[Body_Type].[All]" dimensionUniqueName="[cars]" displayFolder="" count="2" memberValueDatatype="130" unbalanced="0">
      <fieldsUsage count="2">
        <fieldUsage x="-1"/>
        <fieldUsage x="0"/>
      </fieldsUsage>
    </cacheHierarchy>
    <cacheHierarchy uniqueName="[cars].[Model_Year]" caption="Model_Year" attribute="1" defaultMemberUniqueName="[cars].[Model_Year].[All]" allUniqueName="[cars].[Model_Year].[All]" dimensionUniqueName="[cars]" displayFolder="" count="0" memberValueDatatype="20" unbalanced="0"/>
    <cacheHierarchy uniqueName="[cars].[Color]" caption="Color" attribute="1" defaultMemberUniqueName="[cars].[Color].[All]" allUniqueName="[cars].[Color].[All]" dimensionUniqueName="[cars]" displayFolder="" count="0" memberValueDatatype="130" unbalanced="0"/>
    <cacheHierarchy uniqueName="[cars].[Engine]" caption="Engine" attribute="1" defaultMemberUniqueName="[cars].[Engine].[All]" allUniqueName="[cars].[Engine].[All]" dimensionUniqueName="[cars]" displayFolder="" count="0" memberValueDatatype="130" unbalanced="0"/>
    <cacheHierarchy uniqueName="[cars].[Transmission]" caption="Transmission" attribute="1" defaultMemberUniqueName="[cars].[Transmission].[All]" allUniqueName="[cars].[Transmission].[All]" dimensionUniqueName="[cars]" displayFolder="" count="0" memberValueDatatype="130" unbalanced="0"/>
    <cacheHierarchy uniqueName="[cars].[Fuel_Type]" caption="Fuel_Type" attribute="1" defaultMemberUniqueName="[cars].[Fuel_Type].[All]" allUniqueName="[cars].[Fuel_Type].[All]" dimensionUniqueName="[cars]"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20" unbalanced="0"/>
    <cacheHierarchy uniqueName="[customer].[Full_Name]" caption="Full_Name" attribute="1" defaultMemberUniqueName="[customer].[Full_Name].[All]" allUniqueName="[customer].[Full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Customer_Type]" caption="Customer_Type" attribute="1" defaultMemberUniqueName="[customer].[Customer_Type].[All]" allUniqueName="[customer].[Customer_Type].[All]" dimensionUniqueName="[customer]" displayFolder="" count="2" memberValueDatatype="130" unbalanced="0">
      <fieldsUsage count="2">
        <fieldUsage x="-1"/>
        <fieldUsage x="1"/>
      </fieldsUsage>
    </cacheHierarchy>
    <cacheHierarchy uniqueName="[fact sales].[Sale_ID]" caption="Sale_ID" attribute="1" defaultMemberUniqueName="[fact sales].[Sale_ID].[All]" allUniqueName="[fact sales].[Sale_ID].[All]" dimensionUniqueName="[fact sales]" displayFolder="" count="0" memberValueDatatype="130" unbalanced="0"/>
    <cacheHierarchy uniqueName="[fact sales].[Sale_Date]" caption="Sale_Date" attribute="1" time="1" defaultMemberUniqueName="[fact sales].[Sale_Date].[All]" allUniqueName="[fact sales].[Sale_Date].[All]" dimensionUniqueName="[fact sales]" displayFolder="" count="0" memberValueDatatype="7" unbalanced="0"/>
    <cacheHierarchy uniqueName="[fact sales].[Car_ID]" caption="Car_ID" attribute="1" defaultMemberUniqueName="[fact sales].[Car_ID].[All]" allUniqueName="[fact sales].[Car_ID].[All]" dimensionUniqueName="[fact sales]" displayFolder="" count="0" memberValueDatatype="20" unbalanced="0"/>
    <cacheHierarchy uniqueName="[fact sales].[customer id]" caption="customer id" attribute="1" defaultMemberUniqueName="[fact sales].[customer id].[All]" allUniqueName="[fact sales].[customer id].[All]" dimensionUniqueName="[fact sales]" displayFolder="" count="0" memberValueDatatype="20" unbalanced="0"/>
    <cacheHierarchy uniqueName="[fact sales].[Salesperson_ID]" caption="Salesperson_ID" attribute="1" defaultMemberUniqueName="[fact sales].[Salesperson_ID].[All]" allUniqueName="[fact sales].[Salesperson_ID].[All]" dimensionUniqueName="[fact sales]" displayFolder="" count="0" memberValueDatatype="20" unbalanced="0"/>
    <cacheHierarchy uniqueName="[fact sales].[Branch_ID]" caption="Branch_ID" attribute="1" defaultMemberUniqueName="[fact sales].[Branch_ID].[All]" allUniqueName="[fact sales].[Branch_ID].[All]" dimensionUniqueName="[fact sales]" displayFolder="" count="0" memberValueDatatype="20" unbalanced="0"/>
    <cacheHierarchy uniqueName="[fact sales].[Payment_ID]" caption="Payment_ID" attribute="1" defaultMemberUniqueName="[fact sales].[Payment_ID].[All]" allUniqueName="[fact sales].[Payment_ID].[All]" dimensionUniqueName="[fact sales]" displayFolder="" count="0" memberValueDatatype="130" unbalanced="0"/>
    <cacheHierarchy uniqueName="[fact sales].[Quantity]" caption="Quantity" attribute="1" defaultMemberUniqueName="[fact sales].[Quantity].[All]" allUniqueName="[fact sales].[Quantity].[All]" dimensionUniqueName="[fact sales]" displayFolder="" count="0" memberValueDatatype="20" unbalanced="0"/>
    <cacheHierarchy uniqueName="[fact sales].[Base_Price_EGP]" caption="Base_Price_EGP" attribute="1" defaultMemberUniqueName="[fact sales].[Base_Price_EGP].[All]" allUniqueName="[fact sales].[Base_Price_EGP].[All]" dimensionUniqueName="[fact sales]" displayFolder="" count="0" memberValueDatatype="20" unbalanced="0"/>
    <cacheHierarchy uniqueName="[fact sales].[Discount_%]" caption="Discount_%" attribute="1" defaultMemberUniqueName="[fact sales].[Discount_%].[All]" allUniqueName="[fact sales].[Discount_%].[All]" dimensionUniqueName="[fact sales]" displayFolder="" count="0" memberValueDatatype="20" unbalanced="0"/>
    <cacheHierarchy uniqueName="[fact sales].[Discount_Amt_EGP]" caption="Discount_Amt_EGP" attribute="1" defaultMemberUniqueName="[fact sales].[Discount_Amt_EGP].[All]" allUniqueName="[fact sales].[Discount_Amt_EGP].[All]" dimensionUniqueName="[fact sales]" displayFolder="" count="0" memberValueDatatype="20" unbalanced="0"/>
    <cacheHierarchy uniqueName="[fact sales].[Selling_Price_EGP]" caption="Selling_Price_EGP" attribute="1" defaultMemberUniqueName="[fact sales].[Selling_Price_EGP].[All]" allUniqueName="[fact sales].[Selling_Price_EGP].[All]" dimensionUniqueName="[fact sales]" displayFolder="" count="0" memberValueDatatype="20" unbalanced="0"/>
    <cacheHierarchy uniqueName="[fact sales].[Trade_In_Value_EGP]" caption="Trade_In_Value_EGP" attribute="1" defaultMemberUniqueName="[fact sales].[Trade_In_Value_EGP].[All]" allUniqueName="[fact sales].[Trade_In_Value_EGP].[All]" dimensionUniqueName="[fact sales]" displayFolder="" count="0" memberValueDatatype="20" unbalanced="0"/>
    <cacheHierarchy uniqueName="[fact sales].[Net_Revenue_EGP]" caption="Net_Revenue_EGP" attribute="1" defaultMemberUniqueName="[fact sales].[Net_Revenue_EGP].[All]" allUniqueName="[fact sales].[Net_Revenue_EGP].[All]" dimensionUniqueName="[fact sales]" displayFolder="" count="0" memberValueDatatype="20" unbalanced="0"/>
    <cacheHierarchy uniqueName="[fact sales].[Commission_Rate_%]" caption="Commission_Rate_%" attribute="1" defaultMemberUniqueName="[fact sales].[Commission_Rate_%].[All]" allUniqueName="[fact sales].[Commission_Rate_%].[All]" dimensionUniqueName="[fact sales]" displayFolder="" count="0" memberValueDatatype="5" unbalanced="0"/>
    <cacheHierarchy uniqueName="[fact sales].[Commission_Amt_EGP]" caption="Commission_Amt_EGP" attribute="1" defaultMemberUniqueName="[fact sales].[Commission_Amt_EGP].[All]" allUniqueName="[fact sales].[Commission_Amt_EGP].[All]" dimensionUniqueName="[fact sales]" displayFolder="" count="0" memberValueDatatype="20" unbalanced="0"/>
    <cacheHierarchy uniqueName="[fact sales].[Delivery_Days]" caption="Delivery_Days" attribute="1" defaultMemberUniqueName="[fact sales].[Delivery_Days].[All]" allUniqueName="[fact sales].[Delivery_Days].[All]" dimensionUniqueName="[fact sales]" displayFolder="" count="0" memberValueDatatype="20" unbalanced="0"/>
    <cacheHierarchy uniqueName="[fact sales].[Sale_Status]" caption="Sale_Status" attribute="1" defaultMemberUniqueName="[fact sales].[Sale_Status].[All]" allUniqueName="[fact sales].[Sale_Status].[All]" dimensionUniqueName="[fact sales]" displayFolder="" count="0" memberValueDatatype="130" unbalanced="0"/>
    <cacheHierarchy uniqueName="[fact sales].[Sale_Date (Month)]" caption="Sale_Date (Month)" attribute="1" defaultMemberUniqueName="[fact sales].[Sale_Date (Month)].[All]" allUniqueName="[fact sales].[Sale_Date (Month)].[All]" dimensionUniqueName="[fact sales]" displayFolder="" count="0" memberValueDatatype="130" unbalanced="0"/>
    <cacheHierarchy uniqueName="[payment method].[Payment_ID]" caption="Payment_ID" attribute="1" defaultMemberUniqueName="[payment method].[Payment_ID].[All]" allUniqueName="[payment method].[Payment_ID].[All]" dimensionUniqueName="[payment method]" displayFolder="" count="0" memberValueDatatype="20" unbalanced="0"/>
    <cacheHierarchy uniqueName="[payment method].[Payment_Type]" caption="Payment_Type" attribute="1" defaultMemberUniqueName="[payment method].[Payment_Type].[All]" allUniqueName="[payment method].[Payment_Type].[All]" dimensionUniqueName="[payment method]" displayFolder="" count="0" memberValueDatatype="130" unbalanced="0"/>
    <cacheHierarchy uniqueName="[payment method].[Description]" caption="Description" attribute="1" defaultMemberUniqueName="[payment method].[Description].[All]" allUniqueName="[payment method].[Description].[All]" dimensionUniqueName="[payment method]" displayFolder="" count="0" memberValueDatatype="130" unbalanced="0"/>
    <cacheHierarchy uniqueName="[payment method].[Interest_Rate_%]" caption="Interest_Rate_%" attribute="1" defaultMemberUniqueName="[payment method].[Interest_Rate_%].[All]" allUniqueName="[payment method].[Interest_Rate_%].[All]" dimensionUniqueName="[payment method]" displayFolder="" count="0" memberValueDatatype="5" unbalanced="0"/>
    <cacheHierarchy uniqueName="[payment method].[Term_Months]" caption="Term_Months" attribute="1" defaultMemberUniqueName="[payment method].[Term_Months].[All]" allUniqueName="[payment method].[Term_Months].[All]" dimensionUniqueName="[payment method]" displayFolder="" count="0" memberValueDatatype="20" unbalanced="0"/>
    <cacheHierarchy uniqueName="[sales person].[Salesperson_ID]" caption="Salesperson_ID" attribute="1" defaultMemberUniqueName="[sales person].[Salesperson_ID].[All]" allUniqueName="[sales person].[Salesperson_ID].[All]" dimensionUniqueName="[sales person]" displayFolder="" count="0" memberValueDatatype="20" unbalanced="0"/>
    <cacheHierarchy uniqueName="[sales person].[Full_Name]" caption="Full_Name" attribute="1" defaultMemberUniqueName="[sales person].[Full_Name].[All]" allUniqueName="[sales person].[Full_Name].[All]" dimensionUniqueName="[sales person]" displayFolder="" count="0" memberValueDatatype="130" unbalanced="0"/>
    <cacheHierarchy uniqueName="[sales person].[Title]" caption="Title" attribute="1" defaultMemberUniqueName="[sales person].[Title].[All]" allUniqueName="[sales person].[Title].[All]" dimensionUniqueName="[sales person]" displayFolder="" count="0" memberValueDatatype="130" unbalanced="0"/>
    <cacheHierarchy uniqueName="[sales person].[Branch]" caption="Branch" attribute="1" defaultMemberUniqueName="[sales person].[Branch].[All]" allUniqueName="[sales person].[Branch].[All]" dimensionUniqueName="[sales person]" displayFolder="" count="0" memberValueDatatype="130" unbalanced="0"/>
    <cacheHierarchy uniqueName="[sales person].[Phone]" caption="Phone" attribute="1" defaultMemberUniqueName="[sales person].[Phone].[All]" allUniqueName="[sales person].[Phone].[All]" dimensionUniqueName="[sales person]" displayFolder="" count="0" memberValueDatatype="20" unbalanced="0"/>
    <cacheHierarchy uniqueName="[sales person].[Years_Experience]" caption="Years_Experience" attribute="1" defaultMemberUniqueName="[sales person].[Years_Experience].[All]" allUniqueName="[sales person].[Years_Experience].[All]" dimensionUniqueName="[sales person]" displayFolder="" count="0" memberValueDatatype="20" unbalanced="0"/>
    <cacheHierarchy uniqueName="[fact sales].[Sale_Date (Month Index)]" caption="Sale_Date (Month Index)" attribute="1" defaultMemberUniqueName="[fact sales].[Sale_Date (Month Index)].[All]" allUniqueName="[fact sales].[Sale_Date (Month Index)].[All]" dimensionUniqueName="[fact sales]" displayFolder="" count="0" memberValueDatatype="20" unbalanced="0" hidden="1"/>
    <cacheHierarchy uniqueName="[Measures].[Gross Profit per Sale]" caption="Gross Profit per Sale" measure="1" displayFolder="" measureGroup="branches" count="0"/>
    <cacheHierarchy uniqueName="[Measures].[net after commision]" caption="net after commision" measure="1" displayFolder="" measureGroup="fact sales" count="0"/>
    <cacheHierarchy uniqueName="[Measures].[average selling price]" caption="average selling price" measure="1" displayFolder="" measureGroup="fact sales" count="0"/>
    <cacheHierarchy uniqueName="[Measures].[__XL_Count branches]" caption="__XL_Count branches" measure="1" displayFolder="" measureGroup="branches" count="0" hidden="1"/>
    <cacheHierarchy uniqueName="[Measures].[__XL_Count cars]" caption="__XL_Count cars" measure="1" displayFolder="" measureGroup="cars" count="0" hidden="1"/>
    <cacheHierarchy uniqueName="[Measures].[__XL_Count customer]" caption="__XL_Count customer" measure="1" displayFolder="" measureGroup="customer" count="0" hidden="1"/>
    <cacheHierarchy uniqueName="[Measures].[__XL_Count payment method]" caption="__XL_Count payment method" measure="1" displayFolder="" measureGroup="payment method" count="0" hidden="1"/>
    <cacheHierarchy uniqueName="[Measures].[__XL_Count sales person]" caption="__XL_Count sales person" measure="1" displayFolder="" measureGroup="sales person" count="0" hidden="1"/>
    <cacheHierarchy uniqueName="[Measures].[__XL_Count fact sales]" caption="__XL_Count fact sales" measure="1" displayFolder="" measureGroup="fact sales" count="0" hidden="1"/>
    <cacheHierarchy uniqueName="[Measures].[__No measures defined]" caption="__No measures defined" measure="1" displayFolder="" count="0" hidden="1"/>
    <cacheHierarchy uniqueName="[Measures].[Sum of Selling_Price_EGP]" caption="Sum of Selling_Price_EGP" measure="1" displayFolder="" measureGroup="fact sales" count="0" hidden="1">
      <extLst>
        <ext xmlns:x15="http://schemas.microsoft.com/office/spreadsheetml/2010/11/main" uri="{B97F6D7D-B522-45F9-BDA1-12C45D357490}">
          <x15:cacheHierarchy aggregatedColumn="35"/>
        </ext>
      </extLst>
    </cacheHierarchy>
    <cacheHierarchy uniqueName="[Measures].[Sum of Discount_Amt_EGP]" caption="Sum of Discount_Amt_EGP" measure="1" displayFolder="" measureGroup="fact sales" count="0" hidden="1">
      <extLst>
        <ext xmlns:x15="http://schemas.microsoft.com/office/spreadsheetml/2010/11/main" uri="{B97F6D7D-B522-45F9-BDA1-12C45D357490}">
          <x15:cacheHierarchy aggregatedColumn="34"/>
        </ext>
      </extLst>
    </cacheHierarchy>
    <cacheHierarchy uniqueName="[Measures].[Sum of Commission_Amt_EGP]" caption="Sum of Commission_Amt_EGP" measure="1" displayFolder="" measureGroup="fact sales" count="0" hidden="1">
      <extLst>
        <ext xmlns:x15="http://schemas.microsoft.com/office/spreadsheetml/2010/11/main" uri="{B97F6D7D-B522-45F9-BDA1-12C45D357490}">
          <x15:cacheHierarchy aggregatedColumn="39"/>
        </ext>
      </extLst>
    </cacheHierarchy>
    <cacheHierarchy uniqueName="[Measures].[Sum of Car_ID]" caption="Sum of Car_ID" measure="1" displayFolder="" measureGroup="cars" count="0" hidden="1">
      <extLst>
        <ext xmlns:x15="http://schemas.microsoft.com/office/spreadsheetml/2010/11/main" uri="{B97F6D7D-B522-45F9-BDA1-12C45D357490}">
          <x15:cacheHierarchy aggregatedColumn="7"/>
        </ext>
      </extLst>
    </cacheHierarchy>
    <cacheHierarchy uniqueName="[Measures].[Count of Net_Revenue_EGP]" caption="Count of Net_Revenue_EGP" measure="1" displayFolder="" measureGroup="fact sales" count="0" hidden="1">
      <extLst>
        <ext xmlns:x15="http://schemas.microsoft.com/office/spreadsheetml/2010/11/main" uri="{B97F6D7D-B522-45F9-BDA1-12C45D357490}">
          <x15:cacheHierarchy aggregatedColumn="37"/>
        </ext>
      </extLst>
    </cacheHierarchy>
    <cacheHierarchy uniqueName="[Measures].[Sum of Net_Revenue_EGP]" caption="Sum of Net_Revenue_EGP" measure="1" displayFolder="" measureGroup="fact sales" count="0" hidden="1">
      <extLst>
        <ext xmlns:x15="http://schemas.microsoft.com/office/spreadsheetml/2010/11/main" uri="{B97F6D7D-B522-45F9-BDA1-12C45D357490}">
          <x15:cacheHierarchy aggregatedColumn="37"/>
        </ext>
      </extLst>
    </cacheHierarchy>
    <cacheHierarchy uniqueName="[Measures].[Count of Sale_ID]" caption="Count of Sale_ID" measure="1" displayFolder="" measureGroup="fact sales"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fact sales" count="0" hidden="1">
      <extLst>
        <ext xmlns:x15="http://schemas.microsoft.com/office/spreadsheetml/2010/11/main" uri="{B97F6D7D-B522-45F9-BDA1-12C45D357490}">
          <x15:cacheHierarchy aggregatedColumn="31"/>
        </ext>
      </extLst>
    </cacheHierarchy>
    <cacheHierarchy uniqueName="[Measures].[Sum of Delivery_Days]" caption="Sum of Delivery_Days" measure="1" displayFolder="" measureGroup="fact sales" count="0" oneField="1" hidden="1">
      <fieldsUsage count="1">
        <fieldUsage x="2"/>
      </fieldsUsage>
      <extLst>
        <ext xmlns:x15="http://schemas.microsoft.com/office/spreadsheetml/2010/11/main" uri="{B97F6D7D-B522-45F9-BDA1-12C45D357490}">
          <x15:cacheHierarchy aggregatedColumn="40"/>
        </ext>
      </extLst>
    </cacheHierarchy>
    <cacheHierarchy uniqueName="[Measures].[Count of Body_Type]" caption="Count of Body_Type" measure="1" displayFolder="" measureGroup="cars" count="0" hidden="1">
      <extLst>
        <ext xmlns:x15="http://schemas.microsoft.com/office/spreadsheetml/2010/11/main" uri="{B97F6D7D-B522-45F9-BDA1-12C45D357490}">
          <x15:cacheHierarchy aggregatedColumn="10"/>
        </ext>
      </extLst>
    </cacheHierarchy>
    <cacheHierarchy uniqueName="[Measures].[Sum of Branch_ID]" caption="Sum of Branch_ID" measure="1" displayFolder="" measureGroup="branches" count="0" hidden="1">
      <extLst>
        <ext xmlns:x15="http://schemas.microsoft.com/office/spreadsheetml/2010/11/main" uri="{B97F6D7D-B522-45F9-BDA1-12C45D357490}">
          <x15:cacheHierarchy aggregatedColumn="0"/>
        </ext>
      </extLst>
    </cacheHierarchy>
  </cacheHierarchies>
  <kpis count="0"/>
  <dimensions count="7">
    <dimension name="branches" uniqueName="[branches]" caption="branches"/>
    <dimension name="cars" uniqueName="[cars]" caption="cars"/>
    <dimension name="customer" uniqueName="[customer]" caption="customer"/>
    <dimension name="fact sales" uniqueName="[fact sales]" caption="fact sales"/>
    <dimension measure="1" name="Measures" uniqueName="[Measures]" caption="Measures"/>
    <dimension name="payment method" uniqueName="[payment method]" caption="payment method"/>
    <dimension name="sales person" uniqueName="[sales person]" caption="sales person"/>
  </dimensions>
  <measureGroups count="6">
    <measureGroup name="branches" caption="branches"/>
    <measureGroup name="cars" caption="cars"/>
    <measureGroup name="customer" caption="customer"/>
    <measureGroup name="fact sales" caption="fact sales"/>
    <measureGroup name="payment method" caption="payment method"/>
    <measureGroup name="sales person" caption="sales person"/>
  </measureGroups>
  <maps count="11">
    <map measureGroup="0" dimension="0"/>
    <map measureGroup="1" dimension="1"/>
    <map measureGroup="2" dimension="2"/>
    <map measureGroup="3" dimension="0"/>
    <map measureGroup="3" dimension="1"/>
    <map measureGroup="3" dimension="2"/>
    <map measureGroup="3" dimension="3"/>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5.614481018521" backgroundQuery="1" createdVersion="8" refreshedVersion="8" minRefreshableVersion="3" recordCount="0" supportSubquery="1" supportAdvancedDrill="1" xr:uid="{57CB7D75-6CAA-4AE0-A514-DC670ECCCEAB}">
  <cacheSource type="external" connectionId="14"/>
  <cacheFields count="2">
    <cacheField name="[Measures].[Sum of Selling_Price_EGP]" caption="Sum of Selling_Price_EGP" numFmtId="0" hierarchy="65" level="32767"/>
    <cacheField name="[branches].[Branch_Name].[Branch_Name]" caption="Branch_Name" numFmtId="0" hierarchy="1" level="1">
      <sharedItems containsSemiMixedTypes="0" containsNonDate="0" containsString="0"/>
    </cacheField>
  </cacheFields>
  <cacheHierarchies count="76">
    <cacheHierarchy uniqueName="[branches].[Branch_ID]" caption="Branch_ID" attribute="1" defaultMemberUniqueName="[branches].[Branch_ID].[All]" allUniqueName="[branches].[Branch_ID].[All]" dimensionUniqueName="[branches]" displayFolder="" count="0" memberValueDatatype="20" unbalanced="0"/>
    <cacheHierarchy uniqueName="[branches].[Branch_Name]" caption="Branch_Name" attribute="1" defaultMemberUniqueName="[branches].[Branch_Name].[All]" allUniqueName="[branches].[Branch_Name].[All]" dimensionUniqueName="[branches]" displayFolder="" count="2" memberValueDatatype="130" unbalanced="0">
      <fieldsUsage count="2">
        <fieldUsage x="-1"/>
        <fieldUsage x="1"/>
      </fieldsUsage>
    </cacheHierarchy>
    <cacheHierarchy uniqueName="[branches].[City]" caption="City" attribute="1" defaultMemberUniqueName="[branches].[City].[All]" allUniqueName="[branches].[City].[All]" dimensionUniqueName="[branches]" displayFolder="" count="0" memberValueDatatype="130" unbalanced="0"/>
    <cacheHierarchy uniqueName="[branches].[Address]" caption="Address" attribute="1" defaultMemberUniqueName="[branches].[Address].[All]" allUniqueName="[branches].[Address].[All]" dimensionUniqueName="[branches]" displayFolder="" count="0" memberValueDatatype="130" unbalanced="0"/>
    <cacheHierarchy uniqueName="[branches].[Phone]" caption="Phone" attribute="1" defaultMemberUniqueName="[branches].[Phone].[All]" allUniqueName="[branches].[Phone].[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ches].[Year_Opened]" caption="Year_Opened" attribute="1" defaultMemberUniqueName="[branches].[Year_Opened].[All]" allUniqueName="[branches].[Year_Opened].[All]" dimensionUniqueName="[branches]" displayFolder="" count="0" memberValueDatatype="20" unbalanced="0"/>
    <cacheHierarchy uniqueName="[cars].[Car_ID]" caption="Car_ID" attribute="1" defaultMemberUniqueName="[cars].[Car_ID].[All]" allUniqueName="[cars].[Car_ID].[All]" dimensionUniqueName="[cars]" displayFolder="" count="0" memberValueDatatype="20" unbalanced="0"/>
    <cacheHierarchy uniqueName="[cars].[Brand]" caption="Brand" attribute="1" defaultMemberUniqueName="[cars].[Brand].[All]" allUniqueName="[cars].[Brand].[All]" dimensionUniqueName="[cars]" displayFolder="" count="0" memberValueDatatype="130" unbalanced="0"/>
    <cacheHierarchy uniqueName="[cars].[Model]" caption="Model" attribute="1" defaultMemberUniqueName="[cars].[Model].[All]" allUniqueName="[cars].[Model].[All]" dimensionUniqueName="[cars]" displayFolder="" count="0" memberValueDatatype="130" unbalanced="0"/>
    <cacheHierarchy uniqueName="[cars].[Body_Type]" caption="Body_Type" attribute="1" defaultMemberUniqueName="[cars].[Body_Type].[All]" allUniqueName="[cars].[Body_Type].[All]" dimensionUniqueName="[cars]" displayFolder="" count="0" memberValueDatatype="130" unbalanced="0"/>
    <cacheHierarchy uniqueName="[cars].[Model_Year]" caption="Model_Year" attribute="1" defaultMemberUniqueName="[cars].[Model_Year].[All]" allUniqueName="[cars].[Model_Year].[All]" dimensionUniqueName="[cars]" displayFolder="" count="0" memberValueDatatype="20" unbalanced="0"/>
    <cacheHierarchy uniqueName="[cars].[Color]" caption="Color" attribute="1" defaultMemberUniqueName="[cars].[Color].[All]" allUniqueName="[cars].[Color].[All]" dimensionUniqueName="[cars]" displayFolder="" count="0" memberValueDatatype="130" unbalanced="0"/>
    <cacheHierarchy uniqueName="[cars].[Engine]" caption="Engine" attribute="1" defaultMemberUniqueName="[cars].[Engine].[All]" allUniqueName="[cars].[Engine].[All]" dimensionUniqueName="[cars]" displayFolder="" count="0" memberValueDatatype="130" unbalanced="0"/>
    <cacheHierarchy uniqueName="[cars].[Transmission]" caption="Transmission" attribute="1" defaultMemberUniqueName="[cars].[Transmission].[All]" allUniqueName="[cars].[Transmission].[All]" dimensionUniqueName="[cars]" displayFolder="" count="0" memberValueDatatype="130" unbalanced="0"/>
    <cacheHierarchy uniqueName="[cars].[Fuel_Type]" caption="Fuel_Type" attribute="1" defaultMemberUniqueName="[cars].[Fuel_Type].[All]" allUniqueName="[cars].[Fuel_Type].[All]" dimensionUniqueName="[cars]"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20" unbalanced="0"/>
    <cacheHierarchy uniqueName="[customer].[Full_Name]" caption="Full_Name" attribute="1" defaultMemberUniqueName="[customer].[Full_Name].[All]" allUniqueName="[customer].[Full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Customer_Type]" caption="Customer_Type" attribute="1" defaultMemberUniqueName="[customer].[Customer_Type].[All]" allUniqueName="[customer].[Customer_Type].[All]" dimensionUniqueName="[customer]" displayFolder="" count="0" memberValueDatatype="130" unbalanced="0"/>
    <cacheHierarchy uniqueName="[fact sales].[Sale_ID]" caption="Sale_ID" attribute="1" defaultMemberUniqueName="[fact sales].[Sale_ID].[All]" allUniqueName="[fact sales].[Sale_ID].[All]" dimensionUniqueName="[fact sales]" displayFolder="" count="0" memberValueDatatype="130" unbalanced="0"/>
    <cacheHierarchy uniqueName="[fact sales].[Sale_Date]" caption="Sale_Date" attribute="1" time="1" defaultMemberUniqueName="[fact sales].[Sale_Date].[All]" allUniqueName="[fact sales].[Sale_Date].[All]" dimensionUniqueName="[fact sales]" displayFolder="" count="0" memberValueDatatype="7" unbalanced="0"/>
    <cacheHierarchy uniqueName="[fact sales].[Car_ID]" caption="Car_ID" attribute="1" defaultMemberUniqueName="[fact sales].[Car_ID].[All]" allUniqueName="[fact sales].[Car_ID].[All]" dimensionUniqueName="[fact sales]" displayFolder="" count="0" memberValueDatatype="20" unbalanced="0"/>
    <cacheHierarchy uniqueName="[fact sales].[customer id]" caption="customer id" attribute="1" defaultMemberUniqueName="[fact sales].[customer id].[All]" allUniqueName="[fact sales].[customer id].[All]" dimensionUniqueName="[fact sales]" displayFolder="" count="0" memberValueDatatype="20" unbalanced="0"/>
    <cacheHierarchy uniqueName="[fact sales].[Salesperson_ID]" caption="Salesperson_ID" attribute="1" defaultMemberUniqueName="[fact sales].[Salesperson_ID].[All]" allUniqueName="[fact sales].[Salesperson_ID].[All]" dimensionUniqueName="[fact sales]" displayFolder="" count="0" memberValueDatatype="20" unbalanced="0"/>
    <cacheHierarchy uniqueName="[fact sales].[Branch_ID]" caption="Branch_ID" attribute="1" defaultMemberUniqueName="[fact sales].[Branch_ID].[All]" allUniqueName="[fact sales].[Branch_ID].[All]" dimensionUniqueName="[fact sales]" displayFolder="" count="0" memberValueDatatype="20" unbalanced="0"/>
    <cacheHierarchy uniqueName="[fact sales].[Payment_ID]" caption="Payment_ID" attribute="1" defaultMemberUniqueName="[fact sales].[Payment_ID].[All]" allUniqueName="[fact sales].[Payment_ID].[All]" dimensionUniqueName="[fact sales]" displayFolder="" count="0" memberValueDatatype="130" unbalanced="0"/>
    <cacheHierarchy uniqueName="[fact sales].[Quantity]" caption="Quantity" attribute="1" defaultMemberUniqueName="[fact sales].[Quantity].[All]" allUniqueName="[fact sales].[Quantity].[All]" dimensionUniqueName="[fact sales]" displayFolder="" count="0" memberValueDatatype="20" unbalanced="0"/>
    <cacheHierarchy uniqueName="[fact sales].[Base_Price_EGP]" caption="Base_Price_EGP" attribute="1" defaultMemberUniqueName="[fact sales].[Base_Price_EGP].[All]" allUniqueName="[fact sales].[Base_Price_EGP].[All]" dimensionUniqueName="[fact sales]" displayFolder="" count="0" memberValueDatatype="20" unbalanced="0"/>
    <cacheHierarchy uniqueName="[fact sales].[Discount_%]" caption="Discount_%" attribute="1" defaultMemberUniqueName="[fact sales].[Discount_%].[All]" allUniqueName="[fact sales].[Discount_%].[All]" dimensionUniqueName="[fact sales]" displayFolder="" count="0" memberValueDatatype="20" unbalanced="0"/>
    <cacheHierarchy uniqueName="[fact sales].[Discount_Amt_EGP]" caption="Discount_Amt_EGP" attribute="1" defaultMemberUniqueName="[fact sales].[Discount_Amt_EGP].[All]" allUniqueName="[fact sales].[Discount_Amt_EGP].[All]" dimensionUniqueName="[fact sales]" displayFolder="" count="0" memberValueDatatype="20" unbalanced="0"/>
    <cacheHierarchy uniqueName="[fact sales].[Selling_Price_EGP]" caption="Selling_Price_EGP" attribute="1" defaultMemberUniqueName="[fact sales].[Selling_Price_EGP].[All]" allUniqueName="[fact sales].[Selling_Price_EGP].[All]" dimensionUniqueName="[fact sales]" displayFolder="" count="0" memberValueDatatype="20" unbalanced="0"/>
    <cacheHierarchy uniqueName="[fact sales].[Trade_In_Value_EGP]" caption="Trade_In_Value_EGP" attribute="1" defaultMemberUniqueName="[fact sales].[Trade_In_Value_EGP].[All]" allUniqueName="[fact sales].[Trade_In_Value_EGP].[All]" dimensionUniqueName="[fact sales]" displayFolder="" count="0" memberValueDatatype="20" unbalanced="0"/>
    <cacheHierarchy uniqueName="[fact sales].[Net_Revenue_EGP]" caption="Net_Revenue_EGP" attribute="1" defaultMemberUniqueName="[fact sales].[Net_Revenue_EGP].[All]" allUniqueName="[fact sales].[Net_Revenue_EGP].[All]" dimensionUniqueName="[fact sales]" displayFolder="" count="0" memberValueDatatype="20" unbalanced="0"/>
    <cacheHierarchy uniqueName="[fact sales].[Commission_Rate_%]" caption="Commission_Rate_%" attribute="1" defaultMemberUniqueName="[fact sales].[Commission_Rate_%].[All]" allUniqueName="[fact sales].[Commission_Rate_%].[All]" dimensionUniqueName="[fact sales]" displayFolder="" count="0" memberValueDatatype="5" unbalanced="0"/>
    <cacheHierarchy uniqueName="[fact sales].[Commission_Amt_EGP]" caption="Commission_Amt_EGP" attribute="1" defaultMemberUniqueName="[fact sales].[Commission_Amt_EGP].[All]" allUniqueName="[fact sales].[Commission_Amt_EGP].[All]" dimensionUniqueName="[fact sales]" displayFolder="" count="0" memberValueDatatype="20" unbalanced="0"/>
    <cacheHierarchy uniqueName="[fact sales].[Delivery_Days]" caption="Delivery_Days" attribute="1" defaultMemberUniqueName="[fact sales].[Delivery_Days].[All]" allUniqueName="[fact sales].[Delivery_Days].[All]" dimensionUniqueName="[fact sales]" displayFolder="" count="0" memberValueDatatype="20" unbalanced="0"/>
    <cacheHierarchy uniqueName="[fact sales].[Sale_Status]" caption="Sale_Status" attribute="1" defaultMemberUniqueName="[fact sales].[Sale_Status].[All]" allUniqueName="[fact sales].[Sale_Status].[All]" dimensionUniqueName="[fact sales]" displayFolder="" count="0" memberValueDatatype="130" unbalanced="0"/>
    <cacheHierarchy uniqueName="[fact sales].[Sale_Date (Month)]" caption="Sale_Date (Month)" attribute="1" defaultMemberUniqueName="[fact sales].[Sale_Date (Month)].[All]" allUniqueName="[fact sales].[Sale_Date (Month)].[All]" dimensionUniqueName="[fact sales]" displayFolder="" count="0" memberValueDatatype="130" unbalanced="0"/>
    <cacheHierarchy uniqueName="[payment method].[Payment_ID]" caption="Payment_ID" attribute="1" defaultMemberUniqueName="[payment method].[Payment_ID].[All]" allUniqueName="[payment method].[Payment_ID].[All]" dimensionUniqueName="[payment method]" displayFolder="" count="0" memberValueDatatype="20" unbalanced="0"/>
    <cacheHierarchy uniqueName="[payment method].[Payment_Type]" caption="Payment_Type" attribute="1" defaultMemberUniqueName="[payment method].[Payment_Type].[All]" allUniqueName="[payment method].[Payment_Type].[All]" dimensionUniqueName="[payment method]" displayFolder="" count="0" memberValueDatatype="130" unbalanced="0"/>
    <cacheHierarchy uniqueName="[payment method].[Description]" caption="Description" attribute="1" defaultMemberUniqueName="[payment method].[Description].[All]" allUniqueName="[payment method].[Description].[All]" dimensionUniqueName="[payment method]" displayFolder="" count="0" memberValueDatatype="130" unbalanced="0"/>
    <cacheHierarchy uniqueName="[payment method].[Interest_Rate_%]" caption="Interest_Rate_%" attribute="1" defaultMemberUniqueName="[payment method].[Interest_Rate_%].[All]" allUniqueName="[payment method].[Interest_Rate_%].[All]" dimensionUniqueName="[payment method]" displayFolder="" count="0" memberValueDatatype="5" unbalanced="0"/>
    <cacheHierarchy uniqueName="[payment method].[Term_Months]" caption="Term_Months" attribute="1" defaultMemberUniqueName="[payment method].[Term_Months].[All]" allUniqueName="[payment method].[Term_Months].[All]" dimensionUniqueName="[payment method]" displayFolder="" count="0" memberValueDatatype="20" unbalanced="0"/>
    <cacheHierarchy uniqueName="[sales person].[Salesperson_ID]" caption="Salesperson_ID" attribute="1" defaultMemberUniqueName="[sales person].[Salesperson_ID].[All]" allUniqueName="[sales person].[Salesperson_ID].[All]" dimensionUniqueName="[sales person]" displayFolder="" count="0" memberValueDatatype="20" unbalanced="0"/>
    <cacheHierarchy uniqueName="[sales person].[Full_Name]" caption="Full_Name" attribute="1" defaultMemberUniqueName="[sales person].[Full_Name].[All]" allUniqueName="[sales person].[Full_Name].[All]" dimensionUniqueName="[sales person]" displayFolder="" count="0" memberValueDatatype="130" unbalanced="0"/>
    <cacheHierarchy uniqueName="[sales person].[Title]" caption="Title" attribute="1" defaultMemberUniqueName="[sales person].[Title].[All]" allUniqueName="[sales person].[Title].[All]" dimensionUniqueName="[sales person]" displayFolder="" count="0" memberValueDatatype="130" unbalanced="0"/>
    <cacheHierarchy uniqueName="[sales person].[Branch]" caption="Branch" attribute="1" defaultMemberUniqueName="[sales person].[Branch].[All]" allUniqueName="[sales person].[Branch].[All]" dimensionUniqueName="[sales person]" displayFolder="" count="0" memberValueDatatype="130" unbalanced="0"/>
    <cacheHierarchy uniqueName="[sales person].[Phone]" caption="Phone" attribute="1" defaultMemberUniqueName="[sales person].[Phone].[All]" allUniqueName="[sales person].[Phone].[All]" dimensionUniqueName="[sales person]" displayFolder="" count="0" memberValueDatatype="20" unbalanced="0"/>
    <cacheHierarchy uniqueName="[sales person].[Years_Experience]" caption="Years_Experience" attribute="1" defaultMemberUniqueName="[sales person].[Years_Experience].[All]" allUniqueName="[sales person].[Years_Experience].[All]" dimensionUniqueName="[sales person]" displayFolder="" count="0" memberValueDatatype="20" unbalanced="0"/>
    <cacheHierarchy uniqueName="[fact sales].[Sale_Date (Month Index)]" caption="Sale_Date (Month Index)" attribute="1" defaultMemberUniqueName="[fact sales].[Sale_Date (Month Index)].[All]" allUniqueName="[fact sales].[Sale_Date (Month Index)].[All]" dimensionUniqueName="[fact sales]" displayFolder="" count="0" memberValueDatatype="20" unbalanced="0" hidden="1"/>
    <cacheHierarchy uniqueName="[Measures].[Gross Profit per Sale]" caption="Gross Profit per Sale" measure="1" displayFolder="" measureGroup="branches" count="0"/>
    <cacheHierarchy uniqueName="[Measures].[net after commision]" caption="net after commision" measure="1" displayFolder="" measureGroup="fact sales" count="0"/>
    <cacheHierarchy uniqueName="[Measures].[average selling price]" caption="average selling price" measure="1" displayFolder="" measureGroup="fact sales" count="0"/>
    <cacheHierarchy uniqueName="[Measures].[__XL_Count branches]" caption="__XL_Count branches" measure="1" displayFolder="" measureGroup="branches" count="0" hidden="1"/>
    <cacheHierarchy uniqueName="[Measures].[__XL_Count cars]" caption="__XL_Count cars" measure="1" displayFolder="" measureGroup="cars" count="0" hidden="1"/>
    <cacheHierarchy uniqueName="[Measures].[__XL_Count customer]" caption="__XL_Count customer" measure="1" displayFolder="" measureGroup="customer" count="0" hidden="1"/>
    <cacheHierarchy uniqueName="[Measures].[__XL_Count payment method]" caption="__XL_Count payment method" measure="1" displayFolder="" measureGroup="payment method" count="0" hidden="1"/>
    <cacheHierarchy uniqueName="[Measures].[__XL_Count sales person]" caption="__XL_Count sales person" measure="1" displayFolder="" measureGroup="sales person" count="0" hidden="1"/>
    <cacheHierarchy uniqueName="[Measures].[__XL_Count fact sales]" caption="__XL_Count fact sales" measure="1" displayFolder="" measureGroup="fact sales" count="0" hidden="1"/>
    <cacheHierarchy uniqueName="[Measures].[__No measures defined]" caption="__No measures defined" measure="1" displayFolder="" count="0" hidden="1"/>
    <cacheHierarchy uniqueName="[Measures].[Sum of Selling_Price_EGP]" caption="Sum of Selling_Price_EGP" measure="1" displayFolder="" measureGroup="fact sales" count="0" oneField="1" hidden="1">
      <fieldsUsage count="1">
        <fieldUsage x="0"/>
      </fieldsUsage>
      <extLst>
        <ext xmlns:x15="http://schemas.microsoft.com/office/spreadsheetml/2010/11/main" uri="{B97F6D7D-B522-45F9-BDA1-12C45D357490}">
          <x15:cacheHierarchy aggregatedColumn="35"/>
        </ext>
      </extLst>
    </cacheHierarchy>
    <cacheHierarchy uniqueName="[Measures].[Sum of Discount_Amt_EGP]" caption="Sum of Discount_Amt_EGP" measure="1" displayFolder="" measureGroup="fact sales" count="0" hidden="1">
      <extLst>
        <ext xmlns:x15="http://schemas.microsoft.com/office/spreadsheetml/2010/11/main" uri="{B97F6D7D-B522-45F9-BDA1-12C45D357490}">
          <x15:cacheHierarchy aggregatedColumn="34"/>
        </ext>
      </extLst>
    </cacheHierarchy>
    <cacheHierarchy uniqueName="[Measures].[Sum of Commission_Amt_EGP]" caption="Sum of Commission_Amt_EGP" measure="1" displayFolder="" measureGroup="fact sales" count="0" hidden="1">
      <extLst>
        <ext xmlns:x15="http://schemas.microsoft.com/office/spreadsheetml/2010/11/main" uri="{B97F6D7D-B522-45F9-BDA1-12C45D357490}">
          <x15:cacheHierarchy aggregatedColumn="39"/>
        </ext>
      </extLst>
    </cacheHierarchy>
    <cacheHierarchy uniqueName="[Measures].[Sum of Car_ID]" caption="Sum of Car_ID" measure="1" displayFolder="" measureGroup="cars" count="0" hidden="1">
      <extLst>
        <ext xmlns:x15="http://schemas.microsoft.com/office/spreadsheetml/2010/11/main" uri="{B97F6D7D-B522-45F9-BDA1-12C45D357490}">
          <x15:cacheHierarchy aggregatedColumn="7"/>
        </ext>
      </extLst>
    </cacheHierarchy>
    <cacheHierarchy uniqueName="[Measures].[Count of Net_Revenue_EGP]" caption="Count of Net_Revenue_EGP" measure="1" displayFolder="" measureGroup="fact sales" count="0" hidden="1">
      <extLst>
        <ext xmlns:x15="http://schemas.microsoft.com/office/spreadsheetml/2010/11/main" uri="{B97F6D7D-B522-45F9-BDA1-12C45D357490}">
          <x15:cacheHierarchy aggregatedColumn="37"/>
        </ext>
      </extLst>
    </cacheHierarchy>
    <cacheHierarchy uniqueName="[Measures].[Sum of Net_Revenue_EGP]" caption="Sum of Net_Revenue_EGP" measure="1" displayFolder="" measureGroup="fact sales" count="0" hidden="1">
      <extLst>
        <ext xmlns:x15="http://schemas.microsoft.com/office/spreadsheetml/2010/11/main" uri="{B97F6D7D-B522-45F9-BDA1-12C45D357490}">
          <x15:cacheHierarchy aggregatedColumn="37"/>
        </ext>
      </extLst>
    </cacheHierarchy>
    <cacheHierarchy uniqueName="[Measures].[Count of Sale_ID]" caption="Count of Sale_ID" measure="1" displayFolder="" measureGroup="fact sales"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fact sales" count="0" hidden="1">
      <extLst>
        <ext xmlns:x15="http://schemas.microsoft.com/office/spreadsheetml/2010/11/main" uri="{B97F6D7D-B522-45F9-BDA1-12C45D357490}">
          <x15:cacheHierarchy aggregatedColumn="31"/>
        </ext>
      </extLst>
    </cacheHierarchy>
    <cacheHierarchy uniqueName="[Measures].[Sum of Delivery_Days]" caption="Sum of Delivery_Days" measure="1" displayFolder="" measureGroup="fact sales" count="0" hidden="1">
      <extLst>
        <ext xmlns:x15="http://schemas.microsoft.com/office/spreadsheetml/2010/11/main" uri="{B97F6D7D-B522-45F9-BDA1-12C45D357490}">
          <x15:cacheHierarchy aggregatedColumn="40"/>
        </ext>
      </extLst>
    </cacheHierarchy>
    <cacheHierarchy uniqueName="[Measures].[Count of Body_Type]" caption="Count of Body_Type" measure="1" displayFolder="" measureGroup="cars" count="0" hidden="1">
      <extLst>
        <ext xmlns:x15="http://schemas.microsoft.com/office/spreadsheetml/2010/11/main" uri="{B97F6D7D-B522-45F9-BDA1-12C45D357490}">
          <x15:cacheHierarchy aggregatedColumn="10"/>
        </ext>
      </extLst>
    </cacheHierarchy>
    <cacheHierarchy uniqueName="[Measures].[Sum of Branch_ID]" caption="Sum of Branch_ID" measure="1" displayFolder="" measureGroup="branches" count="0" hidden="1">
      <extLst>
        <ext xmlns:x15="http://schemas.microsoft.com/office/spreadsheetml/2010/11/main" uri="{B97F6D7D-B522-45F9-BDA1-12C45D357490}">
          <x15:cacheHierarchy aggregatedColumn="0"/>
        </ext>
      </extLst>
    </cacheHierarchy>
  </cacheHierarchies>
  <kpis count="0"/>
  <dimensions count="7">
    <dimension name="branches" uniqueName="[branches]" caption="branches"/>
    <dimension name="cars" uniqueName="[cars]" caption="cars"/>
    <dimension name="customer" uniqueName="[customer]" caption="customer"/>
    <dimension name="fact sales" uniqueName="[fact sales]" caption="fact sales"/>
    <dimension measure="1" name="Measures" uniqueName="[Measures]" caption="Measures"/>
    <dimension name="payment method" uniqueName="[payment method]" caption="payment method"/>
    <dimension name="sales person" uniqueName="[sales person]" caption="sales person"/>
  </dimensions>
  <measureGroups count="6">
    <measureGroup name="branches" caption="branches"/>
    <measureGroup name="cars" caption="cars"/>
    <measureGroup name="customer" caption="customer"/>
    <measureGroup name="fact sales" caption="fact sales"/>
    <measureGroup name="payment method" caption="payment method"/>
    <measureGroup name="sales person" caption="sales person"/>
  </measureGroups>
  <maps count="11">
    <map measureGroup="0" dimension="0"/>
    <map measureGroup="1" dimension="1"/>
    <map measureGroup="2" dimension="2"/>
    <map measureGroup="3" dimension="0"/>
    <map measureGroup="3" dimension="1"/>
    <map measureGroup="3" dimension="2"/>
    <map measureGroup="3" dimension="3"/>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5.614481365737" backgroundQuery="1" createdVersion="8" refreshedVersion="8" minRefreshableVersion="3" recordCount="0" supportSubquery="1" supportAdvancedDrill="1" xr:uid="{9F53F63F-CADE-4D7F-B7C1-C3DA4179E09C}">
  <cacheSource type="external" connectionId="14"/>
  <cacheFields count="2">
    <cacheField name="[Measures].[Sum of Discount_Amt_EGP]" caption="Sum of Discount_Amt_EGP" numFmtId="0" hierarchy="66" level="32767"/>
    <cacheField name="[branches].[Branch_Name].[Branch_Name]" caption="Branch_Name" numFmtId="0" hierarchy="1" level="1">
      <sharedItems containsSemiMixedTypes="0" containsNonDate="0" containsString="0"/>
    </cacheField>
  </cacheFields>
  <cacheHierarchies count="76">
    <cacheHierarchy uniqueName="[branches].[Branch_ID]" caption="Branch_ID" attribute="1" defaultMemberUniqueName="[branches].[Branch_ID].[All]" allUniqueName="[branches].[Branch_ID].[All]" dimensionUniqueName="[branches]" displayFolder="" count="0" memberValueDatatype="20" unbalanced="0"/>
    <cacheHierarchy uniqueName="[branches].[Branch_Name]" caption="Branch_Name" attribute="1" defaultMemberUniqueName="[branches].[Branch_Name].[All]" allUniqueName="[branches].[Branch_Name].[All]" dimensionUniqueName="[branches]" displayFolder="" count="2" memberValueDatatype="130" unbalanced="0">
      <fieldsUsage count="2">
        <fieldUsage x="-1"/>
        <fieldUsage x="1"/>
      </fieldsUsage>
    </cacheHierarchy>
    <cacheHierarchy uniqueName="[branches].[City]" caption="City" attribute="1" defaultMemberUniqueName="[branches].[City].[All]" allUniqueName="[branches].[City].[All]" dimensionUniqueName="[branches]" displayFolder="" count="0" memberValueDatatype="130" unbalanced="0"/>
    <cacheHierarchy uniqueName="[branches].[Address]" caption="Address" attribute="1" defaultMemberUniqueName="[branches].[Address].[All]" allUniqueName="[branches].[Address].[All]" dimensionUniqueName="[branches]" displayFolder="" count="0" memberValueDatatype="130" unbalanced="0"/>
    <cacheHierarchy uniqueName="[branches].[Phone]" caption="Phone" attribute="1" defaultMemberUniqueName="[branches].[Phone].[All]" allUniqueName="[branches].[Phone].[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ches].[Year_Opened]" caption="Year_Opened" attribute="1" defaultMemberUniqueName="[branches].[Year_Opened].[All]" allUniqueName="[branches].[Year_Opened].[All]" dimensionUniqueName="[branches]" displayFolder="" count="0" memberValueDatatype="20" unbalanced="0"/>
    <cacheHierarchy uniqueName="[cars].[Car_ID]" caption="Car_ID" attribute="1" defaultMemberUniqueName="[cars].[Car_ID].[All]" allUniqueName="[cars].[Car_ID].[All]" dimensionUniqueName="[cars]" displayFolder="" count="0" memberValueDatatype="20" unbalanced="0"/>
    <cacheHierarchy uniqueName="[cars].[Brand]" caption="Brand" attribute="1" defaultMemberUniqueName="[cars].[Brand].[All]" allUniqueName="[cars].[Brand].[All]" dimensionUniqueName="[cars]" displayFolder="" count="0" memberValueDatatype="130" unbalanced="0"/>
    <cacheHierarchy uniqueName="[cars].[Model]" caption="Model" attribute="1" defaultMemberUniqueName="[cars].[Model].[All]" allUniqueName="[cars].[Model].[All]" dimensionUniqueName="[cars]" displayFolder="" count="0" memberValueDatatype="130" unbalanced="0"/>
    <cacheHierarchy uniqueName="[cars].[Body_Type]" caption="Body_Type" attribute="1" defaultMemberUniqueName="[cars].[Body_Type].[All]" allUniqueName="[cars].[Body_Type].[All]" dimensionUniqueName="[cars]" displayFolder="" count="0" memberValueDatatype="130" unbalanced="0"/>
    <cacheHierarchy uniqueName="[cars].[Model_Year]" caption="Model_Year" attribute="1" defaultMemberUniqueName="[cars].[Model_Year].[All]" allUniqueName="[cars].[Model_Year].[All]" dimensionUniqueName="[cars]" displayFolder="" count="0" memberValueDatatype="20" unbalanced="0"/>
    <cacheHierarchy uniqueName="[cars].[Color]" caption="Color" attribute="1" defaultMemberUniqueName="[cars].[Color].[All]" allUniqueName="[cars].[Color].[All]" dimensionUniqueName="[cars]" displayFolder="" count="0" memberValueDatatype="130" unbalanced="0"/>
    <cacheHierarchy uniqueName="[cars].[Engine]" caption="Engine" attribute="1" defaultMemberUniqueName="[cars].[Engine].[All]" allUniqueName="[cars].[Engine].[All]" dimensionUniqueName="[cars]" displayFolder="" count="0" memberValueDatatype="130" unbalanced="0"/>
    <cacheHierarchy uniqueName="[cars].[Transmission]" caption="Transmission" attribute="1" defaultMemberUniqueName="[cars].[Transmission].[All]" allUniqueName="[cars].[Transmission].[All]" dimensionUniqueName="[cars]" displayFolder="" count="0" memberValueDatatype="130" unbalanced="0"/>
    <cacheHierarchy uniqueName="[cars].[Fuel_Type]" caption="Fuel_Type" attribute="1" defaultMemberUniqueName="[cars].[Fuel_Type].[All]" allUniqueName="[cars].[Fuel_Type].[All]" dimensionUniqueName="[cars]"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20" unbalanced="0"/>
    <cacheHierarchy uniqueName="[customer].[Full_Name]" caption="Full_Name" attribute="1" defaultMemberUniqueName="[customer].[Full_Name].[All]" allUniqueName="[customer].[Full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Customer_Type]" caption="Customer_Type" attribute="1" defaultMemberUniqueName="[customer].[Customer_Type].[All]" allUniqueName="[customer].[Customer_Type].[All]" dimensionUniqueName="[customer]" displayFolder="" count="0" memberValueDatatype="130" unbalanced="0"/>
    <cacheHierarchy uniqueName="[fact sales].[Sale_ID]" caption="Sale_ID" attribute="1" defaultMemberUniqueName="[fact sales].[Sale_ID].[All]" allUniqueName="[fact sales].[Sale_ID].[All]" dimensionUniqueName="[fact sales]" displayFolder="" count="0" memberValueDatatype="130" unbalanced="0"/>
    <cacheHierarchy uniqueName="[fact sales].[Sale_Date]" caption="Sale_Date" attribute="1" time="1" defaultMemberUniqueName="[fact sales].[Sale_Date].[All]" allUniqueName="[fact sales].[Sale_Date].[All]" dimensionUniqueName="[fact sales]" displayFolder="" count="0" memberValueDatatype="7" unbalanced="0"/>
    <cacheHierarchy uniqueName="[fact sales].[Car_ID]" caption="Car_ID" attribute="1" defaultMemberUniqueName="[fact sales].[Car_ID].[All]" allUniqueName="[fact sales].[Car_ID].[All]" dimensionUniqueName="[fact sales]" displayFolder="" count="0" memberValueDatatype="20" unbalanced="0"/>
    <cacheHierarchy uniqueName="[fact sales].[customer id]" caption="customer id" attribute="1" defaultMemberUniqueName="[fact sales].[customer id].[All]" allUniqueName="[fact sales].[customer id].[All]" dimensionUniqueName="[fact sales]" displayFolder="" count="0" memberValueDatatype="20" unbalanced="0"/>
    <cacheHierarchy uniqueName="[fact sales].[Salesperson_ID]" caption="Salesperson_ID" attribute="1" defaultMemberUniqueName="[fact sales].[Salesperson_ID].[All]" allUniqueName="[fact sales].[Salesperson_ID].[All]" dimensionUniqueName="[fact sales]" displayFolder="" count="0" memberValueDatatype="20" unbalanced="0"/>
    <cacheHierarchy uniqueName="[fact sales].[Branch_ID]" caption="Branch_ID" attribute="1" defaultMemberUniqueName="[fact sales].[Branch_ID].[All]" allUniqueName="[fact sales].[Branch_ID].[All]" dimensionUniqueName="[fact sales]" displayFolder="" count="0" memberValueDatatype="20" unbalanced="0"/>
    <cacheHierarchy uniqueName="[fact sales].[Payment_ID]" caption="Payment_ID" attribute="1" defaultMemberUniqueName="[fact sales].[Payment_ID].[All]" allUniqueName="[fact sales].[Payment_ID].[All]" dimensionUniqueName="[fact sales]" displayFolder="" count="0" memberValueDatatype="130" unbalanced="0"/>
    <cacheHierarchy uniqueName="[fact sales].[Quantity]" caption="Quantity" attribute="1" defaultMemberUniqueName="[fact sales].[Quantity].[All]" allUniqueName="[fact sales].[Quantity].[All]" dimensionUniqueName="[fact sales]" displayFolder="" count="0" memberValueDatatype="20" unbalanced="0"/>
    <cacheHierarchy uniqueName="[fact sales].[Base_Price_EGP]" caption="Base_Price_EGP" attribute="1" defaultMemberUniqueName="[fact sales].[Base_Price_EGP].[All]" allUniqueName="[fact sales].[Base_Price_EGP].[All]" dimensionUniqueName="[fact sales]" displayFolder="" count="0" memberValueDatatype="20" unbalanced="0"/>
    <cacheHierarchy uniqueName="[fact sales].[Discount_%]" caption="Discount_%" attribute="1" defaultMemberUniqueName="[fact sales].[Discount_%].[All]" allUniqueName="[fact sales].[Discount_%].[All]" dimensionUniqueName="[fact sales]" displayFolder="" count="0" memberValueDatatype="20" unbalanced="0"/>
    <cacheHierarchy uniqueName="[fact sales].[Discount_Amt_EGP]" caption="Discount_Amt_EGP" attribute="1" defaultMemberUniqueName="[fact sales].[Discount_Amt_EGP].[All]" allUniqueName="[fact sales].[Discount_Amt_EGP].[All]" dimensionUniqueName="[fact sales]" displayFolder="" count="0" memberValueDatatype="20" unbalanced="0"/>
    <cacheHierarchy uniqueName="[fact sales].[Selling_Price_EGP]" caption="Selling_Price_EGP" attribute="1" defaultMemberUniqueName="[fact sales].[Selling_Price_EGP].[All]" allUniqueName="[fact sales].[Selling_Price_EGP].[All]" dimensionUniqueName="[fact sales]" displayFolder="" count="0" memberValueDatatype="20" unbalanced="0"/>
    <cacheHierarchy uniqueName="[fact sales].[Trade_In_Value_EGP]" caption="Trade_In_Value_EGP" attribute="1" defaultMemberUniqueName="[fact sales].[Trade_In_Value_EGP].[All]" allUniqueName="[fact sales].[Trade_In_Value_EGP].[All]" dimensionUniqueName="[fact sales]" displayFolder="" count="0" memberValueDatatype="20" unbalanced="0"/>
    <cacheHierarchy uniqueName="[fact sales].[Net_Revenue_EGP]" caption="Net_Revenue_EGP" attribute="1" defaultMemberUniqueName="[fact sales].[Net_Revenue_EGP].[All]" allUniqueName="[fact sales].[Net_Revenue_EGP].[All]" dimensionUniqueName="[fact sales]" displayFolder="" count="0" memberValueDatatype="20" unbalanced="0"/>
    <cacheHierarchy uniqueName="[fact sales].[Commission_Rate_%]" caption="Commission_Rate_%" attribute="1" defaultMemberUniqueName="[fact sales].[Commission_Rate_%].[All]" allUniqueName="[fact sales].[Commission_Rate_%].[All]" dimensionUniqueName="[fact sales]" displayFolder="" count="0" memberValueDatatype="5" unbalanced="0"/>
    <cacheHierarchy uniqueName="[fact sales].[Commission_Amt_EGP]" caption="Commission_Amt_EGP" attribute="1" defaultMemberUniqueName="[fact sales].[Commission_Amt_EGP].[All]" allUniqueName="[fact sales].[Commission_Amt_EGP].[All]" dimensionUniqueName="[fact sales]" displayFolder="" count="0" memberValueDatatype="20" unbalanced="0"/>
    <cacheHierarchy uniqueName="[fact sales].[Delivery_Days]" caption="Delivery_Days" attribute="1" defaultMemberUniqueName="[fact sales].[Delivery_Days].[All]" allUniqueName="[fact sales].[Delivery_Days].[All]" dimensionUniqueName="[fact sales]" displayFolder="" count="0" memberValueDatatype="20" unbalanced="0"/>
    <cacheHierarchy uniqueName="[fact sales].[Sale_Status]" caption="Sale_Status" attribute="1" defaultMemberUniqueName="[fact sales].[Sale_Status].[All]" allUniqueName="[fact sales].[Sale_Status].[All]" dimensionUniqueName="[fact sales]" displayFolder="" count="0" memberValueDatatype="130" unbalanced="0"/>
    <cacheHierarchy uniqueName="[fact sales].[Sale_Date (Month)]" caption="Sale_Date (Month)" attribute="1" defaultMemberUniqueName="[fact sales].[Sale_Date (Month)].[All]" allUniqueName="[fact sales].[Sale_Date (Month)].[All]" dimensionUniqueName="[fact sales]" displayFolder="" count="0" memberValueDatatype="130" unbalanced="0"/>
    <cacheHierarchy uniqueName="[payment method].[Payment_ID]" caption="Payment_ID" attribute="1" defaultMemberUniqueName="[payment method].[Payment_ID].[All]" allUniqueName="[payment method].[Payment_ID].[All]" dimensionUniqueName="[payment method]" displayFolder="" count="0" memberValueDatatype="20" unbalanced="0"/>
    <cacheHierarchy uniqueName="[payment method].[Payment_Type]" caption="Payment_Type" attribute="1" defaultMemberUniqueName="[payment method].[Payment_Type].[All]" allUniqueName="[payment method].[Payment_Type].[All]" dimensionUniqueName="[payment method]" displayFolder="" count="0" memberValueDatatype="130" unbalanced="0"/>
    <cacheHierarchy uniqueName="[payment method].[Description]" caption="Description" attribute="1" defaultMemberUniqueName="[payment method].[Description].[All]" allUniqueName="[payment method].[Description].[All]" dimensionUniqueName="[payment method]" displayFolder="" count="0" memberValueDatatype="130" unbalanced="0"/>
    <cacheHierarchy uniqueName="[payment method].[Interest_Rate_%]" caption="Interest_Rate_%" attribute="1" defaultMemberUniqueName="[payment method].[Interest_Rate_%].[All]" allUniqueName="[payment method].[Interest_Rate_%].[All]" dimensionUniqueName="[payment method]" displayFolder="" count="0" memberValueDatatype="5" unbalanced="0"/>
    <cacheHierarchy uniqueName="[payment method].[Term_Months]" caption="Term_Months" attribute="1" defaultMemberUniqueName="[payment method].[Term_Months].[All]" allUniqueName="[payment method].[Term_Months].[All]" dimensionUniqueName="[payment method]" displayFolder="" count="0" memberValueDatatype="20" unbalanced="0"/>
    <cacheHierarchy uniqueName="[sales person].[Salesperson_ID]" caption="Salesperson_ID" attribute="1" defaultMemberUniqueName="[sales person].[Salesperson_ID].[All]" allUniqueName="[sales person].[Salesperson_ID].[All]" dimensionUniqueName="[sales person]" displayFolder="" count="0" memberValueDatatype="20" unbalanced="0"/>
    <cacheHierarchy uniqueName="[sales person].[Full_Name]" caption="Full_Name" attribute="1" defaultMemberUniqueName="[sales person].[Full_Name].[All]" allUniqueName="[sales person].[Full_Name].[All]" dimensionUniqueName="[sales person]" displayFolder="" count="0" memberValueDatatype="130" unbalanced="0"/>
    <cacheHierarchy uniqueName="[sales person].[Title]" caption="Title" attribute="1" defaultMemberUniqueName="[sales person].[Title].[All]" allUniqueName="[sales person].[Title].[All]" dimensionUniqueName="[sales person]" displayFolder="" count="0" memberValueDatatype="130" unbalanced="0"/>
    <cacheHierarchy uniqueName="[sales person].[Branch]" caption="Branch" attribute="1" defaultMemberUniqueName="[sales person].[Branch].[All]" allUniqueName="[sales person].[Branch].[All]" dimensionUniqueName="[sales person]" displayFolder="" count="0" memberValueDatatype="130" unbalanced="0"/>
    <cacheHierarchy uniqueName="[sales person].[Phone]" caption="Phone" attribute="1" defaultMemberUniqueName="[sales person].[Phone].[All]" allUniqueName="[sales person].[Phone].[All]" dimensionUniqueName="[sales person]" displayFolder="" count="0" memberValueDatatype="20" unbalanced="0"/>
    <cacheHierarchy uniqueName="[sales person].[Years_Experience]" caption="Years_Experience" attribute="1" defaultMemberUniqueName="[sales person].[Years_Experience].[All]" allUniqueName="[sales person].[Years_Experience].[All]" dimensionUniqueName="[sales person]" displayFolder="" count="0" memberValueDatatype="20" unbalanced="0"/>
    <cacheHierarchy uniqueName="[fact sales].[Sale_Date (Month Index)]" caption="Sale_Date (Month Index)" attribute="1" defaultMemberUniqueName="[fact sales].[Sale_Date (Month Index)].[All]" allUniqueName="[fact sales].[Sale_Date (Month Index)].[All]" dimensionUniqueName="[fact sales]" displayFolder="" count="0" memberValueDatatype="20" unbalanced="0" hidden="1"/>
    <cacheHierarchy uniqueName="[Measures].[Gross Profit per Sale]" caption="Gross Profit per Sale" measure="1" displayFolder="" measureGroup="branches" count="0"/>
    <cacheHierarchy uniqueName="[Measures].[net after commision]" caption="net after commision" measure="1" displayFolder="" measureGroup="fact sales" count="0"/>
    <cacheHierarchy uniqueName="[Measures].[average selling price]" caption="average selling price" measure="1" displayFolder="" measureGroup="fact sales" count="0"/>
    <cacheHierarchy uniqueName="[Measures].[__XL_Count branches]" caption="__XL_Count branches" measure="1" displayFolder="" measureGroup="branches" count="0" hidden="1"/>
    <cacheHierarchy uniqueName="[Measures].[__XL_Count cars]" caption="__XL_Count cars" measure="1" displayFolder="" measureGroup="cars" count="0" hidden="1"/>
    <cacheHierarchy uniqueName="[Measures].[__XL_Count customer]" caption="__XL_Count customer" measure="1" displayFolder="" measureGroup="customer" count="0" hidden="1"/>
    <cacheHierarchy uniqueName="[Measures].[__XL_Count payment method]" caption="__XL_Count payment method" measure="1" displayFolder="" measureGroup="payment method" count="0" hidden="1"/>
    <cacheHierarchy uniqueName="[Measures].[__XL_Count sales person]" caption="__XL_Count sales person" measure="1" displayFolder="" measureGroup="sales person" count="0" hidden="1"/>
    <cacheHierarchy uniqueName="[Measures].[__XL_Count fact sales]" caption="__XL_Count fact sales" measure="1" displayFolder="" measureGroup="fact sales" count="0" hidden="1"/>
    <cacheHierarchy uniqueName="[Measures].[__No measures defined]" caption="__No measures defined" measure="1" displayFolder="" count="0" hidden="1"/>
    <cacheHierarchy uniqueName="[Measures].[Sum of Selling_Price_EGP]" caption="Sum of Selling_Price_EGP" measure="1" displayFolder="" measureGroup="fact sales" count="0" hidden="1">
      <extLst>
        <ext xmlns:x15="http://schemas.microsoft.com/office/spreadsheetml/2010/11/main" uri="{B97F6D7D-B522-45F9-BDA1-12C45D357490}">
          <x15:cacheHierarchy aggregatedColumn="35"/>
        </ext>
      </extLst>
    </cacheHierarchy>
    <cacheHierarchy uniqueName="[Measures].[Sum of Discount_Amt_EGP]" caption="Sum of Discount_Amt_EGP" measure="1" displayFolder="" measureGroup="fact sales" count="0" oneField="1" hidden="1">
      <fieldsUsage count="1">
        <fieldUsage x="0"/>
      </fieldsUsage>
      <extLst>
        <ext xmlns:x15="http://schemas.microsoft.com/office/spreadsheetml/2010/11/main" uri="{B97F6D7D-B522-45F9-BDA1-12C45D357490}">
          <x15:cacheHierarchy aggregatedColumn="34"/>
        </ext>
      </extLst>
    </cacheHierarchy>
    <cacheHierarchy uniqueName="[Measures].[Sum of Commission_Amt_EGP]" caption="Sum of Commission_Amt_EGP" measure="1" displayFolder="" measureGroup="fact sales" count="0" hidden="1">
      <extLst>
        <ext xmlns:x15="http://schemas.microsoft.com/office/spreadsheetml/2010/11/main" uri="{B97F6D7D-B522-45F9-BDA1-12C45D357490}">
          <x15:cacheHierarchy aggregatedColumn="39"/>
        </ext>
      </extLst>
    </cacheHierarchy>
    <cacheHierarchy uniqueName="[Measures].[Sum of Car_ID]" caption="Sum of Car_ID" measure="1" displayFolder="" measureGroup="cars" count="0" hidden="1">
      <extLst>
        <ext xmlns:x15="http://schemas.microsoft.com/office/spreadsheetml/2010/11/main" uri="{B97F6D7D-B522-45F9-BDA1-12C45D357490}">
          <x15:cacheHierarchy aggregatedColumn="7"/>
        </ext>
      </extLst>
    </cacheHierarchy>
    <cacheHierarchy uniqueName="[Measures].[Count of Net_Revenue_EGP]" caption="Count of Net_Revenue_EGP" measure="1" displayFolder="" measureGroup="fact sales" count="0" hidden="1">
      <extLst>
        <ext xmlns:x15="http://schemas.microsoft.com/office/spreadsheetml/2010/11/main" uri="{B97F6D7D-B522-45F9-BDA1-12C45D357490}">
          <x15:cacheHierarchy aggregatedColumn="37"/>
        </ext>
      </extLst>
    </cacheHierarchy>
    <cacheHierarchy uniqueName="[Measures].[Sum of Net_Revenue_EGP]" caption="Sum of Net_Revenue_EGP" measure="1" displayFolder="" measureGroup="fact sales" count="0" hidden="1">
      <extLst>
        <ext xmlns:x15="http://schemas.microsoft.com/office/spreadsheetml/2010/11/main" uri="{B97F6D7D-B522-45F9-BDA1-12C45D357490}">
          <x15:cacheHierarchy aggregatedColumn="37"/>
        </ext>
      </extLst>
    </cacheHierarchy>
    <cacheHierarchy uniqueName="[Measures].[Count of Sale_ID]" caption="Count of Sale_ID" measure="1" displayFolder="" measureGroup="fact sales"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fact sales" count="0" hidden="1">
      <extLst>
        <ext xmlns:x15="http://schemas.microsoft.com/office/spreadsheetml/2010/11/main" uri="{B97F6D7D-B522-45F9-BDA1-12C45D357490}">
          <x15:cacheHierarchy aggregatedColumn="31"/>
        </ext>
      </extLst>
    </cacheHierarchy>
    <cacheHierarchy uniqueName="[Measures].[Sum of Delivery_Days]" caption="Sum of Delivery_Days" measure="1" displayFolder="" measureGroup="fact sales" count="0" hidden="1">
      <extLst>
        <ext xmlns:x15="http://schemas.microsoft.com/office/spreadsheetml/2010/11/main" uri="{B97F6D7D-B522-45F9-BDA1-12C45D357490}">
          <x15:cacheHierarchy aggregatedColumn="40"/>
        </ext>
      </extLst>
    </cacheHierarchy>
    <cacheHierarchy uniqueName="[Measures].[Count of Body_Type]" caption="Count of Body_Type" measure="1" displayFolder="" measureGroup="cars" count="0" hidden="1">
      <extLst>
        <ext xmlns:x15="http://schemas.microsoft.com/office/spreadsheetml/2010/11/main" uri="{B97F6D7D-B522-45F9-BDA1-12C45D357490}">
          <x15:cacheHierarchy aggregatedColumn="10"/>
        </ext>
      </extLst>
    </cacheHierarchy>
    <cacheHierarchy uniqueName="[Measures].[Sum of Branch_ID]" caption="Sum of Branch_ID" measure="1" displayFolder="" measureGroup="branches" count="0" hidden="1">
      <extLst>
        <ext xmlns:x15="http://schemas.microsoft.com/office/spreadsheetml/2010/11/main" uri="{B97F6D7D-B522-45F9-BDA1-12C45D357490}">
          <x15:cacheHierarchy aggregatedColumn="0"/>
        </ext>
      </extLst>
    </cacheHierarchy>
  </cacheHierarchies>
  <kpis count="0"/>
  <dimensions count="7">
    <dimension name="branches" uniqueName="[branches]" caption="branches"/>
    <dimension name="cars" uniqueName="[cars]" caption="cars"/>
    <dimension name="customer" uniqueName="[customer]" caption="customer"/>
    <dimension name="fact sales" uniqueName="[fact sales]" caption="fact sales"/>
    <dimension measure="1" name="Measures" uniqueName="[Measures]" caption="Measures"/>
    <dimension name="payment method" uniqueName="[payment method]" caption="payment method"/>
    <dimension name="sales person" uniqueName="[sales person]" caption="sales person"/>
  </dimensions>
  <measureGroups count="6">
    <measureGroup name="branches" caption="branches"/>
    <measureGroup name="cars" caption="cars"/>
    <measureGroup name="customer" caption="customer"/>
    <measureGroup name="fact sales" caption="fact sales"/>
    <measureGroup name="payment method" caption="payment method"/>
    <measureGroup name="sales person" caption="sales person"/>
  </measureGroups>
  <maps count="11">
    <map measureGroup="0" dimension="0"/>
    <map measureGroup="1" dimension="1"/>
    <map measureGroup="2" dimension="2"/>
    <map measureGroup="3" dimension="0"/>
    <map measureGroup="3" dimension="1"/>
    <map measureGroup="3" dimension="2"/>
    <map measureGroup="3" dimension="3"/>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5.614481597222" backgroundQuery="1" createdVersion="8" refreshedVersion="8" minRefreshableVersion="3" recordCount="0" supportSubquery="1" supportAdvancedDrill="1" xr:uid="{D3CC59F4-E5AF-4EFE-9333-8E08A52BD127}">
  <cacheSource type="external" connectionId="14"/>
  <cacheFields count="2">
    <cacheField name="[Measures].[Sum of Commission_Amt_EGP]" caption="Sum of Commission_Amt_EGP" numFmtId="0" hierarchy="67" level="32767"/>
    <cacheField name="[branches].[Branch_Name].[Branch_Name]" caption="Branch_Name" numFmtId="0" hierarchy="1" level="1">
      <sharedItems containsSemiMixedTypes="0" containsNonDate="0" containsString="0"/>
    </cacheField>
  </cacheFields>
  <cacheHierarchies count="76">
    <cacheHierarchy uniqueName="[branches].[Branch_ID]" caption="Branch_ID" attribute="1" defaultMemberUniqueName="[branches].[Branch_ID].[All]" allUniqueName="[branches].[Branch_ID].[All]" dimensionUniqueName="[branches]" displayFolder="" count="0" memberValueDatatype="20" unbalanced="0"/>
    <cacheHierarchy uniqueName="[branches].[Branch_Name]" caption="Branch_Name" attribute="1" defaultMemberUniqueName="[branches].[Branch_Name].[All]" allUniqueName="[branches].[Branch_Name].[All]" dimensionUniqueName="[branches]" displayFolder="" count="2" memberValueDatatype="130" unbalanced="0">
      <fieldsUsage count="2">
        <fieldUsage x="-1"/>
        <fieldUsage x="1"/>
      </fieldsUsage>
    </cacheHierarchy>
    <cacheHierarchy uniqueName="[branches].[City]" caption="City" attribute="1" defaultMemberUniqueName="[branches].[City].[All]" allUniqueName="[branches].[City].[All]" dimensionUniqueName="[branches]" displayFolder="" count="0" memberValueDatatype="130" unbalanced="0"/>
    <cacheHierarchy uniqueName="[branches].[Address]" caption="Address" attribute="1" defaultMemberUniqueName="[branches].[Address].[All]" allUniqueName="[branches].[Address].[All]" dimensionUniqueName="[branches]" displayFolder="" count="0" memberValueDatatype="130" unbalanced="0"/>
    <cacheHierarchy uniqueName="[branches].[Phone]" caption="Phone" attribute="1" defaultMemberUniqueName="[branches].[Phone].[All]" allUniqueName="[branches].[Phone].[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ches].[Year_Opened]" caption="Year_Opened" attribute="1" defaultMemberUniqueName="[branches].[Year_Opened].[All]" allUniqueName="[branches].[Year_Opened].[All]" dimensionUniqueName="[branches]" displayFolder="" count="0" memberValueDatatype="20" unbalanced="0"/>
    <cacheHierarchy uniqueName="[cars].[Car_ID]" caption="Car_ID" attribute="1" defaultMemberUniqueName="[cars].[Car_ID].[All]" allUniqueName="[cars].[Car_ID].[All]" dimensionUniqueName="[cars]" displayFolder="" count="0" memberValueDatatype="20" unbalanced="0"/>
    <cacheHierarchy uniqueName="[cars].[Brand]" caption="Brand" attribute="1" defaultMemberUniqueName="[cars].[Brand].[All]" allUniqueName="[cars].[Brand].[All]" dimensionUniqueName="[cars]" displayFolder="" count="0" memberValueDatatype="130" unbalanced="0"/>
    <cacheHierarchy uniqueName="[cars].[Model]" caption="Model" attribute="1" defaultMemberUniqueName="[cars].[Model].[All]" allUniqueName="[cars].[Model].[All]" dimensionUniqueName="[cars]" displayFolder="" count="0" memberValueDatatype="130" unbalanced="0"/>
    <cacheHierarchy uniqueName="[cars].[Body_Type]" caption="Body_Type" attribute="1" defaultMemberUniqueName="[cars].[Body_Type].[All]" allUniqueName="[cars].[Body_Type].[All]" dimensionUniqueName="[cars]" displayFolder="" count="0" memberValueDatatype="130" unbalanced="0"/>
    <cacheHierarchy uniqueName="[cars].[Model_Year]" caption="Model_Year" attribute="1" defaultMemberUniqueName="[cars].[Model_Year].[All]" allUniqueName="[cars].[Model_Year].[All]" dimensionUniqueName="[cars]" displayFolder="" count="0" memberValueDatatype="20" unbalanced="0"/>
    <cacheHierarchy uniqueName="[cars].[Color]" caption="Color" attribute="1" defaultMemberUniqueName="[cars].[Color].[All]" allUniqueName="[cars].[Color].[All]" dimensionUniqueName="[cars]" displayFolder="" count="0" memberValueDatatype="130" unbalanced="0"/>
    <cacheHierarchy uniqueName="[cars].[Engine]" caption="Engine" attribute="1" defaultMemberUniqueName="[cars].[Engine].[All]" allUniqueName="[cars].[Engine].[All]" dimensionUniqueName="[cars]" displayFolder="" count="0" memberValueDatatype="130" unbalanced="0"/>
    <cacheHierarchy uniqueName="[cars].[Transmission]" caption="Transmission" attribute="1" defaultMemberUniqueName="[cars].[Transmission].[All]" allUniqueName="[cars].[Transmission].[All]" dimensionUniqueName="[cars]" displayFolder="" count="0" memberValueDatatype="130" unbalanced="0"/>
    <cacheHierarchy uniqueName="[cars].[Fuel_Type]" caption="Fuel_Type" attribute="1" defaultMemberUniqueName="[cars].[Fuel_Type].[All]" allUniqueName="[cars].[Fuel_Type].[All]" dimensionUniqueName="[cars]"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20" unbalanced="0"/>
    <cacheHierarchy uniqueName="[customer].[Full_Name]" caption="Full_Name" attribute="1" defaultMemberUniqueName="[customer].[Full_Name].[All]" allUniqueName="[customer].[Full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Customer_Type]" caption="Customer_Type" attribute="1" defaultMemberUniqueName="[customer].[Customer_Type].[All]" allUniqueName="[customer].[Customer_Type].[All]" dimensionUniqueName="[customer]" displayFolder="" count="0" memberValueDatatype="130" unbalanced="0"/>
    <cacheHierarchy uniqueName="[fact sales].[Sale_ID]" caption="Sale_ID" attribute="1" defaultMemberUniqueName="[fact sales].[Sale_ID].[All]" allUniqueName="[fact sales].[Sale_ID].[All]" dimensionUniqueName="[fact sales]" displayFolder="" count="0" memberValueDatatype="130" unbalanced="0"/>
    <cacheHierarchy uniqueName="[fact sales].[Sale_Date]" caption="Sale_Date" attribute="1" time="1" defaultMemberUniqueName="[fact sales].[Sale_Date].[All]" allUniqueName="[fact sales].[Sale_Date].[All]" dimensionUniqueName="[fact sales]" displayFolder="" count="0" memberValueDatatype="7" unbalanced="0"/>
    <cacheHierarchy uniqueName="[fact sales].[Car_ID]" caption="Car_ID" attribute="1" defaultMemberUniqueName="[fact sales].[Car_ID].[All]" allUniqueName="[fact sales].[Car_ID].[All]" dimensionUniqueName="[fact sales]" displayFolder="" count="0" memberValueDatatype="20" unbalanced="0"/>
    <cacheHierarchy uniqueName="[fact sales].[customer id]" caption="customer id" attribute="1" defaultMemberUniqueName="[fact sales].[customer id].[All]" allUniqueName="[fact sales].[customer id].[All]" dimensionUniqueName="[fact sales]" displayFolder="" count="0" memberValueDatatype="20" unbalanced="0"/>
    <cacheHierarchy uniqueName="[fact sales].[Salesperson_ID]" caption="Salesperson_ID" attribute="1" defaultMemberUniqueName="[fact sales].[Salesperson_ID].[All]" allUniqueName="[fact sales].[Salesperson_ID].[All]" dimensionUniqueName="[fact sales]" displayFolder="" count="0" memberValueDatatype="20" unbalanced="0"/>
    <cacheHierarchy uniqueName="[fact sales].[Branch_ID]" caption="Branch_ID" attribute="1" defaultMemberUniqueName="[fact sales].[Branch_ID].[All]" allUniqueName="[fact sales].[Branch_ID].[All]" dimensionUniqueName="[fact sales]" displayFolder="" count="0" memberValueDatatype="20" unbalanced="0"/>
    <cacheHierarchy uniqueName="[fact sales].[Payment_ID]" caption="Payment_ID" attribute="1" defaultMemberUniqueName="[fact sales].[Payment_ID].[All]" allUniqueName="[fact sales].[Payment_ID].[All]" dimensionUniqueName="[fact sales]" displayFolder="" count="0" memberValueDatatype="130" unbalanced="0"/>
    <cacheHierarchy uniqueName="[fact sales].[Quantity]" caption="Quantity" attribute="1" defaultMemberUniqueName="[fact sales].[Quantity].[All]" allUniqueName="[fact sales].[Quantity].[All]" dimensionUniqueName="[fact sales]" displayFolder="" count="0" memberValueDatatype="20" unbalanced="0"/>
    <cacheHierarchy uniqueName="[fact sales].[Base_Price_EGP]" caption="Base_Price_EGP" attribute="1" defaultMemberUniqueName="[fact sales].[Base_Price_EGP].[All]" allUniqueName="[fact sales].[Base_Price_EGP].[All]" dimensionUniqueName="[fact sales]" displayFolder="" count="0" memberValueDatatype="20" unbalanced="0"/>
    <cacheHierarchy uniqueName="[fact sales].[Discount_%]" caption="Discount_%" attribute="1" defaultMemberUniqueName="[fact sales].[Discount_%].[All]" allUniqueName="[fact sales].[Discount_%].[All]" dimensionUniqueName="[fact sales]" displayFolder="" count="0" memberValueDatatype="20" unbalanced="0"/>
    <cacheHierarchy uniqueName="[fact sales].[Discount_Amt_EGP]" caption="Discount_Amt_EGP" attribute="1" defaultMemberUniqueName="[fact sales].[Discount_Amt_EGP].[All]" allUniqueName="[fact sales].[Discount_Amt_EGP].[All]" dimensionUniqueName="[fact sales]" displayFolder="" count="0" memberValueDatatype="20" unbalanced="0"/>
    <cacheHierarchy uniqueName="[fact sales].[Selling_Price_EGP]" caption="Selling_Price_EGP" attribute="1" defaultMemberUniqueName="[fact sales].[Selling_Price_EGP].[All]" allUniqueName="[fact sales].[Selling_Price_EGP].[All]" dimensionUniqueName="[fact sales]" displayFolder="" count="0" memberValueDatatype="20" unbalanced="0"/>
    <cacheHierarchy uniqueName="[fact sales].[Trade_In_Value_EGP]" caption="Trade_In_Value_EGP" attribute="1" defaultMemberUniqueName="[fact sales].[Trade_In_Value_EGP].[All]" allUniqueName="[fact sales].[Trade_In_Value_EGP].[All]" dimensionUniqueName="[fact sales]" displayFolder="" count="0" memberValueDatatype="20" unbalanced="0"/>
    <cacheHierarchy uniqueName="[fact sales].[Net_Revenue_EGP]" caption="Net_Revenue_EGP" attribute="1" defaultMemberUniqueName="[fact sales].[Net_Revenue_EGP].[All]" allUniqueName="[fact sales].[Net_Revenue_EGP].[All]" dimensionUniqueName="[fact sales]" displayFolder="" count="0" memberValueDatatype="20" unbalanced="0"/>
    <cacheHierarchy uniqueName="[fact sales].[Commission_Rate_%]" caption="Commission_Rate_%" attribute="1" defaultMemberUniqueName="[fact sales].[Commission_Rate_%].[All]" allUniqueName="[fact sales].[Commission_Rate_%].[All]" dimensionUniqueName="[fact sales]" displayFolder="" count="0" memberValueDatatype="5" unbalanced="0"/>
    <cacheHierarchy uniqueName="[fact sales].[Commission_Amt_EGP]" caption="Commission_Amt_EGP" attribute="1" defaultMemberUniqueName="[fact sales].[Commission_Amt_EGP].[All]" allUniqueName="[fact sales].[Commission_Amt_EGP].[All]" dimensionUniqueName="[fact sales]" displayFolder="" count="0" memberValueDatatype="20" unbalanced="0"/>
    <cacheHierarchy uniqueName="[fact sales].[Delivery_Days]" caption="Delivery_Days" attribute="1" defaultMemberUniqueName="[fact sales].[Delivery_Days].[All]" allUniqueName="[fact sales].[Delivery_Days].[All]" dimensionUniqueName="[fact sales]" displayFolder="" count="0" memberValueDatatype="20" unbalanced="0"/>
    <cacheHierarchy uniqueName="[fact sales].[Sale_Status]" caption="Sale_Status" attribute="1" defaultMemberUniqueName="[fact sales].[Sale_Status].[All]" allUniqueName="[fact sales].[Sale_Status].[All]" dimensionUniqueName="[fact sales]" displayFolder="" count="0" memberValueDatatype="130" unbalanced="0"/>
    <cacheHierarchy uniqueName="[fact sales].[Sale_Date (Month)]" caption="Sale_Date (Month)" attribute="1" defaultMemberUniqueName="[fact sales].[Sale_Date (Month)].[All]" allUniqueName="[fact sales].[Sale_Date (Month)].[All]" dimensionUniqueName="[fact sales]" displayFolder="" count="0" memberValueDatatype="130" unbalanced="0"/>
    <cacheHierarchy uniqueName="[payment method].[Payment_ID]" caption="Payment_ID" attribute="1" defaultMemberUniqueName="[payment method].[Payment_ID].[All]" allUniqueName="[payment method].[Payment_ID].[All]" dimensionUniqueName="[payment method]" displayFolder="" count="0" memberValueDatatype="20" unbalanced="0"/>
    <cacheHierarchy uniqueName="[payment method].[Payment_Type]" caption="Payment_Type" attribute="1" defaultMemberUniqueName="[payment method].[Payment_Type].[All]" allUniqueName="[payment method].[Payment_Type].[All]" dimensionUniqueName="[payment method]" displayFolder="" count="0" memberValueDatatype="130" unbalanced="0"/>
    <cacheHierarchy uniqueName="[payment method].[Description]" caption="Description" attribute="1" defaultMemberUniqueName="[payment method].[Description].[All]" allUniqueName="[payment method].[Description].[All]" dimensionUniqueName="[payment method]" displayFolder="" count="0" memberValueDatatype="130" unbalanced="0"/>
    <cacheHierarchy uniqueName="[payment method].[Interest_Rate_%]" caption="Interest_Rate_%" attribute="1" defaultMemberUniqueName="[payment method].[Interest_Rate_%].[All]" allUniqueName="[payment method].[Interest_Rate_%].[All]" dimensionUniqueName="[payment method]" displayFolder="" count="0" memberValueDatatype="5" unbalanced="0"/>
    <cacheHierarchy uniqueName="[payment method].[Term_Months]" caption="Term_Months" attribute="1" defaultMemberUniqueName="[payment method].[Term_Months].[All]" allUniqueName="[payment method].[Term_Months].[All]" dimensionUniqueName="[payment method]" displayFolder="" count="0" memberValueDatatype="20" unbalanced="0"/>
    <cacheHierarchy uniqueName="[sales person].[Salesperson_ID]" caption="Salesperson_ID" attribute="1" defaultMemberUniqueName="[sales person].[Salesperson_ID].[All]" allUniqueName="[sales person].[Salesperson_ID].[All]" dimensionUniqueName="[sales person]" displayFolder="" count="0" memberValueDatatype="20" unbalanced="0"/>
    <cacheHierarchy uniqueName="[sales person].[Full_Name]" caption="Full_Name" attribute="1" defaultMemberUniqueName="[sales person].[Full_Name].[All]" allUniqueName="[sales person].[Full_Name].[All]" dimensionUniqueName="[sales person]" displayFolder="" count="0" memberValueDatatype="130" unbalanced="0"/>
    <cacheHierarchy uniqueName="[sales person].[Title]" caption="Title" attribute="1" defaultMemberUniqueName="[sales person].[Title].[All]" allUniqueName="[sales person].[Title].[All]" dimensionUniqueName="[sales person]" displayFolder="" count="0" memberValueDatatype="130" unbalanced="0"/>
    <cacheHierarchy uniqueName="[sales person].[Branch]" caption="Branch" attribute="1" defaultMemberUniqueName="[sales person].[Branch].[All]" allUniqueName="[sales person].[Branch].[All]" dimensionUniqueName="[sales person]" displayFolder="" count="0" memberValueDatatype="130" unbalanced="0"/>
    <cacheHierarchy uniqueName="[sales person].[Phone]" caption="Phone" attribute="1" defaultMemberUniqueName="[sales person].[Phone].[All]" allUniqueName="[sales person].[Phone].[All]" dimensionUniqueName="[sales person]" displayFolder="" count="0" memberValueDatatype="20" unbalanced="0"/>
    <cacheHierarchy uniqueName="[sales person].[Years_Experience]" caption="Years_Experience" attribute="1" defaultMemberUniqueName="[sales person].[Years_Experience].[All]" allUniqueName="[sales person].[Years_Experience].[All]" dimensionUniqueName="[sales person]" displayFolder="" count="0" memberValueDatatype="20" unbalanced="0"/>
    <cacheHierarchy uniqueName="[fact sales].[Sale_Date (Month Index)]" caption="Sale_Date (Month Index)" attribute="1" defaultMemberUniqueName="[fact sales].[Sale_Date (Month Index)].[All]" allUniqueName="[fact sales].[Sale_Date (Month Index)].[All]" dimensionUniqueName="[fact sales]" displayFolder="" count="0" memberValueDatatype="20" unbalanced="0" hidden="1"/>
    <cacheHierarchy uniqueName="[Measures].[Gross Profit per Sale]" caption="Gross Profit per Sale" measure="1" displayFolder="" measureGroup="branches" count="0"/>
    <cacheHierarchy uniqueName="[Measures].[net after commision]" caption="net after commision" measure="1" displayFolder="" measureGroup="fact sales" count="0"/>
    <cacheHierarchy uniqueName="[Measures].[average selling price]" caption="average selling price" measure="1" displayFolder="" measureGroup="fact sales" count="0"/>
    <cacheHierarchy uniqueName="[Measures].[__XL_Count branches]" caption="__XL_Count branches" measure="1" displayFolder="" measureGroup="branches" count="0" hidden="1"/>
    <cacheHierarchy uniqueName="[Measures].[__XL_Count cars]" caption="__XL_Count cars" measure="1" displayFolder="" measureGroup="cars" count="0" hidden="1"/>
    <cacheHierarchy uniqueName="[Measures].[__XL_Count customer]" caption="__XL_Count customer" measure="1" displayFolder="" measureGroup="customer" count="0" hidden="1"/>
    <cacheHierarchy uniqueName="[Measures].[__XL_Count payment method]" caption="__XL_Count payment method" measure="1" displayFolder="" measureGroup="payment method" count="0" hidden="1"/>
    <cacheHierarchy uniqueName="[Measures].[__XL_Count sales person]" caption="__XL_Count sales person" measure="1" displayFolder="" measureGroup="sales person" count="0" hidden="1"/>
    <cacheHierarchy uniqueName="[Measures].[__XL_Count fact sales]" caption="__XL_Count fact sales" measure="1" displayFolder="" measureGroup="fact sales" count="0" hidden="1"/>
    <cacheHierarchy uniqueName="[Measures].[__No measures defined]" caption="__No measures defined" measure="1" displayFolder="" count="0" hidden="1"/>
    <cacheHierarchy uniqueName="[Measures].[Sum of Selling_Price_EGP]" caption="Sum of Selling_Price_EGP" measure="1" displayFolder="" measureGroup="fact sales" count="0" hidden="1">
      <extLst>
        <ext xmlns:x15="http://schemas.microsoft.com/office/spreadsheetml/2010/11/main" uri="{B97F6D7D-B522-45F9-BDA1-12C45D357490}">
          <x15:cacheHierarchy aggregatedColumn="35"/>
        </ext>
      </extLst>
    </cacheHierarchy>
    <cacheHierarchy uniqueName="[Measures].[Sum of Discount_Amt_EGP]" caption="Sum of Discount_Amt_EGP" measure="1" displayFolder="" measureGroup="fact sales" count="0" hidden="1">
      <extLst>
        <ext xmlns:x15="http://schemas.microsoft.com/office/spreadsheetml/2010/11/main" uri="{B97F6D7D-B522-45F9-BDA1-12C45D357490}">
          <x15:cacheHierarchy aggregatedColumn="34"/>
        </ext>
      </extLst>
    </cacheHierarchy>
    <cacheHierarchy uniqueName="[Measures].[Sum of Commission_Amt_EGP]" caption="Sum of Commission_Amt_EGP" measure="1" displayFolder="" measureGroup="fact sales" count="0" oneField="1" hidden="1">
      <fieldsUsage count="1">
        <fieldUsage x="0"/>
      </fieldsUsage>
      <extLst>
        <ext xmlns:x15="http://schemas.microsoft.com/office/spreadsheetml/2010/11/main" uri="{B97F6D7D-B522-45F9-BDA1-12C45D357490}">
          <x15:cacheHierarchy aggregatedColumn="39"/>
        </ext>
      </extLst>
    </cacheHierarchy>
    <cacheHierarchy uniqueName="[Measures].[Sum of Car_ID]" caption="Sum of Car_ID" measure="1" displayFolder="" measureGroup="cars" count="0" hidden="1">
      <extLst>
        <ext xmlns:x15="http://schemas.microsoft.com/office/spreadsheetml/2010/11/main" uri="{B97F6D7D-B522-45F9-BDA1-12C45D357490}">
          <x15:cacheHierarchy aggregatedColumn="7"/>
        </ext>
      </extLst>
    </cacheHierarchy>
    <cacheHierarchy uniqueName="[Measures].[Count of Net_Revenue_EGP]" caption="Count of Net_Revenue_EGP" measure="1" displayFolder="" measureGroup="fact sales" count="0" hidden="1">
      <extLst>
        <ext xmlns:x15="http://schemas.microsoft.com/office/spreadsheetml/2010/11/main" uri="{B97F6D7D-B522-45F9-BDA1-12C45D357490}">
          <x15:cacheHierarchy aggregatedColumn="37"/>
        </ext>
      </extLst>
    </cacheHierarchy>
    <cacheHierarchy uniqueName="[Measures].[Sum of Net_Revenue_EGP]" caption="Sum of Net_Revenue_EGP" measure="1" displayFolder="" measureGroup="fact sales" count="0" hidden="1">
      <extLst>
        <ext xmlns:x15="http://schemas.microsoft.com/office/spreadsheetml/2010/11/main" uri="{B97F6D7D-B522-45F9-BDA1-12C45D357490}">
          <x15:cacheHierarchy aggregatedColumn="37"/>
        </ext>
      </extLst>
    </cacheHierarchy>
    <cacheHierarchy uniqueName="[Measures].[Count of Sale_ID]" caption="Count of Sale_ID" measure="1" displayFolder="" measureGroup="fact sales"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fact sales" count="0" hidden="1">
      <extLst>
        <ext xmlns:x15="http://schemas.microsoft.com/office/spreadsheetml/2010/11/main" uri="{B97F6D7D-B522-45F9-BDA1-12C45D357490}">
          <x15:cacheHierarchy aggregatedColumn="31"/>
        </ext>
      </extLst>
    </cacheHierarchy>
    <cacheHierarchy uniqueName="[Measures].[Sum of Delivery_Days]" caption="Sum of Delivery_Days" measure="1" displayFolder="" measureGroup="fact sales" count="0" hidden="1">
      <extLst>
        <ext xmlns:x15="http://schemas.microsoft.com/office/spreadsheetml/2010/11/main" uri="{B97F6D7D-B522-45F9-BDA1-12C45D357490}">
          <x15:cacheHierarchy aggregatedColumn="40"/>
        </ext>
      </extLst>
    </cacheHierarchy>
    <cacheHierarchy uniqueName="[Measures].[Count of Body_Type]" caption="Count of Body_Type" measure="1" displayFolder="" measureGroup="cars" count="0" hidden="1">
      <extLst>
        <ext xmlns:x15="http://schemas.microsoft.com/office/spreadsheetml/2010/11/main" uri="{B97F6D7D-B522-45F9-BDA1-12C45D357490}">
          <x15:cacheHierarchy aggregatedColumn="10"/>
        </ext>
      </extLst>
    </cacheHierarchy>
    <cacheHierarchy uniqueName="[Measures].[Sum of Branch_ID]" caption="Sum of Branch_ID" measure="1" displayFolder="" measureGroup="branches" count="0" hidden="1">
      <extLst>
        <ext xmlns:x15="http://schemas.microsoft.com/office/spreadsheetml/2010/11/main" uri="{B97F6D7D-B522-45F9-BDA1-12C45D357490}">
          <x15:cacheHierarchy aggregatedColumn="0"/>
        </ext>
      </extLst>
    </cacheHierarchy>
  </cacheHierarchies>
  <kpis count="0"/>
  <dimensions count="7">
    <dimension name="branches" uniqueName="[branches]" caption="branches"/>
    <dimension name="cars" uniqueName="[cars]" caption="cars"/>
    <dimension name="customer" uniqueName="[customer]" caption="customer"/>
    <dimension name="fact sales" uniqueName="[fact sales]" caption="fact sales"/>
    <dimension measure="1" name="Measures" uniqueName="[Measures]" caption="Measures"/>
    <dimension name="payment method" uniqueName="[payment method]" caption="payment method"/>
    <dimension name="sales person" uniqueName="[sales person]" caption="sales person"/>
  </dimensions>
  <measureGroups count="6">
    <measureGroup name="branches" caption="branches"/>
    <measureGroup name="cars" caption="cars"/>
    <measureGroup name="customer" caption="customer"/>
    <measureGroup name="fact sales" caption="fact sales"/>
    <measureGroup name="payment method" caption="payment method"/>
    <measureGroup name="sales person" caption="sales person"/>
  </measureGroups>
  <maps count="11">
    <map measureGroup="0" dimension="0"/>
    <map measureGroup="1" dimension="1"/>
    <map measureGroup="2" dimension="2"/>
    <map measureGroup="3" dimension="0"/>
    <map measureGroup="3" dimension="1"/>
    <map measureGroup="3" dimension="2"/>
    <map measureGroup="3" dimension="3"/>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5.614482060184" backgroundQuery="1" createdVersion="8" refreshedVersion="8" minRefreshableVersion="3" recordCount="0" supportSubquery="1" supportAdvancedDrill="1" xr:uid="{02BCA518-7764-4268-944D-0A90C82C8521}">
  <cacheSource type="external" connectionId="14"/>
  <cacheFields count="2">
    <cacheField name="[Measures].[Gross Profit per Sale]" caption="Gross Profit per Sale" numFmtId="0" hierarchy="55" level="32767"/>
    <cacheField name="[branches].[Branch_Name].[Branch_Name]" caption="Branch_Name" numFmtId="0" hierarchy="1" level="1">
      <sharedItems containsSemiMixedTypes="0" containsNonDate="0" containsString="0"/>
    </cacheField>
  </cacheFields>
  <cacheHierarchies count="76">
    <cacheHierarchy uniqueName="[branches].[Branch_ID]" caption="Branch_ID" attribute="1" defaultMemberUniqueName="[branches].[Branch_ID].[All]" allUniqueName="[branches].[Branch_ID].[All]" dimensionUniqueName="[branches]" displayFolder="" count="0" memberValueDatatype="20" unbalanced="0"/>
    <cacheHierarchy uniqueName="[branches].[Branch_Name]" caption="Branch_Name" attribute="1" defaultMemberUniqueName="[branches].[Branch_Name].[All]" allUniqueName="[branches].[Branch_Name].[All]" dimensionUniqueName="[branches]" displayFolder="" count="2" memberValueDatatype="130" unbalanced="0">
      <fieldsUsage count="2">
        <fieldUsage x="-1"/>
        <fieldUsage x="1"/>
      </fieldsUsage>
    </cacheHierarchy>
    <cacheHierarchy uniqueName="[branches].[City]" caption="City" attribute="1" defaultMemberUniqueName="[branches].[City].[All]" allUniqueName="[branches].[City].[All]" dimensionUniqueName="[branches]" displayFolder="" count="0" memberValueDatatype="130" unbalanced="0"/>
    <cacheHierarchy uniqueName="[branches].[Address]" caption="Address" attribute="1" defaultMemberUniqueName="[branches].[Address].[All]" allUniqueName="[branches].[Address].[All]" dimensionUniqueName="[branches]" displayFolder="" count="0" memberValueDatatype="130" unbalanced="0"/>
    <cacheHierarchy uniqueName="[branches].[Phone]" caption="Phone" attribute="1" defaultMemberUniqueName="[branches].[Phone].[All]" allUniqueName="[branches].[Phone].[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ches].[Year_Opened]" caption="Year_Opened" attribute="1" defaultMemberUniqueName="[branches].[Year_Opened].[All]" allUniqueName="[branches].[Year_Opened].[All]" dimensionUniqueName="[branches]" displayFolder="" count="0" memberValueDatatype="20" unbalanced="0"/>
    <cacheHierarchy uniqueName="[cars].[Car_ID]" caption="Car_ID" attribute="1" defaultMemberUniqueName="[cars].[Car_ID].[All]" allUniqueName="[cars].[Car_ID].[All]" dimensionUniqueName="[cars]" displayFolder="" count="0" memberValueDatatype="20" unbalanced="0"/>
    <cacheHierarchy uniqueName="[cars].[Brand]" caption="Brand" attribute="1" defaultMemberUniqueName="[cars].[Brand].[All]" allUniqueName="[cars].[Brand].[All]" dimensionUniqueName="[cars]" displayFolder="" count="0" memberValueDatatype="130" unbalanced="0"/>
    <cacheHierarchy uniqueName="[cars].[Model]" caption="Model" attribute="1" defaultMemberUniqueName="[cars].[Model].[All]" allUniqueName="[cars].[Model].[All]" dimensionUniqueName="[cars]" displayFolder="" count="0" memberValueDatatype="130" unbalanced="0"/>
    <cacheHierarchy uniqueName="[cars].[Body_Type]" caption="Body_Type" attribute="1" defaultMemberUniqueName="[cars].[Body_Type].[All]" allUniqueName="[cars].[Body_Type].[All]" dimensionUniqueName="[cars]" displayFolder="" count="0" memberValueDatatype="130" unbalanced="0"/>
    <cacheHierarchy uniqueName="[cars].[Model_Year]" caption="Model_Year" attribute="1" defaultMemberUniqueName="[cars].[Model_Year].[All]" allUniqueName="[cars].[Model_Year].[All]" dimensionUniqueName="[cars]" displayFolder="" count="0" memberValueDatatype="20" unbalanced="0"/>
    <cacheHierarchy uniqueName="[cars].[Color]" caption="Color" attribute="1" defaultMemberUniqueName="[cars].[Color].[All]" allUniqueName="[cars].[Color].[All]" dimensionUniqueName="[cars]" displayFolder="" count="0" memberValueDatatype="130" unbalanced="0"/>
    <cacheHierarchy uniqueName="[cars].[Engine]" caption="Engine" attribute="1" defaultMemberUniqueName="[cars].[Engine].[All]" allUniqueName="[cars].[Engine].[All]" dimensionUniqueName="[cars]" displayFolder="" count="0" memberValueDatatype="130" unbalanced="0"/>
    <cacheHierarchy uniqueName="[cars].[Transmission]" caption="Transmission" attribute="1" defaultMemberUniqueName="[cars].[Transmission].[All]" allUniqueName="[cars].[Transmission].[All]" dimensionUniqueName="[cars]" displayFolder="" count="0" memberValueDatatype="130" unbalanced="0"/>
    <cacheHierarchy uniqueName="[cars].[Fuel_Type]" caption="Fuel_Type" attribute="1" defaultMemberUniqueName="[cars].[Fuel_Type].[All]" allUniqueName="[cars].[Fuel_Type].[All]" dimensionUniqueName="[cars]"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20" unbalanced="0"/>
    <cacheHierarchy uniqueName="[customer].[Full_Name]" caption="Full_Name" attribute="1" defaultMemberUniqueName="[customer].[Full_Name].[All]" allUniqueName="[customer].[Full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Customer_Type]" caption="Customer_Type" attribute="1" defaultMemberUniqueName="[customer].[Customer_Type].[All]" allUniqueName="[customer].[Customer_Type].[All]" dimensionUniqueName="[customer]" displayFolder="" count="0" memberValueDatatype="130" unbalanced="0"/>
    <cacheHierarchy uniqueName="[fact sales].[Sale_ID]" caption="Sale_ID" attribute="1" defaultMemberUniqueName="[fact sales].[Sale_ID].[All]" allUniqueName="[fact sales].[Sale_ID].[All]" dimensionUniqueName="[fact sales]" displayFolder="" count="0" memberValueDatatype="130" unbalanced="0"/>
    <cacheHierarchy uniqueName="[fact sales].[Sale_Date]" caption="Sale_Date" attribute="1" time="1" defaultMemberUniqueName="[fact sales].[Sale_Date].[All]" allUniqueName="[fact sales].[Sale_Date].[All]" dimensionUniqueName="[fact sales]" displayFolder="" count="0" memberValueDatatype="7" unbalanced="0"/>
    <cacheHierarchy uniqueName="[fact sales].[Car_ID]" caption="Car_ID" attribute="1" defaultMemberUniqueName="[fact sales].[Car_ID].[All]" allUniqueName="[fact sales].[Car_ID].[All]" dimensionUniqueName="[fact sales]" displayFolder="" count="0" memberValueDatatype="20" unbalanced="0"/>
    <cacheHierarchy uniqueName="[fact sales].[customer id]" caption="customer id" attribute="1" defaultMemberUniqueName="[fact sales].[customer id].[All]" allUniqueName="[fact sales].[customer id].[All]" dimensionUniqueName="[fact sales]" displayFolder="" count="0" memberValueDatatype="20" unbalanced="0"/>
    <cacheHierarchy uniqueName="[fact sales].[Salesperson_ID]" caption="Salesperson_ID" attribute="1" defaultMemberUniqueName="[fact sales].[Salesperson_ID].[All]" allUniqueName="[fact sales].[Salesperson_ID].[All]" dimensionUniqueName="[fact sales]" displayFolder="" count="0" memberValueDatatype="20" unbalanced="0"/>
    <cacheHierarchy uniqueName="[fact sales].[Branch_ID]" caption="Branch_ID" attribute="1" defaultMemberUniqueName="[fact sales].[Branch_ID].[All]" allUniqueName="[fact sales].[Branch_ID].[All]" dimensionUniqueName="[fact sales]" displayFolder="" count="0" memberValueDatatype="20" unbalanced="0"/>
    <cacheHierarchy uniqueName="[fact sales].[Payment_ID]" caption="Payment_ID" attribute="1" defaultMemberUniqueName="[fact sales].[Payment_ID].[All]" allUniqueName="[fact sales].[Payment_ID].[All]" dimensionUniqueName="[fact sales]" displayFolder="" count="0" memberValueDatatype="130" unbalanced="0"/>
    <cacheHierarchy uniqueName="[fact sales].[Quantity]" caption="Quantity" attribute="1" defaultMemberUniqueName="[fact sales].[Quantity].[All]" allUniqueName="[fact sales].[Quantity].[All]" dimensionUniqueName="[fact sales]" displayFolder="" count="0" memberValueDatatype="20" unbalanced="0"/>
    <cacheHierarchy uniqueName="[fact sales].[Base_Price_EGP]" caption="Base_Price_EGP" attribute="1" defaultMemberUniqueName="[fact sales].[Base_Price_EGP].[All]" allUniqueName="[fact sales].[Base_Price_EGP].[All]" dimensionUniqueName="[fact sales]" displayFolder="" count="0" memberValueDatatype="20" unbalanced="0"/>
    <cacheHierarchy uniqueName="[fact sales].[Discount_%]" caption="Discount_%" attribute="1" defaultMemberUniqueName="[fact sales].[Discount_%].[All]" allUniqueName="[fact sales].[Discount_%].[All]" dimensionUniqueName="[fact sales]" displayFolder="" count="0" memberValueDatatype="20" unbalanced="0"/>
    <cacheHierarchy uniqueName="[fact sales].[Discount_Amt_EGP]" caption="Discount_Amt_EGP" attribute="1" defaultMemberUniqueName="[fact sales].[Discount_Amt_EGP].[All]" allUniqueName="[fact sales].[Discount_Amt_EGP].[All]" dimensionUniqueName="[fact sales]" displayFolder="" count="0" memberValueDatatype="20" unbalanced="0"/>
    <cacheHierarchy uniqueName="[fact sales].[Selling_Price_EGP]" caption="Selling_Price_EGP" attribute="1" defaultMemberUniqueName="[fact sales].[Selling_Price_EGP].[All]" allUniqueName="[fact sales].[Selling_Price_EGP].[All]" dimensionUniqueName="[fact sales]" displayFolder="" count="0" memberValueDatatype="20" unbalanced="0"/>
    <cacheHierarchy uniqueName="[fact sales].[Trade_In_Value_EGP]" caption="Trade_In_Value_EGP" attribute="1" defaultMemberUniqueName="[fact sales].[Trade_In_Value_EGP].[All]" allUniqueName="[fact sales].[Trade_In_Value_EGP].[All]" dimensionUniqueName="[fact sales]" displayFolder="" count="0" memberValueDatatype="20" unbalanced="0"/>
    <cacheHierarchy uniqueName="[fact sales].[Net_Revenue_EGP]" caption="Net_Revenue_EGP" attribute="1" defaultMemberUniqueName="[fact sales].[Net_Revenue_EGP].[All]" allUniqueName="[fact sales].[Net_Revenue_EGP].[All]" dimensionUniqueName="[fact sales]" displayFolder="" count="0" memberValueDatatype="20" unbalanced="0"/>
    <cacheHierarchy uniqueName="[fact sales].[Commission_Rate_%]" caption="Commission_Rate_%" attribute="1" defaultMemberUniqueName="[fact sales].[Commission_Rate_%].[All]" allUniqueName="[fact sales].[Commission_Rate_%].[All]" dimensionUniqueName="[fact sales]" displayFolder="" count="0" memberValueDatatype="5" unbalanced="0"/>
    <cacheHierarchy uniqueName="[fact sales].[Commission_Amt_EGP]" caption="Commission_Amt_EGP" attribute="1" defaultMemberUniqueName="[fact sales].[Commission_Amt_EGP].[All]" allUniqueName="[fact sales].[Commission_Amt_EGP].[All]" dimensionUniqueName="[fact sales]" displayFolder="" count="0" memberValueDatatype="20" unbalanced="0"/>
    <cacheHierarchy uniqueName="[fact sales].[Delivery_Days]" caption="Delivery_Days" attribute="1" defaultMemberUniqueName="[fact sales].[Delivery_Days].[All]" allUniqueName="[fact sales].[Delivery_Days].[All]" dimensionUniqueName="[fact sales]" displayFolder="" count="0" memberValueDatatype="20" unbalanced="0"/>
    <cacheHierarchy uniqueName="[fact sales].[Sale_Status]" caption="Sale_Status" attribute="1" defaultMemberUniqueName="[fact sales].[Sale_Status].[All]" allUniqueName="[fact sales].[Sale_Status].[All]" dimensionUniqueName="[fact sales]" displayFolder="" count="0" memberValueDatatype="130" unbalanced="0"/>
    <cacheHierarchy uniqueName="[fact sales].[Sale_Date (Month)]" caption="Sale_Date (Month)" attribute="1" defaultMemberUniqueName="[fact sales].[Sale_Date (Month)].[All]" allUniqueName="[fact sales].[Sale_Date (Month)].[All]" dimensionUniqueName="[fact sales]" displayFolder="" count="0" memberValueDatatype="130" unbalanced="0"/>
    <cacheHierarchy uniqueName="[payment method].[Payment_ID]" caption="Payment_ID" attribute="1" defaultMemberUniqueName="[payment method].[Payment_ID].[All]" allUniqueName="[payment method].[Payment_ID].[All]" dimensionUniqueName="[payment method]" displayFolder="" count="0" memberValueDatatype="20" unbalanced="0"/>
    <cacheHierarchy uniqueName="[payment method].[Payment_Type]" caption="Payment_Type" attribute="1" defaultMemberUniqueName="[payment method].[Payment_Type].[All]" allUniqueName="[payment method].[Payment_Type].[All]" dimensionUniqueName="[payment method]" displayFolder="" count="0" memberValueDatatype="130" unbalanced="0"/>
    <cacheHierarchy uniqueName="[payment method].[Description]" caption="Description" attribute="1" defaultMemberUniqueName="[payment method].[Description].[All]" allUniqueName="[payment method].[Description].[All]" dimensionUniqueName="[payment method]" displayFolder="" count="0" memberValueDatatype="130" unbalanced="0"/>
    <cacheHierarchy uniqueName="[payment method].[Interest_Rate_%]" caption="Interest_Rate_%" attribute="1" defaultMemberUniqueName="[payment method].[Interest_Rate_%].[All]" allUniqueName="[payment method].[Interest_Rate_%].[All]" dimensionUniqueName="[payment method]" displayFolder="" count="0" memberValueDatatype="5" unbalanced="0"/>
    <cacheHierarchy uniqueName="[payment method].[Term_Months]" caption="Term_Months" attribute="1" defaultMemberUniqueName="[payment method].[Term_Months].[All]" allUniqueName="[payment method].[Term_Months].[All]" dimensionUniqueName="[payment method]" displayFolder="" count="0" memberValueDatatype="20" unbalanced="0"/>
    <cacheHierarchy uniqueName="[sales person].[Salesperson_ID]" caption="Salesperson_ID" attribute="1" defaultMemberUniqueName="[sales person].[Salesperson_ID].[All]" allUniqueName="[sales person].[Salesperson_ID].[All]" dimensionUniqueName="[sales person]" displayFolder="" count="0" memberValueDatatype="20" unbalanced="0"/>
    <cacheHierarchy uniqueName="[sales person].[Full_Name]" caption="Full_Name" attribute="1" defaultMemberUniqueName="[sales person].[Full_Name].[All]" allUniqueName="[sales person].[Full_Name].[All]" dimensionUniqueName="[sales person]" displayFolder="" count="0" memberValueDatatype="130" unbalanced="0"/>
    <cacheHierarchy uniqueName="[sales person].[Title]" caption="Title" attribute="1" defaultMemberUniqueName="[sales person].[Title].[All]" allUniqueName="[sales person].[Title].[All]" dimensionUniqueName="[sales person]" displayFolder="" count="0" memberValueDatatype="130" unbalanced="0"/>
    <cacheHierarchy uniqueName="[sales person].[Branch]" caption="Branch" attribute="1" defaultMemberUniqueName="[sales person].[Branch].[All]" allUniqueName="[sales person].[Branch].[All]" dimensionUniqueName="[sales person]" displayFolder="" count="0" memberValueDatatype="130" unbalanced="0"/>
    <cacheHierarchy uniqueName="[sales person].[Phone]" caption="Phone" attribute="1" defaultMemberUniqueName="[sales person].[Phone].[All]" allUniqueName="[sales person].[Phone].[All]" dimensionUniqueName="[sales person]" displayFolder="" count="0" memberValueDatatype="20" unbalanced="0"/>
    <cacheHierarchy uniqueName="[sales person].[Years_Experience]" caption="Years_Experience" attribute="1" defaultMemberUniqueName="[sales person].[Years_Experience].[All]" allUniqueName="[sales person].[Years_Experience].[All]" dimensionUniqueName="[sales person]" displayFolder="" count="0" memberValueDatatype="20" unbalanced="0"/>
    <cacheHierarchy uniqueName="[fact sales].[Sale_Date (Month Index)]" caption="Sale_Date (Month Index)" attribute="1" defaultMemberUniqueName="[fact sales].[Sale_Date (Month Index)].[All]" allUniqueName="[fact sales].[Sale_Date (Month Index)].[All]" dimensionUniqueName="[fact sales]" displayFolder="" count="0" memberValueDatatype="20" unbalanced="0" hidden="1"/>
    <cacheHierarchy uniqueName="[Measures].[Gross Profit per Sale]" caption="Gross Profit per Sale" measure="1" displayFolder="" measureGroup="branches" count="0" oneField="1">
      <fieldsUsage count="1">
        <fieldUsage x="0"/>
      </fieldsUsage>
    </cacheHierarchy>
    <cacheHierarchy uniqueName="[Measures].[net after commision]" caption="net after commision" measure="1" displayFolder="" measureGroup="fact sales" count="0"/>
    <cacheHierarchy uniqueName="[Measures].[average selling price]" caption="average selling price" measure="1" displayFolder="" measureGroup="fact sales" count="0"/>
    <cacheHierarchy uniqueName="[Measures].[__XL_Count branches]" caption="__XL_Count branches" measure="1" displayFolder="" measureGroup="branches" count="0" hidden="1"/>
    <cacheHierarchy uniqueName="[Measures].[__XL_Count cars]" caption="__XL_Count cars" measure="1" displayFolder="" measureGroup="cars" count="0" hidden="1"/>
    <cacheHierarchy uniqueName="[Measures].[__XL_Count customer]" caption="__XL_Count customer" measure="1" displayFolder="" measureGroup="customer" count="0" hidden="1"/>
    <cacheHierarchy uniqueName="[Measures].[__XL_Count payment method]" caption="__XL_Count payment method" measure="1" displayFolder="" measureGroup="payment method" count="0" hidden="1"/>
    <cacheHierarchy uniqueName="[Measures].[__XL_Count sales person]" caption="__XL_Count sales person" measure="1" displayFolder="" measureGroup="sales person" count="0" hidden="1"/>
    <cacheHierarchy uniqueName="[Measures].[__XL_Count fact sales]" caption="__XL_Count fact sales" measure="1" displayFolder="" measureGroup="fact sales" count="0" hidden="1"/>
    <cacheHierarchy uniqueName="[Measures].[__No measures defined]" caption="__No measures defined" measure="1" displayFolder="" count="0" hidden="1"/>
    <cacheHierarchy uniqueName="[Measures].[Sum of Selling_Price_EGP]" caption="Sum of Selling_Price_EGP" measure="1" displayFolder="" measureGroup="fact sales" count="0" hidden="1">
      <extLst>
        <ext xmlns:x15="http://schemas.microsoft.com/office/spreadsheetml/2010/11/main" uri="{B97F6D7D-B522-45F9-BDA1-12C45D357490}">
          <x15:cacheHierarchy aggregatedColumn="35"/>
        </ext>
      </extLst>
    </cacheHierarchy>
    <cacheHierarchy uniqueName="[Measures].[Sum of Discount_Amt_EGP]" caption="Sum of Discount_Amt_EGP" measure="1" displayFolder="" measureGroup="fact sales" count="0" hidden="1">
      <extLst>
        <ext xmlns:x15="http://schemas.microsoft.com/office/spreadsheetml/2010/11/main" uri="{B97F6D7D-B522-45F9-BDA1-12C45D357490}">
          <x15:cacheHierarchy aggregatedColumn="34"/>
        </ext>
      </extLst>
    </cacheHierarchy>
    <cacheHierarchy uniqueName="[Measures].[Sum of Commission_Amt_EGP]" caption="Sum of Commission_Amt_EGP" measure="1" displayFolder="" measureGroup="fact sales" count="0" hidden="1">
      <extLst>
        <ext xmlns:x15="http://schemas.microsoft.com/office/spreadsheetml/2010/11/main" uri="{B97F6D7D-B522-45F9-BDA1-12C45D357490}">
          <x15:cacheHierarchy aggregatedColumn="39"/>
        </ext>
      </extLst>
    </cacheHierarchy>
    <cacheHierarchy uniqueName="[Measures].[Sum of Car_ID]" caption="Sum of Car_ID" measure="1" displayFolder="" measureGroup="cars" count="0" hidden="1">
      <extLst>
        <ext xmlns:x15="http://schemas.microsoft.com/office/spreadsheetml/2010/11/main" uri="{B97F6D7D-B522-45F9-BDA1-12C45D357490}">
          <x15:cacheHierarchy aggregatedColumn="7"/>
        </ext>
      </extLst>
    </cacheHierarchy>
    <cacheHierarchy uniqueName="[Measures].[Count of Net_Revenue_EGP]" caption="Count of Net_Revenue_EGP" measure="1" displayFolder="" measureGroup="fact sales" count="0" hidden="1">
      <extLst>
        <ext xmlns:x15="http://schemas.microsoft.com/office/spreadsheetml/2010/11/main" uri="{B97F6D7D-B522-45F9-BDA1-12C45D357490}">
          <x15:cacheHierarchy aggregatedColumn="37"/>
        </ext>
      </extLst>
    </cacheHierarchy>
    <cacheHierarchy uniqueName="[Measures].[Sum of Net_Revenue_EGP]" caption="Sum of Net_Revenue_EGP" measure="1" displayFolder="" measureGroup="fact sales" count="0" hidden="1">
      <extLst>
        <ext xmlns:x15="http://schemas.microsoft.com/office/spreadsheetml/2010/11/main" uri="{B97F6D7D-B522-45F9-BDA1-12C45D357490}">
          <x15:cacheHierarchy aggregatedColumn="37"/>
        </ext>
      </extLst>
    </cacheHierarchy>
    <cacheHierarchy uniqueName="[Measures].[Count of Sale_ID]" caption="Count of Sale_ID" measure="1" displayFolder="" measureGroup="fact sales"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fact sales" count="0" hidden="1">
      <extLst>
        <ext xmlns:x15="http://schemas.microsoft.com/office/spreadsheetml/2010/11/main" uri="{B97F6D7D-B522-45F9-BDA1-12C45D357490}">
          <x15:cacheHierarchy aggregatedColumn="31"/>
        </ext>
      </extLst>
    </cacheHierarchy>
    <cacheHierarchy uniqueName="[Measures].[Sum of Delivery_Days]" caption="Sum of Delivery_Days" measure="1" displayFolder="" measureGroup="fact sales" count="0" hidden="1">
      <extLst>
        <ext xmlns:x15="http://schemas.microsoft.com/office/spreadsheetml/2010/11/main" uri="{B97F6D7D-B522-45F9-BDA1-12C45D357490}">
          <x15:cacheHierarchy aggregatedColumn="40"/>
        </ext>
      </extLst>
    </cacheHierarchy>
    <cacheHierarchy uniqueName="[Measures].[Count of Body_Type]" caption="Count of Body_Type" measure="1" displayFolder="" measureGroup="cars" count="0" hidden="1">
      <extLst>
        <ext xmlns:x15="http://schemas.microsoft.com/office/spreadsheetml/2010/11/main" uri="{B97F6D7D-B522-45F9-BDA1-12C45D357490}">
          <x15:cacheHierarchy aggregatedColumn="10"/>
        </ext>
      </extLst>
    </cacheHierarchy>
    <cacheHierarchy uniqueName="[Measures].[Sum of Branch_ID]" caption="Sum of Branch_ID" measure="1" displayFolder="" measureGroup="branches" count="0" hidden="1">
      <extLst>
        <ext xmlns:x15="http://schemas.microsoft.com/office/spreadsheetml/2010/11/main" uri="{B97F6D7D-B522-45F9-BDA1-12C45D357490}">
          <x15:cacheHierarchy aggregatedColumn="0"/>
        </ext>
      </extLst>
    </cacheHierarchy>
  </cacheHierarchies>
  <kpis count="0"/>
  <dimensions count="7">
    <dimension name="branches" uniqueName="[branches]" caption="branches"/>
    <dimension name="cars" uniqueName="[cars]" caption="cars"/>
    <dimension name="customer" uniqueName="[customer]" caption="customer"/>
    <dimension name="fact sales" uniqueName="[fact sales]" caption="fact sales"/>
    <dimension measure="1" name="Measures" uniqueName="[Measures]" caption="Measures"/>
    <dimension name="payment method" uniqueName="[payment method]" caption="payment method"/>
    <dimension name="sales person" uniqueName="[sales person]" caption="sales person"/>
  </dimensions>
  <measureGroups count="6">
    <measureGroup name="branches" caption="branches"/>
    <measureGroup name="cars" caption="cars"/>
    <measureGroup name="customer" caption="customer"/>
    <measureGroup name="fact sales" caption="fact sales"/>
    <measureGroup name="payment method" caption="payment method"/>
    <measureGroup name="sales person" caption="sales person"/>
  </measureGroups>
  <maps count="11">
    <map measureGroup="0" dimension="0"/>
    <map measureGroup="1" dimension="1"/>
    <map measureGroup="2" dimension="2"/>
    <map measureGroup="3" dimension="0"/>
    <map measureGroup="3" dimension="1"/>
    <map measureGroup="3" dimension="2"/>
    <map measureGroup="3" dimension="3"/>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5.614482523146" backgroundQuery="1" createdVersion="8" refreshedVersion="8" minRefreshableVersion="3" recordCount="0" supportSubquery="1" supportAdvancedDrill="1" xr:uid="{3D5F58A2-D37A-4786-A6C9-D0B8F15E103D}">
  <cacheSource type="external" connectionId="14"/>
  <cacheFields count="2">
    <cacheField name="[Measures].[Sum of Net_Revenue_EGP]" caption="Sum of Net_Revenue_EGP" numFmtId="0" hierarchy="70" level="32767"/>
    <cacheField name="[branches].[Branch_Name].[Branch_Name]" caption="Branch_Name" numFmtId="0" hierarchy="1" level="1">
      <sharedItems containsSemiMixedTypes="0" containsNonDate="0" containsString="0"/>
    </cacheField>
  </cacheFields>
  <cacheHierarchies count="76">
    <cacheHierarchy uniqueName="[branches].[Branch_ID]" caption="Branch_ID" attribute="1" defaultMemberUniqueName="[branches].[Branch_ID].[All]" allUniqueName="[branches].[Branch_ID].[All]" dimensionUniqueName="[branches]" displayFolder="" count="0" memberValueDatatype="20" unbalanced="0"/>
    <cacheHierarchy uniqueName="[branches].[Branch_Name]" caption="Branch_Name" attribute="1" defaultMemberUniqueName="[branches].[Branch_Name].[All]" allUniqueName="[branches].[Branch_Name].[All]" dimensionUniqueName="[branches]" displayFolder="" count="2" memberValueDatatype="130" unbalanced="0">
      <fieldsUsage count="2">
        <fieldUsage x="-1"/>
        <fieldUsage x="1"/>
      </fieldsUsage>
    </cacheHierarchy>
    <cacheHierarchy uniqueName="[branches].[City]" caption="City" attribute="1" defaultMemberUniqueName="[branches].[City].[All]" allUniqueName="[branches].[City].[All]" dimensionUniqueName="[branches]" displayFolder="" count="0" memberValueDatatype="130" unbalanced="0"/>
    <cacheHierarchy uniqueName="[branches].[Address]" caption="Address" attribute="1" defaultMemberUniqueName="[branches].[Address].[All]" allUniqueName="[branches].[Address].[All]" dimensionUniqueName="[branches]" displayFolder="" count="0" memberValueDatatype="130" unbalanced="0"/>
    <cacheHierarchy uniqueName="[branches].[Phone]" caption="Phone" attribute="1" defaultMemberUniqueName="[branches].[Phone].[All]" allUniqueName="[branches].[Phone].[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ches].[Year_Opened]" caption="Year_Opened" attribute="1" defaultMemberUniqueName="[branches].[Year_Opened].[All]" allUniqueName="[branches].[Year_Opened].[All]" dimensionUniqueName="[branches]" displayFolder="" count="0" memberValueDatatype="20" unbalanced="0"/>
    <cacheHierarchy uniqueName="[cars].[Car_ID]" caption="Car_ID" attribute="1" defaultMemberUniqueName="[cars].[Car_ID].[All]" allUniqueName="[cars].[Car_ID].[All]" dimensionUniqueName="[cars]" displayFolder="" count="0" memberValueDatatype="20" unbalanced="0"/>
    <cacheHierarchy uniqueName="[cars].[Brand]" caption="Brand" attribute="1" defaultMemberUniqueName="[cars].[Brand].[All]" allUniqueName="[cars].[Brand].[All]" dimensionUniqueName="[cars]" displayFolder="" count="0" memberValueDatatype="130" unbalanced="0"/>
    <cacheHierarchy uniqueName="[cars].[Model]" caption="Model" attribute="1" defaultMemberUniqueName="[cars].[Model].[All]" allUniqueName="[cars].[Model].[All]" dimensionUniqueName="[cars]" displayFolder="" count="0" memberValueDatatype="130" unbalanced="0"/>
    <cacheHierarchy uniqueName="[cars].[Body_Type]" caption="Body_Type" attribute="1" defaultMemberUniqueName="[cars].[Body_Type].[All]" allUniqueName="[cars].[Body_Type].[All]" dimensionUniqueName="[cars]" displayFolder="" count="0" memberValueDatatype="130" unbalanced="0"/>
    <cacheHierarchy uniqueName="[cars].[Model_Year]" caption="Model_Year" attribute="1" defaultMemberUniqueName="[cars].[Model_Year].[All]" allUniqueName="[cars].[Model_Year].[All]" dimensionUniqueName="[cars]" displayFolder="" count="0" memberValueDatatype="20" unbalanced="0"/>
    <cacheHierarchy uniqueName="[cars].[Color]" caption="Color" attribute="1" defaultMemberUniqueName="[cars].[Color].[All]" allUniqueName="[cars].[Color].[All]" dimensionUniqueName="[cars]" displayFolder="" count="0" memberValueDatatype="130" unbalanced="0"/>
    <cacheHierarchy uniqueName="[cars].[Engine]" caption="Engine" attribute="1" defaultMemberUniqueName="[cars].[Engine].[All]" allUniqueName="[cars].[Engine].[All]" dimensionUniqueName="[cars]" displayFolder="" count="0" memberValueDatatype="130" unbalanced="0"/>
    <cacheHierarchy uniqueName="[cars].[Transmission]" caption="Transmission" attribute="1" defaultMemberUniqueName="[cars].[Transmission].[All]" allUniqueName="[cars].[Transmission].[All]" dimensionUniqueName="[cars]" displayFolder="" count="0" memberValueDatatype="130" unbalanced="0"/>
    <cacheHierarchy uniqueName="[cars].[Fuel_Type]" caption="Fuel_Type" attribute="1" defaultMemberUniqueName="[cars].[Fuel_Type].[All]" allUniqueName="[cars].[Fuel_Type].[All]" dimensionUniqueName="[cars]"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20" unbalanced="0"/>
    <cacheHierarchy uniqueName="[customer].[Full_Name]" caption="Full_Name" attribute="1" defaultMemberUniqueName="[customer].[Full_Name].[All]" allUniqueName="[customer].[Full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Customer_Type]" caption="Customer_Type" attribute="1" defaultMemberUniqueName="[customer].[Customer_Type].[All]" allUniqueName="[customer].[Customer_Type].[All]" dimensionUniqueName="[customer]" displayFolder="" count="0" memberValueDatatype="130" unbalanced="0"/>
    <cacheHierarchy uniqueName="[fact sales].[Sale_ID]" caption="Sale_ID" attribute="1" defaultMemberUniqueName="[fact sales].[Sale_ID].[All]" allUniqueName="[fact sales].[Sale_ID].[All]" dimensionUniqueName="[fact sales]" displayFolder="" count="0" memberValueDatatype="130" unbalanced="0"/>
    <cacheHierarchy uniqueName="[fact sales].[Sale_Date]" caption="Sale_Date" attribute="1" time="1" defaultMemberUniqueName="[fact sales].[Sale_Date].[All]" allUniqueName="[fact sales].[Sale_Date].[All]" dimensionUniqueName="[fact sales]" displayFolder="" count="0" memberValueDatatype="7" unbalanced="0"/>
    <cacheHierarchy uniqueName="[fact sales].[Car_ID]" caption="Car_ID" attribute="1" defaultMemberUniqueName="[fact sales].[Car_ID].[All]" allUniqueName="[fact sales].[Car_ID].[All]" dimensionUniqueName="[fact sales]" displayFolder="" count="0" memberValueDatatype="20" unbalanced="0"/>
    <cacheHierarchy uniqueName="[fact sales].[customer id]" caption="customer id" attribute="1" defaultMemberUniqueName="[fact sales].[customer id].[All]" allUniqueName="[fact sales].[customer id].[All]" dimensionUniqueName="[fact sales]" displayFolder="" count="0" memberValueDatatype="20" unbalanced="0"/>
    <cacheHierarchy uniqueName="[fact sales].[Salesperson_ID]" caption="Salesperson_ID" attribute="1" defaultMemberUniqueName="[fact sales].[Salesperson_ID].[All]" allUniqueName="[fact sales].[Salesperson_ID].[All]" dimensionUniqueName="[fact sales]" displayFolder="" count="0" memberValueDatatype="20" unbalanced="0"/>
    <cacheHierarchy uniqueName="[fact sales].[Branch_ID]" caption="Branch_ID" attribute="1" defaultMemberUniqueName="[fact sales].[Branch_ID].[All]" allUniqueName="[fact sales].[Branch_ID].[All]" dimensionUniqueName="[fact sales]" displayFolder="" count="0" memberValueDatatype="20" unbalanced="0"/>
    <cacheHierarchy uniqueName="[fact sales].[Payment_ID]" caption="Payment_ID" attribute="1" defaultMemberUniqueName="[fact sales].[Payment_ID].[All]" allUniqueName="[fact sales].[Payment_ID].[All]" dimensionUniqueName="[fact sales]" displayFolder="" count="0" memberValueDatatype="130" unbalanced="0"/>
    <cacheHierarchy uniqueName="[fact sales].[Quantity]" caption="Quantity" attribute="1" defaultMemberUniqueName="[fact sales].[Quantity].[All]" allUniqueName="[fact sales].[Quantity].[All]" dimensionUniqueName="[fact sales]" displayFolder="" count="0" memberValueDatatype="20" unbalanced="0"/>
    <cacheHierarchy uniqueName="[fact sales].[Base_Price_EGP]" caption="Base_Price_EGP" attribute="1" defaultMemberUniqueName="[fact sales].[Base_Price_EGP].[All]" allUniqueName="[fact sales].[Base_Price_EGP].[All]" dimensionUniqueName="[fact sales]" displayFolder="" count="0" memberValueDatatype="20" unbalanced="0"/>
    <cacheHierarchy uniqueName="[fact sales].[Discount_%]" caption="Discount_%" attribute="1" defaultMemberUniqueName="[fact sales].[Discount_%].[All]" allUniqueName="[fact sales].[Discount_%].[All]" dimensionUniqueName="[fact sales]" displayFolder="" count="0" memberValueDatatype="20" unbalanced="0"/>
    <cacheHierarchy uniqueName="[fact sales].[Discount_Amt_EGP]" caption="Discount_Amt_EGP" attribute="1" defaultMemberUniqueName="[fact sales].[Discount_Amt_EGP].[All]" allUniqueName="[fact sales].[Discount_Amt_EGP].[All]" dimensionUniqueName="[fact sales]" displayFolder="" count="0" memberValueDatatype="20" unbalanced="0"/>
    <cacheHierarchy uniqueName="[fact sales].[Selling_Price_EGP]" caption="Selling_Price_EGP" attribute="1" defaultMemberUniqueName="[fact sales].[Selling_Price_EGP].[All]" allUniqueName="[fact sales].[Selling_Price_EGP].[All]" dimensionUniqueName="[fact sales]" displayFolder="" count="0" memberValueDatatype="20" unbalanced="0"/>
    <cacheHierarchy uniqueName="[fact sales].[Trade_In_Value_EGP]" caption="Trade_In_Value_EGP" attribute="1" defaultMemberUniqueName="[fact sales].[Trade_In_Value_EGP].[All]" allUniqueName="[fact sales].[Trade_In_Value_EGP].[All]" dimensionUniqueName="[fact sales]" displayFolder="" count="0" memberValueDatatype="20" unbalanced="0"/>
    <cacheHierarchy uniqueName="[fact sales].[Net_Revenue_EGP]" caption="Net_Revenue_EGP" attribute="1" defaultMemberUniqueName="[fact sales].[Net_Revenue_EGP].[All]" allUniqueName="[fact sales].[Net_Revenue_EGP].[All]" dimensionUniqueName="[fact sales]" displayFolder="" count="0" memberValueDatatype="20" unbalanced="0"/>
    <cacheHierarchy uniqueName="[fact sales].[Commission_Rate_%]" caption="Commission_Rate_%" attribute="1" defaultMemberUniqueName="[fact sales].[Commission_Rate_%].[All]" allUniqueName="[fact sales].[Commission_Rate_%].[All]" dimensionUniqueName="[fact sales]" displayFolder="" count="0" memberValueDatatype="5" unbalanced="0"/>
    <cacheHierarchy uniqueName="[fact sales].[Commission_Amt_EGP]" caption="Commission_Amt_EGP" attribute="1" defaultMemberUniqueName="[fact sales].[Commission_Amt_EGP].[All]" allUniqueName="[fact sales].[Commission_Amt_EGP].[All]" dimensionUniqueName="[fact sales]" displayFolder="" count="0" memberValueDatatype="20" unbalanced="0"/>
    <cacheHierarchy uniqueName="[fact sales].[Delivery_Days]" caption="Delivery_Days" attribute="1" defaultMemberUniqueName="[fact sales].[Delivery_Days].[All]" allUniqueName="[fact sales].[Delivery_Days].[All]" dimensionUniqueName="[fact sales]" displayFolder="" count="0" memberValueDatatype="20" unbalanced="0"/>
    <cacheHierarchy uniqueName="[fact sales].[Sale_Status]" caption="Sale_Status" attribute="1" defaultMemberUniqueName="[fact sales].[Sale_Status].[All]" allUniqueName="[fact sales].[Sale_Status].[All]" dimensionUniqueName="[fact sales]" displayFolder="" count="0" memberValueDatatype="130" unbalanced="0"/>
    <cacheHierarchy uniqueName="[fact sales].[Sale_Date (Month)]" caption="Sale_Date (Month)" attribute="1" defaultMemberUniqueName="[fact sales].[Sale_Date (Month)].[All]" allUniqueName="[fact sales].[Sale_Date (Month)].[All]" dimensionUniqueName="[fact sales]" displayFolder="" count="0" memberValueDatatype="130" unbalanced="0"/>
    <cacheHierarchy uniqueName="[payment method].[Payment_ID]" caption="Payment_ID" attribute="1" defaultMemberUniqueName="[payment method].[Payment_ID].[All]" allUniqueName="[payment method].[Payment_ID].[All]" dimensionUniqueName="[payment method]" displayFolder="" count="0" memberValueDatatype="20" unbalanced="0"/>
    <cacheHierarchy uniqueName="[payment method].[Payment_Type]" caption="Payment_Type" attribute="1" defaultMemberUniqueName="[payment method].[Payment_Type].[All]" allUniqueName="[payment method].[Payment_Type].[All]" dimensionUniqueName="[payment method]" displayFolder="" count="0" memberValueDatatype="130" unbalanced="0"/>
    <cacheHierarchy uniqueName="[payment method].[Description]" caption="Description" attribute="1" defaultMemberUniqueName="[payment method].[Description].[All]" allUniqueName="[payment method].[Description].[All]" dimensionUniqueName="[payment method]" displayFolder="" count="0" memberValueDatatype="130" unbalanced="0"/>
    <cacheHierarchy uniqueName="[payment method].[Interest_Rate_%]" caption="Interest_Rate_%" attribute="1" defaultMemberUniqueName="[payment method].[Interest_Rate_%].[All]" allUniqueName="[payment method].[Interest_Rate_%].[All]" dimensionUniqueName="[payment method]" displayFolder="" count="0" memberValueDatatype="5" unbalanced="0"/>
    <cacheHierarchy uniqueName="[payment method].[Term_Months]" caption="Term_Months" attribute="1" defaultMemberUniqueName="[payment method].[Term_Months].[All]" allUniqueName="[payment method].[Term_Months].[All]" dimensionUniqueName="[payment method]" displayFolder="" count="0" memberValueDatatype="20" unbalanced="0"/>
    <cacheHierarchy uniqueName="[sales person].[Salesperson_ID]" caption="Salesperson_ID" attribute="1" defaultMemberUniqueName="[sales person].[Salesperson_ID].[All]" allUniqueName="[sales person].[Salesperson_ID].[All]" dimensionUniqueName="[sales person]" displayFolder="" count="0" memberValueDatatype="20" unbalanced="0"/>
    <cacheHierarchy uniqueName="[sales person].[Full_Name]" caption="Full_Name" attribute="1" defaultMemberUniqueName="[sales person].[Full_Name].[All]" allUniqueName="[sales person].[Full_Name].[All]" dimensionUniqueName="[sales person]" displayFolder="" count="0" memberValueDatatype="130" unbalanced="0"/>
    <cacheHierarchy uniqueName="[sales person].[Title]" caption="Title" attribute="1" defaultMemberUniqueName="[sales person].[Title].[All]" allUniqueName="[sales person].[Title].[All]" dimensionUniqueName="[sales person]" displayFolder="" count="0" memberValueDatatype="130" unbalanced="0"/>
    <cacheHierarchy uniqueName="[sales person].[Branch]" caption="Branch" attribute="1" defaultMemberUniqueName="[sales person].[Branch].[All]" allUniqueName="[sales person].[Branch].[All]" dimensionUniqueName="[sales person]" displayFolder="" count="0" memberValueDatatype="130" unbalanced="0"/>
    <cacheHierarchy uniqueName="[sales person].[Phone]" caption="Phone" attribute="1" defaultMemberUniqueName="[sales person].[Phone].[All]" allUniqueName="[sales person].[Phone].[All]" dimensionUniqueName="[sales person]" displayFolder="" count="0" memberValueDatatype="20" unbalanced="0"/>
    <cacheHierarchy uniqueName="[sales person].[Years_Experience]" caption="Years_Experience" attribute="1" defaultMemberUniqueName="[sales person].[Years_Experience].[All]" allUniqueName="[sales person].[Years_Experience].[All]" dimensionUniqueName="[sales person]" displayFolder="" count="0" memberValueDatatype="20" unbalanced="0"/>
    <cacheHierarchy uniqueName="[fact sales].[Sale_Date (Month Index)]" caption="Sale_Date (Month Index)" attribute="1" defaultMemberUniqueName="[fact sales].[Sale_Date (Month Index)].[All]" allUniqueName="[fact sales].[Sale_Date (Month Index)].[All]" dimensionUniqueName="[fact sales]" displayFolder="" count="0" memberValueDatatype="20" unbalanced="0" hidden="1"/>
    <cacheHierarchy uniqueName="[Measures].[Gross Profit per Sale]" caption="Gross Profit per Sale" measure="1" displayFolder="" measureGroup="branches" count="0"/>
    <cacheHierarchy uniqueName="[Measures].[net after commision]" caption="net after commision" measure="1" displayFolder="" measureGroup="fact sales" count="0"/>
    <cacheHierarchy uniqueName="[Measures].[average selling price]" caption="average selling price" measure="1" displayFolder="" measureGroup="fact sales" count="0"/>
    <cacheHierarchy uniqueName="[Measures].[__XL_Count branches]" caption="__XL_Count branches" measure="1" displayFolder="" measureGroup="branches" count="0" hidden="1"/>
    <cacheHierarchy uniqueName="[Measures].[__XL_Count cars]" caption="__XL_Count cars" measure="1" displayFolder="" measureGroup="cars" count="0" hidden="1"/>
    <cacheHierarchy uniqueName="[Measures].[__XL_Count customer]" caption="__XL_Count customer" measure="1" displayFolder="" measureGroup="customer" count="0" hidden="1"/>
    <cacheHierarchy uniqueName="[Measures].[__XL_Count payment method]" caption="__XL_Count payment method" measure="1" displayFolder="" measureGroup="payment method" count="0" hidden="1"/>
    <cacheHierarchy uniqueName="[Measures].[__XL_Count sales person]" caption="__XL_Count sales person" measure="1" displayFolder="" measureGroup="sales person" count="0" hidden="1"/>
    <cacheHierarchy uniqueName="[Measures].[__XL_Count fact sales]" caption="__XL_Count fact sales" measure="1" displayFolder="" measureGroup="fact sales" count="0" hidden="1"/>
    <cacheHierarchy uniqueName="[Measures].[__No measures defined]" caption="__No measures defined" measure="1" displayFolder="" count="0" hidden="1"/>
    <cacheHierarchy uniqueName="[Measures].[Sum of Selling_Price_EGP]" caption="Sum of Selling_Price_EGP" measure="1" displayFolder="" measureGroup="fact sales" count="0" hidden="1">
      <extLst>
        <ext xmlns:x15="http://schemas.microsoft.com/office/spreadsheetml/2010/11/main" uri="{B97F6D7D-B522-45F9-BDA1-12C45D357490}">
          <x15:cacheHierarchy aggregatedColumn="35"/>
        </ext>
      </extLst>
    </cacheHierarchy>
    <cacheHierarchy uniqueName="[Measures].[Sum of Discount_Amt_EGP]" caption="Sum of Discount_Amt_EGP" measure="1" displayFolder="" measureGroup="fact sales" count="0" hidden="1">
      <extLst>
        <ext xmlns:x15="http://schemas.microsoft.com/office/spreadsheetml/2010/11/main" uri="{B97F6D7D-B522-45F9-BDA1-12C45D357490}">
          <x15:cacheHierarchy aggregatedColumn="34"/>
        </ext>
      </extLst>
    </cacheHierarchy>
    <cacheHierarchy uniqueName="[Measures].[Sum of Commission_Amt_EGP]" caption="Sum of Commission_Amt_EGP" measure="1" displayFolder="" measureGroup="fact sales" count="0" hidden="1">
      <extLst>
        <ext xmlns:x15="http://schemas.microsoft.com/office/spreadsheetml/2010/11/main" uri="{B97F6D7D-B522-45F9-BDA1-12C45D357490}">
          <x15:cacheHierarchy aggregatedColumn="39"/>
        </ext>
      </extLst>
    </cacheHierarchy>
    <cacheHierarchy uniqueName="[Measures].[Sum of Car_ID]" caption="Sum of Car_ID" measure="1" displayFolder="" measureGroup="cars" count="0" hidden="1">
      <extLst>
        <ext xmlns:x15="http://schemas.microsoft.com/office/spreadsheetml/2010/11/main" uri="{B97F6D7D-B522-45F9-BDA1-12C45D357490}">
          <x15:cacheHierarchy aggregatedColumn="7"/>
        </ext>
      </extLst>
    </cacheHierarchy>
    <cacheHierarchy uniqueName="[Measures].[Count of Net_Revenue_EGP]" caption="Count of Net_Revenue_EGP" measure="1" displayFolder="" measureGroup="fact sales" count="0" hidden="1">
      <extLst>
        <ext xmlns:x15="http://schemas.microsoft.com/office/spreadsheetml/2010/11/main" uri="{B97F6D7D-B522-45F9-BDA1-12C45D357490}">
          <x15:cacheHierarchy aggregatedColumn="37"/>
        </ext>
      </extLst>
    </cacheHierarchy>
    <cacheHierarchy uniqueName="[Measures].[Sum of Net_Revenue_EGP]" caption="Sum of Net_Revenue_EGP" measure="1" displayFolder="" measureGroup="fact sales" count="0" oneField="1" hidden="1">
      <fieldsUsage count="1">
        <fieldUsage x="0"/>
      </fieldsUsage>
      <extLst>
        <ext xmlns:x15="http://schemas.microsoft.com/office/spreadsheetml/2010/11/main" uri="{B97F6D7D-B522-45F9-BDA1-12C45D357490}">
          <x15:cacheHierarchy aggregatedColumn="37"/>
        </ext>
      </extLst>
    </cacheHierarchy>
    <cacheHierarchy uniqueName="[Measures].[Count of Sale_ID]" caption="Count of Sale_ID" measure="1" displayFolder="" measureGroup="fact sales"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fact sales" count="0" hidden="1">
      <extLst>
        <ext xmlns:x15="http://schemas.microsoft.com/office/spreadsheetml/2010/11/main" uri="{B97F6D7D-B522-45F9-BDA1-12C45D357490}">
          <x15:cacheHierarchy aggregatedColumn="31"/>
        </ext>
      </extLst>
    </cacheHierarchy>
    <cacheHierarchy uniqueName="[Measures].[Sum of Delivery_Days]" caption="Sum of Delivery_Days" measure="1" displayFolder="" measureGroup="fact sales" count="0" hidden="1">
      <extLst>
        <ext xmlns:x15="http://schemas.microsoft.com/office/spreadsheetml/2010/11/main" uri="{B97F6D7D-B522-45F9-BDA1-12C45D357490}">
          <x15:cacheHierarchy aggregatedColumn="40"/>
        </ext>
      </extLst>
    </cacheHierarchy>
    <cacheHierarchy uniqueName="[Measures].[Count of Body_Type]" caption="Count of Body_Type" measure="1" displayFolder="" measureGroup="cars" count="0" hidden="1">
      <extLst>
        <ext xmlns:x15="http://schemas.microsoft.com/office/spreadsheetml/2010/11/main" uri="{B97F6D7D-B522-45F9-BDA1-12C45D357490}">
          <x15:cacheHierarchy aggregatedColumn="10"/>
        </ext>
      </extLst>
    </cacheHierarchy>
    <cacheHierarchy uniqueName="[Measures].[Sum of Branch_ID]" caption="Sum of Branch_ID" measure="1" displayFolder="" measureGroup="branches" count="0" hidden="1">
      <extLst>
        <ext xmlns:x15="http://schemas.microsoft.com/office/spreadsheetml/2010/11/main" uri="{B97F6D7D-B522-45F9-BDA1-12C45D357490}">
          <x15:cacheHierarchy aggregatedColumn="0"/>
        </ext>
      </extLst>
    </cacheHierarchy>
  </cacheHierarchies>
  <kpis count="0"/>
  <dimensions count="7">
    <dimension name="branches" uniqueName="[branches]" caption="branches"/>
    <dimension name="cars" uniqueName="[cars]" caption="cars"/>
    <dimension name="customer" uniqueName="[customer]" caption="customer"/>
    <dimension name="fact sales" uniqueName="[fact sales]" caption="fact sales"/>
    <dimension measure="1" name="Measures" uniqueName="[Measures]" caption="Measures"/>
    <dimension name="payment method" uniqueName="[payment method]" caption="payment method"/>
    <dimension name="sales person" uniqueName="[sales person]" caption="sales person"/>
  </dimensions>
  <measureGroups count="6">
    <measureGroup name="branches" caption="branches"/>
    <measureGroup name="cars" caption="cars"/>
    <measureGroup name="customer" caption="customer"/>
    <measureGroup name="fact sales" caption="fact sales"/>
    <measureGroup name="payment method" caption="payment method"/>
    <measureGroup name="sales person" caption="sales person"/>
  </measureGroups>
  <maps count="11">
    <map measureGroup="0" dimension="0"/>
    <map measureGroup="1" dimension="1"/>
    <map measureGroup="2" dimension="2"/>
    <map measureGroup="3" dimension="0"/>
    <map measureGroup="3" dimension="1"/>
    <map measureGroup="3" dimension="2"/>
    <map measureGroup="3" dimension="3"/>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5.615171296296" backgroundQuery="1" createdVersion="8" refreshedVersion="8" minRefreshableVersion="3" recordCount="0" supportSubquery="1" supportAdvancedDrill="1" xr:uid="{62195322-991A-4FB9-84B5-B86C0803294F}">
  <cacheSource type="external" connectionId="14"/>
  <cacheFields count="5">
    <cacheField name="[cars].[Body_Type].[Body_Type]" caption="Body_Type" numFmtId="0" hierarchy="10" level="1">
      <sharedItems count="1">
        <s v="SUV"/>
      </sharedItems>
    </cacheField>
    <cacheField name="[customer].[Customer_Type].[Customer_Type]" caption="Customer_Type" numFmtId="0" hierarchy="23" level="1">
      <sharedItems count="1">
        <s v="Individual"/>
      </sharedItems>
    </cacheField>
    <cacheField name="[Measures].[Sum of Net_Revenue_EGP]" caption="Sum of Net_Revenue_EGP" numFmtId="0" hierarchy="70" level="32767"/>
    <cacheField name="[fact sales].[Sale_Date].[Sale_Date]" caption="Sale_Date" numFmtId="0" hierarchy="25" level="1">
      <sharedItems containsSemiMixedTypes="0" containsNonDate="0" containsDate="1" containsString="0" minDate="2024-01-01T00:00:00" maxDate="2024-12-31T00:00:00" count="229">
        <d v="2024-01-01T00:00:00"/>
        <d v="2024-01-03T00:00:00"/>
        <d v="2024-01-05T00:00:00"/>
        <d v="2024-01-08T00:00:00"/>
        <d v="2024-01-09T00:00:00"/>
        <d v="2024-01-10T00:00:00"/>
        <d v="2024-01-11T00:00:00"/>
        <d v="2024-01-12T00:00:00"/>
        <d v="2024-01-17T00:00:00"/>
        <d v="2024-01-18T00:00:00"/>
        <d v="2024-01-19T00:00:00"/>
        <d v="2024-01-20T00:00:00"/>
        <d v="2024-01-22T00:00:00"/>
        <d v="2024-01-24T00:00:00"/>
        <d v="2024-01-25T00:00:00"/>
        <d v="2024-01-26T00:00:00"/>
        <d v="2024-01-27T00:00:00"/>
        <d v="2024-01-29T00:00:00"/>
        <d v="2024-02-01T00:00:00"/>
        <d v="2024-02-02T00:00:00"/>
        <d v="2024-02-04T00:00:00"/>
        <d v="2024-02-05T00:00:00"/>
        <d v="2024-02-06T00:00:00"/>
        <d v="2024-02-07T00:00:00"/>
        <d v="2024-02-08T00:00:00"/>
        <d v="2024-02-12T00:00:00"/>
        <d v="2024-02-13T00:00:00"/>
        <d v="2024-02-14T00:00:00"/>
        <d v="2024-02-15T00:00:00"/>
        <d v="2024-02-16T00:00:00"/>
        <d v="2024-02-20T00:00:00"/>
        <d v="2024-02-21T00:00:00"/>
        <d v="2024-02-23T00:00:00"/>
        <d v="2024-02-26T00:00:00"/>
        <d v="2024-02-28T00:00:00"/>
        <d v="2024-02-29T00:00:00"/>
        <d v="2024-03-01T00:00:00"/>
        <d v="2024-03-02T00:00:00"/>
        <d v="2024-03-04T00:00:00"/>
        <d v="2024-03-05T00:00:00"/>
        <d v="2024-03-07T00:00:00"/>
        <d v="2024-03-08T00:00:00"/>
        <d v="2024-03-09T00:00:00"/>
        <d v="2024-03-12T00:00:00"/>
        <d v="2024-03-13T00:00:00"/>
        <d v="2024-03-14T00:00:00"/>
        <d v="2024-03-16T00:00:00"/>
        <d v="2024-03-17T00:00:00"/>
        <d v="2024-03-19T00:00:00"/>
        <d v="2024-03-23T00:00:00"/>
        <d v="2024-03-25T00:00:00"/>
        <d v="2024-03-27T00:00:00"/>
        <d v="2024-03-28T00:00:00"/>
        <d v="2024-03-29T00:00:00"/>
        <d v="2024-04-03T00:00:00"/>
        <d v="2024-04-04T00:00:00"/>
        <d v="2024-04-06T00:00:00"/>
        <d v="2024-04-07T00:00:00"/>
        <d v="2024-04-12T00:00:00"/>
        <d v="2024-04-13T00:00:00"/>
        <d v="2024-04-14T00:00:00"/>
        <d v="2024-04-18T00:00:00"/>
        <d v="2024-04-19T00:00:00"/>
        <d v="2024-04-20T00:00:00"/>
        <d v="2024-04-21T00:00:00"/>
        <d v="2024-04-22T00:00:00"/>
        <d v="2024-04-23T00:00:00"/>
        <d v="2024-04-25T00:00:00"/>
        <d v="2024-04-27T00:00:00"/>
        <d v="2024-04-29T00:00:00"/>
        <d v="2024-04-30T00:00:00"/>
        <d v="2024-05-02T00:00:00"/>
        <d v="2024-05-03T00:00:00"/>
        <d v="2024-05-07T00:00:00"/>
        <d v="2024-05-08T00:00:00"/>
        <d v="2024-05-09T00:00:00"/>
        <d v="2024-05-11T00:00:00"/>
        <d v="2024-05-12T00:00:00"/>
        <d v="2024-05-14T00:00:00"/>
        <d v="2024-05-16T00:00:00"/>
        <d v="2024-05-18T00:00:00"/>
        <d v="2024-05-23T00:00:00"/>
        <d v="2024-05-24T00:00:00"/>
        <d v="2024-05-25T00:00:00"/>
        <d v="2024-05-26T00:00:00"/>
        <d v="2024-05-27T00:00:00"/>
        <d v="2024-05-28T00:00:00"/>
        <d v="2024-05-29T00:00:00"/>
        <d v="2024-05-30T00:00:00"/>
        <d v="2024-05-31T00:00:00"/>
        <d v="2024-06-03T00:00:00"/>
        <d v="2024-06-04T00:00:00"/>
        <d v="2024-06-05T00:00:00"/>
        <d v="2024-06-06T00:00:00"/>
        <d v="2024-06-07T00:00:00"/>
        <d v="2024-06-08T00:00:00"/>
        <d v="2024-06-09T00:00:00"/>
        <d v="2024-06-10T00:00:00"/>
        <d v="2024-06-11T00:00:00"/>
        <d v="2024-06-12T00:00:00"/>
        <d v="2024-06-13T00:00:00"/>
        <d v="2024-06-15T00:00:00"/>
        <d v="2024-06-16T00:00:00"/>
        <d v="2024-06-18T00:00:00"/>
        <d v="2024-06-20T00:00:00"/>
        <d v="2024-06-21T00:00:00"/>
        <d v="2024-06-22T00:00:00"/>
        <d v="2024-06-23T00:00:00"/>
        <d v="2024-06-25T00:00:00"/>
        <d v="2024-06-27T00:00:00"/>
        <d v="2024-06-30T00:00:00"/>
        <d v="2024-07-01T00:00:00"/>
        <d v="2024-07-02T00:00:00"/>
        <d v="2024-07-03T00:00:00"/>
        <d v="2024-07-04T00:00:00"/>
        <d v="2024-07-06T00:00:00"/>
        <d v="2024-07-07T00:00:00"/>
        <d v="2024-07-10T00:00:00"/>
        <d v="2024-07-13T00:00:00"/>
        <d v="2024-07-14T00:00:00"/>
        <d v="2024-07-17T00:00:00"/>
        <d v="2024-07-18T00:00:00"/>
        <d v="2024-07-19T00:00:00"/>
        <d v="2024-07-20T00:00:00"/>
        <d v="2024-07-21T00:00:00"/>
        <d v="2024-07-23T00:00:00"/>
        <d v="2024-07-25T00:00:00"/>
        <d v="2024-07-26T00:00:00"/>
        <d v="2024-07-27T00:00:00"/>
        <d v="2024-07-28T00:00:00"/>
        <d v="2024-07-29T00:00:00"/>
        <d v="2024-07-30T00:00:00"/>
        <d v="2024-07-31T00:00:00"/>
        <d v="2024-08-01T00:00:00"/>
        <d v="2024-08-03T00:00:00"/>
        <d v="2024-08-05T00:00:00"/>
        <d v="2024-08-06T00:00:00"/>
        <d v="2024-08-07T00:00:00"/>
        <d v="2024-08-09T00:00:00"/>
        <d v="2024-08-10T00:00:00"/>
        <d v="2024-08-11T00:00:00"/>
        <d v="2024-08-14T00:00:00"/>
        <d v="2024-08-16T00:00:00"/>
        <d v="2024-08-17T00:00:00"/>
        <d v="2024-08-23T00:00:00"/>
        <d v="2024-08-24T00:00:00"/>
        <d v="2024-08-25T00:00:00"/>
        <d v="2024-08-26T00:00:00"/>
        <d v="2024-08-28T00:00:00"/>
        <d v="2024-08-29T00:00:00"/>
        <d v="2024-08-30T00:00:00"/>
        <d v="2024-08-31T00:00:00"/>
        <d v="2024-09-01T00:00:00"/>
        <d v="2024-09-02T00:00:00"/>
        <d v="2024-09-03T00:00:00"/>
        <d v="2024-09-05T00:00:00"/>
        <d v="2024-09-06T00:00:00"/>
        <d v="2024-09-07T00:00:00"/>
        <d v="2024-09-09T00:00:00"/>
        <d v="2024-09-11T00:00:00"/>
        <d v="2024-09-12T00:00:00"/>
        <d v="2024-09-13T00:00:00"/>
        <d v="2024-09-14T00:00:00"/>
        <d v="2024-09-15T00:00:00"/>
        <d v="2024-09-22T00:00:00"/>
        <d v="2024-09-27T00:00:00"/>
        <d v="2024-09-28T00:00:00"/>
        <d v="2024-09-29T00:00:00"/>
        <d v="2024-09-30T00:00:00"/>
        <d v="2024-10-01T00:00:00"/>
        <d v="2024-10-03T00:00:00"/>
        <d v="2024-10-04T00:00:00"/>
        <d v="2024-10-09T00:00:00"/>
        <d v="2024-10-10T00:00:00"/>
        <d v="2024-10-12T00:00:00"/>
        <d v="2024-10-13T00:00:00"/>
        <d v="2024-10-14T00:00:00"/>
        <d v="2024-10-15T00:00:00"/>
        <d v="2024-10-16T00:00:00"/>
        <d v="2024-10-18T00:00:00"/>
        <d v="2024-10-19T00:00:00"/>
        <d v="2024-10-21T00:00:00"/>
        <d v="2024-10-22T00:00:00"/>
        <d v="2024-10-24T00:00:00"/>
        <d v="2024-10-27T00:00:00"/>
        <d v="2024-10-29T00:00:00"/>
        <d v="2024-10-30T00:00:00"/>
        <d v="2024-10-31T00:00:00"/>
        <d v="2024-11-01T00:00:00"/>
        <d v="2024-11-02T00:00:00"/>
        <d v="2024-11-03T00:00:00"/>
        <d v="2024-11-04T00:00:00"/>
        <d v="2024-11-05T00:00:00"/>
        <d v="2024-11-06T00:00:00"/>
        <d v="2024-11-11T00:00:00"/>
        <d v="2024-11-12T00:00:00"/>
        <d v="2024-11-13T00:00:00"/>
        <d v="2024-11-14T00:00:00"/>
        <d v="2024-11-15T00:00:00"/>
        <d v="2024-11-16T00:00:00"/>
        <d v="2024-11-17T00:00:00"/>
        <d v="2024-11-20T00:00:00"/>
        <d v="2024-11-22T00:00:00"/>
        <d v="2024-11-23T00:00:00"/>
        <d v="2024-11-25T00:00:00"/>
        <d v="2024-11-27T00:00:00"/>
        <d v="2024-11-28T00:00:00"/>
        <d v="2024-11-29T00:00:00"/>
        <d v="2024-11-30T00:00:00"/>
        <d v="2024-12-02T00:00:00"/>
        <d v="2024-12-03T00:00:00"/>
        <d v="2024-12-04T00:00:00"/>
        <d v="2024-12-06T00:00:00"/>
        <d v="2024-12-07T00:00:00"/>
        <d v="2024-12-08T00:00:00"/>
        <d v="2024-12-09T00:00:00"/>
        <d v="2024-12-13T00:00:00"/>
        <d v="2024-12-14T00:00:00"/>
        <d v="2024-12-16T00:00:00"/>
        <d v="2024-12-18T00:00:00"/>
        <d v="2024-12-19T00:00:00"/>
        <d v="2024-12-20T00:00:00"/>
        <d v="2024-12-21T00:00:00"/>
        <d v="2024-12-22T00:00:00"/>
        <d v="2024-12-24T00:00:00"/>
        <d v="2024-12-25T00:00:00"/>
        <d v="2024-12-27T00:00:00"/>
        <d v="2024-12-29T00:00:00"/>
        <d v="2024-12-30T00:00:00"/>
      </sharedItems>
    </cacheField>
    <cacheField name="[fact sales].[Sale_Date (Month)].[Sale_Date (Month)]" caption="Sale_Date (Month)" numFmtId="0" hierarchy="42" level="1">
      <sharedItems count="12">
        <s v="Jan"/>
        <s v="Feb"/>
        <s v="Mar"/>
        <s v="Apr"/>
        <s v="May"/>
        <s v="Jun"/>
        <s v="Jul"/>
        <s v="Aug"/>
        <s v="Sep"/>
        <s v="Oct"/>
        <s v="Nov"/>
        <s v="Dec"/>
      </sharedItems>
    </cacheField>
  </cacheFields>
  <cacheHierarchies count="76">
    <cacheHierarchy uniqueName="[branches].[Branch_ID]" caption="Branch_ID" attribute="1" defaultMemberUniqueName="[branches].[Branch_ID].[All]" allUniqueName="[branches].[Branch_ID].[All]" dimensionUniqueName="[branches]" displayFolder="" count="2" memberValueDatatype="20" unbalanced="0"/>
    <cacheHierarchy uniqueName="[branches].[Branch_Name]" caption="Branch_Name" attribute="1" defaultMemberUniqueName="[branches].[Branch_Name].[All]" allUniqueName="[branches].[Branch_Name].[All]" dimensionUniqueName="[branches]" displayFolder="" count="2" memberValueDatatype="130" unbalanced="0"/>
    <cacheHierarchy uniqueName="[branches].[City]" caption="City" attribute="1" defaultMemberUniqueName="[branches].[City].[All]" allUniqueName="[branches].[City].[All]" dimensionUniqueName="[branches]" displayFolder="" count="2" memberValueDatatype="130" unbalanced="0"/>
    <cacheHierarchy uniqueName="[branches].[Address]" caption="Address" attribute="1" defaultMemberUniqueName="[branches].[Address].[All]" allUniqueName="[branches].[Address].[All]" dimensionUniqueName="[branches]" displayFolder="" count="2" memberValueDatatype="130" unbalanced="0"/>
    <cacheHierarchy uniqueName="[branches].[Phone]" caption="Phone" attribute="1" defaultMemberUniqueName="[branches].[Phone].[All]" allUniqueName="[branches].[Phone].[All]" dimensionUniqueName="[branches]" displayFolder="" count="2" memberValueDatatype="130" unbalanced="0"/>
    <cacheHierarchy uniqueName="[branches].[Manager]" caption="Manager" attribute="1" defaultMemberUniqueName="[branches].[Manager].[All]" allUniqueName="[branches].[Manager].[All]" dimensionUniqueName="[branches]" displayFolder="" count="2" memberValueDatatype="130" unbalanced="0"/>
    <cacheHierarchy uniqueName="[branches].[Year_Opened]" caption="Year_Opened" attribute="1" defaultMemberUniqueName="[branches].[Year_Opened].[All]" allUniqueName="[branches].[Year_Opened].[All]" dimensionUniqueName="[branches]" displayFolder="" count="2" memberValueDatatype="20" unbalanced="0"/>
    <cacheHierarchy uniqueName="[cars].[Car_ID]" caption="Car_ID" attribute="1" defaultMemberUniqueName="[cars].[Car_ID].[All]" allUniqueName="[cars].[Car_ID].[All]" dimensionUniqueName="[cars]" displayFolder="" count="2" memberValueDatatype="20" unbalanced="0"/>
    <cacheHierarchy uniqueName="[cars].[Brand]" caption="Brand" attribute="1" defaultMemberUniqueName="[cars].[Brand].[All]" allUniqueName="[cars].[Brand].[All]" dimensionUniqueName="[cars]" displayFolder="" count="2" memberValueDatatype="130" unbalanced="0"/>
    <cacheHierarchy uniqueName="[cars].[Model]" caption="Model" attribute="1" defaultMemberUniqueName="[cars].[Model].[All]" allUniqueName="[cars].[Model].[All]" dimensionUniqueName="[cars]" displayFolder="" count="2" memberValueDatatype="130" unbalanced="0"/>
    <cacheHierarchy uniqueName="[cars].[Body_Type]" caption="Body_Type" attribute="1" defaultMemberUniqueName="[cars].[Body_Type].[All]" allUniqueName="[cars].[Body_Type].[All]" dimensionUniqueName="[cars]" displayFolder="" count="2" memberValueDatatype="130" unbalanced="0">
      <fieldsUsage count="2">
        <fieldUsage x="-1"/>
        <fieldUsage x="0"/>
      </fieldsUsage>
    </cacheHierarchy>
    <cacheHierarchy uniqueName="[cars].[Model_Year]" caption="Model_Year" attribute="1" defaultMemberUniqueName="[cars].[Model_Year].[All]" allUniqueName="[cars].[Model_Year].[All]" dimensionUniqueName="[cars]" displayFolder="" count="2" memberValueDatatype="20" unbalanced="0"/>
    <cacheHierarchy uniqueName="[cars].[Color]" caption="Color" attribute="1" defaultMemberUniqueName="[cars].[Color].[All]" allUniqueName="[cars].[Color].[All]" dimensionUniqueName="[cars]" displayFolder="" count="2" memberValueDatatype="130" unbalanced="0"/>
    <cacheHierarchy uniqueName="[cars].[Engine]" caption="Engine" attribute="1" defaultMemberUniqueName="[cars].[Engine].[All]" allUniqueName="[cars].[Engine].[All]" dimensionUniqueName="[cars]" displayFolder="" count="2" memberValueDatatype="130" unbalanced="0"/>
    <cacheHierarchy uniqueName="[cars].[Transmission]" caption="Transmission" attribute="1" defaultMemberUniqueName="[cars].[Transmission].[All]" allUniqueName="[cars].[Transmission].[All]" dimensionUniqueName="[cars]" displayFolder="" count="2" memberValueDatatype="130" unbalanced="0"/>
    <cacheHierarchy uniqueName="[cars].[Fuel_Type]" caption="Fuel_Type" attribute="1" defaultMemberUniqueName="[cars].[Fuel_Type].[All]" allUniqueName="[cars].[Fuel_Type].[All]" dimensionUniqueName="[cars]" displayFolder="" count="2" memberValueDatatype="130" unbalanced="0"/>
    <cacheHierarchy uniqueName="[customer].[Customer_ID]" caption="Customer_ID" attribute="1" defaultMemberUniqueName="[customer].[Customer_ID].[All]" allUniqueName="[customer].[Customer_ID].[All]" dimensionUniqueName="[customer]" displayFolder="" count="2" memberValueDatatype="20" unbalanced="0"/>
    <cacheHierarchy uniqueName="[customer].[Full_Name]" caption="Full_Name" attribute="1" defaultMemberUniqueName="[customer].[Full_Name].[All]" allUniqueName="[customer].[Full_Name].[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ge]" caption="Age" attribute="1" defaultMemberUniqueName="[customer].[Age].[All]" allUniqueName="[customer].[Age].[All]" dimensionUniqueName="[customer]" displayFolder="" count="2" memberValueDatatype="20" unbalanced="0"/>
    <cacheHierarchy uniqueName="[customer].[City]" caption="City" attribute="1" defaultMemberUniqueName="[customer].[City].[All]" allUniqueName="[customer].[City].[All]" dimensionUniqueName="[customer]" displayFolder="" count="2" memberValueDatatype="130" unbalanced="0"/>
    <cacheHierarchy uniqueName="[customer].[Phone]" caption="Phone" attribute="1" defaultMemberUniqueName="[customer].[Phone].[All]" allUniqueName="[customer].[Phone].[All]" dimensionUniqueName="[customer]" displayFolder="" count="2" memberValueDatatype="20" unbalanced="0"/>
    <cacheHierarchy uniqueName="[customer].[Email]" caption="Email" attribute="1" defaultMemberUniqueName="[customer].[Email].[All]" allUniqueName="[customer].[Email].[All]" dimensionUniqueName="[customer]" displayFolder="" count="2" memberValueDatatype="130" unbalanced="0"/>
    <cacheHierarchy uniqueName="[customer].[Customer_Type]" caption="Customer_Type" attribute="1" defaultMemberUniqueName="[customer].[Customer_Type].[All]" allUniqueName="[customer].[Customer_Type].[All]" dimensionUniqueName="[customer]" displayFolder="" count="2" memberValueDatatype="130" unbalanced="0">
      <fieldsUsage count="2">
        <fieldUsage x="-1"/>
        <fieldUsage x="1"/>
      </fieldsUsage>
    </cacheHierarchy>
    <cacheHierarchy uniqueName="[fact sales].[Sale_ID]" caption="Sale_ID" attribute="1" defaultMemberUniqueName="[fact sales].[Sale_ID].[All]" allUniqueName="[fact sales].[Sale_ID].[All]" dimensionUniqueName="[fact sales]" displayFolder="" count="2" memberValueDatatype="130" unbalanced="0"/>
    <cacheHierarchy uniqueName="[fact sales].[Sale_Date]" caption="Sale_Date" attribute="1" time="1" defaultMemberUniqueName="[fact sales].[Sale_Date].[All]" allUniqueName="[fact sales].[Sale_Date].[All]" dimensionUniqueName="[fact sales]" displayFolder="" count="2" memberValueDatatype="7" unbalanced="0">
      <fieldsUsage count="2">
        <fieldUsage x="-1"/>
        <fieldUsage x="3"/>
      </fieldsUsage>
    </cacheHierarchy>
    <cacheHierarchy uniqueName="[fact sales].[Car_ID]" caption="Car_ID" attribute="1" defaultMemberUniqueName="[fact sales].[Car_ID].[All]" allUniqueName="[fact sales].[Car_ID].[All]" dimensionUniqueName="[fact sales]" displayFolder="" count="2" memberValueDatatype="20" unbalanced="0"/>
    <cacheHierarchy uniqueName="[fact sales].[customer id]" caption="customer id" attribute="1" defaultMemberUniqueName="[fact sales].[customer id].[All]" allUniqueName="[fact sales].[customer id].[All]" dimensionUniqueName="[fact sales]" displayFolder="" count="2" memberValueDatatype="20" unbalanced="0"/>
    <cacheHierarchy uniqueName="[fact sales].[Salesperson_ID]" caption="Salesperson_ID" attribute="1" defaultMemberUniqueName="[fact sales].[Salesperson_ID].[All]" allUniqueName="[fact sales].[Salesperson_ID].[All]" dimensionUniqueName="[fact sales]" displayFolder="" count="2" memberValueDatatype="20" unbalanced="0"/>
    <cacheHierarchy uniqueName="[fact sales].[Branch_ID]" caption="Branch_ID" attribute="1" defaultMemberUniqueName="[fact sales].[Branch_ID].[All]" allUniqueName="[fact sales].[Branch_ID].[All]" dimensionUniqueName="[fact sales]" displayFolder="" count="2" memberValueDatatype="20" unbalanced="0"/>
    <cacheHierarchy uniqueName="[fact sales].[Payment_ID]" caption="Payment_ID" attribute="1" defaultMemberUniqueName="[fact sales].[Payment_ID].[All]" allUniqueName="[fact sales].[Payment_ID].[All]" dimensionUniqueName="[fact sales]" displayFolder="" count="2" memberValueDatatype="130" unbalanced="0"/>
    <cacheHierarchy uniqueName="[fact sales].[Quantity]" caption="Quantity" attribute="1" defaultMemberUniqueName="[fact sales].[Quantity].[All]" allUniqueName="[fact sales].[Quantity].[All]" dimensionUniqueName="[fact sales]" displayFolder="" count="2" memberValueDatatype="20" unbalanced="0"/>
    <cacheHierarchy uniqueName="[fact sales].[Base_Price_EGP]" caption="Base_Price_EGP" attribute="1" defaultMemberUniqueName="[fact sales].[Base_Price_EGP].[All]" allUniqueName="[fact sales].[Base_Price_EGP].[All]" dimensionUniqueName="[fact sales]" displayFolder="" count="2" memberValueDatatype="20" unbalanced="0"/>
    <cacheHierarchy uniqueName="[fact sales].[Discount_%]" caption="Discount_%" attribute="1" defaultMemberUniqueName="[fact sales].[Discount_%].[All]" allUniqueName="[fact sales].[Discount_%].[All]" dimensionUniqueName="[fact sales]" displayFolder="" count="2" memberValueDatatype="20" unbalanced="0"/>
    <cacheHierarchy uniqueName="[fact sales].[Discount_Amt_EGP]" caption="Discount_Amt_EGP" attribute="1" defaultMemberUniqueName="[fact sales].[Discount_Amt_EGP].[All]" allUniqueName="[fact sales].[Discount_Amt_EGP].[All]" dimensionUniqueName="[fact sales]" displayFolder="" count="2" memberValueDatatype="20" unbalanced="0"/>
    <cacheHierarchy uniqueName="[fact sales].[Selling_Price_EGP]" caption="Selling_Price_EGP" attribute="1" defaultMemberUniqueName="[fact sales].[Selling_Price_EGP].[All]" allUniqueName="[fact sales].[Selling_Price_EGP].[All]" dimensionUniqueName="[fact sales]" displayFolder="" count="2" memberValueDatatype="20" unbalanced="0"/>
    <cacheHierarchy uniqueName="[fact sales].[Trade_In_Value_EGP]" caption="Trade_In_Value_EGP" attribute="1" defaultMemberUniqueName="[fact sales].[Trade_In_Value_EGP].[All]" allUniqueName="[fact sales].[Trade_In_Value_EGP].[All]" dimensionUniqueName="[fact sales]" displayFolder="" count="2" memberValueDatatype="20" unbalanced="0"/>
    <cacheHierarchy uniqueName="[fact sales].[Net_Revenue_EGP]" caption="Net_Revenue_EGP" attribute="1" defaultMemberUniqueName="[fact sales].[Net_Revenue_EGP].[All]" allUniqueName="[fact sales].[Net_Revenue_EGP].[All]" dimensionUniqueName="[fact sales]" displayFolder="" count="2" memberValueDatatype="20" unbalanced="0"/>
    <cacheHierarchy uniqueName="[fact sales].[Commission_Rate_%]" caption="Commission_Rate_%" attribute="1" defaultMemberUniqueName="[fact sales].[Commission_Rate_%].[All]" allUniqueName="[fact sales].[Commission_Rate_%].[All]" dimensionUniqueName="[fact sales]" displayFolder="" count="2" memberValueDatatype="5" unbalanced="0"/>
    <cacheHierarchy uniqueName="[fact sales].[Commission_Amt_EGP]" caption="Commission_Amt_EGP" attribute="1" defaultMemberUniqueName="[fact sales].[Commission_Amt_EGP].[All]" allUniqueName="[fact sales].[Commission_Amt_EGP].[All]" dimensionUniqueName="[fact sales]" displayFolder="" count="2" memberValueDatatype="20" unbalanced="0"/>
    <cacheHierarchy uniqueName="[fact sales].[Delivery_Days]" caption="Delivery_Days" attribute="1" defaultMemberUniqueName="[fact sales].[Delivery_Days].[All]" allUniqueName="[fact sales].[Delivery_Days].[All]" dimensionUniqueName="[fact sales]" displayFolder="" count="2" memberValueDatatype="20" unbalanced="0"/>
    <cacheHierarchy uniqueName="[fact sales].[Sale_Status]" caption="Sale_Status" attribute="1" defaultMemberUniqueName="[fact sales].[Sale_Status].[All]" allUniqueName="[fact sales].[Sale_Status].[All]" dimensionUniqueName="[fact sales]" displayFolder="" count="2" memberValueDatatype="130" unbalanced="0"/>
    <cacheHierarchy uniqueName="[fact sales].[Sale_Date (Month)]" caption="Sale_Date (Month)" attribute="1" defaultMemberUniqueName="[fact sales].[Sale_Date (Month)].[All]" allUniqueName="[fact sales].[Sale_Date (Month)].[All]" dimensionUniqueName="[fact sales]" displayFolder="" count="2" memberValueDatatype="130" unbalanced="0">
      <fieldsUsage count="2">
        <fieldUsage x="-1"/>
        <fieldUsage x="4"/>
      </fieldsUsage>
    </cacheHierarchy>
    <cacheHierarchy uniqueName="[payment method].[Payment_ID]" caption="Payment_ID" attribute="1" defaultMemberUniqueName="[payment method].[Payment_ID].[All]" allUniqueName="[payment method].[Payment_ID].[All]" dimensionUniqueName="[payment method]" displayFolder="" count="2" memberValueDatatype="20" unbalanced="0"/>
    <cacheHierarchy uniqueName="[payment method].[Payment_Type]" caption="Payment_Type" attribute="1" defaultMemberUniqueName="[payment method].[Payment_Type].[All]" allUniqueName="[payment method].[Payment_Type].[All]" dimensionUniqueName="[payment method]" displayFolder="" count="2" memberValueDatatype="130" unbalanced="0"/>
    <cacheHierarchy uniqueName="[payment method].[Description]" caption="Description" attribute="1" defaultMemberUniqueName="[payment method].[Description].[All]" allUniqueName="[payment method].[Description].[All]" dimensionUniqueName="[payment method]" displayFolder="" count="2" memberValueDatatype="130" unbalanced="0"/>
    <cacheHierarchy uniqueName="[payment method].[Interest_Rate_%]" caption="Interest_Rate_%" attribute="1" defaultMemberUniqueName="[payment method].[Interest_Rate_%].[All]" allUniqueName="[payment method].[Interest_Rate_%].[All]" dimensionUniqueName="[payment method]" displayFolder="" count="2" memberValueDatatype="5" unbalanced="0"/>
    <cacheHierarchy uniqueName="[payment method].[Term_Months]" caption="Term_Months" attribute="1" defaultMemberUniqueName="[payment method].[Term_Months].[All]" allUniqueName="[payment method].[Term_Months].[All]" dimensionUniqueName="[payment method]" displayFolder="" count="2" memberValueDatatype="20" unbalanced="0"/>
    <cacheHierarchy uniqueName="[sales person].[Salesperson_ID]" caption="Salesperson_ID" attribute="1" defaultMemberUniqueName="[sales person].[Salesperson_ID].[All]" allUniqueName="[sales person].[Salesperson_ID].[All]" dimensionUniqueName="[sales person]" displayFolder="" count="2" memberValueDatatype="20" unbalanced="0"/>
    <cacheHierarchy uniqueName="[sales person].[Full_Name]" caption="Full_Name" attribute="1" defaultMemberUniqueName="[sales person].[Full_Name].[All]" allUniqueName="[sales person].[Full_Name].[All]" dimensionUniqueName="[sales person]" displayFolder="" count="2" memberValueDatatype="130" unbalanced="0"/>
    <cacheHierarchy uniqueName="[sales person].[Title]" caption="Title" attribute="1" defaultMemberUniqueName="[sales person].[Title].[All]" allUniqueName="[sales person].[Title].[All]" dimensionUniqueName="[sales person]" displayFolder="" count="2" memberValueDatatype="130" unbalanced="0"/>
    <cacheHierarchy uniqueName="[sales person].[Branch]" caption="Branch" attribute="1" defaultMemberUniqueName="[sales person].[Branch].[All]" allUniqueName="[sales person].[Branch].[All]" dimensionUniqueName="[sales person]" displayFolder="" count="2" memberValueDatatype="130" unbalanced="0"/>
    <cacheHierarchy uniqueName="[sales person].[Phone]" caption="Phone" attribute="1" defaultMemberUniqueName="[sales person].[Phone].[All]" allUniqueName="[sales person].[Phone].[All]" dimensionUniqueName="[sales person]" displayFolder="" count="2" memberValueDatatype="20" unbalanced="0"/>
    <cacheHierarchy uniqueName="[sales person].[Years_Experience]" caption="Years_Experience" attribute="1" defaultMemberUniqueName="[sales person].[Years_Experience].[All]" allUniqueName="[sales person].[Years_Experience].[All]" dimensionUniqueName="[sales person]" displayFolder="" count="2" memberValueDatatype="20" unbalanced="0"/>
    <cacheHierarchy uniqueName="[fact sales].[Sale_Date (Month Index)]" caption="Sale_Date (Month Index)" attribute="1" defaultMemberUniqueName="[fact sales].[Sale_Date (Month Index)].[All]" allUniqueName="[fact sales].[Sale_Date (Month Index)].[All]" dimensionUniqueName="[fact sales]" displayFolder="" count="2" memberValueDatatype="20" unbalanced="0" hidden="1"/>
    <cacheHierarchy uniqueName="[Measures].[Gross Profit per Sale]" caption="Gross Profit per Sale" measure="1" displayFolder="" measureGroup="branches" count="0"/>
    <cacheHierarchy uniqueName="[Measures].[net after commision]" caption="net after commision" measure="1" displayFolder="" measureGroup="fact sales" count="0"/>
    <cacheHierarchy uniqueName="[Measures].[average selling price]" caption="average selling price" measure="1" displayFolder="" measureGroup="fact sales" count="0"/>
    <cacheHierarchy uniqueName="[Measures].[__XL_Count branches]" caption="__XL_Count branches" measure="1" displayFolder="" measureGroup="branches" count="0" hidden="1"/>
    <cacheHierarchy uniqueName="[Measures].[__XL_Count cars]" caption="__XL_Count cars" measure="1" displayFolder="" measureGroup="cars" count="0" hidden="1"/>
    <cacheHierarchy uniqueName="[Measures].[__XL_Count customer]" caption="__XL_Count customer" measure="1" displayFolder="" measureGroup="customer" count="0" hidden="1"/>
    <cacheHierarchy uniqueName="[Measures].[__XL_Count payment method]" caption="__XL_Count payment method" measure="1" displayFolder="" measureGroup="payment method" count="0" hidden="1"/>
    <cacheHierarchy uniqueName="[Measures].[__XL_Count sales person]" caption="__XL_Count sales person" measure="1" displayFolder="" measureGroup="sales person" count="0" hidden="1"/>
    <cacheHierarchy uniqueName="[Measures].[__XL_Count fact sales]" caption="__XL_Count fact sales" measure="1" displayFolder="" measureGroup="fact sales" count="0" hidden="1"/>
    <cacheHierarchy uniqueName="[Measures].[__No measures defined]" caption="__No measures defined" measure="1" displayFolder="" count="0" hidden="1"/>
    <cacheHierarchy uniqueName="[Measures].[Sum of Selling_Price_EGP]" caption="Sum of Selling_Price_EGP" measure="1" displayFolder="" measureGroup="fact sales" count="0" hidden="1">
      <extLst>
        <ext xmlns:x15="http://schemas.microsoft.com/office/spreadsheetml/2010/11/main" uri="{B97F6D7D-B522-45F9-BDA1-12C45D357490}">
          <x15:cacheHierarchy aggregatedColumn="35"/>
        </ext>
      </extLst>
    </cacheHierarchy>
    <cacheHierarchy uniqueName="[Measures].[Sum of Discount_Amt_EGP]" caption="Sum of Discount_Amt_EGP" measure="1" displayFolder="" measureGroup="fact sales" count="0" hidden="1">
      <extLst>
        <ext xmlns:x15="http://schemas.microsoft.com/office/spreadsheetml/2010/11/main" uri="{B97F6D7D-B522-45F9-BDA1-12C45D357490}">
          <x15:cacheHierarchy aggregatedColumn="34"/>
        </ext>
      </extLst>
    </cacheHierarchy>
    <cacheHierarchy uniqueName="[Measures].[Sum of Commission_Amt_EGP]" caption="Sum of Commission_Amt_EGP" measure="1" displayFolder="" measureGroup="fact sales" count="0" hidden="1">
      <extLst>
        <ext xmlns:x15="http://schemas.microsoft.com/office/spreadsheetml/2010/11/main" uri="{B97F6D7D-B522-45F9-BDA1-12C45D357490}">
          <x15:cacheHierarchy aggregatedColumn="39"/>
        </ext>
      </extLst>
    </cacheHierarchy>
    <cacheHierarchy uniqueName="[Measures].[Sum of Car_ID]" caption="Sum of Car_ID" measure="1" displayFolder="" measureGroup="cars" count="0" hidden="1">
      <extLst>
        <ext xmlns:x15="http://schemas.microsoft.com/office/spreadsheetml/2010/11/main" uri="{B97F6D7D-B522-45F9-BDA1-12C45D357490}">
          <x15:cacheHierarchy aggregatedColumn="7"/>
        </ext>
      </extLst>
    </cacheHierarchy>
    <cacheHierarchy uniqueName="[Measures].[Count of Net_Revenue_EGP]" caption="Count of Net_Revenue_EGP" measure="1" displayFolder="" measureGroup="fact sales" count="0" hidden="1">
      <extLst>
        <ext xmlns:x15="http://schemas.microsoft.com/office/spreadsheetml/2010/11/main" uri="{B97F6D7D-B522-45F9-BDA1-12C45D357490}">
          <x15:cacheHierarchy aggregatedColumn="37"/>
        </ext>
      </extLst>
    </cacheHierarchy>
    <cacheHierarchy uniqueName="[Measures].[Sum of Net_Revenue_EGP]" caption="Sum of Net_Revenue_EGP" measure="1" displayFolder="" measureGroup="fact sales" count="0" oneField="1" hidden="1">
      <fieldsUsage count="1">
        <fieldUsage x="2"/>
      </fieldsUsage>
      <extLst>
        <ext xmlns:x15="http://schemas.microsoft.com/office/spreadsheetml/2010/11/main" uri="{B97F6D7D-B522-45F9-BDA1-12C45D357490}">
          <x15:cacheHierarchy aggregatedColumn="37"/>
        </ext>
      </extLst>
    </cacheHierarchy>
    <cacheHierarchy uniqueName="[Measures].[Count of Sale_ID]" caption="Count of Sale_ID" measure="1" displayFolder="" measureGroup="fact sales"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fact sales" count="0" hidden="1">
      <extLst>
        <ext xmlns:x15="http://schemas.microsoft.com/office/spreadsheetml/2010/11/main" uri="{B97F6D7D-B522-45F9-BDA1-12C45D357490}">
          <x15:cacheHierarchy aggregatedColumn="31"/>
        </ext>
      </extLst>
    </cacheHierarchy>
    <cacheHierarchy uniqueName="[Measures].[Sum of Delivery_Days]" caption="Sum of Delivery_Days" measure="1" displayFolder="" measureGroup="fact sales" count="0" hidden="1">
      <extLst>
        <ext xmlns:x15="http://schemas.microsoft.com/office/spreadsheetml/2010/11/main" uri="{B97F6D7D-B522-45F9-BDA1-12C45D357490}">
          <x15:cacheHierarchy aggregatedColumn="40"/>
        </ext>
      </extLst>
    </cacheHierarchy>
    <cacheHierarchy uniqueName="[Measures].[Count of Body_Type]" caption="Count of Body_Type" measure="1" displayFolder="" measureGroup="cars" count="0" hidden="1">
      <extLst>
        <ext xmlns:x15="http://schemas.microsoft.com/office/spreadsheetml/2010/11/main" uri="{B97F6D7D-B522-45F9-BDA1-12C45D357490}">
          <x15:cacheHierarchy aggregatedColumn="10"/>
        </ext>
      </extLst>
    </cacheHierarchy>
    <cacheHierarchy uniqueName="[Measures].[Sum of Branch_ID]" caption="Sum of Branch_ID" measure="1" displayFolder="" measureGroup="branches" count="0" hidden="1">
      <extLst>
        <ext xmlns:x15="http://schemas.microsoft.com/office/spreadsheetml/2010/11/main" uri="{B97F6D7D-B522-45F9-BDA1-12C45D357490}">
          <x15:cacheHierarchy aggregatedColumn="0"/>
        </ext>
      </extLst>
    </cacheHierarchy>
  </cacheHierarchies>
  <kpis count="0"/>
  <dimensions count="7">
    <dimension name="branches" uniqueName="[branches]" caption="branches"/>
    <dimension name="cars" uniqueName="[cars]" caption="cars"/>
    <dimension name="customer" uniqueName="[customer]" caption="customer"/>
    <dimension name="fact sales" uniqueName="[fact sales]" caption="fact sales"/>
    <dimension measure="1" name="Measures" uniqueName="[Measures]" caption="Measures"/>
    <dimension name="payment method" uniqueName="[payment method]" caption="payment method"/>
    <dimension name="sales person" uniqueName="[sales person]" caption="sales person"/>
  </dimensions>
  <measureGroups count="6">
    <measureGroup name="branches" caption="branches"/>
    <measureGroup name="cars" caption="cars"/>
    <measureGroup name="customer" caption="customer"/>
    <measureGroup name="fact sales" caption="fact sales"/>
    <measureGroup name="payment method" caption="payment method"/>
    <measureGroup name="sales person" caption="sales person"/>
  </measureGroups>
  <maps count="11">
    <map measureGroup="0" dimension="0"/>
    <map measureGroup="1" dimension="1"/>
    <map measureGroup="2" dimension="2"/>
    <map measureGroup="3" dimension="0"/>
    <map measureGroup="3" dimension="1"/>
    <map measureGroup="3" dimension="2"/>
    <map measureGroup="3" dimension="3"/>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5.612854050923" backgroundQuery="1" createdVersion="3" refreshedVersion="8" minRefreshableVersion="3" recordCount="0" supportSubquery="1" supportAdvancedDrill="1" xr:uid="{2292B733-F17B-4114-99D3-FD2539C1FB2B}">
  <cacheSource type="external" connectionId="14">
    <extLst>
      <ext xmlns:x14="http://schemas.microsoft.com/office/spreadsheetml/2009/9/main" uri="{F057638F-6D5F-4e77-A914-E7F072B9BCA8}">
        <x14:sourceConnection name="ThisWorkbookDataModel"/>
      </ext>
    </extLst>
  </cacheSource>
  <cacheFields count="0"/>
  <cacheHierarchies count="76">
    <cacheHierarchy uniqueName="[branches].[Branch_ID]" caption="Branch_ID" attribute="1" defaultMemberUniqueName="[branches].[Branch_ID].[All]" allUniqueName="[branches].[Branch_ID].[All]" dimensionUniqueName="[branches]" displayFolder="" count="0" memberValueDatatype="20" unbalanced="0"/>
    <cacheHierarchy uniqueName="[branches].[Branch_Name]" caption="Branch_Name" attribute="1" defaultMemberUniqueName="[branches].[Branch_Name].[All]" allUniqueName="[branches].[Branch_Name].[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Address]" caption="Address" attribute="1" defaultMemberUniqueName="[branches].[Address].[All]" allUniqueName="[branches].[Address].[All]" dimensionUniqueName="[branches]" displayFolder="" count="0" memberValueDatatype="130" unbalanced="0"/>
    <cacheHierarchy uniqueName="[branches].[Phone]" caption="Phone" attribute="1" defaultMemberUniqueName="[branches].[Phone].[All]" allUniqueName="[branches].[Phone].[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ches].[Year_Opened]" caption="Year_Opened" attribute="1" defaultMemberUniqueName="[branches].[Year_Opened].[All]" allUniqueName="[branches].[Year_Opened].[All]" dimensionUniqueName="[branches]" displayFolder="" count="0" memberValueDatatype="20" unbalanced="0"/>
    <cacheHierarchy uniqueName="[cars].[Car_ID]" caption="Car_ID" attribute="1" defaultMemberUniqueName="[cars].[Car_ID].[All]" allUniqueName="[cars].[Car_ID].[All]" dimensionUniqueName="[cars]" displayFolder="" count="0" memberValueDatatype="20" unbalanced="0"/>
    <cacheHierarchy uniqueName="[cars].[Brand]" caption="Brand" attribute="1" defaultMemberUniqueName="[cars].[Brand].[All]" allUniqueName="[cars].[Brand].[All]" dimensionUniqueName="[cars]" displayFolder="" count="0" memberValueDatatype="130" unbalanced="0"/>
    <cacheHierarchy uniqueName="[cars].[Model]" caption="Model" attribute="1" defaultMemberUniqueName="[cars].[Model].[All]" allUniqueName="[cars].[Model].[All]" dimensionUniqueName="[cars]" displayFolder="" count="0" memberValueDatatype="130" unbalanced="0"/>
    <cacheHierarchy uniqueName="[cars].[Body_Type]" caption="Body_Type" attribute="1" defaultMemberUniqueName="[cars].[Body_Type].[All]" allUniqueName="[cars].[Body_Type].[All]" dimensionUniqueName="[cars]" displayFolder="" count="0" memberValueDatatype="130" unbalanced="0"/>
    <cacheHierarchy uniqueName="[cars].[Model_Year]" caption="Model_Year" attribute="1" defaultMemberUniqueName="[cars].[Model_Year].[All]" allUniqueName="[cars].[Model_Year].[All]" dimensionUniqueName="[cars]" displayFolder="" count="0" memberValueDatatype="20" unbalanced="0"/>
    <cacheHierarchy uniqueName="[cars].[Color]" caption="Color" attribute="1" defaultMemberUniqueName="[cars].[Color].[All]" allUniqueName="[cars].[Color].[All]" dimensionUniqueName="[cars]" displayFolder="" count="0" memberValueDatatype="130" unbalanced="0"/>
    <cacheHierarchy uniqueName="[cars].[Engine]" caption="Engine" attribute="1" defaultMemberUniqueName="[cars].[Engine].[All]" allUniqueName="[cars].[Engine].[All]" dimensionUniqueName="[cars]" displayFolder="" count="0" memberValueDatatype="130" unbalanced="0"/>
    <cacheHierarchy uniqueName="[cars].[Transmission]" caption="Transmission" attribute="1" defaultMemberUniqueName="[cars].[Transmission].[All]" allUniqueName="[cars].[Transmission].[All]" dimensionUniqueName="[cars]" displayFolder="" count="0" memberValueDatatype="130" unbalanced="0"/>
    <cacheHierarchy uniqueName="[cars].[Fuel_Type]" caption="Fuel_Type" attribute="1" defaultMemberUniqueName="[cars].[Fuel_Type].[All]" allUniqueName="[cars].[Fuel_Type].[All]" dimensionUniqueName="[cars]"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20" unbalanced="0"/>
    <cacheHierarchy uniqueName="[customer].[Full_Name]" caption="Full_Name" attribute="1" defaultMemberUniqueName="[customer].[Full_Name].[All]" allUniqueName="[customer].[Full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Customer_Type]" caption="Customer_Type" attribute="1" defaultMemberUniqueName="[customer].[Customer_Type].[All]" allUniqueName="[customer].[Customer_Type].[All]" dimensionUniqueName="[customer]" displayFolder="" count="0" memberValueDatatype="130" unbalanced="0"/>
    <cacheHierarchy uniqueName="[fact sales].[Sale_ID]" caption="Sale_ID" attribute="1" defaultMemberUniqueName="[fact sales].[Sale_ID].[All]" allUniqueName="[fact sales].[Sale_ID].[All]" dimensionUniqueName="[fact sales]" displayFolder="" count="0" memberValueDatatype="130" unbalanced="0"/>
    <cacheHierarchy uniqueName="[fact sales].[Sale_Date]" caption="Sale_Date" attribute="1" time="1" defaultMemberUniqueName="[fact sales].[Sale_Date].[All]" allUniqueName="[fact sales].[Sale_Date].[All]" dimensionUniqueName="[fact sales]" displayFolder="" count="0" memberValueDatatype="7" unbalanced="0"/>
    <cacheHierarchy uniqueName="[fact sales].[Car_ID]" caption="Car_ID" attribute="1" defaultMemberUniqueName="[fact sales].[Car_ID].[All]" allUniqueName="[fact sales].[Car_ID].[All]" dimensionUniqueName="[fact sales]" displayFolder="" count="0" memberValueDatatype="20" unbalanced="0"/>
    <cacheHierarchy uniqueName="[fact sales].[customer id]" caption="customer id" attribute="1" defaultMemberUniqueName="[fact sales].[customer id].[All]" allUniqueName="[fact sales].[customer id].[All]" dimensionUniqueName="[fact sales]" displayFolder="" count="0" memberValueDatatype="20" unbalanced="0"/>
    <cacheHierarchy uniqueName="[fact sales].[Salesperson_ID]" caption="Salesperson_ID" attribute="1" defaultMemberUniqueName="[fact sales].[Salesperson_ID].[All]" allUniqueName="[fact sales].[Salesperson_ID].[All]" dimensionUniqueName="[fact sales]" displayFolder="" count="0" memberValueDatatype="20" unbalanced="0"/>
    <cacheHierarchy uniqueName="[fact sales].[Branch_ID]" caption="Branch_ID" attribute="1" defaultMemberUniqueName="[fact sales].[Branch_ID].[All]" allUniqueName="[fact sales].[Branch_ID].[All]" dimensionUniqueName="[fact sales]" displayFolder="" count="0" memberValueDatatype="20" unbalanced="0"/>
    <cacheHierarchy uniqueName="[fact sales].[Payment_ID]" caption="Payment_ID" attribute="1" defaultMemberUniqueName="[fact sales].[Payment_ID].[All]" allUniqueName="[fact sales].[Payment_ID].[All]" dimensionUniqueName="[fact sales]" displayFolder="" count="0" memberValueDatatype="130" unbalanced="0"/>
    <cacheHierarchy uniqueName="[fact sales].[Quantity]" caption="Quantity" attribute="1" defaultMemberUniqueName="[fact sales].[Quantity].[All]" allUniqueName="[fact sales].[Quantity].[All]" dimensionUniqueName="[fact sales]" displayFolder="" count="0" memberValueDatatype="20" unbalanced="0"/>
    <cacheHierarchy uniqueName="[fact sales].[Base_Price_EGP]" caption="Base_Price_EGP" attribute="1" defaultMemberUniqueName="[fact sales].[Base_Price_EGP].[All]" allUniqueName="[fact sales].[Base_Price_EGP].[All]" dimensionUniqueName="[fact sales]" displayFolder="" count="0" memberValueDatatype="20" unbalanced="0"/>
    <cacheHierarchy uniqueName="[fact sales].[Discount_%]" caption="Discount_%" attribute="1" defaultMemberUniqueName="[fact sales].[Discount_%].[All]" allUniqueName="[fact sales].[Discount_%].[All]" dimensionUniqueName="[fact sales]" displayFolder="" count="0" memberValueDatatype="20" unbalanced="0"/>
    <cacheHierarchy uniqueName="[fact sales].[Discount_Amt_EGP]" caption="Discount_Amt_EGP" attribute="1" defaultMemberUniqueName="[fact sales].[Discount_Amt_EGP].[All]" allUniqueName="[fact sales].[Discount_Amt_EGP].[All]" dimensionUniqueName="[fact sales]" displayFolder="" count="0" memberValueDatatype="20" unbalanced="0"/>
    <cacheHierarchy uniqueName="[fact sales].[Selling_Price_EGP]" caption="Selling_Price_EGP" attribute="1" defaultMemberUniqueName="[fact sales].[Selling_Price_EGP].[All]" allUniqueName="[fact sales].[Selling_Price_EGP].[All]" dimensionUniqueName="[fact sales]" displayFolder="" count="0" memberValueDatatype="20" unbalanced="0"/>
    <cacheHierarchy uniqueName="[fact sales].[Trade_In_Value_EGP]" caption="Trade_In_Value_EGP" attribute="1" defaultMemberUniqueName="[fact sales].[Trade_In_Value_EGP].[All]" allUniqueName="[fact sales].[Trade_In_Value_EGP].[All]" dimensionUniqueName="[fact sales]" displayFolder="" count="0" memberValueDatatype="20" unbalanced="0"/>
    <cacheHierarchy uniqueName="[fact sales].[Net_Revenue_EGP]" caption="Net_Revenue_EGP" attribute="1" defaultMemberUniqueName="[fact sales].[Net_Revenue_EGP].[All]" allUniqueName="[fact sales].[Net_Revenue_EGP].[All]" dimensionUniqueName="[fact sales]" displayFolder="" count="0" memberValueDatatype="20" unbalanced="0"/>
    <cacheHierarchy uniqueName="[fact sales].[Commission_Rate_%]" caption="Commission_Rate_%" attribute="1" defaultMemberUniqueName="[fact sales].[Commission_Rate_%].[All]" allUniqueName="[fact sales].[Commission_Rate_%].[All]" dimensionUniqueName="[fact sales]" displayFolder="" count="0" memberValueDatatype="5" unbalanced="0"/>
    <cacheHierarchy uniqueName="[fact sales].[Commission_Amt_EGP]" caption="Commission_Amt_EGP" attribute="1" defaultMemberUniqueName="[fact sales].[Commission_Amt_EGP].[All]" allUniqueName="[fact sales].[Commission_Amt_EGP].[All]" dimensionUniqueName="[fact sales]" displayFolder="" count="0" memberValueDatatype="20" unbalanced="0"/>
    <cacheHierarchy uniqueName="[fact sales].[Delivery_Days]" caption="Delivery_Days" attribute="1" defaultMemberUniqueName="[fact sales].[Delivery_Days].[All]" allUniqueName="[fact sales].[Delivery_Days].[All]" dimensionUniqueName="[fact sales]" displayFolder="" count="0" memberValueDatatype="20" unbalanced="0"/>
    <cacheHierarchy uniqueName="[fact sales].[Sale_Status]" caption="Sale_Status" attribute="1" defaultMemberUniqueName="[fact sales].[Sale_Status].[All]" allUniqueName="[fact sales].[Sale_Status].[All]" dimensionUniqueName="[fact sales]" displayFolder="" count="0" memberValueDatatype="130" unbalanced="0"/>
    <cacheHierarchy uniqueName="[fact sales].[Sale_Date (Month)]" caption="Sale_Date (Month)" attribute="1" defaultMemberUniqueName="[fact sales].[Sale_Date (Month)].[All]" allUniqueName="[fact sales].[Sale_Date (Month)].[All]" dimensionUniqueName="[fact sales]" displayFolder="" count="0" memberValueDatatype="130" unbalanced="0"/>
    <cacheHierarchy uniqueName="[payment method].[Payment_ID]" caption="Payment_ID" attribute="1" defaultMemberUniqueName="[payment method].[Payment_ID].[All]" allUniqueName="[payment method].[Payment_ID].[All]" dimensionUniqueName="[payment method]" displayFolder="" count="0" memberValueDatatype="20" unbalanced="0"/>
    <cacheHierarchy uniqueName="[payment method].[Payment_Type]" caption="Payment_Type" attribute="1" defaultMemberUniqueName="[payment method].[Payment_Type].[All]" allUniqueName="[payment method].[Payment_Type].[All]" dimensionUniqueName="[payment method]" displayFolder="" count="0" memberValueDatatype="130" unbalanced="0"/>
    <cacheHierarchy uniqueName="[payment method].[Description]" caption="Description" attribute="1" defaultMemberUniqueName="[payment method].[Description].[All]" allUniqueName="[payment method].[Description].[All]" dimensionUniqueName="[payment method]" displayFolder="" count="0" memberValueDatatype="130" unbalanced="0"/>
    <cacheHierarchy uniqueName="[payment method].[Interest_Rate_%]" caption="Interest_Rate_%" attribute="1" defaultMemberUniqueName="[payment method].[Interest_Rate_%].[All]" allUniqueName="[payment method].[Interest_Rate_%].[All]" dimensionUniqueName="[payment method]" displayFolder="" count="0" memberValueDatatype="5" unbalanced="0"/>
    <cacheHierarchy uniqueName="[payment method].[Term_Months]" caption="Term_Months" attribute="1" defaultMemberUniqueName="[payment method].[Term_Months].[All]" allUniqueName="[payment method].[Term_Months].[All]" dimensionUniqueName="[payment method]" displayFolder="" count="0" memberValueDatatype="20" unbalanced="0"/>
    <cacheHierarchy uniqueName="[sales person].[Salesperson_ID]" caption="Salesperson_ID" attribute="1" defaultMemberUniqueName="[sales person].[Salesperson_ID].[All]" allUniqueName="[sales person].[Salesperson_ID].[All]" dimensionUniqueName="[sales person]" displayFolder="" count="0" memberValueDatatype="20" unbalanced="0"/>
    <cacheHierarchy uniqueName="[sales person].[Full_Name]" caption="Full_Name" attribute="1" defaultMemberUniqueName="[sales person].[Full_Name].[All]" allUniqueName="[sales person].[Full_Name].[All]" dimensionUniqueName="[sales person]" displayFolder="" count="0" memberValueDatatype="130" unbalanced="0"/>
    <cacheHierarchy uniqueName="[sales person].[Title]" caption="Title" attribute="1" defaultMemberUniqueName="[sales person].[Title].[All]" allUniqueName="[sales person].[Title].[All]" dimensionUniqueName="[sales person]" displayFolder="" count="0" memberValueDatatype="130" unbalanced="0"/>
    <cacheHierarchy uniqueName="[sales person].[Branch]" caption="Branch" attribute="1" defaultMemberUniqueName="[sales person].[Branch].[All]" allUniqueName="[sales person].[Branch].[All]" dimensionUniqueName="[sales person]" displayFolder="" count="0" memberValueDatatype="130" unbalanced="0"/>
    <cacheHierarchy uniqueName="[sales person].[Phone]" caption="Phone" attribute="1" defaultMemberUniqueName="[sales person].[Phone].[All]" allUniqueName="[sales person].[Phone].[All]" dimensionUniqueName="[sales person]" displayFolder="" count="0" memberValueDatatype="20" unbalanced="0"/>
    <cacheHierarchy uniqueName="[sales person].[Years_Experience]" caption="Years_Experience" attribute="1" defaultMemberUniqueName="[sales person].[Years_Experience].[All]" allUniqueName="[sales person].[Years_Experience].[All]" dimensionUniqueName="[sales person]" displayFolder="" count="0" memberValueDatatype="20" unbalanced="0"/>
    <cacheHierarchy uniqueName="[fact sales].[Sale_Date (Month Index)]" caption="Sale_Date (Month Index)" attribute="1" defaultMemberUniqueName="[fact sales].[Sale_Date (Month Index)].[All]" allUniqueName="[fact sales].[Sale_Date (Month Index)].[All]" dimensionUniqueName="[fact sales]" displayFolder="" count="0" memberValueDatatype="20" unbalanced="0" hidden="1"/>
    <cacheHierarchy uniqueName="[Measures].[Gross Profit per Sale]" caption="Gross Profit per Sale" measure="1" displayFolder="" measureGroup="branches" count="0"/>
    <cacheHierarchy uniqueName="[Measures].[net after commision]" caption="net after commision" measure="1" displayFolder="" measureGroup="fact sales" count="0"/>
    <cacheHierarchy uniqueName="[Measures].[average selling price]" caption="average selling price" measure="1" displayFolder="" measureGroup="fact sales" count="0"/>
    <cacheHierarchy uniqueName="[Measures].[__XL_Count branches]" caption="__XL_Count branches" measure="1" displayFolder="" measureGroup="branches" count="0" hidden="1"/>
    <cacheHierarchy uniqueName="[Measures].[__XL_Count cars]" caption="__XL_Count cars" measure="1" displayFolder="" measureGroup="cars" count="0" hidden="1"/>
    <cacheHierarchy uniqueName="[Measures].[__XL_Count customer]" caption="__XL_Count customer" measure="1" displayFolder="" measureGroup="customer" count="0" hidden="1"/>
    <cacheHierarchy uniqueName="[Measures].[__XL_Count payment method]" caption="__XL_Count payment method" measure="1" displayFolder="" measureGroup="payment method" count="0" hidden="1"/>
    <cacheHierarchy uniqueName="[Measures].[__XL_Count sales person]" caption="__XL_Count sales person" measure="1" displayFolder="" measureGroup="sales person" count="0" hidden="1"/>
    <cacheHierarchy uniqueName="[Measures].[__XL_Count fact sales]" caption="__XL_Count fact sales" measure="1" displayFolder="" measureGroup="fact sales" count="0" hidden="1"/>
    <cacheHierarchy uniqueName="[Measures].[__No measures defined]" caption="__No measures defined" measure="1" displayFolder="" count="0" hidden="1"/>
    <cacheHierarchy uniqueName="[Measures].[Sum of Selling_Price_EGP]" caption="Sum of Selling_Price_EGP" measure="1" displayFolder="" measureGroup="fact sales" count="0" hidden="1">
      <extLst>
        <ext xmlns:x15="http://schemas.microsoft.com/office/spreadsheetml/2010/11/main" uri="{B97F6D7D-B522-45F9-BDA1-12C45D357490}">
          <x15:cacheHierarchy aggregatedColumn="35"/>
        </ext>
      </extLst>
    </cacheHierarchy>
    <cacheHierarchy uniqueName="[Measures].[Sum of Discount_Amt_EGP]" caption="Sum of Discount_Amt_EGP" measure="1" displayFolder="" measureGroup="fact sales" count="0" hidden="1">
      <extLst>
        <ext xmlns:x15="http://schemas.microsoft.com/office/spreadsheetml/2010/11/main" uri="{B97F6D7D-B522-45F9-BDA1-12C45D357490}">
          <x15:cacheHierarchy aggregatedColumn="34"/>
        </ext>
      </extLst>
    </cacheHierarchy>
    <cacheHierarchy uniqueName="[Measures].[Sum of Commission_Amt_EGP]" caption="Sum of Commission_Amt_EGP" measure="1" displayFolder="" measureGroup="fact sales" count="0" hidden="1">
      <extLst>
        <ext xmlns:x15="http://schemas.microsoft.com/office/spreadsheetml/2010/11/main" uri="{B97F6D7D-B522-45F9-BDA1-12C45D357490}">
          <x15:cacheHierarchy aggregatedColumn="39"/>
        </ext>
      </extLst>
    </cacheHierarchy>
    <cacheHierarchy uniqueName="[Measures].[Sum of Car_ID]" caption="Sum of Car_ID" measure="1" displayFolder="" measureGroup="cars" count="0" hidden="1">
      <extLst>
        <ext xmlns:x15="http://schemas.microsoft.com/office/spreadsheetml/2010/11/main" uri="{B97F6D7D-B522-45F9-BDA1-12C45D357490}">
          <x15:cacheHierarchy aggregatedColumn="7"/>
        </ext>
      </extLst>
    </cacheHierarchy>
    <cacheHierarchy uniqueName="[Measures].[Count of Net_Revenue_EGP]" caption="Count of Net_Revenue_EGP" measure="1" displayFolder="" measureGroup="fact sales" count="0" hidden="1">
      <extLst>
        <ext xmlns:x15="http://schemas.microsoft.com/office/spreadsheetml/2010/11/main" uri="{B97F6D7D-B522-45F9-BDA1-12C45D357490}">
          <x15:cacheHierarchy aggregatedColumn="37"/>
        </ext>
      </extLst>
    </cacheHierarchy>
    <cacheHierarchy uniqueName="[Measures].[Sum of Net_Revenue_EGP]" caption="Sum of Net_Revenue_EGP" measure="1" displayFolder="" measureGroup="fact sales" count="0" hidden="1">
      <extLst>
        <ext xmlns:x15="http://schemas.microsoft.com/office/spreadsheetml/2010/11/main" uri="{B97F6D7D-B522-45F9-BDA1-12C45D357490}">
          <x15:cacheHierarchy aggregatedColumn="37"/>
        </ext>
      </extLst>
    </cacheHierarchy>
    <cacheHierarchy uniqueName="[Measures].[Count of Sale_ID]" caption="Count of Sale_ID" measure="1" displayFolder="" measureGroup="fact sales"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fact sales" count="0" hidden="1">
      <extLst>
        <ext xmlns:x15="http://schemas.microsoft.com/office/spreadsheetml/2010/11/main" uri="{B97F6D7D-B522-45F9-BDA1-12C45D357490}">
          <x15:cacheHierarchy aggregatedColumn="31"/>
        </ext>
      </extLst>
    </cacheHierarchy>
    <cacheHierarchy uniqueName="[Measures].[Sum of Delivery_Days]" caption="Sum of Delivery_Days" measure="1" displayFolder="" measureGroup="fact sales" count="0" hidden="1">
      <extLst>
        <ext xmlns:x15="http://schemas.microsoft.com/office/spreadsheetml/2010/11/main" uri="{B97F6D7D-B522-45F9-BDA1-12C45D357490}">
          <x15:cacheHierarchy aggregatedColumn="40"/>
        </ext>
      </extLst>
    </cacheHierarchy>
    <cacheHierarchy uniqueName="[Measures].[Count of Body_Type]" caption="Count of Body_Type" measure="1" displayFolder="" measureGroup="cars" count="0" hidden="1">
      <extLst>
        <ext xmlns:x15="http://schemas.microsoft.com/office/spreadsheetml/2010/11/main" uri="{B97F6D7D-B522-45F9-BDA1-12C45D357490}">
          <x15:cacheHierarchy aggregatedColumn="10"/>
        </ext>
      </extLst>
    </cacheHierarchy>
    <cacheHierarchy uniqueName="[Measures].[Sum of Branch_ID]" caption="Sum of Branch_ID" measure="1" displayFolder="" measureGroup="branches"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815587891"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5.614895949075" backgroundQuery="1" createdVersion="3" refreshedVersion="8" minRefreshableVersion="3" recordCount="0" supportSubquery="1" supportAdvancedDrill="1" xr:uid="{07F86EA1-FE5F-4F1E-8BE2-3AE987522433}">
  <cacheSource type="external" connectionId="14">
    <extLst>
      <ext xmlns:x14="http://schemas.microsoft.com/office/spreadsheetml/2009/9/main" uri="{F057638F-6D5F-4e77-A914-E7F072B9BCA8}">
        <x14:sourceConnection name="ThisWorkbookDataModel"/>
      </ext>
    </extLst>
  </cacheSource>
  <cacheFields count="0"/>
  <cacheHierarchies count="76">
    <cacheHierarchy uniqueName="[branches].[Branch_ID]" caption="Branch_ID" attribute="1" defaultMemberUniqueName="[branches].[Branch_ID].[All]" allUniqueName="[branches].[Branch_ID].[All]" dimensionUniqueName="[branches]" displayFolder="" count="0" memberValueDatatype="2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Address]" caption="Address" attribute="1" defaultMemberUniqueName="[branches].[Address].[All]" allUniqueName="[branches].[Address].[All]" dimensionUniqueName="[branches]" displayFolder="" count="0" memberValueDatatype="130" unbalanced="0"/>
    <cacheHierarchy uniqueName="[branches].[Phone]" caption="Phone" attribute="1" defaultMemberUniqueName="[branches].[Phone].[All]" allUniqueName="[branches].[Phone].[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ches].[Year_Opened]" caption="Year_Opened" attribute="1" defaultMemberUniqueName="[branches].[Year_Opened].[All]" allUniqueName="[branches].[Year_Opened].[All]" dimensionUniqueName="[branches]" displayFolder="" count="0" memberValueDatatype="20" unbalanced="0"/>
    <cacheHierarchy uniqueName="[cars].[Car_ID]" caption="Car_ID" attribute="1" defaultMemberUniqueName="[cars].[Car_ID].[All]" allUniqueName="[cars].[Car_ID].[All]" dimensionUniqueName="[cars]" displayFolder="" count="0" memberValueDatatype="20" unbalanced="0"/>
    <cacheHierarchy uniqueName="[cars].[Brand]" caption="Brand" attribute="1" defaultMemberUniqueName="[cars].[Brand].[All]" allUniqueName="[cars].[Brand].[All]" dimensionUniqueName="[cars]" displayFolder="" count="0" memberValueDatatype="130" unbalanced="0"/>
    <cacheHierarchy uniqueName="[cars].[Model]" caption="Model" attribute="1" defaultMemberUniqueName="[cars].[Model].[All]" allUniqueName="[cars].[Model].[All]" dimensionUniqueName="[cars]" displayFolder="" count="0" memberValueDatatype="130" unbalanced="0"/>
    <cacheHierarchy uniqueName="[cars].[Body_Type]" caption="Body_Type" attribute="1" defaultMemberUniqueName="[cars].[Body_Type].[All]" allUniqueName="[cars].[Body_Type].[All]" dimensionUniqueName="[cars]" displayFolder="" count="0" memberValueDatatype="130" unbalanced="0"/>
    <cacheHierarchy uniqueName="[cars].[Model_Year]" caption="Model_Year" attribute="1" defaultMemberUniqueName="[cars].[Model_Year].[All]" allUniqueName="[cars].[Model_Year].[All]" dimensionUniqueName="[cars]" displayFolder="" count="0" memberValueDatatype="20" unbalanced="0"/>
    <cacheHierarchy uniqueName="[cars].[Color]" caption="Color" attribute="1" defaultMemberUniqueName="[cars].[Color].[All]" allUniqueName="[cars].[Color].[All]" dimensionUniqueName="[cars]" displayFolder="" count="0" memberValueDatatype="130" unbalanced="0"/>
    <cacheHierarchy uniqueName="[cars].[Engine]" caption="Engine" attribute="1" defaultMemberUniqueName="[cars].[Engine].[All]" allUniqueName="[cars].[Engine].[All]" dimensionUniqueName="[cars]" displayFolder="" count="0" memberValueDatatype="130" unbalanced="0"/>
    <cacheHierarchy uniqueName="[cars].[Transmission]" caption="Transmission" attribute="1" defaultMemberUniqueName="[cars].[Transmission].[All]" allUniqueName="[cars].[Transmission].[All]" dimensionUniqueName="[cars]" displayFolder="" count="0" memberValueDatatype="130" unbalanced="0"/>
    <cacheHierarchy uniqueName="[cars].[Fuel_Type]" caption="Fuel_Type" attribute="1" defaultMemberUniqueName="[cars].[Fuel_Type].[All]" allUniqueName="[cars].[Fuel_Type].[All]" dimensionUniqueName="[cars]"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20" unbalanced="0"/>
    <cacheHierarchy uniqueName="[customer].[Full_Name]" caption="Full_Name" attribute="1" defaultMemberUniqueName="[customer].[Full_Name].[All]" allUniqueName="[customer].[Full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Customer_Type]" caption="Customer_Type" attribute="1" defaultMemberUniqueName="[customer].[Customer_Type].[All]" allUniqueName="[customer].[Customer_Type].[All]" dimensionUniqueName="[customer]" displayFolder="" count="0" memberValueDatatype="130" unbalanced="0"/>
    <cacheHierarchy uniqueName="[fact sales].[Sale_ID]" caption="Sale_ID" attribute="1" defaultMemberUniqueName="[fact sales].[Sale_ID].[All]" allUniqueName="[fact sales].[Sale_ID].[All]" dimensionUniqueName="[fact sales]" displayFolder="" count="0" memberValueDatatype="130" unbalanced="0"/>
    <cacheHierarchy uniqueName="[fact sales].[Sale_Date]" caption="Sale_Date" attribute="1" time="1" defaultMemberUniqueName="[fact sales].[Sale_Date].[All]" allUniqueName="[fact sales].[Sale_Date].[All]" dimensionUniqueName="[fact sales]" displayFolder="" count="2" memberValueDatatype="7" unbalanced="0"/>
    <cacheHierarchy uniqueName="[fact sales].[Car_ID]" caption="Car_ID" attribute="1" defaultMemberUniqueName="[fact sales].[Car_ID].[All]" allUniqueName="[fact sales].[Car_ID].[All]" dimensionUniqueName="[fact sales]" displayFolder="" count="0" memberValueDatatype="20" unbalanced="0"/>
    <cacheHierarchy uniqueName="[fact sales].[customer id]" caption="customer id" attribute="1" defaultMemberUniqueName="[fact sales].[customer id].[All]" allUniqueName="[fact sales].[customer id].[All]" dimensionUniqueName="[fact sales]" displayFolder="" count="0" memberValueDatatype="20" unbalanced="0"/>
    <cacheHierarchy uniqueName="[fact sales].[Salesperson_ID]" caption="Salesperson_ID" attribute="1" defaultMemberUniqueName="[fact sales].[Salesperson_ID].[All]" allUniqueName="[fact sales].[Salesperson_ID].[All]" dimensionUniqueName="[fact sales]" displayFolder="" count="0" memberValueDatatype="20" unbalanced="0"/>
    <cacheHierarchy uniqueName="[fact sales].[Branch_ID]" caption="Branch_ID" attribute="1" defaultMemberUniqueName="[fact sales].[Branch_ID].[All]" allUniqueName="[fact sales].[Branch_ID].[All]" dimensionUniqueName="[fact sales]" displayFolder="" count="0" memberValueDatatype="20" unbalanced="0"/>
    <cacheHierarchy uniqueName="[fact sales].[Payment_ID]" caption="Payment_ID" attribute="1" defaultMemberUniqueName="[fact sales].[Payment_ID].[All]" allUniqueName="[fact sales].[Payment_ID].[All]" dimensionUniqueName="[fact sales]" displayFolder="" count="0" memberValueDatatype="130" unbalanced="0"/>
    <cacheHierarchy uniqueName="[fact sales].[Quantity]" caption="Quantity" attribute="1" defaultMemberUniqueName="[fact sales].[Quantity].[All]" allUniqueName="[fact sales].[Quantity].[All]" dimensionUniqueName="[fact sales]" displayFolder="" count="0" memberValueDatatype="20" unbalanced="0"/>
    <cacheHierarchy uniqueName="[fact sales].[Base_Price_EGP]" caption="Base_Price_EGP" attribute="1" defaultMemberUniqueName="[fact sales].[Base_Price_EGP].[All]" allUniqueName="[fact sales].[Base_Price_EGP].[All]" dimensionUniqueName="[fact sales]" displayFolder="" count="0" memberValueDatatype="20" unbalanced="0"/>
    <cacheHierarchy uniqueName="[fact sales].[Discount_%]" caption="Discount_%" attribute="1" defaultMemberUniqueName="[fact sales].[Discount_%].[All]" allUniqueName="[fact sales].[Discount_%].[All]" dimensionUniqueName="[fact sales]" displayFolder="" count="0" memberValueDatatype="20" unbalanced="0"/>
    <cacheHierarchy uniqueName="[fact sales].[Discount_Amt_EGP]" caption="Discount_Amt_EGP" attribute="1" defaultMemberUniqueName="[fact sales].[Discount_Amt_EGP].[All]" allUniqueName="[fact sales].[Discount_Amt_EGP].[All]" dimensionUniqueName="[fact sales]" displayFolder="" count="0" memberValueDatatype="20" unbalanced="0"/>
    <cacheHierarchy uniqueName="[fact sales].[Selling_Price_EGP]" caption="Selling_Price_EGP" attribute="1" defaultMemberUniqueName="[fact sales].[Selling_Price_EGP].[All]" allUniqueName="[fact sales].[Selling_Price_EGP].[All]" dimensionUniqueName="[fact sales]" displayFolder="" count="0" memberValueDatatype="20" unbalanced="0"/>
    <cacheHierarchy uniqueName="[fact sales].[Trade_In_Value_EGP]" caption="Trade_In_Value_EGP" attribute="1" defaultMemberUniqueName="[fact sales].[Trade_In_Value_EGP].[All]" allUniqueName="[fact sales].[Trade_In_Value_EGP].[All]" dimensionUniqueName="[fact sales]" displayFolder="" count="0" memberValueDatatype="20" unbalanced="0"/>
    <cacheHierarchy uniqueName="[fact sales].[Net_Revenue_EGP]" caption="Net_Revenue_EGP" attribute="1" defaultMemberUniqueName="[fact sales].[Net_Revenue_EGP].[All]" allUniqueName="[fact sales].[Net_Revenue_EGP].[All]" dimensionUniqueName="[fact sales]" displayFolder="" count="0" memberValueDatatype="20" unbalanced="0"/>
    <cacheHierarchy uniqueName="[fact sales].[Commission_Rate_%]" caption="Commission_Rate_%" attribute="1" defaultMemberUniqueName="[fact sales].[Commission_Rate_%].[All]" allUniqueName="[fact sales].[Commission_Rate_%].[All]" dimensionUniqueName="[fact sales]" displayFolder="" count="0" memberValueDatatype="5" unbalanced="0"/>
    <cacheHierarchy uniqueName="[fact sales].[Commission_Amt_EGP]" caption="Commission_Amt_EGP" attribute="1" defaultMemberUniqueName="[fact sales].[Commission_Amt_EGP].[All]" allUniqueName="[fact sales].[Commission_Amt_EGP].[All]" dimensionUniqueName="[fact sales]" displayFolder="" count="0" memberValueDatatype="20" unbalanced="0"/>
    <cacheHierarchy uniqueName="[fact sales].[Delivery_Days]" caption="Delivery_Days" attribute="1" defaultMemberUniqueName="[fact sales].[Delivery_Days].[All]" allUniqueName="[fact sales].[Delivery_Days].[All]" dimensionUniqueName="[fact sales]" displayFolder="" count="0" memberValueDatatype="20" unbalanced="0"/>
    <cacheHierarchy uniqueName="[fact sales].[Sale_Status]" caption="Sale_Status" attribute="1" defaultMemberUniqueName="[fact sales].[Sale_Status].[All]" allUniqueName="[fact sales].[Sale_Status].[All]" dimensionUniqueName="[fact sales]" displayFolder="" count="0" memberValueDatatype="130" unbalanced="0"/>
    <cacheHierarchy uniqueName="[fact sales].[Sale_Date (Month)]" caption="Sale_Date (Month)" attribute="1" defaultMemberUniqueName="[fact sales].[Sale_Date (Month)].[All]" allUniqueName="[fact sales].[Sale_Date (Month)].[All]" dimensionUniqueName="[fact sales]" displayFolder="" count="0" memberValueDatatype="130" unbalanced="0"/>
    <cacheHierarchy uniqueName="[payment method].[Payment_ID]" caption="Payment_ID" attribute="1" defaultMemberUniqueName="[payment method].[Payment_ID].[All]" allUniqueName="[payment method].[Payment_ID].[All]" dimensionUniqueName="[payment method]" displayFolder="" count="0" memberValueDatatype="20" unbalanced="0"/>
    <cacheHierarchy uniqueName="[payment method].[Payment_Type]" caption="Payment_Type" attribute="1" defaultMemberUniqueName="[payment method].[Payment_Type].[All]" allUniqueName="[payment method].[Payment_Type].[All]" dimensionUniqueName="[payment method]" displayFolder="" count="0" memberValueDatatype="130" unbalanced="0"/>
    <cacheHierarchy uniqueName="[payment method].[Description]" caption="Description" attribute="1" defaultMemberUniqueName="[payment method].[Description].[All]" allUniqueName="[payment method].[Description].[All]" dimensionUniqueName="[payment method]" displayFolder="" count="0" memberValueDatatype="130" unbalanced="0"/>
    <cacheHierarchy uniqueName="[payment method].[Interest_Rate_%]" caption="Interest_Rate_%" attribute="1" defaultMemberUniqueName="[payment method].[Interest_Rate_%].[All]" allUniqueName="[payment method].[Interest_Rate_%].[All]" dimensionUniqueName="[payment method]" displayFolder="" count="0" memberValueDatatype="5" unbalanced="0"/>
    <cacheHierarchy uniqueName="[payment method].[Term_Months]" caption="Term_Months" attribute="1" defaultMemberUniqueName="[payment method].[Term_Months].[All]" allUniqueName="[payment method].[Term_Months].[All]" dimensionUniqueName="[payment method]" displayFolder="" count="0" memberValueDatatype="20" unbalanced="0"/>
    <cacheHierarchy uniqueName="[sales person].[Salesperson_ID]" caption="Salesperson_ID" attribute="1" defaultMemberUniqueName="[sales person].[Salesperson_ID].[All]" allUniqueName="[sales person].[Salesperson_ID].[All]" dimensionUniqueName="[sales person]" displayFolder="" count="0" memberValueDatatype="20" unbalanced="0"/>
    <cacheHierarchy uniqueName="[sales person].[Full_Name]" caption="Full_Name" attribute="1" defaultMemberUniqueName="[sales person].[Full_Name].[All]" allUniqueName="[sales person].[Full_Name].[All]" dimensionUniqueName="[sales person]" displayFolder="" count="0" memberValueDatatype="130" unbalanced="0"/>
    <cacheHierarchy uniqueName="[sales person].[Title]" caption="Title" attribute="1" defaultMemberUniqueName="[sales person].[Title].[All]" allUniqueName="[sales person].[Title].[All]" dimensionUniqueName="[sales person]" displayFolder="" count="0" memberValueDatatype="130" unbalanced="0"/>
    <cacheHierarchy uniqueName="[sales person].[Branch]" caption="Branch" attribute="1" defaultMemberUniqueName="[sales person].[Branch].[All]" allUniqueName="[sales person].[Branch].[All]" dimensionUniqueName="[sales person]" displayFolder="" count="0" memberValueDatatype="130" unbalanced="0"/>
    <cacheHierarchy uniqueName="[sales person].[Phone]" caption="Phone" attribute="1" defaultMemberUniqueName="[sales person].[Phone].[All]" allUniqueName="[sales person].[Phone].[All]" dimensionUniqueName="[sales person]" displayFolder="" count="0" memberValueDatatype="20" unbalanced="0"/>
    <cacheHierarchy uniqueName="[sales person].[Years_Experience]" caption="Years_Experience" attribute="1" defaultMemberUniqueName="[sales person].[Years_Experience].[All]" allUniqueName="[sales person].[Years_Experience].[All]" dimensionUniqueName="[sales person]" displayFolder="" count="0" memberValueDatatype="20" unbalanced="0"/>
    <cacheHierarchy uniqueName="[fact sales].[Sale_Date (Month Index)]" caption="Sale_Date (Month Index)" attribute="1" defaultMemberUniqueName="[fact sales].[Sale_Date (Month Index)].[All]" allUniqueName="[fact sales].[Sale_Date (Month Index)].[All]" dimensionUniqueName="[fact sales]" displayFolder="" count="0" memberValueDatatype="20" unbalanced="0" hidden="1"/>
    <cacheHierarchy uniqueName="[Measures].[Gross Profit per Sale]" caption="Gross Profit per Sale" measure="1" displayFolder="" measureGroup="branches" count="0"/>
    <cacheHierarchy uniqueName="[Measures].[net after commision]" caption="net after commision" measure="1" displayFolder="" measureGroup="fact sales" count="0"/>
    <cacheHierarchy uniqueName="[Measures].[average selling price]" caption="average selling price" measure="1" displayFolder="" measureGroup="fact sales" count="0"/>
    <cacheHierarchy uniqueName="[Measures].[__XL_Count branches]" caption="__XL_Count branches" measure="1" displayFolder="" measureGroup="branches" count="0" hidden="1"/>
    <cacheHierarchy uniqueName="[Measures].[__XL_Count cars]" caption="__XL_Count cars" measure="1" displayFolder="" measureGroup="cars" count="0" hidden="1"/>
    <cacheHierarchy uniqueName="[Measures].[__XL_Count customer]" caption="__XL_Count customer" measure="1" displayFolder="" measureGroup="customer" count="0" hidden="1"/>
    <cacheHierarchy uniqueName="[Measures].[__XL_Count payment method]" caption="__XL_Count payment method" measure="1" displayFolder="" measureGroup="payment method" count="0" hidden="1"/>
    <cacheHierarchy uniqueName="[Measures].[__XL_Count sales person]" caption="__XL_Count sales person" measure="1" displayFolder="" measureGroup="sales person" count="0" hidden="1"/>
    <cacheHierarchy uniqueName="[Measures].[__XL_Count fact sales]" caption="__XL_Count fact sales" measure="1" displayFolder="" measureGroup="fact sales" count="0" hidden="1"/>
    <cacheHierarchy uniqueName="[Measures].[__No measures defined]" caption="__No measures defined" measure="1" displayFolder="" count="0" hidden="1"/>
    <cacheHierarchy uniqueName="[Measures].[Sum of Selling_Price_EGP]" caption="Sum of Selling_Price_EGP" measure="1" displayFolder="" measureGroup="fact sales" count="0" hidden="1">
      <extLst>
        <ext xmlns:x15="http://schemas.microsoft.com/office/spreadsheetml/2010/11/main" uri="{B97F6D7D-B522-45F9-BDA1-12C45D357490}">
          <x15:cacheHierarchy aggregatedColumn="35"/>
        </ext>
      </extLst>
    </cacheHierarchy>
    <cacheHierarchy uniqueName="[Measures].[Sum of Discount_Amt_EGP]" caption="Sum of Discount_Amt_EGP" measure="1" displayFolder="" measureGroup="fact sales" count="0" hidden="1">
      <extLst>
        <ext xmlns:x15="http://schemas.microsoft.com/office/spreadsheetml/2010/11/main" uri="{B97F6D7D-B522-45F9-BDA1-12C45D357490}">
          <x15:cacheHierarchy aggregatedColumn="34"/>
        </ext>
      </extLst>
    </cacheHierarchy>
    <cacheHierarchy uniqueName="[Measures].[Sum of Commission_Amt_EGP]" caption="Sum of Commission_Amt_EGP" measure="1" displayFolder="" measureGroup="fact sales" count="0" hidden="1">
      <extLst>
        <ext xmlns:x15="http://schemas.microsoft.com/office/spreadsheetml/2010/11/main" uri="{B97F6D7D-B522-45F9-BDA1-12C45D357490}">
          <x15:cacheHierarchy aggregatedColumn="39"/>
        </ext>
      </extLst>
    </cacheHierarchy>
    <cacheHierarchy uniqueName="[Measures].[Sum of Car_ID]" caption="Sum of Car_ID" measure="1" displayFolder="" measureGroup="cars" count="0" hidden="1">
      <extLst>
        <ext xmlns:x15="http://schemas.microsoft.com/office/spreadsheetml/2010/11/main" uri="{B97F6D7D-B522-45F9-BDA1-12C45D357490}">
          <x15:cacheHierarchy aggregatedColumn="7"/>
        </ext>
      </extLst>
    </cacheHierarchy>
    <cacheHierarchy uniqueName="[Measures].[Count of Net_Revenue_EGP]" caption="Count of Net_Revenue_EGP" measure="1" displayFolder="" measureGroup="fact sales" count="0" hidden="1">
      <extLst>
        <ext xmlns:x15="http://schemas.microsoft.com/office/spreadsheetml/2010/11/main" uri="{B97F6D7D-B522-45F9-BDA1-12C45D357490}">
          <x15:cacheHierarchy aggregatedColumn="37"/>
        </ext>
      </extLst>
    </cacheHierarchy>
    <cacheHierarchy uniqueName="[Measures].[Sum of Net_Revenue_EGP]" caption="Sum of Net_Revenue_EGP" measure="1" displayFolder="" measureGroup="fact sales" count="0" hidden="1">
      <extLst>
        <ext xmlns:x15="http://schemas.microsoft.com/office/spreadsheetml/2010/11/main" uri="{B97F6D7D-B522-45F9-BDA1-12C45D357490}">
          <x15:cacheHierarchy aggregatedColumn="37"/>
        </ext>
      </extLst>
    </cacheHierarchy>
    <cacheHierarchy uniqueName="[Measures].[Count of Sale_ID]" caption="Count of Sale_ID" measure="1" displayFolder="" measureGroup="fact sales"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fact sales" count="0" hidden="1">
      <extLst>
        <ext xmlns:x15="http://schemas.microsoft.com/office/spreadsheetml/2010/11/main" uri="{B97F6D7D-B522-45F9-BDA1-12C45D357490}">
          <x15:cacheHierarchy aggregatedColumn="31"/>
        </ext>
      </extLst>
    </cacheHierarchy>
    <cacheHierarchy uniqueName="[Measures].[Sum of Delivery_Days]" caption="Sum of Delivery_Days" measure="1" displayFolder="" measureGroup="fact sales" count="0" hidden="1">
      <extLst>
        <ext xmlns:x15="http://schemas.microsoft.com/office/spreadsheetml/2010/11/main" uri="{B97F6D7D-B522-45F9-BDA1-12C45D357490}">
          <x15:cacheHierarchy aggregatedColumn="40"/>
        </ext>
      </extLst>
    </cacheHierarchy>
    <cacheHierarchy uniqueName="[Measures].[Count of Body_Type]" caption="Count of Body_Type" measure="1" displayFolder="" measureGroup="cars" count="0" hidden="1">
      <extLst>
        <ext xmlns:x15="http://schemas.microsoft.com/office/spreadsheetml/2010/11/main" uri="{B97F6D7D-B522-45F9-BDA1-12C45D357490}">
          <x15:cacheHierarchy aggregatedColumn="10"/>
        </ext>
      </extLst>
    </cacheHierarchy>
    <cacheHierarchy uniqueName="[Measures].[Sum of Branch_ID]" caption="Sum of Branch_ID" measure="1" displayFolder="" measureGroup="branches"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pivotCacheId="113455598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35E421-9C72-4AEB-8829-6B20FA89DD6F}" name="PivotTable13" cacheId="6" applyNumberFormats="0" applyBorderFormats="0" applyFontFormats="0" applyPatternFormats="0" applyAlignmentFormats="0" applyWidthHeightFormats="1" dataCaption="Values" tag="b238e47c-fe2f-4957-bc83-8a902cd713e3" updatedVersion="8" minRefreshableVersion="3" subtotalHiddenItems="1" itemPrintTitles="1" createdVersion="8" indent="0" outline="1" outlineData="1" multipleFieldFilters="0" rowHeaderCaption="car id">
  <location ref="E2:E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34">
      <pivotArea dataOnly="0" labelOnly="1" outline="0" axis="axisValues" fieldPosition="0"/>
    </format>
  </formats>
  <pivotHierarchies count="7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sales]"/>
        <x15:activeTabTopLevelEntity name="[cars]"/>
        <x15:activeTabTopLevelEntity name="[branch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656B80-BB73-4410-8B07-2E5ED958126E}" name="PivotTable15" cacheId="7" applyNumberFormats="0" applyBorderFormats="0" applyFontFormats="0" applyPatternFormats="0" applyAlignmentFormats="0" applyWidthHeightFormats="1" dataCaption="Values" tag="08283c5b-b316-48cf-a567-98bfd38cd120" updatedVersion="8" minRefreshableVersion="3" subtotalHiddenItems="1" rowGrandTotals="0" colGrandTotals="0" itemPrintTitles="1" createdVersion="8" indent="0" outline="1" outlineData="1" multipleFieldFilters="0" chartFormat="7" rowHeaderCaption="sales date">
  <location ref="A15:C32" firstHeaderRow="1" firstDataRow="1" firstDataCol="0"/>
  <pivotFields count="3">
    <pivotField allDrilled="1" subtotalTop="0" showAll="0" dataSourceSort="1" defaultSubtotal="0" defaultAttributeDrillState="1">
      <items count="1">
        <item s="1" x="0"/>
      </items>
    </pivotField>
    <pivotField allDrilled="1" subtotalTop="0" showAll="0" dataSourceSort="1" defaultSubtotal="0" defaultAttributeDrillState="1">
      <items count="1">
        <item s="1" x="0"/>
      </items>
    </pivotField>
    <pivotField allDrilled="1" subtotalTop="0" showAll="0" dataSourceSort="1" defaultSubtotal="0" defaultAttributeDrillState="1"/>
  </pivotFields>
  <pivotHierarchies count="7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sales]"/>
        <x15:activeTabTopLevelEntity name="[cars]"/>
        <x15:activeTabTopLevelEntity name="[branches]"/>
        <x15:activeTabTopLevelEntity name="[customer]"/>
        <x15:activeTabTopLevelEntity name="[payment metho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27D54C-19E2-41DD-8FFD-D1B65686BFF2}" name="PivotTable23" cacheId="11" applyNumberFormats="0" applyBorderFormats="0" applyFontFormats="0" applyPatternFormats="0" applyAlignmentFormats="0" applyWidthHeightFormats="1" dataCaption="Values" tag="bb4ecd51-c8bf-4c74-b418-d92024f3e9ad" updatedVersion="8" minRefreshableVersion="3" subtotalHiddenItems="1" rowGrandTotals="0" colGrandTotals="0" itemPrintTitles="1" createdVersion="8" indent="0" outline="1" outlineData="1" multipleFieldFilters="0" rowHeaderCaption="car id">
  <location ref="I44:I45" firstHeaderRow="1" firstDataRow="1" firstDataCol="0"/>
  <pivotFields count="4">
    <pivotField allDrilled="1" subtotalTop="0" showAll="0" dataSourceSort="1" defaultSubtotal="0" defaultAttributeDrillState="1">
      <items count="1">
        <item s="1" x="0"/>
      </items>
    </pivotField>
    <pivotField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Count of Sale_ID" fld="2" subtotal="count" baseField="0" baseItem="0"/>
  </dataFields>
  <pivotHierarchies count="7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sales]"/>
        <x15:activeTabTopLevelEntity name="[cars]"/>
        <x15:activeTabTopLevelEntity name="[branche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0D3D09-A1E7-4A57-8875-B481B252F354}" name="PivotTable10" cacheId="3" applyNumberFormats="0" applyBorderFormats="0" applyFontFormats="0" applyPatternFormats="0" applyAlignmentFormats="0" applyWidthHeightFormats="1" dataCaption="Values" tag="56ea6b9c-9fef-497a-822a-51ad4365691a" updatedVersion="8" minRefreshableVersion="3" subtotalHiddenItems="1" itemPrintTitles="1" createdVersion="8" indent="0" outline="1" outlineData="1" multipleFieldFilters="0">
  <location ref="P41:P4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Commission_Amt_EGP" fld="0" baseField="0" baseItem="0"/>
  </dataFields>
  <formats count="1">
    <format dxfId="35">
      <pivotArea outline="0" collapsedLevelsAreSubtotals="1" fieldPosition="0"/>
    </format>
  </formats>
  <pivotHierarchies count="7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sales]"/>
        <x15:activeTabTopLevelEntity name="[cars]"/>
        <x15:activeTabTopLevelEntity name="[branch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7562338-BCF6-41C0-ADDA-A95A641A8B37}" name="PivotTable4" cacheId="13" applyNumberFormats="0" applyBorderFormats="0" applyFontFormats="0" applyPatternFormats="0" applyAlignmentFormats="0" applyWidthHeightFormats="1" dataCaption="Values" tag="b096d0d3-b972-4323-bf68-45a20e7212c8" updatedVersion="8" minRefreshableVersion="3" useAutoFormatting="1" subtotalHiddenItems="1" itemPrintTitles="1" createdVersion="8" indent="0" outline="1" outlineData="1" multipleFieldFilters="0">
  <location ref="I91:I9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elling_Price_EGP" fld="0" baseField="0" baseItem="0"/>
  </dataFields>
  <pivotHierarchies count="7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27EE180-F789-4AF7-ACFF-0516F376BF55}" name="PivotTable9" cacheId="17" applyNumberFormats="0" applyBorderFormats="0" applyFontFormats="0" applyPatternFormats="0" applyAlignmentFormats="0" applyWidthHeightFormats="1" dataCaption="Values" tag="79a49d94-e8fa-42fc-b847-812cb854b25c" updatedVersion="8" minRefreshableVersion="3" subtotalHiddenItems="1" itemPrintTitles="1" createdVersion="8" indent="0" outline="1" outlineData="1" multipleFieldFilters="0">
  <location ref="C2:C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Net_Revenue_EGP" fld="0" baseField="0" baseItem="0"/>
  </dataFields>
  <formats count="2">
    <format dxfId="37">
      <pivotArea outline="0" collapsedLevelsAreSubtotals="1" fieldPosition="0"/>
    </format>
    <format dxfId="36">
      <pivotArea dataOnly="0" labelOnly="1" outline="0" axis="axisValues" fieldPosition="0"/>
    </format>
  </formats>
  <pivotHierarchies count="7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sales]"/>
        <x15:activeTabTopLevelEntity name="[cars]"/>
        <x15:activeTabTopLevelEntity name="[branch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D7400D0-95E8-4DCC-A1C3-6D72D9B0F2E3}" name="PivotTable5" cacheId="14" applyNumberFormats="0" applyBorderFormats="0" applyFontFormats="0" applyPatternFormats="0" applyAlignmentFormats="0" applyWidthHeightFormats="1" dataCaption="Values" tag="652fd3ea-f2ac-408c-aa73-740cc5cbf796" updatedVersion="8" minRefreshableVersion="3" useAutoFormatting="1" subtotalHiddenItems="1" itemPrintTitles="1" createdVersion="8" indent="0" outline="1" outlineData="1" multipleFieldFilters="0">
  <location ref="I96:I9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Discount_Amt_EGP" fld="0" baseField="0" baseItem="0"/>
  </dataFields>
  <pivotHierarchies count="7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EF4366B-B063-428B-B8DC-662C38A93F41}" name="PivotTable7" cacheId="1" applyNumberFormats="0" applyBorderFormats="0" applyFontFormats="0" applyPatternFormats="0" applyAlignmentFormats="0" applyWidthHeightFormats="1" dataCaption="Values" tag="5c45ae30-3190-4c02-a8b3-f1a0e5b3c8bd" updatedVersion="8" minRefreshableVersion="3" subtotalHiddenItems="1" rowGrandTotals="0" colGrandTotals="0" itemPrintTitles="1" createdVersion="8" indent="0" outline="1" outlineData="1" multipleFieldFilters="0" chartFormat="21" rowHeaderCaption="payment type">
  <location ref="E38:F43" firstHeaderRow="1" firstDataRow="1" firstDataCol="1"/>
  <pivotFields count="5">
    <pivotField allDrilled="1" subtotalTop="0" showAll="0" dataSourceSort="1" defaultSubtotal="0" defaultAttributeDrillState="1">
      <items count="1">
        <item s="1" x="0"/>
      </items>
    </pivotField>
    <pivotField allDrilled="1" subtotalTop="0" showAll="0" dataSourceSort="1" defaultSubtotal="0" defaultAttributeDrillState="1">
      <items count="1">
        <item s="1" x="0"/>
      </items>
    </pivotField>
    <pivotField axis="axisRow" allDrilled="1" subtotalTop="0" showAll="0" dataSourceSort="1" defaultSubtotal="0" defaultAttributeDrillState="1">
      <items count="5">
        <item s="1" x="0"/>
        <item s="1" x="1"/>
        <item s="1" x="2"/>
        <item s="1" x="3"/>
        <item s="1" x="4"/>
      </items>
    </pivotField>
    <pivotField dataField="1" subtotalTop="0" showAll="0" defaultSubtotal="0"/>
    <pivotField allDrilled="1" subtotalTop="0" showAll="0" dataSourceSort="1" defaultSubtotal="0" defaultAttributeDrillState="1"/>
  </pivotFields>
  <rowFields count="1">
    <field x="2"/>
  </rowFields>
  <rowItems count="5">
    <i>
      <x/>
    </i>
    <i>
      <x v="1"/>
    </i>
    <i>
      <x v="2"/>
    </i>
    <i>
      <x v="3"/>
    </i>
    <i>
      <x v="4"/>
    </i>
  </rowItems>
  <colItems count="1">
    <i/>
  </colItems>
  <dataFields count="1">
    <dataField name="Sum of Net_Revenue_EGP" fld="3" baseField="0" baseItem="0"/>
  </dataFields>
  <chartFormats count="1">
    <chartFormat chart="10" format="2" series="1">
      <pivotArea type="data" outline="0" fieldPosition="0">
        <references count="1">
          <reference field="4294967294" count="1" selected="0">
            <x v="0"/>
          </reference>
        </references>
      </pivotArea>
    </chartFormat>
  </chartFormats>
  <pivotHierarchies count="7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sales]"/>
        <x15:activeTabTopLevelEntity name="[cars]"/>
        <x15:activeTabTopLevelEntity name="[branches]"/>
        <x15:activeTabTopLevelEntity name="[customer]"/>
        <x15:activeTabTopLevelEntity name="[payment metho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71CB824-1A2B-4FAD-ABD0-B4EB1E9BD106}" name="PivotTable8" cacheId="16" applyNumberFormats="0" applyBorderFormats="0" applyFontFormats="0" applyPatternFormats="0" applyAlignmentFormats="0" applyWidthHeightFormats="1" dataCaption="Values" tag="ba011b1f-84c4-4172-8220-a9f60316bbf5" updatedVersion="8" minRefreshableVersion="3" useAutoFormatting="1" subtotalHiddenItems="1" itemPrintTitles="1" createdVersion="8" indent="0" outline="1" outlineData="1" multipleFieldFilters="0">
  <location ref="A2:A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38">
      <pivotArea dataOnly="0" labelOnly="1" outline="0" axis="axisValues" fieldPosition="0"/>
    </format>
  </formats>
  <pivotHierarchies count="7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sales]"/>
        <x15:activeTabTopLevelEntity name="[cars]"/>
        <x15:activeTabTopLevelEntity name="[branch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9F80975-06C0-42AD-9592-A7FA56A17BDA}" name="PivotTable24" cacheId="12" applyNumberFormats="0" applyBorderFormats="0" applyFontFormats="0" applyPatternFormats="0" applyAlignmentFormats="0" applyWidthHeightFormats="1" dataCaption="Values" tag="d68d7d77-26ef-40a3-bd0a-bd61a51e7862" updatedVersion="8" minRefreshableVersion="3" subtotalHiddenItems="1" rowGrandTotals="0" colGrandTotals="0" itemPrintTitles="1" createdVersion="8" indent="0" outline="1" outlineData="1" multipleFieldFilters="0" rowHeaderCaption="car id">
  <location ref="I48:I49" firstHeaderRow="1" firstDataRow="1" firstDataCol="0"/>
  <pivotFields count="4">
    <pivotField allDrilled="1" subtotalTop="0" showAll="0" dataSourceSort="1" defaultSubtotal="0" defaultAttributeDrillState="1">
      <items count="1">
        <item s="1" x="0"/>
      </items>
    </pivotField>
    <pivotField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Sum of Delivery_Days" fld="2" baseField="0" baseItem="0"/>
  </dataFields>
  <pivotHierarchies count="7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sales]"/>
        <x15:activeTabTopLevelEntity name="[cars]"/>
        <x15:activeTabTopLevelEntity name="[branche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4C622B3-E730-426D-BB16-64FDB971DC69}" name="PivotTable12" cacheId="5" applyNumberFormats="0" applyBorderFormats="0" applyFontFormats="0" applyPatternFormats="0" applyAlignmentFormats="0" applyWidthHeightFormats="1" dataCaption="Values" tag="39321b40-5182-4b9e-8e48-e3029f57ddac" updatedVersion="8" minRefreshableVersion="3" subtotalHiddenItems="1" itemPrintTitles="1" createdVersion="8" indent="0" outline="1" outlineData="1" multipleFieldFilters="0" rowHeaderCaption="car id">
  <location ref="D2:D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Quantity of cars" fld="0" baseField="0" baseItem="0"/>
  </dataFields>
  <formats count="1">
    <format dxfId="39">
      <pivotArea dataOnly="0" labelOnly="1" outline="0" axis="axisValues" fieldPosition="0"/>
    </format>
  </formats>
  <pivotHierarchies count="7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Quantity of cars"/>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sales]"/>
        <x15:activeTabTopLevelEntity name="[cars]"/>
        <x15:activeTabTopLevelEntity name="[branch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06029C3-60C9-490D-8B70-96713D336913}" name="PivotTable2" cacheId="9" applyNumberFormats="0" applyBorderFormats="0" applyFontFormats="0" applyPatternFormats="0" applyAlignmentFormats="0" applyWidthHeightFormats="1" dataCaption="Values" tag="be834ae1-cacb-4778-99b8-8715e1b2a6f6" updatedVersion="8" minRefreshableVersion="3" subtotalHiddenItems="1" rowGrandTotals="0" colGrandTotals="0" itemPrintTitles="1" createdVersion="8" indent="0" outline="1" outlineData="1" multipleFieldFilters="0" chartFormat="15" rowHeaderCaption="branch name">
  <location ref="E18:F22" firstHeaderRow="1" firstDataRow="1" firstDataCol="1"/>
  <pivotFields count="4">
    <pivotField allDrilled="1" subtotalTop="0" showAll="0" dataSourceSort="1" defaultSubtotal="0" defaultAttributeDrillState="1">
      <items count="1">
        <item s="1" x="0"/>
      </items>
    </pivotField>
    <pivotField allDrilled="1" subtotalTop="0" showAll="0" dataSourceSort="1" defaultSubtotal="0" defaultAttributeDrillState="1">
      <items count="1">
        <item s="1" x="0"/>
      </items>
    </pivotField>
    <pivotField axis="axisRow" allDrilled="1" subtotalTop="0" showAll="0" defaultSubtotal="0" defaultAttributeDrillState="1">
      <items count="4">
        <item x="2"/>
        <item x="0"/>
        <item x="1"/>
        <item x="3"/>
      </items>
    </pivotField>
    <pivotField dataField="1" subtotalTop="0" showAll="0" defaultSubtotal="0"/>
  </pivotFields>
  <rowFields count="1">
    <field x="2"/>
  </rowFields>
  <rowItems count="4">
    <i>
      <x/>
    </i>
    <i>
      <x v="1"/>
    </i>
    <i>
      <x v="2"/>
    </i>
    <i>
      <x v="3"/>
    </i>
  </rowItems>
  <colItems count="1">
    <i/>
  </colItems>
  <dataFields count="1">
    <dataField name="Sum of Net_Revenue_EGP" fld="3" baseField="0" baseItem="0"/>
  </dataFields>
  <chartFormats count="3">
    <chartFormat chart="3" format="3"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7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sales]"/>
        <x15:activeTabTopLevelEntity name="[cars]"/>
        <x15:activeTabTopLevelEntity name="[branche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BCA3287-DD29-42B7-8D21-22786C5B02AA}" name="PivotTable19" cacheId="8" applyNumberFormats="0" applyBorderFormats="0" applyFontFormats="0" applyPatternFormats="0" applyAlignmentFormats="0" applyWidthHeightFormats="1" dataCaption="Values" tag="f145d20e-d7e7-46c1-ad55-e0cec730bfb1" updatedVersion="8" minRefreshableVersion="3" subtotalHiddenItems="1" rowGrandTotals="0" colGrandTotals="0" itemPrintTitles="1" createdVersion="8" indent="0" outline="1" outlineData="1" multipleFieldFilters="0" rowHeaderCaption="customer type">
  <location ref="A8:B9" firstHeaderRow="1" firstDataRow="1" firstDataCol="1"/>
  <pivotFields count="4">
    <pivotField allDrilled="1" subtotalTop="0" showAll="0" dataSourceSort="1" defaultSubtotal="0" defaultAttributeDrillState="1">
      <items count="1">
        <item s="1" x="0"/>
      </items>
    </pivotField>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1"/>
  </rowFields>
  <rowItems count="1">
    <i>
      <x/>
    </i>
  </rowItems>
  <colItems count="1">
    <i/>
  </colItems>
  <dataFields count="1">
    <dataField name=" Net_Revenue_EGP" fld="2" baseField="1" baseItem="0"/>
  </dataFields>
  <formats count="2">
    <format dxfId="41">
      <pivotArea field="1" type="button" dataOnly="0" labelOnly="1" outline="0" axis="axisRow" fieldPosition="0"/>
    </format>
    <format dxfId="40">
      <pivotArea dataOnly="0" labelOnly="1" outline="0" axis="axisValues" fieldPosition="0"/>
    </format>
  </formats>
  <pivotHierarchies count="7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 Net_Revenue_EGP"/>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sales]"/>
        <x15:activeTabTopLevelEntity name="[cars]"/>
        <x15:activeTabTopLevelEntity name="[branche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D6934C0-DC76-4EDF-B1B4-1F0C1CE01F89}" name="PivotTable1" cacheId="2" applyNumberFormats="0" applyBorderFormats="0" applyFontFormats="0" applyPatternFormats="0" applyAlignmentFormats="0" applyWidthHeightFormats="1" dataCaption="Values" tag="b050636d-d73e-46e7-9721-ae7471364aea" updatedVersion="8" minRefreshableVersion="3" subtotalHiddenItems="1" rowGrandTotals="0" colGrandTotals="0" itemPrintTitles="1" createdVersion="8" indent="0" outline="1" outlineData="1" multipleFieldFilters="0" chartFormat="19" rowHeaderCaption="sales status">
  <location ref="E13:F16" firstHeaderRow="1" firstDataRow="1" firstDataCol="1"/>
  <pivotFields count="5">
    <pivotField allDrilled="1" subtotalTop="0" showAll="0" dataSourceSort="1" defaultSubtotal="0" defaultAttributeDrillState="1">
      <items count="1">
        <item s="1" x="0"/>
      </items>
    </pivotField>
    <pivotField allDrilled="1" subtotalTop="0" showAll="0" dataSourceSort="1" defaultSubtotal="0" defaultAttributeDrillState="1">
      <items count="1">
        <item s="1" x="0"/>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2"/>
  </rowFields>
  <rowItems count="3">
    <i>
      <x/>
    </i>
    <i>
      <x v="1"/>
    </i>
    <i>
      <x v="2"/>
    </i>
  </rowItems>
  <colItems count="1">
    <i/>
  </colItems>
  <dataFields count="1">
    <dataField name="Count of Sale_ID" fld="3" subtotal="count" baseField="0" baseItem="0"/>
  </dataFields>
  <chartFormats count="6">
    <chartFormat chart="3" format="1"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13" format="13" series="1">
      <pivotArea type="data" outline="0" fieldPosition="0">
        <references count="1">
          <reference field="4294967294" count="1" selected="0">
            <x v="0"/>
          </reference>
        </references>
      </pivotArea>
    </chartFormat>
    <chartFormat chart="13" format="14">
      <pivotArea type="data" outline="0" fieldPosition="0">
        <references count="2">
          <reference field="4294967294" count="1" selected="0">
            <x v="0"/>
          </reference>
          <reference field="2" count="1" selected="0">
            <x v="0"/>
          </reference>
        </references>
      </pivotArea>
    </chartFormat>
    <chartFormat chart="13" format="15">
      <pivotArea type="data" outline="0" fieldPosition="0">
        <references count="2">
          <reference field="4294967294" count="1" selected="0">
            <x v="0"/>
          </reference>
          <reference field="2" count="1" selected="0">
            <x v="1"/>
          </reference>
        </references>
      </pivotArea>
    </chartFormat>
    <chartFormat chart="13" format="16">
      <pivotArea type="data" outline="0" fieldPosition="0">
        <references count="2">
          <reference field="4294967294" count="1" selected="0">
            <x v="0"/>
          </reference>
          <reference field="2" count="1" selected="0">
            <x v="2"/>
          </reference>
        </references>
      </pivotArea>
    </chartFormat>
  </chartFormats>
  <pivotHierarchies count="7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sales]"/>
        <x15:activeTabTopLevelEntity name="[cars]"/>
        <x15:activeTabTopLevelEntity name="[branche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3861314-27A1-4F70-BB23-125ABCA19111}" name="PivotTable3" cacheId="18" applyNumberFormats="0" applyBorderFormats="0" applyFontFormats="0" applyPatternFormats="0" applyAlignmentFormats="0" applyWidthHeightFormats="1" dataCaption="Values" tag="1cfbd97f-c558-43c4-b064-21c6b7c6d44e" updatedVersion="8" minRefreshableVersion="5" subtotalHiddenItems="1" rowGrandTotals="0" colGrandTotals="0" itemPrintTitles="1" createdVersion="8" indent="0" outline="1" outlineData="1" multipleFieldFilters="0" chartFormat="19" rowHeaderCaption="sales date">
  <location ref="E24:F36" firstHeaderRow="1" firstDataRow="1" firstDataCol="1"/>
  <pivotFields count="5">
    <pivotField allDrilled="1" subtotalTop="0" showAll="0" dataSourceSort="1" defaultSubtotal="0" defaultAttributeDrillState="1">
      <items count="1">
        <item s="1" x="0"/>
      </items>
    </pivotField>
    <pivotField allDrilled="1" subtotalTop="0" showAll="0" dataSourceSort="1" defaultSubtotal="0" defaultAttributeDrillState="1">
      <items count="1">
        <item s="1" x="0"/>
      </items>
    </pivotField>
    <pivotField dataField="1" subtotalTop="0" showAll="0" defaultSubtotal="0"/>
    <pivotField axis="axisRow" allDrilled="1" subtotalTop="0" showAll="0" dataSourceSort="1" defaultSubtotal="0" defaultAttributeDrillState="1">
      <items count="22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s>
  <rowFields count="2">
    <field x="4"/>
    <field x="3"/>
  </rowFields>
  <rowItems count="12">
    <i>
      <x/>
    </i>
    <i>
      <x v="1"/>
    </i>
    <i>
      <x v="2"/>
    </i>
    <i>
      <x v="3"/>
    </i>
    <i>
      <x v="4"/>
    </i>
    <i>
      <x v="5"/>
    </i>
    <i>
      <x v="6"/>
    </i>
    <i>
      <x v="7"/>
    </i>
    <i>
      <x v="8"/>
    </i>
    <i>
      <x v="9"/>
    </i>
    <i>
      <x v="10"/>
    </i>
    <i>
      <x v="11"/>
    </i>
  </rowItems>
  <colItems count="1">
    <i/>
  </colItems>
  <dataFields count="1">
    <dataField name="Sum of Net_Revenue_EGP" fld="2" baseField="0" baseItem="0"/>
  </dataFields>
  <chartFormats count="4">
    <chartFormat chart="3" format="3"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7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42"/>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sales]"/>
        <x15:activeTabTopLevelEntity name="[cars]"/>
        <x15:activeTabTopLevelEntity name="[branche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DFB86D3-8310-4512-AB64-1F8FFE523A4B}" name="PivotTable18" cacheId="0" applyNumberFormats="0" applyBorderFormats="0" applyFontFormats="0" applyPatternFormats="0" applyAlignmentFormats="0" applyWidthHeightFormats="1" dataCaption="Values" tag="5b6b422f-920c-4cc7-803d-737a393a3e4d" updatedVersion="8" minRefreshableVersion="3" subtotalHiddenItems="1" rowGrandTotals="0" colGrandTotals="0" itemPrintTitles="1" createdVersion="8" indent="0" outline="1" outlineData="1" multipleFieldFilters="0" rowHeaderCaption="car id">
  <location ref="D5:E6" firstHeaderRow="1" firstDataRow="1" firstDataCol="1"/>
  <pivotFields count="2">
    <pivotField dataField="1" subtotalTop="0" showAll="0" defaultSubtotal="0"/>
    <pivotField axis="axisRow" allDrilled="1" subtotalTop="0" showAll="0" dataSourceSort="1" defaultSubtotal="0" defaultAttributeDrillState="1">
      <items count="1">
        <item s="1" x="0"/>
      </items>
    </pivotField>
  </pivotFields>
  <rowFields count="1">
    <field x="1"/>
  </rowFields>
  <rowItems count="1">
    <i>
      <x/>
    </i>
  </rowItems>
  <colItems count="1">
    <i/>
  </colItems>
  <dataFields count="1">
    <dataField name=" Net_Revenue_EGP" fld="0" baseField="1" baseItem="0"/>
  </dataFields>
  <formats count="2">
    <format dxfId="43">
      <pivotArea field="1" type="button" dataOnly="0" labelOnly="1" outline="0" axis="axisRow" fieldPosition="0"/>
    </format>
    <format dxfId="42">
      <pivotArea dataOnly="0" labelOnly="1" outline="0" axis="axisValues" fieldPosition="0"/>
    </format>
  </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 Net_Revenue_EGP"/>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sales]"/>
        <x15:activeTabTopLevelEntity name="[cars]"/>
        <x15:activeTabTopLevelEntity name="[branch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C48CD9D-3BC1-4F26-A11F-50C6A5CF9E84}" name="PivotTable11" cacheId="4" applyNumberFormats="0" applyBorderFormats="0" applyFontFormats="0" applyPatternFormats="0" applyAlignmentFormats="0" applyWidthHeightFormats="1" dataCaption="Values" tag="8fc20b29-6aca-4183-82ea-1a533f5d5150" updatedVersion="8" minRefreshableVersion="3" subtotalHiddenItems="1" rowGrandTotals="0" colGrandTotals="0" itemPrintTitles="1" createdVersion="8" indent="0" outline="1" outlineData="1" multipleFieldFilters="0" chartFormat="7" rowHeaderCaption="sales date">
  <location ref="E48:G52" firstHeaderRow="0" firstDataRow="1" firstDataCol="1"/>
  <pivotFields count="5">
    <pivotField allDrilled="1" subtotalTop="0" showAll="0" dataSourceSort="1" defaultSubtotal="0" defaultAttributeDrillState="1">
      <items count="1">
        <item s="1" x="0"/>
      </items>
    </pivotField>
    <pivotField allDrilled="1" subtotalTop="0" showAll="0" dataSourceSort="1" defaultSubtotal="0" defaultAttributeDrillState="1">
      <items count="1">
        <item s="1" x="0"/>
      </items>
    </pivotField>
    <pivotField dataField="1" subtotalTop="0" showAll="0" defaultSubtotal="0"/>
    <pivotField axis="axisRow" allDrilled="1" subtotalTop="0" showAll="0" dataSourceSort="1" defaultSubtotal="0" defaultAttributeDrillState="1">
      <items count="4">
        <item x="0"/>
        <item x="1"/>
        <item x="2"/>
        <item x="3"/>
      </items>
    </pivotField>
    <pivotField dataField="1" subtotalTop="0" showAll="0" defaultSubtotal="0"/>
  </pivotFields>
  <rowFields count="1">
    <field x="3"/>
  </rowFields>
  <rowItems count="4">
    <i>
      <x/>
    </i>
    <i>
      <x v="1"/>
    </i>
    <i>
      <x v="2"/>
    </i>
    <i>
      <x v="3"/>
    </i>
  </rowItems>
  <colFields count="1">
    <field x="-2"/>
  </colFields>
  <colItems count="2">
    <i>
      <x/>
    </i>
    <i i="1">
      <x v="1"/>
    </i>
  </colItems>
  <dataFields count="2">
    <dataField name="Sum of Net_Revenue_EGP" fld="2" baseField="0" baseItem="0"/>
    <dataField name="Count of Sale_ID" fld="4" subtotal="count" baseField="0" baseItem="0"/>
  </dataFields>
  <pivotHierarchies count="7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sales]"/>
        <x15:activeTabTopLevelEntity name="[cars]"/>
        <x15:activeTabTopLevelEntity name="[branches]"/>
        <x15:activeTabTopLevelEntity name="[customer]"/>
        <x15:activeTabTopLevelEntity name="[payment metho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6EE6BC2-94F9-4B7A-B155-932D376FA9D2}" name="PivotTable22" cacheId="10" applyNumberFormats="0" applyBorderFormats="0" applyFontFormats="0" applyPatternFormats="0" applyAlignmentFormats="0" applyWidthHeightFormats="1" dataCaption="Values" tag="234525eb-fb5b-470c-9151-7f5e1cc9ee8b" updatedVersion="8" minRefreshableVersion="3" subtotalHiddenItems="1" rowGrandTotals="0" colGrandTotals="0" itemPrintTitles="1" createdVersion="8" indent="0" outline="1" outlineData="1" multipleFieldFilters="0" rowHeaderCaption="car id">
  <location ref="A5:B6" firstHeaderRow="1" firstDataRow="1" firstDataCol="1"/>
  <pivotFields count="4">
    <pivotField axis="axisRow" allDrilled="1" subtotalTop="0" showAll="0" dataSourceSort="1" defaultSubtotal="0" defaultAttributeDrillState="1">
      <items count="1">
        <item s="1" x="0"/>
      </items>
    </pivotField>
    <pivotField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0"/>
  </rowFields>
  <rowItems count="1">
    <i>
      <x/>
    </i>
  </rowItems>
  <colItems count="1">
    <i/>
  </colItems>
  <dataFields count="1">
    <dataField name="Sum of Net_Revenue_EGP" fld="2" baseField="0" baseItem="0"/>
  </dataFields>
  <formats count="3">
    <format dxfId="46">
      <pivotArea field="0" type="button" dataOnly="0" labelOnly="1" outline="0" axis="axisRow" fieldPosition="0"/>
    </format>
    <format dxfId="45">
      <pivotArea field="0" type="button" dataOnly="0" labelOnly="1" outline="0" axis="axisRow" fieldPosition="0"/>
    </format>
    <format dxfId="44">
      <pivotArea dataOnly="0" labelOnly="1" outline="0" axis="axisValues" fieldPosition="0"/>
    </format>
  </formats>
  <pivotHierarchies count="7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sales]"/>
        <x15:activeTabTopLevelEntity name="[cars]"/>
        <x15:activeTabTopLevelEntity name="[branche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7FE47BB-49F4-4E0B-BB9F-570C80483DB0}" name="PivotTable6" cacheId="15" applyNumberFormats="0" applyBorderFormats="0" applyFontFormats="0" applyPatternFormats="0" applyAlignmentFormats="0" applyWidthHeightFormats="1" dataCaption="Values" tag="181dee1c-d4b1-4243-87d6-fedad6099bf6" updatedVersion="8" minRefreshableVersion="3" useAutoFormatting="1" subtotalHiddenItems="1" itemPrintTitles="1" createdVersion="8" indent="0" outline="1" outlineData="1" multipleFieldFilters="0">
  <location ref="I99:I10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Commission_Amt_EGP" fld="0" baseField="0" baseItem="0"/>
  </dataFields>
  <pivotHierarchies count="7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sal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8" backgroundRefresh="0" connectionId="6" xr16:uid="{684B4167-1BED-48CA-A383-71B554F88D58}" autoFormatId="16" applyNumberFormats="0" applyBorderFormats="0" applyFontFormats="0" applyPatternFormats="0" applyAlignmentFormats="0" applyWidthHeightFormats="0">
  <queryTableRefresh nextId="21">
    <queryTableFields count="20">
      <queryTableField id="1" name="Sale_ID" tableColumnId="1"/>
      <queryTableField id="2" name="Sale_Date" tableColumnId="2"/>
      <queryTableField id="3" name="Car_ID" tableColumnId="3"/>
      <queryTableField id="4" name="customer id" tableColumnId="4"/>
      <queryTableField id="5" name="Salesperson_ID" tableColumnId="5"/>
      <queryTableField id="6" name="Branch_ID" tableColumnId="6"/>
      <queryTableField id="7" name="Payment_ID" tableColumnId="7"/>
      <queryTableField id="8" name="Quantity" tableColumnId="8"/>
      <queryTableField id="9" name="Base_Price_EGP" tableColumnId="9"/>
      <queryTableField id="10" name="Discount_%" tableColumnId="10"/>
      <queryTableField id="11" name="Discount_Amt_EGP" tableColumnId="11"/>
      <queryTableField id="12" name="Selling_Price_EGP" tableColumnId="12"/>
      <queryTableField id="13" name="Trade_In_Value_EGP" tableColumnId="13"/>
      <queryTableField id="14" name="Net_Revenue_EGP" tableColumnId="14"/>
      <queryTableField id="15" name="Commission_Rate_%" tableColumnId="15"/>
      <queryTableField id="16" name="Commission_Amt_EGP" tableColumnId="16"/>
      <queryTableField id="17" name="Delivery_Days" tableColumnId="17"/>
      <queryTableField id="18" name="Sale_Status" tableColumnId="18"/>
      <queryTableField id="19" name="Sale_Date (Month Index)" tableColumnId="19"/>
      <queryTableField id="20" name="Sale_Date (Month)" tableColumnId="20"/>
    </queryTableFields>
  </queryTableRefresh>
  <extLst>
    <ext xmlns:x15="http://schemas.microsoft.com/office/spreadsheetml/2010/11/main" uri="{883FBD77-0823-4a55-B5E3-86C4891E6966}">
      <x15:queryTable sourceDataName="Query - fact sale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7" backgroundRefresh="0" connectionId="5" xr16:uid="{D39B93B8-9912-4360-8567-0E7C24E68E97}" autoFormatId="16" applyNumberFormats="0" applyBorderFormats="0" applyFontFormats="0" applyPatternFormats="0" applyAlignmentFormats="0" applyWidthHeightFormats="0">
  <queryTableRefresh nextId="7">
    <queryTableFields count="6">
      <queryTableField id="1" name="Salesperson_ID" tableColumnId="1"/>
      <queryTableField id="2" name="Full_Name" tableColumnId="2"/>
      <queryTableField id="3" name="Title" tableColumnId="3"/>
      <queryTableField id="4" name="Branch" tableColumnId="4"/>
      <queryTableField id="5" name="Phone" tableColumnId="5"/>
      <queryTableField id="6" name="Years_Experience" tableColumnId="6"/>
    </queryTableFields>
  </queryTableRefresh>
  <extLst>
    <ext xmlns:x15="http://schemas.microsoft.com/office/spreadsheetml/2010/11/main" uri="{883FBD77-0823-4a55-B5E3-86C4891E6966}">
      <x15:queryTable sourceDataName="Query - sales person"/>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6" backgroundRefresh="0" connectionId="4" xr16:uid="{B0F8999C-E879-4E25-8BB1-C0A16E7B383A}" autoFormatId="16" applyNumberFormats="0" applyBorderFormats="0" applyFontFormats="0" applyPatternFormats="0" applyAlignmentFormats="0" applyWidthHeightFormats="0">
  <queryTableRefresh nextId="6">
    <queryTableFields count="5">
      <queryTableField id="1" name="Payment_ID" tableColumnId="1"/>
      <queryTableField id="2" name="Payment_Type" tableColumnId="2"/>
      <queryTableField id="3" name="Description" tableColumnId="3"/>
      <queryTableField id="4" name="Interest_Rate_%" tableColumnId="4"/>
      <queryTableField id="5" name="Term_Months" tableColumnId="5"/>
    </queryTableFields>
  </queryTableRefresh>
  <extLst>
    <ext xmlns:x15="http://schemas.microsoft.com/office/spreadsheetml/2010/11/main" uri="{883FBD77-0823-4a55-B5E3-86C4891E6966}">
      <x15:queryTable sourceDataName="Query - payment method"/>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3" xr16:uid="{9729EACB-9FBE-4FF0-A61E-BCD0A28735B6}" autoFormatId="16" applyNumberFormats="0" applyBorderFormats="0" applyFontFormats="0" applyPatternFormats="0" applyAlignmentFormats="0" applyWidthHeightFormats="0">
  <queryTableRefresh nextId="9">
    <queryTableFields count="8">
      <queryTableField id="1" name="Customer_ID" tableColumnId="1"/>
      <queryTableField id="2" name="Full_Name" tableColumnId="2"/>
      <queryTableField id="3" name="Gender" tableColumnId="3"/>
      <queryTableField id="4" name="Age" tableColumnId="4"/>
      <queryTableField id="5" name="City" tableColumnId="5"/>
      <queryTableField id="6" name="Phone" tableColumnId="6"/>
      <queryTableField id="7" name="Email" tableColumnId="7"/>
      <queryTableField id="8" name="Customer_Type" tableColumnId="8"/>
    </queryTableFields>
  </queryTableRefresh>
  <extLst>
    <ext xmlns:x15="http://schemas.microsoft.com/office/spreadsheetml/2010/11/main" uri="{883FBD77-0823-4a55-B5E3-86C4891E6966}">
      <x15:queryTable sourceDataName="Query - customer"/>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2" xr16:uid="{85D86D26-DBFF-443B-8573-9EF3BA8AE291}" autoFormatId="16" applyNumberFormats="0" applyBorderFormats="0" applyFontFormats="0" applyPatternFormats="0" applyAlignmentFormats="0" applyWidthHeightFormats="0">
  <queryTableRefresh nextId="10">
    <queryTableFields count="9">
      <queryTableField id="1" name="Car_ID" tableColumnId="1"/>
      <queryTableField id="2" name="Brand" tableColumnId="2"/>
      <queryTableField id="3" name="Model" tableColumnId="3"/>
      <queryTableField id="4" name="Body_Type" tableColumnId="4"/>
      <queryTableField id="5" name="Model_Year" tableColumnId="5"/>
      <queryTableField id="6" name="Color" tableColumnId="6"/>
      <queryTableField id="7" name="Engine" tableColumnId="7"/>
      <queryTableField id="8" name="Transmission" tableColumnId="8"/>
      <queryTableField id="9" name="Fuel_Type" tableColumnId="9"/>
    </queryTableFields>
  </queryTableRefresh>
  <extLst>
    <ext xmlns:x15="http://schemas.microsoft.com/office/spreadsheetml/2010/11/main" uri="{883FBD77-0823-4a55-B5E3-86C4891E6966}">
      <x15:queryTable sourceDataName="Query - cars"/>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1" xr16:uid="{D9D49C0E-F1E7-42A1-A4F1-4D477DA433E6}" autoFormatId="16" applyNumberFormats="0" applyBorderFormats="0" applyFontFormats="0" applyPatternFormats="0" applyAlignmentFormats="0" applyWidthHeightFormats="0">
  <queryTableRefresh nextId="8">
    <queryTableFields count="7">
      <queryTableField id="1" name="Branch_ID" tableColumnId="1"/>
      <queryTableField id="2" name="Branch_Name" tableColumnId="2"/>
      <queryTableField id="3" name="City" tableColumnId="3"/>
      <queryTableField id="4" name="Address" tableColumnId="4"/>
      <queryTableField id="5" name="Phone" tableColumnId="5"/>
      <queryTableField id="6" name="Manager" tableColumnId="6"/>
      <queryTableField id="7" name="Year_Opened" tableColumnId="7"/>
    </queryTableFields>
  </queryTableRefresh>
  <extLst>
    <ext xmlns:x15="http://schemas.microsoft.com/office/spreadsheetml/2010/11/main" uri="{883FBD77-0823-4a55-B5E3-86C4891E6966}">
      <x15:queryTable sourceDataName="Query - branches"/>
    </ext>
  </extLst>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8" xr16:uid="{703C6687-7B39-4314-87C2-B40E2740A234}"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_Name" xr10:uid="{98BC0A15-283E-4F85-9819-26F912626775}" sourceName="[branches].[Branch_Name]">
  <pivotTables>
    <pivotTable tabId="10" name="PivotTable7"/>
    <pivotTable tabId="10" name="PivotTable1"/>
    <pivotTable tabId="10" name="PivotTable10"/>
    <pivotTable tabId="10" name="PivotTable11"/>
    <pivotTable tabId="10" name="PivotTable12"/>
    <pivotTable tabId="10" name="PivotTable13"/>
    <pivotTable tabId="10" name="PivotTable15"/>
    <pivotTable tabId="10" name="PivotTable19"/>
    <pivotTable tabId="10" name="PivotTable2"/>
    <pivotTable tabId="10" name="PivotTable22"/>
    <pivotTable tabId="10" name="PivotTable23"/>
    <pivotTable tabId="10" name="PivotTable24"/>
    <pivotTable tabId="10" name="PivotTable3"/>
    <pivotTable tabId="10" name="PivotTable4"/>
    <pivotTable tabId="10" name="PivotTable5"/>
    <pivotTable tabId="10" name="PivotTable6"/>
    <pivotTable tabId="10" name="PivotTable8"/>
    <pivotTable tabId="10" name="PivotTable9"/>
  </pivotTables>
  <data>
    <olap pivotCacheId="1815587891">
      <levels count="2">
        <level uniqueName="[branches].[Branch_Name].[(All)]" sourceCaption="(All)" count="0"/>
        <level uniqueName="[branches].[Branch_Name].[Branch_Name]" sourceCaption="Branch_Name" count="5">
          <ranges>
            <range startItem="0">
              <i n="[branches].[Branch_Name].&amp;[Alexandria Branch]" c="Alexandria Branch"/>
              <i n="[branches].[Branch_Name].&amp;[Cairo Branch]" c="Cairo Branch"/>
              <i n="[branches].[Branch_Name].&amp;[Giza Branch]" c="Giza Branch"/>
              <i n="[branches].[Branch_Name].&amp;[Mansoura Branch]" c="Mansoura Branch"/>
              <i n="[branches].[Branch_Name].&amp;[Port Said Branch]" c="Port Said Branch" nd="1"/>
            </range>
          </ranges>
        </level>
      </levels>
      <selections count="1">
        <selection n="[branches].[Branch_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_Name" xr10:uid="{9271081F-34A3-49E7-A86B-AD7EF260113C}" cache="Slicer_Branch_Name" caption="Branch_Name" level="1" style="SlicerStyleOther2" rowHeight="46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5AAAECD-9D1C-4C17-B79E-9D26F54AA39D}" name="fact_sales" displayName="fact_sales" ref="A1:T351" tableType="queryTable" totalsRowShown="0">
  <autoFilter ref="A1:T351" xr:uid="{85AAAECD-9D1C-4C17-B79E-9D26F54AA39D}"/>
  <tableColumns count="20">
    <tableColumn id="1" xr3:uid="{3C3CF609-7CFE-4EB7-8E28-5939ED665957}" uniqueName="1" name="Sale_ID" queryTableFieldId="1" dataDxfId="33"/>
    <tableColumn id="2" xr3:uid="{F226A391-B879-46C2-9934-BD2E9E71FEF4}" uniqueName="2" name="Sale_Date" queryTableFieldId="2" dataDxfId="32"/>
    <tableColumn id="3" xr3:uid="{D41C43BA-DF97-4246-9089-9E2E037B7EFC}" uniqueName="3" name="Car_ID" queryTableFieldId="3"/>
    <tableColumn id="4" xr3:uid="{31068A0A-3D7D-4C29-9498-E297F15780FA}" uniqueName="4" name="customer id" queryTableFieldId="4"/>
    <tableColumn id="5" xr3:uid="{6A192418-D696-4A28-A7F0-B83D46073269}" uniqueName="5" name="Salesperson_ID" queryTableFieldId="5"/>
    <tableColumn id="6" xr3:uid="{192DD5DA-80D1-4300-BE28-206651B3C80A}" uniqueName="6" name="Branch_ID" queryTableFieldId="6"/>
    <tableColumn id="7" xr3:uid="{4F5093EE-C215-42F2-A4AE-33FA2D10BE4F}" uniqueName="7" name="Payment_ID" queryTableFieldId="7"/>
    <tableColumn id="8" xr3:uid="{D0999939-979E-4C0F-B22A-9CB433562409}" uniqueName="8" name="Quantity" queryTableFieldId="8"/>
    <tableColumn id="9" xr3:uid="{D07837B4-2EEC-4965-9DF9-BE0EB0902A30}" uniqueName="9" name="Base_Price_EGP" queryTableFieldId="9" dataDxfId="31"/>
    <tableColumn id="10" xr3:uid="{B5CC3285-EABF-4636-9F4B-ECC40451795A}" uniqueName="10" name="Discount_%" queryTableFieldId="10" dataDxfId="30"/>
    <tableColumn id="11" xr3:uid="{318CEA66-AD84-4255-BCC2-D5C56BD12D06}" uniqueName="11" name="Discount_Amt_EGP" queryTableFieldId="11"/>
    <tableColumn id="12" xr3:uid="{0144524A-9693-49E3-B36B-BE780DFC41FF}" uniqueName="12" name="Selling_Price_EGP" queryTableFieldId="12"/>
    <tableColumn id="13" xr3:uid="{1CBA76CA-1489-4619-BE98-BDBF2BD0798D}" uniqueName="13" name="Trade_In_Value_EGP" queryTableFieldId="13"/>
    <tableColumn id="14" xr3:uid="{8215E29F-E05E-4BFC-A2C7-93D4B178B724}" uniqueName="14" name="Net_Revenue_EGP" queryTableFieldId="14" dataDxfId="29"/>
    <tableColumn id="15" xr3:uid="{8C1F2A51-01FA-42AA-A619-15F19A625DE8}" uniqueName="15" name="Commission_Rate_%" queryTableFieldId="15"/>
    <tableColumn id="16" xr3:uid="{FED5D45F-974F-41C6-939E-469382B7BFF8}" uniqueName="16" name="Commission_Amt_EGP" queryTableFieldId="16"/>
    <tableColumn id="17" xr3:uid="{6D950D9C-08FF-4B3B-9B35-033B2739925E}" uniqueName="17" name="Delivery_Days" queryTableFieldId="17"/>
    <tableColumn id="18" xr3:uid="{98B12205-9350-471A-8732-274232467683}" uniqueName="18" name="Sale_Status" queryTableFieldId="18" dataDxfId="28"/>
    <tableColumn id="19" xr3:uid="{776E55B5-C172-4419-99D2-726250B12461}" uniqueName="19" name="Sale_Date (Month Index)" queryTableFieldId="19"/>
    <tableColumn id="20" xr3:uid="{9FD56048-C070-4396-BE77-0E8072135C1B}" uniqueName="20" name="Sale_Date (Month)" queryTableFieldId="2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6C662D6-52BB-407E-B626-4E427119B9C5}" name="sales_person" displayName="sales_person" ref="A1:F11" tableType="queryTable" totalsRowShown="0">
  <autoFilter ref="A1:F11" xr:uid="{D6C662D6-52BB-407E-B626-4E427119B9C5}"/>
  <tableColumns count="6">
    <tableColumn id="1" xr3:uid="{4F22A560-B066-42EC-8753-5AC0D87B5FA6}" uniqueName="1" name="Salesperson_ID" queryTableFieldId="1"/>
    <tableColumn id="2" xr3:uid="{CABFEC66-A242-4965-881E-A9669B0C3FDB}" uniqueName="2" name="Full_Name" queryTableFieldId="2" dataDxfId="27"/>
    <tableColumn id="3" xr3:uid="{B7F4F3D3-93AC-4491-8336-7771CB91D451}" uniqueName="3" name="Title" queryTableFieldId="3" dataDxfId="26"/>
    <tableColumn id="4" xr3:uid="{A1C7B2B5-36C3-45F0-B393-46F1872B87C2}" uniqueName="4" name="Branch" queryTableFieldId="4" dataDxfId="25"/>
    <tableColumn id="5" xr3:uid="{8F75F605-7EC4-4A97-A787-2AA297FEE816}" uniqueName="5" name="Phone" queryTableFieldId="5"/>
    <tableColumn id="6" xr3:uid="{C0B34E41-CE1F-454D-9578-C297024F1F90}" uniqueName="6" name="Years_Experience" queryTableFieldId="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E3E5A0F-8646-4C88-98C0-45F9DDD1D790}" name="payment_method" displayName="payment_method" ref="A1:E6" tableType="queryTable" totalsRowShown="0">
  <autoFilter ref="A1:E6" xr:uid="{8E3E5A0F-8646-4C88-98C0-45F9DDD1D790}"/>
  <tableColumns count="5">
    <tableColumn id="1" xr3:uid="{43B0A410-3F24-4B11-98BD-01440C2507DF}" uniqueName="1" name="Payment_ID" queryTableFieldId="1"/>
    <tableColumn id="2" xr3:uid="{712ABFB6-1A06-4F20-A1D8-7787944C7052}" uniqueName="2" name="Payment_Type" queryTableFieldId="2" dataDxfId="24"/>
    <tableColumn id="3" xr3:uid="{B1556D28-C43C-4CB5-BDB8-00B928FB1F03}" uniqueName="3" name="Description" queryTableFieldId="3" dataDxfId="23"/>
    <tableColumn id="4" xr3:uid="{A487E351-F221-49B2-A18C-DA77C05B75C1}" uniqueName="4" name="Interest_Rate_%" queryTableFieldId="4"/>
    <tableColumn id="5" xr3:uid="{2DF1A2A1-73D4-40E6-B426-B345A4C61A81}" uniqueName="5" name="Term_Months" queryTableFieldId="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C3A1E5A-364F-4844-B7F3-E81231EAAEA6}" name="customer" displayName="customer" ref="A1:H26" tableType="queryTable" totalsRowShown="0">
  <autoFilter ref="A1:H26" xr:uid="{BC3A1E5A-364F-4844-B7F3-E81231EAAEA6}"/>
  <tableColumns count="8">
    <tableColumn id="1" xr3:uid="{896C2262-2F76-4E1A-A07E-898295CB26F6}" uniqueName="1" name="Customer_ID" queryTableFieldId="1"/>
    <tableColumn id="2" xr3:uid="{5CA70A5B-867E-44B0-A695-05E96E88E1A2}" uniqueName="2" name="Full_Name" queryTableFieldId="2" dataDxfId="22"/>
    <tableColumn id="3" xr3:uid="{CB7F42F1-033E-4ADD-9538-F6F96C5F28C5}" uniqueName="3" name="Gender" queryTableFieldId="3" dataDxfId="21"/>
    <tableColumn id="4" xr3:uid="{3EC03EA0-5FDF-44F8-902D-780851B00BD5}" uniqueName="4" name="Age" queryTableFieldId="4"/>
    <tableColumn id="5" xr3:uid="{5EA1F595-E59D-45A1-946E-38C806625516}" uniqueName="5" name="City" queryTableFieldId="5" dataDxfId="20"/>
    <tableColumn id="6" xr3:uid="{25487DCF-BF71-4CC9-95C6-4B986FA52D21}" uniqueName="6" name="Phone" queryTableFieldId="6"/>
    <tableColumn id="7" xr3:uid="{4DD7DF05-0CC9-4BF6-B7FD-0FC26997D473}" uniqueName="7" name="Email" queryTableFieldId="7" dataDxfId="19"/>
    <tableColumn id="8" xr3:uid="{2746102C-0E91-488D-8705-9D73BF8D726A}" uniqueName="8" name="Customer_Type" queryTableFieldId="8" dataDxfId="18"/>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97A2E63-5BAB-4796-950A-9FBB8AE7A1AE}" name="cars" displayName="cars" ref="A1:I21" tableType="queryTable" totalsRowShown="0">
  <autoFilter ref="A1:I21" xr:uid="{C97A2E63-5BAB-4796-950A-9FBB8AE7A1AE}"/>
  <tableColumns count="9">
    <tableColumn id="1" xr3:uid="{C94934F5-C320-4FA5-A239-368E4748022E}" uniqueName="1" name="Car_ID" queryTableFieldId="1"/>
    <tableColumn id="2" xr3:uid="{539149A8-66A1-42AE-9527-0C7EBB2A136A}" uniqueName="2" name="Brand" queryTableFieldId="2" dataDxfId="17"/>
    <tableColumn id="3" xr3:uid="{304C163D-F3B5-41C5-80B8-70A7F474D118}" uniqueName="3" name="Model" queryTableFieldId="3" dataDxfId="16"/>
    <tableColumn id="4" xr3:uid="{784D45D8-85EB-4ACF-9462-F2DF50941E8E}" uniqueName="4" name="Body_Type" queryTableFieldId="4" dataDxfId="15"/>
    <tableColumn id="5" xr3:uid="{5134CCAE-0127-4B82-869F-E407E0408D43}" uniqueName="5" name="Model_Year" queryTableFieldId="5"/>
    <tableColumn id="6" xr3:uid="{74278E15-5484-4506-BD27-F6F0BCF7CB97}" uniqueName="6" name="Color" queryTableFieldId="6" dataDxfId="14"/>
    <tableColumn id="7" xr3:uid="{9EF20080-444F-4F10-AEDE-027D146C1A0E}" uniqueName="7" name="Engine" queryTableFieldId="7" dataDxfId="13"/>
    <tableColumn id="8" xr3:uid="{92AFD1F9-D5D6-4D6C-98E2-5F8583C61E79}" uniqueName="8" name="Transmission" queryTableFieldId="8" dataDxfId="12"/>
    <tableColumn id="9" xr3:uid="{CECE418F-9ECB-4991-95FA-A332B38FD96B}" uniqueName="9" name="Fuel_Type" queryTableFieldId="9" dataDxfId="11"/>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2AFDAC7-0882-4123-B7F6-14F686657CD6}" name="branches" displayName="branches" ref="A1:G6" tableType="queryTable" totalsRowShown="0">
  <autoFilter ref="A1:G6" xr:uid="{02AFDAC7-0882-4123-B7F6-14F686657CD6}"/>
  <tableColumns count="7">
    <tableColumn id="1" xr3:uid="{F12ACE91-EC6E-4D2C-85D1-DBC59F820AC3}" uniqueName="1" name="Branch_ID" queryTableFieldId="1"/>
    <tableColumn id="2" xr3:uid="{43B6E9C3-DE68-4211-8D9F-B89689E16C73}" uniqueName="2" name="Branch_Name" queryTableFieldId="2" dataDxfId="10"/>
    <tableColumn id="3" xr3:uid="{2A945C08-7BD5-40A4-9EFC-2E09378CF4D7}" uniqueName="3" name="City" queryTableFieldId="3" dataDxfId="9"/>
    <tableColumn id="4" xr3:uid="{CF0DD739-803A-425E-A694-0781899C46E2}" uniqueName="4" name="Address" queryTableFieldId="4" dataDxfId="8"/>
    <tableColumn id="5" xr3:uid="{879BEFA8-26C4-4375-B152-CB68893967A2}" uniqueName="5" name="Phone" queryTableFieldId="5" dataDxfId="7"/>
    <tableColumn id="6" xr3:uid="{331B60E4-A909-4EE0-89AF-CE0ACC8EE686}" uniqueName="6" name="Manager" queryTableFieldId="6" dataDxfId="6"/>
    <tableColumn id="7" xr3:uid="{D68C37C4-8EF6-456F-97C1-84FE6A080514}" uniqueName="7" name="Year_Opened" queryTableFieldId="7"/>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444379-36EF-466F-BC23-5C07F01CA84E}" name="Car_Agency_Project_Assignment" displayName="Car_Agency_Project_Assignment" ref="A1:F10" tableType="queryTable" totalsRowShown="0">
  <autoFilter ref="A1:F10" xr:uid="{79444379-36EF-466F-BC23-5C07F01CA84E}"/>
  <tableColumns count="6">
    <tableColumn id="1" xr3:uid="{450D7A26-0C6B-47FC-B30F-76DF8C88276C}" uniqueName="1" name="Name" queryTableFieldId="1" dataDxfId="5"/>
    <tableColumn id="2" xr3:uid="{B8C81EE3-2488-4D6B-A89A-2F3241C2A847}" uniqueName="2" name="Extension" queryTableFieldId="2" dataDxfId="4"/>
    <tableColumn id="3" xr3:uid="{26B9D42F-1209-4EC9-856E-038E7C902131}" uniqueName="3" name="Date accessed" queryTableFieldId="3" dataDxfId="3"/>
    <tableColumn id="4" xr3:uid="{CC45F70D-399F-4678-A38E-6E2111B2846E}" uniqueName="4" name="Date modified" queryTableFieldId="4" dataDxfId="2"/>
    <tableColumn id="5" xr3:uid="{C605EBC1-2BC5-4C38-9DF4-20DF43512B40}" uniqueName="5" name="Date created" queryTableFieldId="5" dataDxfId="1"/>
    <tableColumn id="6" xr3:uid="{BF02B3E0-B275-4578-B7FA-662FC52D167D}" uniqueName="6" name="Folder Path"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Sale_Date" xr10:uid="{38E4F323-63FB-42DF-9D4B-74FB68B8C2B8}" sourceName="[fact sales].[Sale_Date]">
  <pivotTables>
    <pivotTable tabId="10" name="PivotTable3"/>
  </pivotTables>
  <state minimalRefreshVersion="6" lastRefreshVersion="6" pivotCacheId="1134555985"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ale_Date" xr10:uid="{F956EE87-0065-4C4B-9BDC-9EFEDA098F74}" cache="Timeline_Sale_Date" caption="Sale_Date" level="2" selectionLevel="2" scrollPosition="2024-06-06T00:00:00" style="TimeSlicerStyleDark1"/>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DB57B-8179-44BF-9FAF-3C2678F852DA}">
  <dimension ref="B1:AD41"/>
  <sheetViews>
    <sheetView showGridLines="0" tabSelected="1" zoomScale="46" zoomScaleNormal="58" workbookViewId="0">
      <selection activeCell="AG18" sqref="AG18"/>
    </sheetView>
  </sheetViews>
  <sheetFormatPr defaultRowHeight="14.5" x14ac:dyDescent="0.35"/>
  <cols>
    <col min="1" max="16384" width="8.7265625" style="24"/>
  </cols>
  <sheetData>
    <row r="1" spans="2:30" x14ac:dyDescent="0.35">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row>
    <row r="2" spans="2:30" x14ac:dyDescent="0.35">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25"/>
    </row>
    <row r="3" spans="2:30" x14ac:dyDescent="0.35">
      <c r="B3" s="25"/>
      <c r="C3" s="25"/>
      <c r="D3" s="25"/>
      <c r="E3" s="25"/>
      <c r="F3" s="25"/>
      <c r="G3" s="25"/>
      <c r="H3" s="25"/>
      <c r="I3" s="25"/>
      <c r="J3" s="25"/>
      <c r="K3" s="25"/>
      <c r="L3" s="25"/>
      <c r="M3" s="25"/>
      <c r="N3" s="25"/>
      <c r="O3" s="25"/>
      <c r="P3" s="25"/>
      <c r="Q3" s="25"/>
      <c r="R3" s="25"/>
      <c r="S3" s="25"/>
      <c r="T3" s="25"/>
      <c r="U3" s="25"/>
      <c r="V3" s="25"/>
      <c r="W3" s="25"/>
      <c r="X3" s="25"/>
      <c r="Y3" s="25"/>
      <c r="Z3" s="25"/>
      <c r="AA3" s="25"/>
      <c r="AB3" s="25"/>
      <c r="AC3" s="25"/>
      <c r="AD3" s="25"/>
    </row>
    <row r="4" spans="2:30" x14ac:dyDescent="0.35">
      <c r="B4" s="25"/>
      <c r="C4" s="25"/>
      <c r="D4" s="25"/>
      <c r="E4" s="25"/>
      <c r="F4" s="25"/>
      <c r="G4" s="25"/>
      <c r="H4" s="25"/>
      <c r="I4" s="25"/>
      <c r="J4" s="25"/>
      <c r="K4" s="25"/>
      <c r="L4" s="25"/>
      <c r="M4" s="25"/>
      <c r="N4" s="25"/>
      <c r="O4" s="25"/>
      <c r="P4" s="25"/>
      <c r="Q4" s="25"/>
      <c r="R4" s="25"/>
      <c r="S4" s="25"/>
      <c r="T4" s="25"/>
      <c r="U4" s="25"/>
      <c r="V4" s="25"/>
      <c r="W4" s="25"/>
      <c r="X4" s="25"/>
      <c r="Y4" s="25"/>
      <c r="Z4" s="25"/>
      <c r="AA4" s="25"/>
      <c r="AB4" s="25"/>
      <c r="AC4" s="25"/>
      <c r="AD4" s="25"/>
    </row>
    <row r="5" spans="2:30" x14ac:dyDescent="0.35">
      <c r="B5" s="25"/>
      <c r="C5" s="25"/>
      <c r="D5" s="25"/>
      <c r="E5" s="25"/>
      <c r="F5" s="25"/>
      <c r="G5" s="25"/>
      <c r="H5" s="25"/>
      <c r="I5" s="25"/>
      <c r="J5" s="25"/>
      <c r="K5" s="25"/>
      <c r="L5" s="25"/>
      <c r="M5" s="25"/>
      <c r="N5" s="25"/>
      <c r="O5" s="25"/>
      <c r="P5" s="25"/>
      <c r="Q5" s="25"/>
      <c r="R5" s="25"/>
      <c r="S5" s="25"/>
      <c r="T5" s="25"/>
      <c r="U5" s="25"/>
      <c r="V5" s="25"/>
      <c r="W5" s="25"/>
      <c r="X5" s="25"/>
      <c r="Y5" s="25"/>
      <c r="Z5" s="25"/>
      <c r="AA5" s="25"/>
      <c r="AB5" s="25"/>
      <c r="AC5" s="25"/>
      <c r="AD5" s="25"/>
    </row>
    <row r="6" spans="2:30" x14ac:dyDescent="0.35">
      <c r="B6" s="25"/>
      <c r="C6" s="25"/>
      <c r="D6" s="25"/>
      <c r="E6" s="25"/>
      <c r="F6" s="25"/>
      <c r="G6" s="25"/>
      <c r="H6" s="25"/>
      <c r="I6" s="25"/>
      <c r="J6" s="25"/>
      <c r="K6" s="25"/>
      <c r="L6" s="25"/>
      <c r="M6" s="25"/>
      <c r="N6" s="25"/>
      <c r="O6" s="25"/>
      <c r="P6" s="25"/>
      <c r="Q6" s="25"/>
      <c r="R6" s="25"/>
      <c r="S6" s="25"/>
      <c r="T6" s="25"/>
      <c r="U6" s="25"/>
      <c r="V6" s="25"/>
      <c r="W6" s="25"/>
      <c r="X6" s="25"/>
      <c r="Y6" s="25"/>
      <c r="Z6" s="25"/>
      <c r="AA6" s="25"/>
      <c r="AB6" s="25"/>
      <c r="AC6" s="25"/>
      <c r="AD6" s="25"/>
    </row>
    <row r="7" spans="2:30" x14ac:dyDescent="0.35">
      <c r="B7" s="25"/>
      <c r="C7" s="25"/>
      <c r="D7" s="25"/>
      <c r="E7" s="25"/>
      <c r="F7" s="25"/>
      <c r="G7" s="25"/>
      <c r="H7" s="25"/>
      <c r="I7" s="25"/>
      <c r="J7" s="25"/>
      <c r="K7" s="25"/>
      <c r="L7" s="25"/>
      <c r="M7" s="25"/>
      <c r="N7" s="25"/>
      <c r="O7" s="25"/>
      <c r="P7" s="25"/>
      <c r="Q7" s="25"/>
      <c r="R7" s="25"/>
      <c r="S7" s="25"/>
      <c r="T7" s="25"/>
      <c r="U7" s="25"/>
      <c r="V7" s="25"/>
      <c r="W7" s="25"/>
      <c r="X7" s="25"/>
      <c r="Y7" s="25"/>
      <c r="Z7" s="25"/>
      <c r="AA7" s="25"/>
      <c r="AB7" s="25"/>
      <c r="AC7" s="25"/>
      <c r="AD7" s="25"/>
    </row>
    <row r="8" spans="2:30" x14ac:dyDescent="0.35">
      <c r="B8" s="25"/>
      <c r="C8" s="25"/>
      <c r="D8" s="25"/>
      <c r="E8" s="25"/>
      <c r="F8" s="25"/>
      <c r="G8" s="25"/>
      <c r="H8" s="25"/>
      <c r="I8" s="25"/>
      <c r="J8" s="25"/>
      <c r="K8" s="25"/>
      <c r="L8" s="25"/>
      <c r="M8" s="25"/>
      <c r="N8" s="25"/>
      <c r="O8" s="25"/>
      <c r="P8" s="25"/>
      <c r="Q8" s="25"/>
      <c r="R8" s="25"/>
      <c r="S8" s="25"/>
      <c r="T8" s="25"/>
      <c r="U8" s="25"/>
      <c r="V8" s="25"/>
      <c r="W8" s="25"/>
      <c r="X8" s="25"/>
      <c r="Y8" s="25"/>
      <c r="Z8" s="25"/>
      <c r="AA8" s="25"/>
      <c r="AB8" s="25"/>
      <c r="AC8" s="25"/>
      <c r="AD8" s="25"/>
    </row>
    <row r="9" spans="2:30" x14ac:dyDescent="0.35">
      <c r="B9" s="25"/>
      <c r="C9" s="25"/>
      <c r="D9" s="25"/>
      <c r="E9" s="25"/>
      <c r="F9" s="25"/>
      <c r="G9" s="25"/>
      <c r="H9" s="25"/>
      <c r="I9" s="25"/>
      <c r="J9" s="25"/>
      <c r="K9" s="25"/>
      <c r="L9" s="25"/>
      <c r="M9" s="25"/>
      <c r="N9" s="25"/>
      <c r="O9" s="25"/>
      <c r="P9" s="25"/>
      <c r="Q9" s="25"/>
      <c r="R9" s="25"/>
      <c r="S9" s="25"/>
      <c r="T9" s="25"/>
      <c r="U9" s="25"/>
      <c r="V9" s="25"/>
      <c r="W9" s="25"/>
      <c r="X9" s="25"/>
      <c r="Y9" s="25"/>
      <c r="Z9" s="25"/>
      <c r="AA9" s="25"/>
      <c r="AB9" s="25"/>
      <c r="AC9" s="25"/>
      <c r="AD9" s="25"/>
    </row>
    <row r="10" spans="2:30" x14ac:dyDescent="0.35">
      <c r="B10" s="25"/>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35">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row>
    <row r="12" spans="2:30" x14ac:dyDescent="0.35">
      <c r="B12" s="25"/>
      <c r="C12" s="25"/>
      <c r="D12" s="25"/>
      <c r="E12" s="25"/>
      <c r="F12" s="25"/>
      <c r="G12" s="25"/>
      <c r="H12" s="25"/>
      <c r="I12" s="25"/>
      <c r="J12" s="25"/>
      <c r="K12" s="25"/>
      <c r="L12" s="25"/>
      <c r="M12" s="25"/>
      <c r="N12" s="25"/>
      <c r="O12" s="25"/>
      <c r="P12" s="25"/>
      <c r="Q12" s="25"/>
      <c r="R12" s="25"/>
      <c r="S12" s="25"/>
      <c r="T12" s="25"/>
      <c r="U12" s="25"/>
      <c r="V12" s="25"/>
      <c r="W12" s="25"/>
      <c r="X12" s="25"/>
      <c r="Y12" s="25"/>
      <c r="Z12" s="25"/>
      <c r="AA12" s="25"/>
      <c r="AB12" s="25"/>
      <c r="AC12" s="25"/>
      <c r="AD12" s="25"/>
    </row>
    <row r="13" spans="2:30" x14ac:dyDescent="0.35">
      <c r="B13" s="25"/>
      <c r="C13" s="25"/>
      <c r="D13" s="25"/>
      <c r="E13" s="25"/>
      <c r="F13" s="25"/>
      <c r="G13" s="25"/>
      <c r="H13" s="25"/>
      <c r="I13" s="25"/>
      <c r="J13" s="25"/>
      <c r="K13" s="25"/>
      <c r="L13" s="25"/>
      <c r="M13" s="25"/>
      <c r="N13" s="25"/>
      <c r="O13" s="25"/>
      <c r="P13" s="25"/>
      <c r="Q13" s="25"/>
      <c r="R13" s="25"/>
      <c r="S13" s="25"/>
      <c r="T13" s="25"/>
      <c r="U13" s="25"/>
      <c r="V13" s="25"/>
      <c r="W13" s="25"/>
      <c r="X13" s="25"/>
      <c r="Y13" s="25"/>
      <c r="Z13" s="25"/>
      <c r="AA13" s="25"/>
      <c r="AB13" s="25"/>
      <c r="AC13" s="25"/>
      <c r="AD13" s="25"/>
    </row>
    <row r="14" spans="2:30" x14ac:dyDescent="0.35">
      <c r="B14" s="25"/>
      <c r="C14" s="25"/>
      <c r="D14" s="25"/>
      <c r="E14" s="25"/>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row>
    <row r="15" spans="2:30" x14ac:dyDescent="0.35">
      <c r="B15" s="25"/>
      <c r="C15" s="25"/>
      <c r="D15" s="25"/>
      <c r="E15" s="25"/>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row>
    <row r="16" spans="2:30" x14ac:dyDescent="0.35">
      <c r="B16" s="25"/>
      <c r="C16" s="25"/>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row>
    <row r="17" spans="2:30" x14ac:dyDescent="0.35">
      <c r="B17" s="25"/>
      <c r="C17" s="25"/>
      <c r="D17" s="25"/>
      <c r="E17" s="25"/>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row>
    <row r="18" spans="2:30" x14ac:dyDescent="0.35">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row>
    <row r="19" spans="2:30" x14ac:dyDescent="0.35">
      <c r="B19" s="25"/>
      <c r="C19" s="25"/>
      <c r="D19" s="25"/>
      <c r="E19" s="25"/>
      <c r="F19" s="25"/>
      <c r="G19" s="25"/>
      <c r="H19" s="25"/>
      <c r="I19" s="25"/>
      <c r="J19" s="25"/>
      <c r="K19" s="25"/>
      <c r="L19" s="25"/>
      <c r="M19" s="25"/>
      <c r="N19" s="25"/>
      <c r="O19" s="25"/>
      <c r="P19" s="25"/>
      <c r="Q19" s="25"/>
      <c r="R19" s="25"/>
      <c r="S19" s="25"/>
      <c r="T19" s="25"/>
      <c r="U19" s="25"/>
      <c r="V19" s="25"/>
      <c r="W19" s="25"/>
      <c r="X19" s="25"/>
      <c r="Y19" s="25"/>
      <c r="Z19" s="25"/>
      <c r="AA19" s="25"/>
      <c r="AB19" s="25"/>
      <c r="AC19" s="25"/>
      <c r="AD19" s="25"/>
    </row>
    <row r="20" spans="2:30" x14ac:dyDescent="0.35">
      <c r="B20" s="25"/>
      <c r="C20" s="25"/>
      <c r="D20" s="25"/>
      <c r="E20" s="25"/>
      <c r="F20" s="25"/>
      <c r="G20" s="25"/>
      <c r="H20" s="25"/>
      <c r="I20" s="25"/>
      <c r="J20" s="25"/>
      <c r="K20" s="25"/>
      <c r="L20" s="25"/>
      <c r="M20" s="25"/>
      <c r="N20" s="25"/>
      <c r="O20" s="25"/>
      <c r="P20" s="25"/>
      <c r="Q20" s="25"/>
      <c r="R20" s="25"/>
      <c r="S20" s="25"/>
      <c r="T20" s="25"/>
      <c r="U20" s="25"/>
      <c r="V20" s="25"/>
      <c r="W20" s="25"/>
      <c r="X20" s="25"/>
      <c r="Y20" s="25"/>
      <c r="Z20" s="25"/>
      <c r="AA20" s="25"/>
      <c r="AB20" s="25"/>
      <c r="AC20" s="25"/>
      <c r="AD20" s="25"/>
    </row>
    <row r="21" spans="2:30" x14ac:dyDescent="0.35">
      <c r="B21" s="25"/>
      <c r="C21" s="25"/>
      <c r="D21" s="25"/>
      <c r="E21" s="25"/>
      <c r="F21" s="25"/>
      <c r="G21" s="25"/>
      <c r="H21" s="25"/>
      <c r="I21" s="25"/>
      <c r="J21" s="25"/>
      <c r="K21" s="25"/>
      <c r="L21" s="25"/>
      <c r="M21" s="25"/>
      <c r="N21" s="25"/>
      <c r="O21" s="25"/>
      <c r="P21" s="25"/>
      <c r="Q21" s="25"/>
      <c r="R21" s="25"/>
      <c r="S21" s="25"/>
      <c r="T21" s="25"/>
      <c r="U21" s="25"/>
      <c r="V21" s="25"/>
      <c r="W21" s="25"/>
      <c r="X21" s="25"/>
      <c r="Y21" s="25"/>
      <c r="Z21" s="25"/>
      <c r="AA21" s="25"/>
      <c r="AB21" s="25"/>
      <c r="AC21" s="25"/>
      <c r="AD21" s="25"/>
    </row>
    <row r="22" spans="2:30" x14ac:dyDescent="0.35">
      <c r="B22" s="25"/>
      <c r="C22" s="25"/>
      <c r="D22" s="25"/>
      <c r="E22" s="25"/>
      <c r="F22" s="25"/>
      <c r="G22" s="25"/>
      <c r="H22" s="25"/>
      <c r="I22" s="25"/>
      <c r="J22" s="25"/>
      <c r="K22" s="25"/>
      <c r="L22" s="25"/>
      <c r="M22" s="25"/>
      <c r="N22" s="25"/>
      <c r="O22" s="25"/>
      <c r="P22" s="25"/>
      <c r="Q22" s="25"/>
      <c r="R22" s="25"/>
      <c r="S22" s="25"/>
      <c r="T22" s="25"/>
      <c r="U22" s="25"/>
      <c r="V22" s="25"/>
      <c r="W22" s="25"/>
      <c r="X22" s="25"/>
      <c r="Y22" s="25"/>
      <c r="Z22" s="25"/>
      <c r="AA22" s="25"/>
      <c r="AB22" s="25"/>
      <c r="AC22" s="25"/>
      <c r="AD22" s="25"/>
    </row>
    <row r="23" spans="2:30" x14ac:dyDescent="0.35">
      <c r="B23" s="25"/>
      <c r="C23" s="25"/>
      <c r="D23" s="25"/>
      <c r="E23" s="25"/>
      <c r="F23" s="25"/>
      <c r="G23" s="25"/>
      <c r="H23" s="25"/>
      <c r="I23" s="25"/>
      <c r="J23" s="25"/>
      <c r="K23" s="25"/>
      <c r="L23" s="25"/>
      <c r="M23" s="25"/>
      <c r="N23" s="25"/>
      <c r="O23" s="25"/>
      <c r="P23" s="25"/>
      <c r="Q23" s="25"/>
      <c r="R23" s="25"/>
      <c r="S23" s="25"/>
      <c r="T23" s="25"/>
      <c r="U23" s="25"/>
      <c r="V23" s="25"/>
      <c r="W23" s="25"/>
      <c r="X23" s="25"/>
      <c r="Y23" s="25"/>
      <c r="Z23" s="25"/>
      <c r="AA23" s="25"/>
      <c r="AB23" s="25"/>
      <c r="AC23" s="25"/>
      <c r="AD23" s="25"/>
    </row>
    <row r="24" spans="2:30" x14ac:dyDescent="0.35">
      <c r="B24" s="25"/>
      <c r="C24" s="25"/>
      <c r="D24" s="25"/>
      <c r="E24" s="25"/>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row>
    <row r="25" spans="2:30" x14ac:dyDescent="0.35">
      <c r="B25" s="25"/>
      <c r="C25" s="25"/>
      <c r="D25" s="25"/>
      <c r="E25" s="25"/>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row>
    <row r="26" spans="2:30" x14ac:dyDescent="0.35">
      <c r="B26" s="25"/>
      <c r="C26" s="25"/>
      <c r="D26" s="25"/>
      <c r="E26" s="25"/>
      <c r="F26" s="25"/>
      <c r="G26" s="25"/>
      <c r="H26" s="25"/>
      <c r="I26" s="25"/>
      <c r="J26" s="25"/>
      <c r="K26" s="25"/>
      <c r="L26" s="25"/>
      <c r="M26" s="25"/>
      <c r="N26" s="25"/>
      <c r="O26" s="25"/>
      <c r="P26" s="25"/>
      <c r="Q26" s="25"/>
      <c r="R26" s="25"/>
      <c r="S26" s="25"/>
      <c r="T26" s="25"/>
      <c r="U26" s="25"/>
      <c r="V26" s="25"/>
      <c r="W26" s="25"/>
      <c r="X26" s="25"/>
      <c r="Y26" s="25"/>
      <c r="Z26" s="25"/>
      <c r="AA26" s="25"/>
      <c r="AB26" s="25"/>
      <c r="AC26" s="25"/>
      <c r="AD26" s="25"/>
    </row>
    <row r="27" spans="2:30" x14ac:dyDescent="0.35">
      <c r="B27" s="25"/>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row>
    <row r="28" spans="2:30" x14ac:dyDescent="0.35">
      <c r="B28" s="25"/>
      <c r="C28" s="25"/>
      <c r="D28" s="25"/>
      <c r="E28" s="25"/>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row>
    <row r="29" spans="2:30" x14ac:dyDescent="0.35">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row>
    <row r="30" spans="2:30" x14ac:dyDescent="0.35">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row>
    <row r="31" spans="2:30" x14ac:dyDescent="0.35">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row>
    <row r="32" spans="2:30" x14ac:dyDescent="0.35">
      <c r="B32" s="25"/>
      <c r="C32" s="25"/>
      <c r="D32" s="25"/>
      <c r="E32" s="25"/>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row>
    <row r="33" spans="2:30" x14ac:dyDescent="0.35">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row>
    <row r="34" spans="2:30" x14ac:dyDescent="0.35">
      <c r="B34" s="25"/>
      <c r="C34" s="25"/>
      <c r="D34" s="25"/>
      <c r="E34" s="25"/>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row>
    <row r="35" spans="2:30" x14ac:dyDescent="0.35">
      <c r="B35" s="25"/>
      <c r="C35" s="25"/>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row>
    <row r="36" spans="2:30" x14ac:dyDescent="0.35">
      <c r="B36" s="25"/>
      <c r="C36" s="25"/>
      <c r="D36" s="25"/>
      <c r="E36" s="25"/>
      <c r="F36" s="25"/>
      <c r="G36" s="25"/>
      <c r="H36" s="25"/>
      <c r="I36" s="25"/>
      <c r="J36" s="25"/>
      <c r="K36" s="25"/>
      <c r="L36" s="25"/>
      <c r="M36" s="25"/>
      <c r="N36" s="25"/>
      <c r="O36" s="25"/>
      <c r="P36" s="25"/>
      <c r="Q36" s="25"/>
      <c r="R36" s="25"/>
      <c r="S36" s="25"/>
      <c r="T36" s="25"/>
      <c r="U36" s="25"/>
      <c r="V36" s="25"/>
      <c r="W36" s="25"/>
      <c r="X36" s="25"/>
      <c r="Y36" s="25"/>
      <c r="Z36" s="25"/>
      <c r="AA36" s="25"/>
      <c r="AB36" s="25"/>
      <c r="AC36" s="25"/>
      <c r="AD36" s="25"/>
    </row>
    <row r="37" spans="2:30" x14ac:dyDescent="0.35">
      <c r="B37" s="25"/>
      <c r="C37" s="25"/>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row>
    <row r="38" spans="2:30" x14ac:dyDescent="0.35">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row>
    <row r="39" spans="2:30" x14ac:dyDescent="0.35">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row>
    <row r="40" spans="2:30" x14ac:dyDescent="0.35">
      <c r="B40" s="25"/>
      <c r="C40" s="25"/>
      <c r="D40" s="25"/>
      <c r="E40" s="25"/>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row>
    <row r="41" spans="2:30" x14ac:dyDescent="0.35">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DA035-BF04-476C-AA42-F803B62BD68D}">
  <dimension ref="A2:S100"/>
  <sheetViews>
    <sheetView topLeftCell="B4" workbookViewId="0">
      <selection activeCell="E24" sqref="E24"/>
    </sheetView>
  </sheetViews>
  <sheetFormatPr defaultRowHeight="14.5" x14ac:dyDescent="0.35"/>
  <cols>
    <col min="1" max="1" width="18" bestFit="1" customWidth="1"/>
    <col min="2" max="2" width="22.81640625" customWidth="1"/>
    <col min="3" max="3" width="25.54296875" customWidth="1"/>
    <col min="4" max="4" width="18" bestFit="1" customWidth="1"/>
    <col min="5" max="7" width="22.90625" bestFit="1" customWidth="1"/>
    <col min="8" max="8" width="22" customWidth="1"/>
    <col min="9" max="10" width="26.54296875" bestFit="1" customWidth="1"/>
    <col min="11" max="11" width="22.90625" bestFit="1" customWidth="1"/>
    <col min="13" max="13" width="26.54296875" bestFit="1" customWidth="1"/>
    <col min="16" max="16" width="17" bestFit="1" customWidth="1"/>
  </cols>
  <sheetData>
    <row r="2" spans="1:9" x14ac:dyDescent="0.35">
      <c r="A2" s="13" t="s">
        <v>594</v>
      </c>
      <c r="B2" s="14" t="s">
        <v>596</v>
      </c>
      <c r="C2" s="13" t="s">
        <v>595</v>
      </c>
      <c r="D2" s="13" t="s">
        <v>599</v>
      </c>
      <c r="E2" s="13" t="s">
        <v>600</v>
      </c>
      <c r="F2" s="14" t="s">
        <v>602</v>
      </c>
    </row>
    <row r="3" spans="1:9" x14ac:dyDescent="0.35">
      <c r="A3" s="6">
        <v>166192729</v>
      </c>
      <c r="B3" s="7">
        <f>GETPIVOTDATA("[Measures].[Sum of Net_Revenue_EGP]",$C$2)-GETPIVOTDATA("[Measures].[Sum of Commission_Amt_EGP]",$P$41)</f>
        <v>183352171</v>
      </c>
      <c r="C3" s="8">
        <v>188060250</v>
      </c>
      <c r="D3">
        <v>350</v>
      </c>
      <c r="E3" s="6">
        <v>509320.59428571427</v>
      </c>
      <c r="F3" s="9">
        <f>GETPIVOTDATA("[Measures].[Sum of Delivery_Days]",$I$48)/GETPIVOTDATA("[Measures].[Count of Sale_ID]",$I$44)</f>
        <v>14.762857142857143</v>
      </c>
    </row>
    <row r="5" spans="1:9" x14ac:dyDescent="0.35">
      <c r="A5" s="11" t="s">
        <v>598</v>
      </c>
      <c r="B5" s="11" t="s">
        <v>595</v>
      </c>
      <c r="D5" s="11" t="s">
        <v>598</v>
      </c>
      <c r="E5" s="11" t="s">
        <v>603</v>
      </c>
    </row>
    <row r="6" spans="1:9" x14ac:dyDescent="0.35">
      <c r="A6" s="5" t="s">
        <v>107</v>
      </c>
      <c r="B6">
        <v>142884000</v>
      </c>
      <c r="D6" s="5" t="s">
        <v>97</v>
      </c>
      <c r="E6">
        <v>34042100</v>
      </c>
    </row>
    <row r="8" spans="1:9" x14ac:dyDescent="0.35">
      <c r="A8" s="11" t="s">
        <v>604</v>
      </c>
      <c r="B8" s="11" t="s">
        <v>603</v>
      </c>
      <c r="D8" s="12" t="s">
        <v>604</v>
      </c>
      <c r="E8" s="12" t="s">
        <v>603</v>
      </c>
    </row>
    <row r="9" spans="1:9" x14ac:dyDescent="0.35">
      <c r="A9" s="5" t="s">
        <v>164</v>
      </c>
      <c r="B9">
        <v>75469000</v>
      </c>
      <c r="D9" s="5" t="s">
        <v>158</v>
      </c>
      <c r="E9">
        <v>112591250</v>
      </c>
    </row>
    <row r="13" spans="1:9" x14ac:dyDescent="0.35">
      <c r="E13" s="4" t="s">
        <v>619</v>
      </c>
      <c r="F13" t="s">
        <v>597</v>
      </c>
    </row>
    <row r="14" spans="1:9" x14ac:dyDescent="0.35">
      <c r="E14" s="5" t="s">
        <v>81</v>
      </c>
      <c r="F14">
        <v>286</v>
      </c>
      <c r="G14" s="10"/>
    </row>
    <row r="15" spans="1:9" x14ac:dyDescent="0.35">
      <c r="A15" s="15"/>
      <c r="B15" s="16"/>
      <c r="C15" s="17"/>
      <c r="E15" s="5" t="s">
        <v>82</v>
      </c>
      <c r="F15">
        <v>9</v>
      </c>
      <c r="I15" s="5"/>
    </row>
    <row r="16" spans="1:9" x14ac:dyDescent="0.35">
      <c r="A16" s="18"/>
      <c r="B16" s="19"/>
      <c r="C16" s="20"/>
      <c r="E16" s="5" t="s">
        <v>74</v>
      </c>
      <c r="F16">
        <v>55</v>
      </c>
    </row>
    <row r="17" spans="1:19" x14ac:dyDescent="0.35">
      <c r="A17" s="18"/>
      <c r="B17" s="19"/>
      <c r="C17" s="20"/>
    </row>
    <row r="18" spans="1:19" x14ac:dyDescent="0.35">
      <c r="A18" s="18"/>
      <c r="B18" s="19"/>
      <c r="C18" s="20"/>
      <c r="E18" s="4" t="s">
        <v>620</v>
      </c>
      <c r="F18" t="s">
        <v>595</v>
      </c>
    </row>
    <row r="19" spans="1:19" x14ac:dyDescent="0.35">
      <c r="A19" s="18"/>
      <c r="B19" s="19"/>
      <c r="C19" s="20"/>
      <c r="E19" s="5" t="s">
        <v>36</v>
      </c>
      <c r="F19">
        <v>36171850</v>
      </c>
    </row>
    <row r="20" spans="1:19" x14ac:dyDescent="0.35">
      <c r="A20" s="18"/>
      <c r="B20" s="19"/>
      <c r="C20" s="20"/>
      <c r="E20" s="5" t="s">
        <v>31</v>
      </c>
      <c r="F20">
        <v>55721550</v>
      </c>
    </row>
    <row r="21" spans="1:19" x14ac:dyDescent="0.35">
      <c r="A21" s="18"/>
      <c r="B21" s="19"/>
      <c r="C21" s="20"/>
      <c r="E21" s="5" t="s">
        <v>26</v>
      </c>
      <c r="F21">
        <v>75616250</v>
      </c>
    </row>
    <row r="22" spans="1:19" x14ac:dyDescent="0.35">
      <c r="A22" s="18"/>
      <c r="B22" s="19"/>
      <c r="C22" s="20"/>
      <c r="E22" s="5" t="s">
        <v>41</v>
      </c>
      <c r="F22">
        <v>20550600</v>
      </c>
    </row>
    <row r="23" spans="1:19" x14ac:dyDescent="0.35">
      <c r="A23" s="18"/>
      <c r="B23" s="19"/>
      <c r="C23" s="20"/>
    </row>
    <row r="24" spans="1:19" x14ac:dyDescent="0.35">
      <c r="A24" s="18"/>
      <c r="B24" s="19"/>
      <c r="C24" s="20"/>
      <c r="E24" s="4" t="s">
        <v>621</v>
      </c>
      <c r="F24" t="s">
        <v>595</v>
      </c>
    </row>
    <row r="25" spans="1:19" x14ac:dyDescent="0.35">
      <c r="A25" s="18"/>
      <c r="B25" s="19"/>
      <c r="C25" s="20"/>
      <c r="E25" s="5" t="s">
        <v>613</v>
      </c>
      <c r="F25">
        <v>13219100</v>
      </c>
    </row>
    <row r="26" spans="1:19" x14ac:dyDescent="0.35">
      <c r="A26" s="18"/>
      <c r="B26" s="19"/>
      <c r="C26" s="20"/>
      <c r="E26" s="5" t="s">
        <v>611</v>
      </c>
      <c r="F26">
        <v>18922350</v>
      </c>
    </row>
    <row r="27" spans="1:19" x14ac:dyDescent="0.35">
      <c r="A27" s="18"/>
      <c r="B27" s="19"/>
      <c r="C27" s="20"/>
      <c r="E27" s="5" t="s">
        <v>614</v>
      </c>
      <c r="F27">
        <v>11426100</v>
      </c>
    </row>
    <row r="28" spans="1:19" x14ac:dyDescent="0.35">
      <c r="A28" s="18"/>
      <c r="B28" s="19"/>
      <c r="C28" s="20"/>
      <c r="E28" s="5" t="s">
        <v>616</v>
      </c>
      <c r="F28">
        <v>9838800</v>
      </c>
      <c r="R28" s="3"/>
      <c r="S28" s="3"/>
    </row>
    <row r="29" spans="1:19" x14ac:dyDescent="0.35">
      <c r="A29" s="18"/>
      <c r="B29" s="19"/>
      <c r="C29" s="20"/>
      <c r="E29" s="5" t="s">
        <v>617</v>
      </c>
      <c r="F29">
        <v>11393050</v>
      </c>
      <c r="R29" s="5"/>
    </row>
    <row r="30" spans="1:19" x14ac:dyDescent="0.35">
      <c r="A30" s="18"/>
      <c r="B30" s="19"/>
      <c r="C30" s="20"/>
      <c r="E30" s="5" t="s">
        <v>612</v>
      </c>
      <c r="F30">
        <v>14956200</v>
      </c>
    </row>
    <row r="31" spans="1:19" x14ac:dyDescent="0.35">
      <c r="A31" s="18"/>
      <c r="B31" s="19"/>
      <c r="C31" s="20"/>
      <c r="E31" s="5" t="s">
        <v>607</v>
      </c>
      <c r="F31">
        <v>14940050</v>
      </c>
    </row>
    <row r="32" spans="1:19" x14ac:dyDescent="0.35">
      <c r="A32" s="21"/>
      <c r="B32" s="22"/>
      <c r="C32" s="23"/>
      <c r="E32" s="5" t="s">
        <v>609</v>
      </c>
      <c r="F32">
        <v>23737200</v>
      </c>
    </row>
    <row r="33" spans="5:16" x14ac:dyDescent="0.35">
      <c r="E33" s="5" t="s">
        <v>608</v>
      </c>
      <c r="F33">
        <v>17426800</v>
      </c>
    </row>
    <row r="34" spans="5:16" x14ac:dyDescent="0.35">
      <c r="E34" s="5" t="s">
        <v>618</v>
      </c>
      <c r="F34">
        <v>14089400</v>
      </c>
    </row>
    <row r="35" spans="5:16" x14ac:dyDescent="0.35">
      <c r="E35" s="5" t="s">
        <v>615</v>
      </c>
      <c r="F35">
        <v>17239800</v>
      </c>
    </row>
    <row r="36" spans="5:16" x14ac:dyDescent="0.35">
      <c r="E36" s="5" t="s">
        <v>610</v>
      </c>
      <c r="F36">
        <v>20871400</v>
      </c>
    </row>
    <row r="38" spans="5:16" x14ac:dyDescent="0.35">
      <c r="E38" s="4" t="s">
        <v>622</v>
      </c>
      <c r="F38" t="s">
        <v>595</v>
      </c>
    </row>
    <row r="39" spans="5:16" x14ac:dyDescent="0.35">
      <c r="E39" s="5" t="s">
        <v>75</v>
      </c>
      <c r="F39">
        <v>25168900</v>
      </c>
    </row>
    <row r="40" spans="5:16" x14ac:dyDescent="0.35">
      <c r="E40" s="5" t="s">
        <v>78</v>
      </c>
      <c r="F40">
        <v>31194600</v>
      </c>
    </row>
    <row r="41" spans="5:16" x14ac:dyDescent="0.35">
      <c r="E41" s="5" t="s">
        <v>79</v>
      </c>
      <c r="F41">
        <v>22223300</v>
      </c>
      <c r="P41" t="s">
        <v>593</v>
      </c>
    </row>
    <row r="42" spans="5:16" x14ac:dyDescent="0.35">
      <c r="E42" s="5" t="s">
        <v>69</v>
      </c>
      <c r="F42">
        <v>25122050</v>
      </c>
      <c r="P42" s="8">
        <v>4708079</v>
      </c>
    </row>
    <row r="43" spans="5:16" x14ac:dyDescent="0.35">
      <c r="E43" s="5" t="s">
        <v>68</v>
      </c>
      <c r="F43">
        <v>13220950</v>
      </c>
    </row>
    <row r="44" spans="5:16" x14ac:dyDescent="0.35">
      <c r="I44" t="s">
        <v>597</v>
      </c>
    </row>
    <row r="45" spans="5:16" x14ac:dyDescent="0.35">
      <c r="I45">
        <v>350</v>
      </c>
    </row>
    <row r="48" spans="5:16" x14ac:dyDescent="0.35">
      <c r="E48" s="4" t="s">
        <v>621</v>
      </c>
      <c r="F48" t="s">
        <v>595</v>
      </c>
      <c r="G48" t="s">
        <v>597</v>
      </c>
      <c r="I48" t="s">
        <v>601</v>
      </c>
    </row>
    <row r="49" spans="5:9" x14ac:dyDescent="0.35">
      <c r="E49" s="5" t="s">
        <v>31</v>
      </c>
      <c r="F49">
        <v>55721550</v>
      </c>
      <c r="G49">
        <v>102</v>
      </c>
      <c r="I49">
        <v>5167</v>
      </c>
    </row>
    <row r="50" spans="5:9" x14ac:dyDescent="0.35">
      <c r="E50" s="5" t="s">
        <v>26</v>
      </c>
      <c r="F50">
        <v>75616250</v>
      </c>
      <c r="G50">
        <v>138</v>
      </c>
    </row>
    <row r="51" spans="5:9" x14ac:dyDescent="0.35">
      <c r="E51" s="5" t="s">
        <v>36</v>
      </c>
      <c r="F51">
        <v>36171850</v>
      </c>
      <c r="G51">
        <v>71</v>
      </c>
    </row>
    <row r="52" spans="5:9" x14ac:dyDescent="0.35">
      <c r="E52" s="5" t="s">
        <v>41</v>
      </c>
      <c r="F52">
        <v>20550600</v>
      </c>
      <c r="G52">
        <v>39</v>
      </c>
    </row>
    <row r="91" spans="9:9" x14ac:dyDescent="0.35">
      <c r="I91" t="s">
        <v>591</v>
      </c>
    </row>
    <row r="92" spans="9:9" x14ac:dyDescent="0.35">
      <c r="I92">
        <v>178262208</v>
      </c>
    </row>
    <row r="96" spans="9:9" x14ac:dyDescent="0.35">
      <c r="I96" t="s">
        <v>592</v>
      </c>
    </row>
    <row r="97" spans="9:9" x14ac:dyDescent="0.35">
      <c r="I97">
        <v>7361400</v>
      </c>
    </row>
    <row r="99" spans="9:9" x14ac:dyDescent="0.35">
      <c r="I99" t="s">
        <v>593</v>
      </c>
    </row>
    <row r="100" spans="9:9" x14ac:dyDescent="0.35">
      <c r="I100">
        <v>4708079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11CD5-DA69-457D-956C-51D88C082ED1}">
  <dimension ref="A1:T351"/>
  <sheetViews>
    <sheetView workbookViewId="0">
      <selection activeCell="J1" sqref="A1:J1"/>
    </sheetView>
  </sheetViews>
  <sheetFormatPr defaultRowHeight="14.5" x14ac:dyDescent="0.35"/>
  <cols>
    <col min="1" max="1" width="9.26953125" bestFit="1" customWidth="1"/>
    <col min="2" max="2" width="11.453125" bestFit="1" customWidth="1"/>
    <col min="4" max="4" width="13" bestFit="1" customWidth="1"/>
    <col min="5" max="5" width="16" bestFit="1" customWidth="1"/>
    <col min="6" max="6" width="11.7265625" bestFit="1" customWidth="1"/>
    <col min="7" max="7" width="13.36328125" bestFit="1" customWidth="1"/>
    <col min="8" max="8" width="10.453125" bestFit="1" customWidth="1"/>
    <col min="9" max="9" width="16.54296875" bestFit="1" customWidth="1"/>
    <col min="10" max="10" width="12.90625" bestFit="1" customWidth="1"/>
    <col min="11" max="11" width="19.54296875" bestFit="1" customWidth="1"/>
    <col min="12" max="12" width="17.90625" bestFit="1" customWidth="1"/>
    <col min="13" max="13" width="20.81640625" bestFit="1" customWidth="1"/>
    <col min="14" max="14" width="18.7265625" bestFit="1" customWidth="1"/>
    <col min="15" max="15" width="20.7265625" bestFit="1" customWidth="1"/>
    <col min="16" max="16" width="22.36328125" bestFit="1" customWidth="1"/>
    <col min="17" max="17" width="14.81640625" bestFit="1" customWidth="1"/>
    <col min="18" max="18" width="12.7265625" bestFit="1" customWidth="1"/>
    <col min="19" max="19" width="24.26953125" bestFit="1" customWidth="1"/>
    <col min="20" max="20" width="19" bestFit="1" customWidth="1"/>
    <col min="21" max="21" width="15.1796875" bestFit="1" customWidth="1"/>
  </cols>
  <sheetData>
    <row r="1" spans="1:20" x14ac:dyDescent="0.35">
      <c r="A1" t="s">
        <v>51</v>
      </c>
      <c r="B1" t="s">
        <v>52</v>
      </c>
      <c r="C1" t="s">
        <v>53</v>
      </c>
      <c r="D1" t="s">
        <v>242</v>
      </c>
      <c r="E1" t="s">
        <v>55</v>
      </c>
      <c r="F1" t="s">
        <v>19</v>
      </c>
      <c r="G1" t="s">
        <v>56</v>
      </c>
      <c r="H1" t="s">
        <v>57</v>
      </c>
      <c r="I1" t="s">
        <v>58</v>
      </c>
      <c r="J1" t="s">
        <v>59</v>
      </c>
      <c r="K1" t="s">
        <v>60</v>
      </c>
      <c r="L1" t="s">
        <v>61</v>
      </c>
      <c r="M1" t="s">
        <v>62</v>
      </c>
      <c r="N1" t="s">
        <v>63</v>
      </c>
      <c r="O1" t="s">
        <v>64</v>
      </c>
      <c r="P1" t="s">
        <v>65</v>
      </c>
      <c r="Q1" t="s">
        <v>66</v>
      </c>
      <c r="R1" t="s">
        <v>67</v>
      </c>
      <c r="S1" t="s">
        <v>605</v>
      </c>
      <c r="T1" t="s">
        <v>606</v>
      </c>
    </row>
    <row r="2" spans="1:20" x14ac:dyDescent="0.35">
      <c r="A2" t="s">
        <v>244</v>
      </c>
      <c r="B2" s="2">
        <v>45498</v>
      </c>
      <c r="C2">
        <v>15</v>
      </c>
      <c r="D2">
        <v>21</v>
      </c>
      <c r="E2">
        <v>7</v>
      </c>
      <c r="F2">
        <v>2</v>
      </c>
      <c r="G2" t="s">
        <v>70</v>
      </c>
      <c r="H2">
        <v>1</v>
      </c>
      <c r="I2">
        <v>680000</v>
      </c>
      <c r="J2">
        <v>0</v>
      </c>
      <c r="K2">
        <v>0</v>
      </c>
      <c r="L2">
        <v>680000</v>
      </c>
      <c r="M2">
        <v>0</v>
      </c>
      <c r="N2">
        <v>680000</v>
      </c>
      <c r="O2">
        <v>2</v>
      </c>
      <c r="P2">
        <v>13600</v>
      </c>
      <c r="Q2">
        <v>9</v>
      </c>
      <c r="R2" t="s">
        <v>81</v>
      </c>
      <c r="S2">
        <v>7</v>
      </c>
      <c r="T2" t="s">
        <v>607</v>
      </c>
    </row>
    <row r="3" spans="1:20" x14ac:dyDescent="0.35">
      <c r="A3" t="s">
        <v>247</v>
      </c>
      <c r="B3" s="2">
        <v>45544</v>
      </c>
      <c r="C3">
        <v>12</v>
      </c>
      <c r="D3">
        <v>16</v>
      </c>
      <c r="E3">
        <v>2</v>
      </c>
      <c r="F3">
        <v>2</v>
      </c>
      <c r="G3" t="s">
        <v>83</v>
      </c>
      <c r="H3">
        <v>1</v>
      </c>
      <c r="I3">
        <v>650000</v>
      </c>
      <c r="J3">
        <v>0</v>
      </c>
      <c r="K3">
        <v>0</v>
      </c>
      <c r="L3">
        <v>650000</v>
      </c>
      <c r="M3">
        <v>0</v>
      </c>
      <c r="N3">
        <v>650000</v>
      </c>
      <c r="O3">
        <v>2</v>
      </c>
      <c r="P3">
        <v>13000</v>
      </c>
      <c r="Q3">
        <v>18</v>
      </c>
      <c r="R3" t="s">
        <v>81</v>
      </c>
      <c r="S3">
        <v>9</v>
      </c>
      <c r="T3" t="s">
        <v>608</v>
      </c>
    </row>
    <row r="4" spans="1:20" x14ac:dyDescent="0.35">
      <c r="A4" t="s">
        <v>250</v>
      </c>
      <c r="B4" s="2">
        <v>45528</v>
      </c>
      <c r="C4">
        <v>11</v>
      </c>
      <c r="D4">
        <v>17</v>
      </c>
      <c r="E4">
        <v>4</v>
      </c>
      <c r="F4">
        <v>1</v>
      </c>
      <c r="G4" t="s">
        <v>73</v>
      </c>
      <c r="H4">
        <v>1</v>
      </c>
      <c r="I4">
        <v>250000</v>
      </c>
      <c r="J4">
        <v>0</v>
      </c>
      <c r="K4">
        <v>0</v>
      </c>
      <c r="L4">
        <v>250000</v>
      </c>
      <c r="M4">
        <v>0</v>
      </c>
      <c r="N4">
        <v>250000</v>
      </c>
      <c r="O4">
        <v>2</v>
      </c>
      <c r="P4">
        <v>5000</v>
      </c>
      <c r="Q4">
        <v>1</v>
      </c>
      <c r="R4" t="s">
        <v>81</v>
      </c>
      <c r="S4">
        <v>8</v>
      </c>
      <c r="T4" t="s">
        <v>609</v>
      </c>
    </row>
    <row r="5" spans="1:20" x14ac:dyDescent="0.35">
      <c r="A5" t="s">
        <v>251</v>
      </c>
      <c r="B5" s="2">
        <v>45642</v>
      </c>
      <c r="C5">
        <v>11</v>
      </c>
      <c r="D5">
        <v>4</v>
      </c>
      <c r="E5">
        <v>0</v>
      </c>
      <c r="F5">
        <v>1</v>
      </c>
      <c r="G5" t="s">
        <v>85</v>
      </c>
      <c r="H5">
        <v>1</v>
      </c>
      <c r="I5">
        <v>250000</v>
      </c>
      <c r="J5">
        <v>0</v>
      </c>
      <c r="K5">
        <v>0</v>
      </c>
      <c r="L5">
        <v>250000</v>
      </c>
      <c r="M5">
        <v>0</v>
      </c>
      <c r="N5">
        <v>250000</v>
      </c>
      <c r="O5">
        <v>2</v>
      </c>
      <c r="P5">
        <v>5000</v>
      </c>
      <c r="Q5">
        <v>22</v>
      </c>
      <c r="R5" t="s">
        <v>81</v>
      </c>
      <c r="S5">
        <v>12</v>
      </c>
      <c r="T5" t="s">
        <v>610</v>
      </c>
    </row>
    <row r="6" spans="1:20" x14ac:dyDescent="0.35">
      <c r="A6" t="s">
        <v>253</v>
      </c>
      <c r="B6" s="2">
        <v>45656</v>
      </c>
      <c r="C6">
        <v>1</v>
      </c>
      <c r="D6">
        <v>16</v>
      </c>
      <c r="E6">
        <v>6</v>
      </c>
      <c r="F6">
        <v>4</v>
      </c>
      <c r="G6" t="s">
        <v>86</v>
      </c>
      <c r="H6">
        <v>1</v>
      </c>
      <c r="I6">
        <v>320000</v>
      </c>
      <c r="J6">
        <v>0</v>
      </c>
      <c r="K6">
        <v>0</v>
      </c>
      <c r="L6">
        <v>320000</v>
      </c>
      <c r="M6">
        <v>0</v>
      </c>
      <c r="N6">
        <v>320000</v>
      </c>
      <c r="O6">
        <v>3</v>
      </c>
      <c r="P6">
        <v>9600</v>
      </c>
      <c r="Q6">
        <v>25</v>
      </c>
      <c r="R6" t="s">
        <v>81</v>
      </c>
      <c r="S6">
        <v>12</v>
      </c>
      <c r="T6" t="s">
        <v>610</v>
      </c>
    </row>
    <row r="7" spans="1:20" x14ac:dyDescent="0.35">
      <c r="A7" t="s">
        <v>255</v>
      </c>
      <c r="B7" s="2">
        <v>45350</v>
      </c>
      <c r="C7">
        <v>18</v>
      </c>
      <c r="D7">
        <v>20</v>
      </c>
      <c r="E7">
        <v>8</v>
      </c>
      <c r="F7">
        <v>3</v>
      </c>
      <c r="G7" t="s">
        <v>76</v>
      </c>
      <c r="H7">
        <v>1</v>
      </c>
      <c r="I7">
        <v>480000</v>
      </c>
      <c r="J7">
        <v>0</v>
      </c>
      <c r="K7">
        <v>0</v>
      </c>
      <c r="L7">
        <v>480000</v>
      </c>
      <c r="M7">
        <v>0</v>
      </c>
      <c r="N7">
        <v>480000</v>
      </c>
      <c r="O7">
        <v>2.5</v>
      </c>
      <c r="P7">
        <v>12000</v>
      </c>
      <c r="Q7">
        <v>9</v>
      </c>
      <c r="R7" t="s">
        <v>81</v>
      </c>
      <c r="S7">
        <v>2</v>
      </c>
      <c r="T7" t="s">
        <v>611</v>
      </c>
    </row>
    <row r="8" spans="1:20" x14ac:dyDescent="0.35">
      <c r="A8" t="s">
        <v>257</v>
      </c>
      <c r="B8" s="2">
        <v>45651</v>
      </c>
      <c r="C8">
        <v>3</v>
      </c>
      <c r="D8">
        <v>3</v>
      </c>
      <c r="E8">
        <v>5</v>
      </c>
      <c r="F8">
        <v>1</v>
      </c>
      <c r="G8" t="s">
        <v>76</v>
      </c>
      <c r="H8">
        <v>1</v>
      </c>
      <c r="I8">
        <v>1850000</v>
      </c>
      <c r="J8">
        <v>0</v>
      </c>
      <c r="K8">
        <v>0</v>
      </c>
      <c r="L8">
        <v>1850000</v>
      </c>
      <c r="M8">
        <v>0</v>
      </c>
      <c r="N8">
        <v>1850000</v>
      </c>
      <c r="O8">
        <v>1.5</v>
      </c>
      <c r="P8">
        <v>27750</v>
      </c>
      <c r="Q8">
        <v>10</v>
      </c>
      <c r="R8" t="s">
        <v>81</v>
      </c>
      <c r="S8">
        <v>12</v>
      </c>
      <c r="T8" t="s">
        <v>610</v>
      </c>
    </row>
    <row r="9" spans="1:20" x14ac:dyDescent="0.35">
      <c r="A9" t="s">
        <v>258</v>
      </c>
      <c r="B9" s="2">
        <v>45449</v>
      </c>
      <c r="C9">
        <v>18</v>
      </c>
      <c r="D9">
        <v>12</v>
      </c>
      <c r="E9">
        <v>3</v>
      </c>
      <c r="F9">
        <v>3</v>
      </c>
      <c r="G9" t="s">
        <v>85</v>
      </c>
      <c r="H9">
        <v>1</v>
      </c>
      <c r="I9">
        <v>480000</v>
      </c>
      <c r="J9">
        <v>0</v>
      </c>
      <c r="K9">
        <v>0</v>
      </c>
      <c r="L9">
        <v>480000</v>
      </c>
      <c r="M9">
        <v>0</v>
      </c>
      <c r="N9">
        <v>480000</v>
      </c>
      <c r="O9">
        <v>2</v>
      </c>
      <c r="P9">
        <v>9600</v>
      </c>
      <c r="Q9">
        <v>24</v>
      </c>
      <c r="R9" t="s">
        <v>81</v>
      </c>
      <c r="S9">
        <v>6</v>
      </c>
      <c r="T9" t="s">
        <v>612</v>
      </c>
    </row>
    <row r="10" spans="1:20" x14ac:dyDescent="0.35">
      <c r="A10" t="s">
        <v>262</v>
      </c>
      <c r="B10" s="2">
        <v>45493</v>
      </c>
      <c r="C10">
        <v>6</v>
      </c>
      <c r="D10">
        <v>8</v>
      </c>
      <c r="E10">
        <v>8</v>
      </c>
      <c r="F10">
        <v>3</v>
      </c>
      <c r="G10" t="s">
        <v>76</v>
      </c>
      <c r="H10">
        <v>1</v>
      </c>
      <c r="I10">
        <v>590000</v>
      </c>
      <c r="J10">
        <v>0</v>
      </c>
      <c r="K10">
        <v>0</v>
      </c>
      <c r="L10">
        <v>590000</v>
      </c>
      <c r="M10">
        <v>0</v>
      </c>
      <c r="N10">
        <v>590000</v>
      </c>
      <c r="O10">
        <v>0.02</v>
      </c>
      <c r="P10">
        <v>11800</v>
      </c>
      <c r="Q10">
        <v>2</v>
      </c>
      <c r="R10" t="s">
        <v>81</v>
      </c>
      <c r="S10">
        <v>7</v>
      </c>
      <c r="T10" t="s">
        <v>607</v>
      </c>
    </row>
    <row r="11" spans="1:20" x14ac:dyDescent="0.35">
      <c r="A11" t="s">
        <v>269</v>
      </c>
      <c r="B11" s="2">
        <v>45300</v>
      </c>
      <c r="C11">
        <v>9</v>
      </c>
      <c r="D11">
        <v>2</v>
      </c>
      <c r="E11">
        <v>3</v>
      </c>
      <c r="F11">
        <v>3</v>
      </c>
      <c r="G11" t="s">
        <v>77</v>
      </c>
      <c r="H11">
        <v>1</v>
      </c>
      <c r="I11">
        <v>290000</v>
      </c>
      <c r="J11">
        <v>0</v>
      </c>
      <c r="K11">
        <v>0</v>
      </c>
      <c r="L11">
        <v>290000</v>
      </c>
      <c r="M11">
        <v>0</v>
      </c>
      <c r="N11">
        <v>0</v>
      </c>
      <c r="O11">
        <v>2.5000000000000001E-2</v>
      </c>
      <c r="P11">
        <v>7250</v>
      </c>
      <c r="Q11">
        <v>21</v>
      </c>
      <c r="R11" t="s">
        <v>81</v>
      </c>
      <c r="S11">
        <v>1</v>
      </c>
      <c r="T11" t="s">
        <v>613</v>
      </c>
    </row>
    <row r="12" spans="1:20" x14ac:dyDescent="0.35">
      <c r="A12" t="s">
        <v>270</v>
      </c>
      <c r="B12" s="2">
        <v>45330</v>
      </c>
      <c r="C12">
        <v>7</v>
      </c>
      <c r="D12">
        <v>16</v>
      </c>
      <c r="E12">
        <v>2</v>
      </c>
      <c r="F12">
        <v>2</v>
      </c>
      <c r="G12" t="s">
        <v>73</v>
      </c>
      <c r="H12">
        <v>1</v>
      </c>
      <c r="I12">
        <v>720000</v>
      </c>
      <c r="J12">
        <v>0</v>
      </c>
      <c r="K12">
        <v>0</v>
      </c>
      <c r="L12">
        <v>720000</v>
      </c>
      <c r="M12">
        <v>0</v>
      </c>
      <c r="N12">
        <v>0</v>
      </c>
      <c r="O12">
        <v>3</v>
      </c>
      <c r="P12">
        <v>21600</v>
      </c>
      <c r="Q12">
        <v>19</v>
      </c>
      <c r="R12" t="s">
        <v>81</v>
      </c>
      <c r="S12">
        <v>2</v>
      </c>
      <c r="T12" t="s">
        <v>611</v>
      </c>
    </row>
    <row r="13" spans="1:20" x14ac:dyDescent="0.35">
      <c r="A13" t="s">
        <v>271</v>
      </c>
      <c r="B13" s="2">
        <v>45455</v>
      </c>
      <c r="C13">
        <v>20</v>
      </c>
      <c r="D13">
        <v>21</v>
      </c>
      <c r="E13">
        <v>7</v>
      </c>
      <c r="F13">
        <v>2</v>
      </c>
      <c r="G13" t="s">
        <v>70</v>
      </c>
      <c r="H13">
        <v>1</v>
      </c>
      <c r="I13">
        <v>750000</v>
      </c>
      <c r="J13">
        <v>0</v>
      </c>
      <c r="K13">
        <v>0</v>
      </c>
      <c r="L13">
        <v>750000</v>
      </c>
      <c r="M13">
        <v>0</v>
      </c>
      <c r="N13">
        <v>750000</v>
      </c>
      <c r="O13">
        <v>2.5000000000000001E-2</v>
      </c>
      <c r="P13">
        <v>18750</v>
      </c>
      <c r="Q13">
        <v>19</v>
      </c>
      <c r="R13" t="s">
        <v>81</v>
      </c>
      <c r="S13">
        <v>6</v>
      </c>
      <c r="T13" t="s">
        <v>612</v>
      </c>
    </row>
    <row r="14" spans="1:20" x14ac:dyDescent="0.35">
      <c r="A14" t="s">
        <v>513</v>
      </c>
      <c r="B14" s="2">
        <v>45629</v>
      </c>
      <c r="C14">
        <v>16</v>
      </c>
      <c r="D14">
        <v>9</v>
      </c>
      <c r="E14">
        <v>1</v>
      </c>
      <c r="F14">
        <v>1</v>
      </c>
      <c r="G14" t="s">
        <v>76</v>
      </c>
      <c r="H14">
        <v>1</v>
      </c>
      <c r="I14">
        <v>520000</v>
      </c>
      <c r="J14">
        <v>0</v>
      </c>
      <c r="K14">
        <v>0</v>
      </c>
      <c r="L14">
        <v>520000</v>
      </c>
      <c r="M14">
        <v>0</v>
      </c>
      <c r="N14">
        <v>520000</v>
      </c>
      <c r="O14">
        <v>1.5</v>
      </c>
      <c r="P14">
        <v>7800</v>
      </c>
      <c r="Q14">
        <v>17</v>
      </c>
      <c r="R14" t="s">
        <v>81</v>
      </c>
      <c r="S14">
        <v>12</v>
      </c>
      <c r="T14" t="s">
        <v>610</v>
      </c>
    </row>
    <row r="15" spans="1:20" x14ac:dyDescent="0.35">
      <c r="A15" t="s">
        <v>275</v>
      </c>
      <c r="B15" s="2">
        <v>45623</v>
      </c>
      <c r="C15">
        <v>9</v>
      </c>
      <c r="D15">
        <v>9</v>
      </c>
      <c r="E15">
        <v>2</v>
      </c>
      <c r="F15">
        <v>2</v>
      </c>
      <c r="G15" t="s">
        <v>73</v>
      </c>
      <c r="H15">
        <v>1</v>
      </c>
      <c r="I15">
        <v>290000</v>
      </c>
      <c r="J15">
        <v>0</v>
      </c>
      <c r="K15">
        <v>0</v>
      </c>
      <c r="L15">
        <v>290000</v>
      </c>
      <c r="M15">
        <v>0</v>
      </c>
      <c r="N15">
        <v>290000</v>
      </c>
      <c r="O15">
        <v>0.03</v>
      </c>
      <c r="P15">
        <v>8700</v>
      </c>
      <c r="Q15">
        <v>12</v>
      </c>
      <c r="R15" t="s">
        <v>81</v>
      </c>
      <c r="S15">
        <v>11</v>
      </c>
      <c r="T15" t="s">
        <v>615</v>
      </c>
    </row>
    <row r="16" spans="1:20" x14ac:dyDescent="0.35">
      <c r="A16" t="s">
        <v>278</v>
      </c>
      <c r="B16" s="2">
        <v>45378</v>
      </c>
      <c r="C16">
        <v>19</v>
      </c>
      <c r="D16">
        <v>19</v>
      </c>
      <c r="E16">
        <v>4</v>
      </c>
      <c r="F16">
        <v>1</v>
      </c>
      <c r="G16" t="s">
        <v>83</v>
      </c>
      <c r="H16">
        <v>1</v>
      </c>
      <c r="I16">
        <v>390000</v>
      </c>
      <c r="J16">
        <v>0</v>
      </c>
      <c r="K16">
        <v>0</v>
      </c>
      <c r="L16">
        <v>390000</v>
      </c>
      <c r="M16">
        <v>0</v>
      </c>
      <c r="N16">
        <v>390000</v>
      </c>
      <c r="O16">
        <v>3</v>
      </c>
      <c r="P16">
        <v>11700</v>
      </c>
      <c r="Q16">
        <v>22</v>
      </c>
      <c r="R16" t="s">
        <v>81</v>
      </c>
      <c r="S16">
        <v>3</v>
      </c>
      <c r="T16" t="s">
        <v>614</v>
      </c>
    </row>
    <row r="17" spans="1:20" x14ac:dyDescent="0.35">
      <c r="A17" t="s">
        <v>514</v>
      </c>
      <c r="B17" s="2">
        <v>45374</v>
      </c>
      <c r="C17">
        <v>20</v>
      </c>
      <c r="D17">
        <v>16</v>
      </c>
      <c r="E17">
        <v>2</v>
      </c>
      <c r="F17">
        <v>2</v>
      </c>
      <c r="G17" t="s">
        <v>86</v>
      </c>
      <c r="H17">
        <v>1</v>
      </c>
      <c r="I17">
        <v>750000</v>
      </c>
      <c r="J17">
        <v>0</v>
      </c>
      <c r="K17">
        <v>0</v>
      </c>
      <c r="L17">
        <v>750000</v>
      </c>
      <c r="M17">
        <v>0</v>
      </c>
      <c r="N17">
        <v>750000</v>
      </c>
      <c r="O17">
        <v>3</v>
      </c>
      <c r="P17">
        <v>22500</v>
      </c>
      <c r="Q17">
        <v>8</v>
      </c>
      <c r="R17" t="s">
        <v>81</v>
      </c>
      <c r="S17">
        <v>3</v>
      </c>
      <c r="T17" t="s">
        <v>614</v>
      </c>
    </row>
    <row r="18" spans="1:20" x14ac:dyDescent="0.35">
      <c r="A18" t="s">
        <v>283</v>
      </c>
      <c r="B18" s="2">
        <v>45618</v>
      </c>
      <c r="C18">
        <v>2</v>
      </c>
      <c r="D18">
        <v>8</v>
      </c>
      <c r="E18">
        <v>6</v>
      </c>
      <c r="F18">
        <v>4</v>
      </c>
      <c r="G18" t="s">
        <v>76</v>
      </c>
      <c r="H18">
        <v>1</v>
      </c>
      <c r="I18">
        <v>520000</v>
      </c>
      <c r="J18">
        <v>0</v>
      </c>
      <c r="K18">
        <v>0</v>
      </c>
      <c r="L18">
        <v>520000</v>
      </c>
      <c r="M18">
        <v>0</v>
      </c>
      <c r="N18">
        <v>520000</v>
      </c>
      <c r="O18">
        <v>3</v>
      </c>
      <c r="P18">
        <v>15600</v>
      </c>
      <c r="Q18">
        <v>23</v>
      </c>
      <c r="R18" t="s">
        <v>81</v>
      </c>
      <c r="S18">
        <v>11</v>
      </c>
      <c r="T18" t="s">
        <v>615</v>
      </c>
    </row>
    <row r="19" spans="1:20" x14ac:dyDescent="0.35">
      <c r="A19" t="s">
        <v>285</v>
      </c>
      <c r="B19" s="2">
        <v>45645</v>
      </c>
      <c r="C19">
        <v>15</v>
      </c>
      <c r="D19">
        <v>8</v>
      </c>
      <c r="E19">
        <v>1</v>
      </c>
      <c r="F19">
        <v>1</v>
      </c>
      <c r="G19" t="s">
        <v>76</v>
      </c>
      <c r="H19">
        <v>1</v>
      </c>
      <c r="I19">
        <v>680000</v>
      </c>
      <c r="J19">
        <v>0</v>
      </c>
      <c r="K19">
        <v>0</v>
      </c>
      <c r="L19">
        <v>680000</v>
      </c>
      <c r="M19">
        <v>0</v>
      </c>
      <c r="N19">
        <v>680000</v>
      </c>
      <c r="O19">
        <v>3</v>
      </c>
      <c r="P19">
        <v>20400</v>
      </c>
      <c r="Q19">
        <v>16</v>
      </c>
      <c r="R19" t="s">
        <v>81</v>
      </c>
      <c r="S19">
        <v>12</v>
      </c>
      <c r="T19" t="s">
        <v>610</v>
      </c>
    </row>
    <row r="20" spans="1:20" x14ac:dyDescent="0.35">
      <c r="A20" t="s">
        <v>288</v>
      </c>
      <c r="B20" s="2">
        <v>45529</v>
      </c>
      <c r="C20">
        <v>4</v>
      </c>
      <c r="D20">
        <v>2</v>
      </c>
      <c r="E20">
        <v>1</v>
      </c>
      <c r="F20">
        <v>1</v>
      </c>
      <c r="G20" t="s">
        <v>83</v>
      </c>
      <c r="H20">
        <v>1</v>
      </c>
      <c r="I20">
        <v>680000</v>
      </c>
      <c r="J20">
        <v>0</v>
      </c>
      <c r="K20">
        <v>0</v>
      </c>
      <c r="L20">
        <v>680000</v>
      </c>
      <c r="M20">
        <v>0</v>
      </c>
      <c r="N20">
        <v>680000</v>
      </c>
      <c r="O20">
        <v>1.5</v>
      </c>
      <c r="P20">
        <v>10200</v>
      </c>
      <c r="Q20">
        <v>6</v>
      </c>
      <c r="R20" t="s">
        <v>81</v>
      </c>
      <c r="S20">
        <v>8</v>
      </c>
      <c r="T20" t="s">
        <v>609</v>
      </c>
    </row>
    <row r="21" spans="1:20" x14ac:dyDescent="0.35">
      <c r="A21" t="s">
        <v>289</v>
      </c>
      <c r="B21" s="2">
        <v>45598</v>
      </c>
      <c r="C21">
        <v>15</v>
      </c>
      <c r="D21">
        <v>12</v>
      </c>
      <c r="E21">
        <v>5</v>
      </c>
      <c r="F21">
        <v>1</v>
      </c>
      <c r="G21" t="s">
        <v>75</v>
      </c>
      <c r="H21">
        <v>1</v>
      </c>
      <c r="I21">
        <v>680000</v>
      </c>
      <c r="J21">
        <v>0</v>
      </c>
      <c r="K21">
        <v>0</v>
      </c>
      <c r="L21">
        <v>680000</v>
      </c>
      <c r="M21">
        <v>0</v>
      </c>
      <c r="N21">
        <v>680000</v>
      </c>
      <c r="O21">
        <v>0.02</v>
      </c>
      <c r="P21">
        <v>13600</v>
      </c>
      <c r="Q21">
        <v>19</v>
      </c>
      <c r="R21" t="s">
        <v>81</v>
      </c>
      <c r="S21">
        <v>11</v>
      </c>
      <c r="T21" t="s">
        <v>615</v>
      </c>
    </row>
    <row r="22" spans="1:20" x14ac:dyDescent="0.35">
      <c r="A22" t="s">
        <v>290</v>
      </c>
      <c r="B22" s="2">
        <v>45475</v>
      </c>
      <c r="C22">
        <v>9</v>
      </c>
      <c r="D22">
        <v>14</v>
      </c>
      <c r="E22">
        <v>3</v>
      </c>
      <c r="F22">
        <v>3</v>
      </c>
      <c r="G22" t="s">
        <v>76</v>
      </c>
      <c r="H22">
        <v>1</v>
      </c>
      <c r="I22">
        <v>290000</v>
      </c>
      <c r="J22">
        <v>0</v>
      </c>
      <c r="K22">
        <v>0</v>
      </c>
      <c r="L22">
        <v>290000</v>
      </c>
      <c r="M22">
        <v>0</v>
      </c>
      <c r="N22">
        <v>290000</v>
      </c>
      <c r="O22">
        <v>2.5</v>
      </c>
      <c r="P22">
        <v>7250</v>
      </c>
      <c r="Q22">
        <v>8</v>
      </c>
      <c r="R22" t="s">
        <v>81</v>
      </c>
      <c r="S22">
        <v>7</v>
      </c>
      <c r="T22" t="s">
        <v>607</v>
      </c>
    </row>
    <row r="23" spans="1:20" x14ac:dyDescent="0.35">
      <c r="A23" t="s">
        <v>515</v>
      </c>
      <c r="B23" s="2">
        <v>45320</v>
      </c>
      <c r="C23">
        <v>19</v>
      </c>
      <c r="D23">
        <v>10</v>
      </c>
      <c r="E23">
        <v>4</v>
      </c>
      <c r="F23">
        <v>1</v>
      </c>
      <c r="G23" t="s">
        <v>86</v>
      </c>
      <c r="H23">
        <v>1</v>
      </c>
      <c r="I23">
        <v>390000</v>
      </c>
      <c r="J23">
        <v>0</v>
      </c>
      <c r="K23">
        <v>0</v>
      </c>
      <c r="L23">
        <v>390000</v>
      </c>
      <c r="M23">
        <v>0</v>
      </c>
      <c r="N23">
        <v>390000</v>
      </c>
      <c r="O23">
        <v>3</v>
      </c>
      <c r="P23">
        <v>11700</v>
      </c>
      <c r="Q23">
        <v>17</v>
      </c>
      <c r="R23" t="s">
        <v>81</v>
      </c>
      <c r="S23">
        <v>1</v>
      </c>
      <c r="T23" t="s">
        <v>613</v>
      </c>
    </row>
    <row r="24" spans="1:20" x14ac:dyDescent="0.35">
      <c r="A24" t="s">
        <v>516</v>
      </c>
      <c r="B24" s="2">
        <v>45613</v>
      </c>
      <c r="C24">
        <v>19</v>
      </c>
      <c r="D24">
        <v>17</v>
      </c>
      <c r="E24">
        <v>1</v>
      </c>
      <c r="F24">
        <v>1</v>
      </c>
      <c r="G24" t="s">
        <v>69</v>
      </c>
      <c r="H24">
        <v>1</v>
      </c>
      <c r="I24">
        <v>390000</v>
      </c>
      <c r="J24">
        <v>0</v>
      </c>
      <c r="K24">
        <v>0</v>
      </c>
      <c r="L24">
        <v>390000</v>
      </c>
      <c r="M24">
        <v>0</v>
      </c>
      <c r="N24">
        <v>390000</v>
      </c>
      <c r="O24">
        <v>2.5</v>
      </c>
      <c r="P24">
        <v>9750</v>
      </c>
      <c r="Q24">
        <v>25</v>
      </c>
      <c r="R24" t="s">
        <v>81</v>
      </c>
      <c r="S24">
        <v>11</v>
      </c>
      <c r="T24" t="s">
        <v>615</v>
      </c>
    </row>
    <row r="25" spans="1:20" x14ac:dyDescent="0.35">
      <c r="A25" t="s">
        <v>296</v>
      </c>
      <c r="B25" s="2">
        <v>45547</v>
      </c>
      <c r="C25">
        <v>11</v>
      </c>
      <c r="D25">
        <v>4</v>
      </c>
      <c r="E25">
        <v>6</v>
      </c>
      <c r="F25">
        <v>4</v>
      </c>
      <c r="G25" t="s">
        <v>77</v>
      </c>
      <c r="H25">
        <v>1</v>
      </c>
      <c r="I25">
        <v>250000</v>
      </c>
      <c r="J25">
        <v>0</v>
      </c>
      <c r="K25">
        <v>0</v>
      </c>
      <c r="L25">
        <v>250000</v>
      </c>
      <c r="M25">
        <v>0</v>
      </c>
      <c r="N25">
        <v>250000</v>
      </c>
      <c r="O25">
        <v>2</v>
      </c>
      <c r="P25">
        <v>5000</v>
      </c>
      <c r="Q25">
        <v>1</v>
      </c>
      <c r="R25" t="s">
        <v>81</v>
      </c>
      <c r="S25">
        <v>9</v>
      </c>
      <c r="T25" t="s">
        <v>608</v>
      </c>
    </row>
    <row r="26" spans="1:20" x14ac:dyDescent="0.35">
      <c r="A26" t="s">
        <v>517</v>
      </c>
      <c r="B26" s="2">
        <v>45647</v>
      </c>
      <c r="C26">
        <v>9</v>
      </c>
      <c r="D26">
        <v>20</v>
      </c>
      <c r="E26">
        <v>10</v>
      </c>
      <c r="F26">
        <v>1</v>
      </c>
      <c r="G26" t="s">
        <v>75</v>
      </c>
      <c r="H26">
        <v>1</v>
      </c>
      <c r="I26">
        <v>290000</v>
      </c>
      <c r="J26">
        <v>0</v>
      </c>
      <c r="K26">
        <v>0</v>
      </c>
      <c r="L26">
        <v>290000</v>
      </c>
      <c r="M26">
        <v>0</v>
      </c>
      <c r="N26">
        <v>290000</v>
      </c>
      <c r="O26">
        <v>1.5</v>
      </c>
      <c r="P26">
        <v>4350</v>
      </c>
      <c r="Q26">
        <v>13</v>
      </c>
      <c r="R26" t="s">
        <v>81</v>
      </c>
      <c r="S26">
        <v>12</v>
      </c>
      <c r="T26" t="s">
        <v>610</v>
      </c>
    </row>
    <row r="27" spans="1:20" x14ac:dyDescent="0.35">
      <c r="A27" t="s">
        <v>304</v>
      </c>
      <c r="B27" s="2">
        <v>45328</v>
      </c>
      <c r="C27">
        <v>2</v>
      </c>
      <c r="D27">
        <v>13</v>
      </c>
      <c r="E27">
        <v>9</v>
      </c>
      <c r="F27">
        <v>2</v>
      </c>
      <c r="G27" t="s">
        <v>77</v>
      </c>
      <c r="H27">
        <v>1</v>
      </c>
      <c r="I27">
        <v>520000</v>
      </c>
      <c r="J27">
        <v>0</v>
      </c>
      <c r="K27">
        <v>0</v>
      </c>
      <c r="L27">
        <v>520000</v>
      </c>
      <c r="M27">
        <v>0</v>
      </c>
      <c r="N27">
        <v>520000</v>
      </c>
      <c r="O27">
        <v>3</v>
      </c>
      <c r="P27">
        <v>15600</v>
      </c>
      <c r="Q27">
        <v>4</v>
      </c>
      <c r="R27" t="s">
        <v>81</v>
      </c>
      <c r="S27">
        <v>2</v>
      </c>
      <c r="T27" t="s">
        <v>611</v>
      </c>
    </row>
    <row r="28" spans="1:20" x14ac:dyDescent="0.35">
      <c r="A28" t="s">
        <v>306</v>
      </c>
      <c r="B28" s="2">
        <v>45388</v>
      </c>
      <c r="C28">
        <v>6</v>
      </c>
      <c r="D28">
        <v>19</v>
      </c>
      <c r="E28">
        <v>3</v>
      </c>
      <c r="F28">
        <v>3</v>
      </c>
      <c r="G28" t="s">
        <v>79</v>
      </c>
      <c r="H28">
        <v>1</v>
      </c>
      <c r="I28">
        <v>590000</v>
      </c>
      <c r="J28">
        <v>0</v>
      </c>
      <c r="K28">
        <v>0</v>
      </c>
      <c r="L28">
        <v>590000</v>
      </c>
      <c r="M28">
        <v>0</v>
      </c>
      <c r="N28">
        <v>590000</v>
      </c>
      <c r="O28">
        <v>3</v>
      </c>
      <c r="P28">
        <v>17700</v>
      </c>
      <c r="Q28">
        <v>14</v>
      </c>
      <c r="R28" t="s">
        <v>81</v>
      </c>
      <c r="S28">
        <v>4</v>
      </c>
      <c r="T28" t="s">
        <v>616</v>
      </c>
    </row>
    <row r="29" spans="1:20" x14ac:dyDescent="0.35">
      <c r="A29" t="s">
        <v>540</v>
      </c>
      <c r="B29" s="2">
        <v>45310</v>
      </c>
      <c r="C29">
        <v>13</v>
      </c>
      <c r="D29">
        <v>16</v>
      </c>
      <c r="E29">
        <v>8</v>
      </c>
      <c r="F29">
        <v>3</v>
      </c>
      <c r="G29" t="s">
        <v>85</v>
      </c>
      <c r="H29">
        <v>1</v>
      </c>
      <c r="I29">
        <v>1600000</v>
      </c>
      <c r="J29">
        <v>0</v>
      </c>
      <c r="K29">
        <v>0</v>
      </c>
      <c r="L29">
        <v>1600000</v>
      </c>
      <c r="M29">
        <v>0</v>
      </c>
      <c r="N29">
        <v>1600000</v>
      </c>
      <c r="O29">
        <v>2.5</v>
      </c>
      <c r="P29">
        <v>40000</v>
      </c>
      <c r="Q29">
        <v>8</v>
      </c>
      <c r="R29" t="s">
        <v>81</v>
      </c>
      <c r="S29">
        <v>1</v>
      </c>
      <c r="T29" t="s">
        <v>613</v>
      </c>
    </row>
    <row r="30" spans="1:20" x14ac:dyDescent="0.35">
      <c r="A30" t="s">
        <v>308</v>
      </c>
      <c r="B30" s="2">
        <v>45421</v>
      </c>
      <c r="C30">
        <v>8</v>
      </c>
      <c r="D30">
        <v>21</v>
      </c>
      <c r="E30">
        <v>1</v>
      </c>
      <c r="F30">
        <v>1</v>
      </c>
      <c r="G30" t="s">
        <v>85</v>
      </c>
      <c r="H30">
        <v>1</v>
      </c>
      <c r="I30">
        <v>620000</v>
      </c>
      <c r="J30">
        <v>0</v>
      </c>
      <c r="K30">
        <v>0</v>
      </c>
      <c r="L30">
        <v>620000</v>
      </c>
      <c r="M30">
        <v>0</v>
      </c>
      <c r="N30">
        <v>0</v>
      </c>
      <c r="O30">
        <v>2.5</v>
      </c>
      <c r="P30">
        <v>15500</v>
      </c>
      <c r="Q30">
        <v>17</v>
      </c>
      <c r="R30" t="s">
        <v>81</v>
      </c>
      <c r="S30">
        <v>5</v>
      </c>
      <c r="T30" t="s">
        <v>617</v>
      </c>
    </row>
    <row r="31" spans="1:20" x14ac:dyDescent="0.35">
      <c r="A31" t="s">
        <v>310</v>
      </c>
      <c r="B31" s="2">
        <v>45343</v>
      </c>
      <c r="C31">
        <v>20</v>
      </c>
      <c r="D31">
        <v>4</v>
      </c>
      <c r="E31">
        <v>3</v>
      </c>
      <c r="F31">
        <v>3</v>
      </c>
      <c r="G31" t="s">
        <v>75</v>
      </c>
      <c r="H31">
        <v>1</v>
      </c>
      <c r="I31">
        <v>750000</v>
      </c>
      <c r="J31">
        <v>0</v>
      </c>
      <c r="K31">
        <v>0</v>
      </c>
      <c r="L31">
        <v>750000</v>
      </c>
      <c r="M31">
        <v>0</v>
      </c>
      <c r="N31">
        <v>750000</v>
      </c>
      <c r="O31">
        <v>1.5</v>
      </c>
      <c r="P31">
        <v>11250</v>
      </c>
      <c r="Q31">
        <v>3</v>
      </c>
      <c r="R31" t="s">
        <v>81</v>
      </c>
      <c r="S31">
        <v>2</v>
      </c>
      <c r="T31" t="s">
        <v>611</v>
      </c>
    </row>
    <row r="32" spans="1:20" x14ac:dyDescent="0.35">
      <c r="A32" t="s">
        <v>518</v>
      </c>
      <c r="B32" s="2">
        <v>45294</v>
      </c>
      <c r="C32">
        <v>14</v>
      </c>
      <c r="D32">
        <v>24</v>
      </c>
      <c r="E32">
        <v>9</v>
      </c>
      <c r="F32">
        <v>2</v>
      </c>
      <c r="G32" t="s">
        <v>79</v>
      </c>
      <c r="H32">
        <v>1</v>
      </c>
      <c r="I32">
        <v>450000</v>
      </c>
      <c r="J32">
        <v>0</v>
      </c>
      <c r="K32">
        <v>0</v>
      </c>
      <c r="L32">
        <v>450000</v>
      </c>
      <c r="M32">
        <v>0</v>
      </c>
      <c r="N32">
        <v>450000</v>
      </c>
      <c r="O32">
        <v>1.4999999999999999E-2</v>
      </c>
      <c r="P32">
        <v>6750</v>
      </c>
      <c r="Q32">
        <v>27</v>
      </c>
      <c r="R32" t="s">
        <v>81</v>
      </c>
      <c r="S32">
        <v>1</v>
      </c>
      <c r="T32" t="s">
        <v>613</v>
      </c>
    </row>
    <row r="33" spans="1:20" x14ac:dyDescent="0.35">
      <c r="A33" t="s">
        <v>318</v>
      </c>
      <c r="B33" s="2">
        <v>45400</v>
      </c>
      <c r="C33">
        <v>20</v>
      </c>
      <c r="D33">
        <v>3</v>
      </c>
      <c r="E33">
        <v>9</v>
      </c>
      <c r="F33">
        <v>2</v>
      </c>
      <c r="G33" t="s">
        <v>76</v>
      </c>
      <c r="H33">
        <v>1</v>
      </c>
      <c r="I33">
        <v>750000</v>
      </c>
      <c r="J33">
        <v>0</v>
      </c>
      <c r="K33">
        <v>0</v>
      </c>
      <c r="L33">
        <v>750000</v>
      </c>
      <c r="M33">
        <v>0</v>
      </c>
      <c r="N33">
        <v>750000</v>
      </c>
      <c r="O33">
        <v>0.02</v>
      </c>
      <c r="P33">
        <v>15000</v>
      </c>
      <c r="Q33">
        <v>15</v>
      </c>
      <c r="R33" t="s">
        <v>81</v>
      </c>
      <c r="S33">
        <v>4</v>
      </c>
      <c r="T33" t="s">
        <v>616</v>
      </c>
    </row>
    <row r="34" spans="1:20" x14ac:dyDescent="0.35">
      <c r="A34" t="s">
        <v>320</v>
      </c>
      <c r="B34" s="2">
        <v>45540</v>
      </c>
      <c r="C34">
        <v>6</v>
      </c>
      <c r="D34">
        <v>18</v>
      </c>
      <c r="E34">
        <v>2</v>
      </c>
      <c r="F34">
        <v>2</v>
      </c>
      <c r="G34" t="s">
        <v>86</v>
      </c>
      <c r="H34">
        <v>1</v>
      </c>
      <c r="I34">
        <v>590000</v>
      </c>
      <c r="J34">
        <v>0</v>
      </c>
      <c r="K34">
        <v>0</v>
      </c>
      <c r="L34">
        <v>590000</v>
      </c>
      <c r="M34">
        <v>0</v>
      </c>
      <c r="N34">
        <v>590000</v>
      </c>
      <c r="O34">
        <v>3</v>
      </c>
      <c r="P34">
        <v>17700</v>
      </c>
      <c r="Q34">
        <v>3</v>
      </c>
      <c r="R34" t="s">
        <v>81</v>
      </c>
      <c r="S34">
        <v>9</v>
      </c>
      <c r="T34" t="s">
        <v>608</v>
      </c>
    </row>
    <row r="35" spans="1:20" x14ac:dyDescent="0.35">
      <c r="A35" t="s">
        <v>519</v>
      </c>
      <c r="B35" s="2">
        <v>45450</v>
      </c>
      <c r="C35">
        <v>15</v>
      </c>
      <c r="D35">
        <v>14</v>
      </c>
      <c r="E35">
        <v>4</v>
      </c>
      <c r="F35">
        <v>1</v>
      </c>
      <c r="G35" t="s">
        <v>86</v>
      </c>
      <c r="H35">
        <v>1</v>
      </c>
      <c r="I35">
        <v>680000</v>
      </c>
      <c r="J35">
        <v>0</v>
      </c>
      <c r="K35">
        <v>0</v>
      </c>
      <c r="L35">
        <v>680000</v>
      </c>
      <c r="M35">
        <v>0</v>
      </c>
      <c r="N35">
        <v>680000</v>
      </c>
      <c r="O35">
        <v>2</v>
      </c>
      <c r="P35">
        <v>13600</v>
      </c>
      <c r="Q35">
        <v>13</v>
      </c>
      <c r="R35" t="s">
        <v>81</v>
      </c>
      <c r="S35">
        <v>6</v>
      </c>
      <c r="T35" t="s">
        <v>612</v>
      </c>
    </row>
    <row r="36" spans="1:20" x14ac:dyDescent="0.35">
      <c r="A36" t="s">
        <v>323</v>
      </c>
      <c r="B36" s="2">
        <v>45453</v>
      </c>
      <c r="C36">
        <v>12</v>
      </c>
      <c r="D36">
        <v>4</v>
      </c>
      <c r="E36">
        <v>6</v>
      </c>
      <c r="F36">
        <v>4</v>
      </c>
      <c r="G36" t="s">
        <v>77</v>
      </c>
      <c r="H36">
        <v>1</v>
      </c>
      <c r="I36">
        <v>650000</v>
      </c>
      <c r="J36">
        <v>0</v>
      </c>
      <c r="K36">
        <v>0</v>
      </c>
      <c r="L36">
        <v>650000</v>
      </c>
      <c r="M36">
        <v>0</v>
      </c>
      <c r="N36">
        <v>650000</v>
      </c>
      <c r="O36">
        <v>0.02</v>
      </c>
      <c r="P36">
        <v>13000</v>
      </c>
      <c r="Q36">
        <v>20</v>
      </c>
      <c r="R36" t="s">
        <v>81</v>
      </c>
      <c r="S36">
        <v>6</v>
      </c>
      <c r="T36" t="s">
        <v>612</v>
      </c>
    </row>
    <row r="37" spans="1:20" x14ac:dyDescent="0.35">
      <c r="A37" t="s">
        <v>330</v>
      </c>
      <c r="B37" s="2">
        <v>45363</v>
      </c>
      <c r="C37">
        <v>14</v>
      </c>
      <c r="D37">
        <v>13</v>
      </c>
      <c r="E37">
        <v>9</v>
      </c>
      <c r="F37">
        <v>2</v>
      </c>
      <c r="G37" t="s">
        <v>83</v>
      </c>
      <c r="H37">
        <v>1</v>
      </c>
      <c r="I37">
        <v>450000</v>
      </c>
      <c r="J37">
        <v>0</v>
      </c>
      <c r="K37">
        <v>0</v>
      </c>
      <c r="L37">
        <v>450000</v>
      </c>
      <c r="M37">
        <v>0</v>
      </c>
      <c r="N37">
        <v>450000</v>
      </c>
      <c r="O37">
        <v>2.5000000000000001E-2</v>
      </c>
      <c r="P37">
        <v>11250</v>
      </c>
      <c r="Q37">
        <v>1</v>
      </c>
      <c r="R37" t="s">
        <v>81</v>
      </c>
      <c r="S37">
        <v>3</v>
      </c>
      <c r="T37" t="s">
        <v>614</v>
      </c>
    </row>
    <row r="38" spans="1:20" x14ac:dyDescent="0.35">
      <c r="A38" t="s">
        <v>331</v>
      </c>
      <c r="B38" s="2">
        <v>45650</v>
      </c>
      <c r="C38">
        <v>14</v>
      </c>
      <c r="D38">
        <v>22</v>
      </c>
      <c r="E38">
        <v>5</v>
      </c>
      <c r="F38">
        <v>1</v>
      </c>
      <c r="G38" t="s">
        <v>76</v>
      </c>
      <c r="H38">
        <v>1</v>
      </c>
      <c r="I38">
        <v>450000</v>
      </c>
      <c r="J38">
        <v>0</v>
      </c>
      <c r="K38">
        <v>0</v>
      </c>
      <c r="L38">
        <v>450000</v>
      </c>
      <c r="M38">
        <v>0</v>
      </c>
      <c r="N38">
        <v>0</v>
      </c>
      <c r="O38">
        <v>0.03</v>
      </c>
      <c r="P38">
        <v>13500</v>
      </c>
      <c r="Q38">
        <v>11</v>
      </c>
      <c r="R38" t="s">
        <v>81</v>
      </c>
      <c r="S38">
        <v>12</v>
      </c>
      <c r="T38" t="s">
        <v>610</v>
      </c>
    </row>
    <row r="39" spans="1:20" x14ac:dyDescent="0.35">
      <c r="A39" t="s">
        <v>333</v>
      </c>
      <c r="B39" s="2">
        <v>45420</v>
      </c>
      <c r="C39">
        <v>4</v>
      </c>
      <c r="D39">
        <v>12</v>
      </c>
      <c r="E39">
        <v>10</v>
      </c>
      <c r="F39">
        <v>1</v>
      </c>
      <c r="G39" t="s">
        <v>85</v>
      </c>
      <c r="H39">
        <v>1</v>
      </c>
      <c r="I39">
        <v>680000</v>
      </c>
      <c r="J39">
        <v>0</v>
      </c>
      <c r="K39">
        <v>0</v>
      </c>
      <c r="L39">
        <v>680000</v>
      </c>
      <c r="M39">
        <v>0</v>
      </c>
      <c r="N39">
        <v>680000</v>
      </c>
      <c r="O39">
        <v>2.5000000000000001E-2</v>
      </c>
      <c r="P39">
        <v>17000</v>
      </c>
      <c r="Q39">
        <v>-2</v>
      </c>
      <c r="R39" t="s">
        <v>81</v>
      </c>
      <c r="S39">
        <v>5</v>
      </c>
      <c r="T39" t="s">
        <v>617</v>
      </c>
    </row>
    <row r="40" spans="1:20" x14ac:dyDescent="0.35">
      <c r="A40" t="s">
        <v>338</v>
      </c>
      <c r="B40" s="2">
        <v>45385</v>
      </c>
      <c r="C40">
        <v>17</v>
      </c>
      <c r="D40">
        <v>8</v>
      </c>
      <c r="E40">
        <v>6</v>
      </c>
      <c r="F40">
        <v>4</v>
      </c>
      <c r="G40" t="s">
        <v>83</v>
      </c>
      <c r="H40">
        <v>1</v>
      </c>
      <c r="I40">
        <v>195000</v>
      </c>
      <c r="J40">
        <v>0</v>
      </c>
      <c r="K40">
        <v>0</v>
      </c>
      <c r="L40">
        <v>195000</v>
      </c>
      <c r="M40">
        <v>0</v>
      </c>
      <c r="N40">
        <v>195000</v>
      </c>
      <c r="O40">
        <v>2</v>
      </c>
      <c r="P40">
        <v>3900</v>
      </c>
      <c r="Q40">
        <v>13</v>
      </c>
      <c r="R40" t="s">
        <v>81</v>
      </c>
      <c r="S40">
        <v>4</v>
      </c>
      <c r="T40" t="s">
        <v>616</v>
      </c>
    </row>
    <row r="41" spans="1:20" x14ac:dyDescent="0.35">
      <c r="A41" t="s">
        <v>343</v>
      </c>
      <c r="B41" s="2">
        <v>45451</v>
      </c>
      <c r="C41">
        <v>3</v>
      </c>
      <c r="D41">
        <v>21</v>
      </c>
      <c r="E41">
        <v>8</v>
      </c>
      <c r="F41">
        <v>3</v>
      </c>
      <c r="G41" t="s">
        <v>73</v>
      </c>
      <c r="H41">
        <v>1</v>
      </c>
      <c r="I41">
        <v>1850000</v>
      </c>
      <c r="J41">
        <v>0</v>
      </c>
      <c r="K41">
        <v>0</v>
      </c>
      <c r="L41">
        <v>1850</v>
      </c>
      <c r="M41">
        <v>0</v>
      </c>
      <c r="N41">
        <v>1850000</v>
      </c>
      <c r="O41">
        <v>1.4999999999999999E-2</v>
      </c>
      <c r="P41">
        <v>27750</v>
      </c>
      <c r="Q41">
        <v>1</v>
      </c>
      <c r="R41" t="s">
        <v>81</v>
      </c>
      <c r="S41">
        <v>6</v>
      </c>
      <c r="T41" t="s">
        <v>612</v>
      </c>
    </row>
    <row r="42" spans="1:20" x14ac:dyDescent="0.35">
      <c r="A42" t="s">
        <v>520</v>
      </c>
      <c r="B42" s="2">
        <v>45461</v>
      </c>
      <c r="C42">
        <v>12</v>
      </c>
      <c r="D42">
        <v>9</v>
      </c>
      <c r="E42">
        <v>7</v>
      </c>
      <c r="F42">
        <v>2</v>
      </c>
      <c r="G42" t="s">
        <v>83</v>
      </c>
      <c r="H42">
        <v>1</v>
      </c>
      <c r="I42">
        <v>650000</v>
      </c>
      <c r="J42">
        <v>0</v>
      </c>
      <c r="K42">
        <v>0</v>
      </c>
      <c r="L42">
        <v>650000</v>
      </c>
      <c r="M42">
        <v>0</v>
      </c>
      <c r="N42">
        <v>650000</v>
      </c>
      <c r="O42">
        <v>2.5</v>
      </c>
      <c r="P42">
        <v>16250</v>
      </c>
      <c r="Q42">
        <v>25</v>
      </c>
      <c r="R42" t="s">
        <v>81</v>
      </c>
      <c r="S42">
        <v>6</v>
      </c>
      <c r="T42" t="s">
        <v>612</v>
      </c>
    </row>
    <row r="43" spans="1:20" x14ac:dyDescent="0.35">
      <c r="A43" t="s">
        <v>344</v>
      </c>
      <c r="B43" s="2">
        <v>45532</v>
      </c>
      <c r="C43">
        <v>18</v>
      </c>
      <c r="D43">
        <v>20</v>
      </c>
      <c r="E43">
        <v>8</v>
      </c>
      <c r="F43">
        <v>3</v>
      </c>
      <c r="G43" t="s">
        <v>75</v>
      </c>
      <c r="H43">
        <v>1</v>
      </c>
      <c r="I43">
        <v>480000</v>
      </c>
      <c r="J43">
        <v>0</v>
      </c>
      <c r="K43">
        <v>0</v>
      </c>
      <c r="L43">
        <v>480000</v>
      </c>
      <c r="M43">
        <v>0</v>
      </c>
      <c r="N43">
        <v>480000</v>
      </c>
      <c r="O43">
        <v>3</v>
      </c>
      <c r="P43">
        <v>14400</v>
      </c>
      <c r="Q43">
        <v>26</v>
      </c>
      <c r="R43" t="s">
        <v>81</v>
      </c>
      <c r="S43">
        <v>8</v>
      </c>
      <c r="T43" t="s">
        <v>609</v>
      </c>
    </row>
    <row r="44" spans="1:20" x14ac:dyDescent="0.35">
      <c r="A44" t="s">
        <v>347</v>
      </c>
      <c r="B44" s="2">
        <v>45528</v>
      </c>
      <c r="C44">
        <v>15</v>
      </c>
      <c r="D44">
        <v>4</v>
      </c>
      <c r="E44">
        <v>9</v>
      </c>
      <c r="F44">
        <v>2</v>
      </c>
      <c r="G44" t="s">
        <v>86</v>
      </c>
      <c r="H44">
        <v>1</v>
      </c>
      <c r="I44">
        <v>680000</v>
      </c>
      <c r="J44">
        <v>0</v>
      </c>
      <c r="K44">
        <v>0</v>
      </c>
      <c r="L44">
        <v>680000</v>
      </c>
      <c r="M44">
        <v>0</v>
      </c>
      <c r="N44">
        <v>680000</v>
      </c>
      <c r="O44">
        <v>0.03</v>
      </c>
      <c r="P44">
        <v>20400</v>
      </c>
      <c r="Q44">
        <v>2</v>
      </c>
      <c r="R44" t="s">
        <v>81</v>
      </c>
      <c r="S44">
        <v>8</v>
      </c>
      <c r="T44" t="s">
        <v>609</v>
      </c>
    </row>
    <row r="45" spans="1:20" x14ac:dyDescent="0.35">
      <c r="A45" t="s">
        <v>521</v>
      </c>
      <c r="B45" s="2">
        <v>45359</v>
      </c>
      <c r="C45">
        <v>11</v>
      </c>
      <c r="D45">
        <v>24</v>
      </c>
      <c r="E45">
        <v>7</v>
      </c>
      <c r="F45">
        <v>2</v>
      </c>
      <c r="G45" t="s">
        <v>76</v>
      </c>
      <c r="H45">
        <v>1</v>
      </c>
      <c r="I45">
        <v>250000</v>
      </c>
      <c r="J45">
        <v>0</v>
      </c>
      <c r="K45">
        <v>0</v>
      </c>
      <c r="L45">
        <v>250000</v>
      </c>
      <c r="M45">
        <v>0</v>
      </c>
      <c r="N45">
        <v>250000</v>
      </c>
      <c r="O45">
        <v>0.02</v>
      </c>
      <c r="P45">
        <v>5000</v>
      </c>
      <c r="Q45">
        <v>7</v>
      </c>
      <c r="R45" t="s">
        <v>81</v>
      </c>
      <c r="S45">
        <v>3</v>
      </c>
      <c r="T45" t="s">
        <v>614</v>
      </c>
    </row>
    <row r="46" spans="1:20" x14ac:dyDescent="0.35">
      <c r="A46" t="s">
        <v>356</v>
      </c>
      <c r="B46" s="2">
        <v>45430</v>
      </c>
      <c r="C46">
        <v>4</v>
      </c>
      <c r="D46">
        <v>3</v>
      </c>
      <c r="E46">
        <v>5</v>
      </c>
      <c r="F46">
        <v>1</v>
      </c>
      <c r="G46" t="s">
        <v>80</v>
      </c>
      <c r="H46">
        <v>1</v>
      </c>
      <c r="I46">
        <v>680000</v>
      </c>
      <c r="J46">
        <v>0</v>
      </c>
      <c r="K46">
        <v>0</v>
      </c>
      <c r="L46">
        <v>680000</v>
      </c>
      <c r="M46">
        <v>0</v>
      </c>
      <c r="N46">
        <v>680000</v>
      </c>
      <c r="O46">
        <v>2</v>
      </c>
      <c r="P46">
        <v>13600</v>
      </c>
      <c r="Q46">
        <v>25</v>
      </c>
      <c r="R46" t="s">
        <v>81</v>
      </c>
      <c r="S46">
        <v>5</v>
      </c>
      <c r="T46" t="s">
        <v>617</v>
      </c>
    </row>
    <row r="47" spans="1:20" x14ac:dyDescent="0.35">
      <c r="A47" t="s">
        <v>358</v>
      </c>
      <c r="B47" s="2">
        <v>45653</v>
      </c>
      <c r="C47">
        <v>13</v>
      </c>
      <c r="D47">
        <v>12</v>
      </c>
      <c r="E47">
        <v>5</v>
      </c>
      <c r="F47">
        <v>1</v>
      </c>
      <c r="G47" t="s">
        <v>76</v>
      </c>
      <c r="H47">
        <v>1</v>
      </c>
      <c r="I47">
        <v>1600000</v>
      </c>
      <c r="J47">
        <v>0</v>
      </c>
      <c r="K47">
        <v>0</v>
      </c>
      <c r="L47">
        <v>1600000</v>
      </c>
      <c r="M47">
        <v>0</v>
      </c>
      <c r="N47">
        <v>1600000</v>
      </c>
      <c r="O47">
        <v>1.5</v>
      </c>
      <c r="P47">
        <v>24000</v>
      </c>
      <c r="Q47">
        <v>16</v>
      </c>
      <c r="R47" t="s">
        <v>81</v>
      </c>
      <c r="S47">
        <v>12</v>
      </c>
      <c r="T47" t="s">
        <v>610</v>
      </c>
    </row>
    <row r="48" spans="1:20" x14ac:dyDescent="0.35">
      <c r="A48" t="s">
        <v>522</v>
      </c>
      <c r="B48" s="2">
        <v>45542</v>
      </c>
      <c r="C48">
        <v>4</v>
      </c>
      <c r="D48">
        <v>15</v>
      </c>
      <c r="E48">
        <v>10</v>
      </c>
      <c r="F48">
        <v>1</v>
      </c>
      <c r="G48" t="s">
        <v>83</v>
      </c>
      <c r="H48">
        <v>1</v>
      </c>
      <c r="I48">
        <v>680000</v>
      </c>
      <c r="J48">
        <v>0</v>
      </c>
      <c r="K48">
        <v>0</v>
      </c>
      <c r="L48">
        <v>680000</v>
      </c>
      <c r="M48">
        <v>0</v>
      </c>
      <c r="N48">
        <v>680000</v>
      </c>
      <c r="O48">
        <v>1.4999999999999999E-2</v>
      </c>
      <c r="P48">
        <v>10200</v>
      </c>
      <c r="Q48">
        <v>28</v>
      </c>
      <c r="R48" t="s">
        <v>81</v>
      </c>
      <c r="S48">
        <v>9</v>
      </c>
      <c r="T48" t="s">
        <v>608</v>
      </c>
    </row>
    <row r="49" spans="1:20" x14ac:dyDescent="0.35">
      <c r="A49" t="s">
        <v>361</v>
      </c>
      <c r="B49" s="2">
        <v>45301</v>
      </c>
      <c r="C49">
        <v>4</v>
      </c>
      <c r="D49">
        <v>3</v>
      </c>
      <c r="E49">
        <v>4</v>
      </c>
      <c r="F49">
        <v>1</v>
      </c>
      <c r="G49" t="s">
        <v>86</v>
      </c>
      <c r="H49">
        <v>1</v>
      </c>
      <c r="I49">
        <v>680000</v>
      </c>
      <c r="J49">
        <v>0</v>
      </c>
      <c r="K49">
        <v>0</v>
      </c>
      <c r="L49">
        <v>680000</v>
      </c>
      <c r="M49">
        <v>0</v>
      </c>
      <c r="N49">
        <v>680000</v>
      </c>
      <c r="O49">
        <v>3</v>
      </c>
      <c r="P49">
        <v>20400</v>
      </c>
      <c r="Q49">
        <v>9</v>
      </c>
      <c r="R49" t="s">
        <v>81</v>
      </c>
      <c r="S49">
        <v>1</v>
      </c>
      <c r="T49" t="s">
        <v>613</v>
      </c>
    </row>
    <row r="50" spans="1:20" x14ac:dyDescent="0.35">
      <c r="A50" t="s">
        <v>369</v>
      </c>
      <c r="B50" s="2">
        <v>45521</v>
      </c>
      <c r="C50">
        <v>8</v>
      </c>
      <c r="D50">
        <v>23</v>
      </c>
      <c r="E50">
        <v>1</v>
      </c>
      <c r="F50">
        <v>1</v>
      </c>
      <c r="G50" t="s">
        <v>85</v>
      </c>
      <c r="H50">
        <v>1</v>
      </c>
      <c r="I50">
        <v>620000</v>
      </c>
      <c r="J50">
        <v>0</v>
      </c>
      <c r="K50">
        <v>0</v>
      </c>
      <c r="L50">
        <v>620000</v>
      </c>
      <c r="M50">
        <v>0</v>
      </c>
      <c r="N50">
        <v>620000</v>
      </c>
      <c r="O50">
        <v>3</v>
      </c>
      <c r="P50">
        <v>18600</v>
      </c>
      <c r="Q50">
        <v>7</v>
      </c>
      <c r="R50" t="s">
        <v>81</v>
      </c>
      <c r="S50">
        <v>8</v>
      </c>
      <c r="T50" t="s">
        <v>609</v>
      </c>
    </row>
    <row r="51" spans="1:20" x14ac:dyDescent="0.35">
      <c r="A51" t="s">
        <v>523</v>
      </c>
      <c r="B51" s="2">
        <v>45624</v>
      </c>
      <c r="C51">
        <v>20</v>
      </c>
      <c r="D51">
        <v>14</v>
      </c>
      <c r="E51">
        <v>8</v>
      </c>
      <c r="F51">
        <v>3</v>
      </c>
      <c r="G51" t="s">
        <v>83</v>
      </c>
      <c r="H51">
        <v>1</v>
      </c>
      <c r="I51">
        <v>750000</v>
      </c>
      <c r="J51">
        <v>0</v>
      </c>
      <c r="K51">
        <v>0</v>
      </c>
      <c r="L51">
        <v>750000</v>
      </c>
      <c r="M51">
        <v>0</v>
      </c>
      <c r="N51">
        <v>750000</v>
      </c>
      <c r="O51">
        <v>3</v>
      </c>
      <c r="P51">
        <v>22500</v>
      </c>
      <c r="Q51">
        <v>12</v>
      </c>
      <c r="R51" t="s">
        <v>81</v>
      </c>
      <c r="S51">
        <v>11</v>
      </c>
      <c r="T51" t="s">
        <v>615</v>
      </c>
    </row>
    <row r="52" spans="1:20" x14ac:dyDescent="0.35">
      <c r="A52" t="s">
        <v>524</v>
      </c>
      <c r="B52" s="2">
        <v>45309</v>
      </c>
      <c r="C52">
        <v>1</v>
      </c>
      <c r="D52">
        <v>4</v>
      </c>
      <c r="E52">
        <v>5</v>
      </c>
      <c r="F52">
        <v>1</v>
      </c>
      <c r="G52" t="s">
        <v>69</v>
      </c>
      <c r="H52">
        <v>1</v>
      </c>
      <c r="I52">
        <v>320000</v>
      </c>
      <c r="J52">
        <v>0</v>
      </c>
      <c r="K52">
        <v>0</v>
      </c>
      <c r="L52">
        <v>320000</v>
      </c>
      <c r="M52">
        <v>0</v>
      </c>
      <c r="N52">
        <v>0</v>
      </c>
      <c r="O52">
        <v>2.5000000000000001E-2</v>
      </c>
      <c r="P52">
        <v>8000</v>
      </c>
      <c r="Q52">
        <v>15</v>
      </c>
      <c r="R52" t="s">
        <v>81</v>
      </c>
      <c r="S52">
        <v>1</v>
      </c>
      <c r="T52" t="s">
        <v>613</v>
      </c>
    </row>
    <row r="53" spans="1:20" x14ac:dyDescent="0.35">
      <c r="A53" t="s">
        <v>525</v>
      </c>
      <c r="B53" s="2">
        <v>45334</v>
      </c>
      <c r="C53">
        <v>6</v>
      </c>
      <c r="D53">
        <v>7</v>
      </c>
      <c r="E53">
        <v>2</v>
      </c>
      <c r="F53">
        <v>2</v>
      </c>
      <c r="G53" t="s">
        <v>86</v>
      </c>
      <c r="H53">
        <v>1</v>
      </c>
      <c r="I53">
        <v>590000</v>
      </c>
      <c r="J53">
        <v>0</v>
      </c>
      <c r="K53">
        <v>0</v>
      </c>
      <c r="L53">
        <v>590000</v>
      </c>
      <c r="M53">
        <v>0</v>
      </c>
      <c r="N53">
        <v>590000</v>
      </c>
      <c r="O53">
        <v>3</v>
      </c>
      <c r="P53">
        <v>17700</v>
      </c>
      <c r="Q53">
        <v>5</v>
      </c>
      <c r="R53" t="s">
        <v>81</v>
      </c>
      <c r="S53">
        <v>2</v>
      </c>
      <c r="T53" t="s">
        <v>611</v>
      </c>
    </row>
    <row r="54" spans="1:20" x14ac:dyDescent="0.35">
      <c r="A54" t="s">
        <v>376</v>
      </c>
      <c r="B54" s="2">
        <v>45602</v>
      </c>
      <c r="C54">
        <v>1</v>
      </c>
      <c r="D54">
        <v>8</v>
      </c>
      <c r="E54">
        <v>10</v>
      </c>
      <c r="F54">
        <v>1</v>
      </c>
      <c r="G54" t="s">
        <v>83</v>
      </c>
      <c r="H54">
        <v>1</v>
      </c>
      <c r="I54">
        <v>320000</v>
      </c>
      <c r="J54">
        <v>0</v>
      </c>
      <c r="K54">
        <v>0</v>
      </c>
      <c r="L54">
        <v>320000</v>
      </c>
      <c r="M54">
        <v>0</v>
      </c>
      <c r="N54">
        <v>320000</v>
      </c>
      <c r="O54">
        <v>2.5000000000000001E-2</v>
      </c>
      <c r="P54">
        <v>8000</v>
      </c>
      <c r="Q54">
        <v>2</v>
      </c>
      <c r="R54" t="s">
        <v>81</v>
      </c>
      <c r="S54">
        <v>11</v>
      </c>
      <c r="T54" t="s">
        <v>615</v>
      </c>
    </row>
    <row r="55" spans="1:20" x14ac:dyDescent="0.35">
      <c r="A55" t="s">
        <v>379</v>
      </c>
      <c r="B55" s="2">
        <v>45514</v>
      </c>
      <c r="C55">
        <v>18</v>
      </c>
      <c r="D55">
        <v>10</v>
      </c>
      <c r="E55">
        <v>6</v>
      </c>
      <c r="F55">
        <v>4</v>
      </c>
      <c r="G55" t="s">
        <v>86</v>
      </c>
      <c r="H55">
        <v>1</v>
      </c>
      <c r="I55">
        <v>480000</v>
      </c>
      <c r="J55">
        <v>0</v>
      </c>
      <c r="K55">
        <v>0</v>
      </c>
      <c r="L55">
        <v>480000</v>
      </c>
      <c r="M55">
        <v>0</v>
      </c>
      <c r="N55">
        <v>480000</v>
      </c>
      <c r="O55">
        <v>1.5</v>
      </c>
      <c r="P55">
        <v>7200</v>
      </c>
      <c r="Q55">
        <v>24</v>
      </c>
      <c r="R55" t="s">
        <v>81</v>
      </c>
      <c r="S55">
        <v>8</v>
      </c>
      <c r="T55" t="s">
        <v>609</v>
      </c>
    </row>
    <row r="56" spans="1:20" x14ac:dyDescent="0.35">
      <c r="A56" t="s">
        <v>382</v>
      </c>
      <c r="B56" s="2">
        <v>45496</v>
      </c>
      <c r="C56">
        <v>8</v>
      </c>
      <c r="D56">
        <v>15</v>
      </c>
      <c r="E56">
        <v>10</v>
      </c>
      <c r="F56">
        <v>1</v>
      </c>
      <c r="G56" t="s">
        <v>76</v>
      </c>
      <c r="H56">
        <v>1</v>
      </c>
      <c r="I56">
        <v>620000</v>
      </c>
      <c r="J56">
        <v>0</v>
      </c>
      <c r="K56">
        <v>0</v>
      </c>
      <c r="L56">
        <v>620000</v>
      </c>
      <c r="M56">
        <v>0</v>
      </c>
      <c r="N56">
        <v>0</v>
      </c>
      <c r="O56">
        <v>3</v>
      </c>
      <c r="P56">
        <v>18600</v>
      </c>
      <c r="Q56">
        <v>4</v>
      </c>
      <c r="R56" t="s">
        <v>81</v>
      </c>
      <c r="S56">
        <v>7</v>
      </c>
      <c r="T56" t="s">
        <v>607</v>
      </c>
    </row>
    <row r="57" spans="1:20" x14ac:dyDescent="0.35">
      <c r="A57" t="s">
        <v>383</v>
      </c>
      <c r="B57" s="2">
        <v>45353</v>
      </c>
      <c r="C57">
        <v>19</v>
      </c>
      <c r="D57">
        <v>11</v>
      </c>
      <c r="E57">
        <v>2</v>
      </c>
      <c r="F57">
        <v>2</v>
      </c>
      <c r="G57" t="s">
        <v>76</v>
      </c>
      <c r="H57">
        <v>1</v>
      </c>
      <c r="I57">
        <v>390000</v>
      </c>
      <c r="J57">
        <v>0</v>
      </c>
      <c r="K57">
        <v>0</v>
      </c>
      <c r="L57">
        <v>390000</v>
      </c>
      <c r="M57">
        <v>0</v>
      </c>
      <c r="N57">
        <v>0</v>
      </c>
      <c r="O57">
        <v>2.5000000000000001E-2</v>
      </c>
      <c r="P57">
        <v>9750</v>
      </c>
      <c r="Q57">
        <v>1</v>
      </c>
      <c r="R57" t="s">
        <v>81</v>
      </c>
      <c r="S57">
        <v>3</v>
      </c>
      <c r="T57" t="s">
        <v>614</v>
      </c>
    </row>
    <row r="58" spans="1:20" x14ac:dyDescent="0.35">
      <c r="A58" t="s">
        <v>385</v>
      </c>
      <c r="B58" s="2">
        <v>45446</v>
      </c>
      <c r="C58">
        <v>19</v>
      </c>
      <c r="D58">
        <v>25</v>
      </c>
      <c r="E58">
        <v>5</v>
      </c>
      <c r="F58">
        <v>1</v>
      </c>
      <c r="G58" t="s">
        <v>85</v>
      </c>
      <c r="H58">
        <v>1</v>
      </c>
      <c r="I58">
        <v>390000</v>
      </c>
      <c r="J58">
        <v>0</v>
      </c>
      <c r="K58">
        <v>0</v>
      </c>
      <c r="L58">
        <v>390000</v>
      </c>
      <c r="M58">
        <v>0</v>
      </c>
      <c r="N58">
        <v>390000</v>
      </c>
      <c r="O58">
        <v>2</v>
      </c>
      <c r="P58">
        <v>7800</v>
      </c>
      <c r="Q58">
        <v>24</v>
      </c>
      <c r="R58" t="s">
        <v>81</v>
      </c>
      <c r="S58">
        <v>6</v>
      </c>
      <c r="T58" t="s">
        <v>612</v>
      </c>
    </row>
    <row r="59" spans="1:20" x14ac:dyDescent="0.35">
      <c r="A59" t="s">
        <v>387</v>
      </c>
      <c r="B59" s="2">
        <v>45474</v>
      </c>
      <c r="C59">
        <v>5</v>
      </c>
      <c r="D59">
        <v>23</v>
      </c>
      <c r="E59">
        <v>5</v>
      </c>
      <c r="F59">
        <v>1</v>
      </c>
      <c r="G59" t="s">
        <v>69</v>
      </c>
      <c r="H59">
        <v>1</v>
      </c>
      <c r="I59">
        <v>310000</v>
      </c>
      <c r="J59">
        <v>0</v>
      </c>
      <c r="K59">
        <v>0</v>
      </c>
      <c r="L59">
        <v>310000</v>
      </c>
      <c r="M59">
        <v>0</v>
      </c>
      <c r="N59">
        <v>310000</v>
      </c>
      <c r="O59">
        <v>2.5000000000000001E-2</v>
      </c>
      <c r="P59">
        <v>7750</v>
      </c>
      <c r="Q59">
        <v>22</v>
      </c>
      <c r="R59" t="s">
        <v>81</v>
      </c>
      <c r="S59">
        <v>7</v>
      </c>
      <c r="T59" t="s">
        <v>607</v>
      </c>
    </row>
    <row r="60" spans="1:20" x14ac:dyDescent="0.35">
      <c r="A60" t="s">
        <v>526</v>
      </c>
      <c r="B60" s="2">
        <v>45363</v>
      </c>
      <c r="C60">
        <v>5</v>
      </c>
      <c r="D60">
        <v>24</v>
      </c>
      <c r="E60">
        <v>9</v>
      </c>
      <c r="F60">
        <v>2</v>
      </c>
      <c r="G60" t="s">
        <v>85</v>
      </c>
      <c r="H60">
        <v>1</v>
      </c>
      <c r="I60">
        <v>310000</v>
      </c>
      <c r="J60">
        <v>0</v>
      </c>
      <c r="K60">
        <v>0</v>
      </c>
      <c r="L60">
        <v>310000</v>
      </c>
      <c r="M60">
        <v>0</v>
      </c>
      <c r="N60">
        <v>0</v>
      </c>
      <c r="O60">
        <v>2.5</v>
      </c>
      <c r="P60">
        <v>7750</v>
      </c>
      <c r="Q60">
        <v>7</v>
      </c>
      <c r="R60" t="s">
        <v>81</v>
      </c>
      <c r="S60">
        <v>3</v>
      </c>
      <c r="T60" t="s">
        <v>614</v>
      </c>
    </row>
    <row r="61" spans="1:20" x14ac:dyDescent="0.35">
      <c r="A61" t="s">
        <v>391</v>
      </c>
      <c r="B61" s="2">
        <v>45629</v>
      </c>
      <c r="C61">
        <v>6</v>
      </c>
      <c r="D61">
        <v>23</v>
      </c>
      <c r="E61">
        <v>3</v>
      </c>
      <c r="F61">
        <v>3</v>
      </c>
      <c r="G61" t="s">
        <v>83</v>
      </c>
      <c r="H61">
        <v>1</v>
      </c>
      <c r="I61">
        <v>590000</v>
      </c>
      <c r="J61">
        <v>0</v>
      </c>
      <c r="K61">
        <v>0</v>
      </c>
      <c r="L61">
        <v>590000</v>
      </c>
      <c r="M61">
        <v>0</v>
      </c>
      <c r="N61">
        <v>590000</v>
      </c>
      <c r="O61">
        <v>2</v>
      </c>
      <c r="P61">
        <v>11800</v>
      </c>
      <c r="Q61">
        <v>17</v>
      </c>
      <c r="R61" t="s">
        <v>81</v>
      </c>
      <c r="S61">
        <v>12</v>
      </c>
      <c r="T61" t="s">
        <v>610</v>
      </c>
    </row>
    <row r="62" spans="1:20" x14ac:dyDescent="0.35">
      <c r="A62" t="s">
        <v>394</v>
      </c>
      <c r="B62" s="2">
        <v>45613</v>
      </c>
      <c r="C62">
        <v>18</v>
      </c>
      <c r="D62">
        <v>4</v>
      </c>
      <c r="E62">
        <v>1</v>
      </c>
      <c r="F62">
        <v>1</v>
      </c>
      <c r="G62" t="s">
        <v>83</v>
      </c>
      <c r="H62">
        <v>1</v>
      </c>
      <c r="I62">
        <v>480000</v>
      </c>
      <c r="J62">
        <v>0</v>
      </c>
      <c r="K62">
        <v>0</v>
      </c>
      <c r="L62">
        <v>480000</v>
      </c>
      <c r="M62">
        <v>0</v>
      </c>
      <c r="N62">
        <v>480000</v>
      </c>
      <c r="O62">
        <v>2</v>
      </c>
      <c r="P62">
        <v>9600</v>
      </c>
      <c r="Q62">
        <v>20</v>
      </c>
      <c r="R62" t="s">
        <v>81</v>
      </c>
      <c r="S62">
        <v>11</v>
      </c>
      <c r="T62" t="s">
        <v>615</v>
      </c>
    </row>
    <row r="63" spans="1:20" x14ac:dyDescent="0.35">
      <c r="A63" t="s">
        <v>396</v>
      </c>
      <c r="B63" s="2">
        <v>45528</v>
      </c>
      <c r="C63">
        <v>9</v>
      </c>
      <c r="D63">
        <v>16</v>
      </c>
      <c r="E63">
        <v>3</v>
      </c>
      <c r="F63">
        <v>3</v>
      </c>
      <c r="G63" t="s">
        <v>83</v>
      </c>
      <c r="H63">
        <v>1</v>
      </c>
      <c r="I63">
        <v>290000</v>
      </c>
      <c r="J63">
        <v>0</v>
      </c>
      <c r="K63">
        <v>0</v>
      </c>
      <c r="L63">
        <v>290000</v>
      </c>
      <c r="M63">
        <v>0</v>
      </c>
      <c r="N63">
        <v>290000</v>
      </c>
      <c r="O63">
        <v>2.5000000000000001E-2</v>
      </c>
      <c r="P63">
        <v>7250</v>
      </c>
      <c r="Q63">
        <v>8</v>
      </c>
      <c r="R63" t="s">
        <v>81</v>
      </c>
      <c r="S63">
        <v>8</v>
      </c>
      <c r="T63" t="s">
        <v>609</v>
      </c>
    </row>
    <row r="64" spans="1:20" x14ac:dyDescent="0.35">
      <c r="A64" t="s">
        <v>401</v>
      </c>
      <c r="B64" s="2">
        <v>45310</v>
      </c>
      <c r="C64">
        <v>4</v>
      </c>
      <c r="D64">
        <v>16</v>
      </c>
      <c r="E64">
        <v>1</v>
      </c>
      <c r="F64">
        <v>1</v>
      </c>
      <c r="G64" t="s">
        <v>70</v>
      </c>
      <c r="H64">
        <v>1</v>
      </c>
      <c r="I64">
        <v>680000</v>
      </c>
      <c r="J64">
        <v>0</v>
      </c>
      <c r="K64">
        <v>0</v>
      </c>
      <c r="L64">
        <v>680000</v>
      </c>
      <c r="M64">
        <v>0</v>
      </c>
      <c r="N64">
        <v>680000</v>
      </c>
      <c r="O64">
        <v>0.02</v>
      </c>
      <c r="P64">
        <v>13600</v>
      </c>
      <c r="Q64">
        <v>24</v>
      </c>
      <c r="R64" t="s">
        <v>81</v>
      </c>
      <c r="S64">
        <v>1</v>
      </c>
      <c r="T64" t="s">
        <v>613</v>
      </c>
    </row>
    <row r="65" spans="1:20" x14ac:dyDescent="0.35">
      <c r="A65" t="s">
        <v>404</v>
      </c>
      <c r="B65" s="2">
        <v>45452</v>
      </c>
      <c r="C65">
        <v>11</v>
      </c>
      <c r="D65">
        <v>3</v>
      </c>
      <c r="E65">
        <v>9</v>
      </c>
      <c r="F65">
        <v>2</v>
      </c>
      <c r="G65" t="s">
        <v>73</v>
      </c>
      <c r="H65">
        <v>1</v>
      </c>
      <c r="I65">
        <v>250000</v>
      </c>
      <c r="J65">
        <v>0</v>
      </c>
      <c r="K65">
        <v>0</v>
      </c>
      <c r="L65">
        <v>250000</v>
      </c>
      <c r="M65">
        <v>0</v>
      </c>
      <c r="N65">
        <v>250000</v>
      </c>
      <c r="O65">
        <v>1.5</v>
      </c>
      <c r="P65">
        <v>3750</v>
      </c>
      <c r="Q65">
        <v>14</v>
      </c>
      <c r="R65" t="s">
        <v>81</v>
      </c>
      <c r="S65">
        <v>6</v>
      </c>
      <c r="T65" t="s">
        <v>612</v>
      </c>
    </row>
    <row r="66" spans="1:20" x14ac:dyDescent="0.35">
      <c r="A66" t="s">
        <v>527</v>
      </c>
      <c r="B66" s="2">
        <v>45475</v>
      </c>
      <c r="C66">
        <v>6</v>
      </c>
      <c r="D66">
        <v>7</v>
      </c>
      <c r="E66">
        <v>5</v>
      </c>
      <c r="F66">
        <v>1</v>
      </c>
      <c r="G66" t="s">
        <v>86</v>
      </c>
      <c r="H66">
        <v>1</v>
      </c>
      <c r="I66">
        <v>590000</v>
      </c>
      <c r="J66">
        <v>0</v>
      </c>
      <c r="K66">
        <v>0</v>
      </c>
      <c r="L66">
        <v>590000</v>
      </c>
      <c r="M66">
        <v>0</v>
      </c>
      <c r="N66">
        <v>590000</v>
      </c>
      <c r="O66">
        <v>0.02</v>
      </c>
      <c r="P66">
        <v>11800</v>
      </c>
      <c r="Q66">
        <v>11</v>
      </c>
      <c r="R66" t="s">
        <v>81</v>
      </c>
      <c r="S66">
        <v>7</v>
      </c>
      <c r="T66" t="s">
        <v>607</v>
      </c>
    </row>
    <row r="67" spans="1:20" x14ac:dyDescent="0.35">
      <c r="A67" t="s">
        <v>412</v>
      </c>
      <c r="B67" s="2">
        <v>45450</v>
      </c>
      <c r="C67">
        <v>1</v>
      </c>
      <c r="D67">
        <v>6</v>
      </c>
      <c r="E67">
        <v>8</v>
      </c>
      <c r="F67">
        <v>3</v>
      </c>
      <c r="G67" t="s">
        <v>85</v>
      </c>
      <c r="H67">
        <v>1</v>
      </c>
      <c r="I67">
        <v>320000</v>
      </c>
      <c r="J67">
        <v>0</v>
      </c>
      <c r="K67">
        <v>0</v>
      </c>
      <c r="L67">
        <v>320000</v>
      </c>
      <c r="M67">
        <v>0</v>
      </c>
      <c r="N67">
        <v>320000</v>
      </c>
      <c r="O67">
        <v>2.5</v>
      </c>
      <c r="P67">
        <v>8000</v>
      </c>
      <c r="Q67">
        <v>13</v>
      </c>
      <c r="R67" t="s">
        <v>81</v>
      </c>
      <c r="S67">
        <v>6</v>
      </c>
      <c r="T67" t="s">
        <v>612</v>
      </c>
    </row>
    <row r="68" spans="1:20" x14ac:dyDescent="0.35">
      <c r="A68" t="s">
        <v>413</v>
      </c>
      <c r="B68" s="2">
        <v>45635</v>
      </c>
      <c r="C68">
        <v>7</v>
      </c>
      <c r="D68">
        <v>19</v>
      </c>
      <c r="E68">
        <v>5</v>
      </c>
      <c r="F68">
        <v>1</v>
      </c>
      <c r="G68" t="s">
        <v>85</v>
      </c>
      <c r="H68">
        <v>1</v>
      </c>
      <c r="I68">
        <v>720000</v>
      </c>
      <c r="J68">
        <v>0</v>
      </c>
      <c r="K68">
        <v>0</v>
      </c>
      <c r="L68">
        <v>720000</v>
      </c>
      <c r="M68">
        <v>0</v>
      </c>
      <c r="N68">
        <v>720000</v>
      </c>
      <c r="O68">
        <v>2</v>
      </c>
      <c r="P68">
        <v>14400</v>
      </c>
      <c r="Q68">
        <v>28</v>
      </c>
      <c r="R68" t="s">
        <v>81</v>
      </c>
      <c r="S68">
        <v>12</v>
      </c>
      <c r="T68" t="s">
        <v>610</v>
      </c>
    </row>
    <row r="69" spans="1:20" x14ac:dyDescent="0.35">
      <c r="A69" t="s">
        <v>416</v>
      </c>
      <c r="B69" s="2">
        <v>45599</v>
      </c>
      <c r="C69">
        <v>20</v>
      </c>
      <c r="D69">
        <v>21</v>
      </c>
      <c r="E69">
        <v>10</v>
      </c>
      <c r="F69">
        <v>1</v>
      </c>
      <c r="G69" t="s">
        <v>83</v>
      </c>
      <c r="H69">
        <v>1</v>
      </c>
      <c r="I69">
        <v>750000</v>
      </c>
      <c r="J69">
        <v>0</v>
      </c>
      <c r="K69">
        <v>0</v>
      </c>
      <c r="L69">
        <v>750000</v>
      </c>
      <c r="M69">
        <v>0</v>
      </c>
      <c r="N69">
        <v>0</v>
      </c>
      <c r="O69">
        <v>2</v>
      </c>
      <c r="P69">
        <v>15000</v>
      </c>
      <c r="Q69">
        <v>27</v>
      </c>
      <c r="R69" t="s">
        <v>81</v>
      </c>
      <c r="S69">
        <v>11</v>
      </c>
      <c r="T69" t="s">
        <v>615</v>
      </c>
    </row>
    <row r="70" spans="1:20" x14ac:dyDescent="0.35">
      <c r="A70" t="s">
        <v>528</v>
      </c>
      <c r="B70" s="2">
        <v>45338</v>
      </c>
      <c r="C70">
        <v>10</v>
      </c>
      <c r="D70">
        <v>2</v>
      </c>
      <c r="E70">
        <v>5</v>
      </c>
      <c r="F70">
        <v>1</v>
      </c>
      <c r="G70" t="s">
        <v>83</v>
      </c>
      <c r="H70">
        <v>1</v>
      </c>
      <c r="I70">
        <v>430000</v>
      </c>
      <c r="J70">
        <v>0</v>
      </c>
      <c r="K70">
        <v>0</v>
      </c>
      <c r="L70">
        <v>430000</v>
      </c>
      <c r="M70">
        <v>0</v>
      </c>
      <c r="N70">
        <v>430000</v>
      </c>
      <c r="O70">
        <v>1.5</v>
      </c>
      <c r="P70">
        <v>6450</v>
      </c>
      <c r="Q70">
        <v>24</v>
      </c>
      <c r="R70" t="s">
        <v>81</v>
      </c>
      <c r="S70">
        <v>2</v>
      </c>
      <c r="T70" t="s">
        <v>611</v>
      </c>
    </row>
    <row r="71" spans="1:20" x14ac:dyDescent="0.35">
      <c r="A71" t="s">
        <v>420</v>
      </c>
      <c r="B71" s="2">
        <v>45581</v>
      </c>
      <c r="C71">
        <v>15</v>
      </c>
      <c r="D71">
        <v>20</v>
      </c>
      <c r="E71">
        <v>5</v>
      </c>
      <c r="F71">
        <v>1</v>
      </c>
      <c r="G71" t="s">
        <v>83</v>
      </c>
      <c r="H71">
        <v>1</v>
      </c>
      <c r="I71">
        <v>680000</v>
      </c>
      <c r="J71">
        <v>0</v>
      </c>
      <c r="K71">
        <v>0</v>
      </c>
      <c r="L71">
        <v>680000</v>
      </c>
      <c r="M71">
        <v>0</v>
      </c>
      <c r="N71">
        <v>680000</v>
      </c>
      <c r="O71">
        <v>3</v>
      </c>
      <c r="P71">
        <v>20400</v>
      </c>
      <c r="Q71">
        <v>9</v>
      </c>
      <c r="R71" t="s">
        <v>81</v>
      </c>
      <c r="S71">
        <v>10</v>
      </c>
      <c r="T71" t="s">
        <v>618</v>
      </c>
    </row>
    <row r="72" spans="1:20" x14ac:dyDescent="0.35">
      <c r="A72" t="s">
        <v>422</v>
      </c>
      <c r="B72" s="2">
        <v>45350</v>
      </c>
      <c r="C72">
        <v>8</v>
      </c>
      <c r="D72">
        <v>13</v>
      </c>
      <c r="E72">
        <v>6</v>
      </c>
      <c r="F72">
        <v>4</v>
      </c>
      <c r="G72" t="s">
        <v>70</v>
      </c>
      <c r="H72">
        <v>1</v>
      </c>
      <c r="I72">
        <v>620000</v>
      </c>
      <c r="J72">
        <v>0</v>
      </c>
      <c r="K72">
        <v>0</v>
      </c>
      <c r="L72">
        <v>620000</v>
      </c>
      <c r="M72">
        <v>0</v>
      </c>
      <c r="N72">
        <v>620000</v>
      </c>
      <c r="O72">
        <v>2.5</v>
      </c>
      <c r="P72">
        <v>15500</v>
      </c>
      <c r="Q72">
        <v>9</v>
      </c>
      <c r="R72" t="s">
        <v>81</v>
      </c>
      <c r="S72">
        <v>2</v>
      </c>
      <c r="T72" t="s">
        <v>611</v>
      </c>
    </row>
    <row r="73" spans="1:20" x14ac:dyDescent="0.35">
      <c r="A73" t="s">
        <v>423</v>
      </c>
      <c r="B73" s="2">
        <v>45629</v>
      </c>
      <c r="C73">
        <v>13</v>
      </c>
      <c r="D73">
        <v>11</v>
      </c>
      <c r="E73">
        <v>7</v>
      </c>
      <c r="F73">
        <v>2</v>
      </c>
      <c r="G73" t="s">
        <v>86</v>
      </c>
      <c r="H73">
        <v>1</v>
      </c>
      <c r="I73">
        <v>1600000</v>
      </c>
      <c r="J73">
        <v>0</v>
      </c>
      <c r="K73">
        <v>0</v>
      </c>
      <c r="L73">
        <v>1600000</v>
      </c>
      <c r="M73">
        <v>0</v>
      </c>
      <c r="N73">
        <v>1600000</v>
      </c>
      <c r="O73">
        <v>0.03</v>
      </c>
      <c r="P73">
        <v>48000</v>
      </c>
      <c r="Q73">
        <v>5</v>
      </c>
      <c r="R73" t="s">
        <v>81</v>
      </c>
      <c r="S73">
        <v>12</v>
      </c>
      <c r="T73" t="s">
        <v>610</v>
      </c>
    </row>
    <row r="74" spans="1:20" x14ac:dyDescent="0.35">
      <c r="A74" t="s">
        <v>529</v>
      </c>
      <c r="B74" s="2">
        <v>45414</v>
      </c>
      <c r="C74">
        <v>3</v>
      </c>
      <c r="D74">
        <v>20</v>
      </c>
      <c r="E74">
        <v>10</v>
      </c>
      <c r="F74">
        <v>1</v>
      </c>
      <c r="G74" t="s">
        <v>86</v>
      </c>
      <c r="H74">
        <v>1</v>
      </c>
      <c r="I74">
        <v>1850000</v>
      </c>
      <c r="J74">
        <v>0</v>
      </c>
      <c r="K74">
        <v>0</v>
      </c>
      <c r="L74">
        <v>1850</v>
      </c>
      <c r="M74">
        <v>0</v>
      </c>
      <c r="N74">
        <v>1850000</v>
      </c>
      <c r="O74">
        <v>2.5</v>
      </c>
      <c r="P74">
        <v>46250</v>
      </c>
      <c r="Q74">
        <v>6</v>
      </c>
      <c r="R74" t="s">
        <v>81</v>
      </c>
      <c r="S74">
        <v>5</v>
      </c>
      <c r="T74" t="s">
        <v>617</v>
      </c>
    </row>
    <row r="75" spans="1:20" x14ac:dyDescent="0.35">
      <c r="A75" t="s">
        <v>425</v>
      </c>
      <c r="B75" s="2">
        <v>45353</v>
      </c>
      <c r="C75">
        <v>15</v>
      </c>
      <c r="D75">
        <v>1</v>
      </c>
      <c r="E75">
        <v>9</v>
      </c>
      <c r="F75">
        <v>2</v>
      </c>
      <c r="G75" t="s">
        <v>86</v>
      </c>
      <c r="H75">
        <v>1</v>
      </c>
      <c r="I75">
        <v>680000</v>
      </c>
      <c r="J75">
        <v>0</v>
      </c>
      <c r="K75">
        <v>0</v>
      </c>
      <c r="L75">
        <v>680000</v>
      </c>
      <c r="M75">
        <v>0</v>
      </c>
      <c r="N75">
        <v>680000</v>
      </c>
      <c r="O75">
        <v>3</v>
      </c>
      <c r="P75">
        <v>20400</v>
      </c>
      <c r="Q75">
        <v>24</v>
      </c>
      <c r="R75" t="s">
        <v>81</v>
      </c>
      <c r="S75">
        <v>3</v>
      </c>
      <c r="T75" t="s">
        <v>614</v>
      </c>
    </row>
    <row r="76" spans="1:20" x14ac:dyDescent="0.35">
      <c r="A76" t="s">
        <v>426</v>
      </c>
      <c r="B76" s="2">
        <v>45405</v>
      </c>
      <c r="C76">
        <v>11</v>
      </c>
      <c r="D76">
        <v>25</v>
      </c>
      <c r="E76">
        <v>7</v>
      </c>
      <c r="F76">
        <v>2</v>
      </c>
      <c r="G76" t="s">
        <v>76</v>
      </c>
      <c r="H76">
        <v>1</v>
      </c>
      <c r="I76">
        <v>250000</v>
      </c>
      <c r="J76">
        <v>0</v>
      </c>
      <c r="K76">
        <v>0</v>
      </c>
      <c r="L76">
        <v>250000</v>
      </c>
      <c r="M76">
        <v>0</v>
      </c>
      <c r="N76">
        <v>250000</v>
      </c>
      <c r="O76">
        <v>1.5</v>
      </c>
      <c r="P76">
        <v>3750</v>
      </c>
      <c r="Q76">
        <v>28</v>
      </c>
      <c r="R76" t="s">
        <v>81</v>
      </c>
      <c r="S76">
        <v>4</v>
      </c>
      <c r="T76" t="s">
        <v>616</v>
      </c>
    </row>
    <row r="77" spans="1:20" x14ac:dyDescent="0.35">
      <c r="A77" t="s">
        <v>430</v>
      </c>
      <c r="B77" s="2">
        <v>45370</v>
      </c>
      <c r="C77">
        <v>11</v>
      </c>
      <c r="D77">
        <v>16</v>
      </c>
      <c r="E77">
        <v>8</v>
      </c>
      <c r="F77">
        <v>3</v>
      </c>
      <c r="G77" t="s">
        <v>76</v>
      </c>
      <c r="H77">
        <v>1</v>
      </c>
      <c r="I77">
        <v>250000</v>
      </c>
      <c r="J77">
        <v>0</v>
      </c>
      <c r="K77">
        <v>0</v>
      </c>
      <c r="L77">
        <v>250000</v>
      </c>
      <c r="M77">
        <v>0</v>
      </c>
      <c r="N77">
        <v>250000</v>
      </c>
      <c r="O77">
        <v>2.5</v>
      </c>
      <c r="P77">
        <v>6250</v>
      </c>
      <c r="Q77">
        <v>30</v>
      </c>
      <c r="R77" t="s">
        <v>81</v>
      </c>
      <c r="S77">
        <v>3</v>
      </c>
      <c r="T77" t="s">
        <v>614</v>
      </c>
    </row>
    <row r="78" spans="1:20" x14ac:dyDescent="0.35">
      <c r="A78" t="s">
        <v>431</v>
      </c>
      <c r="B78" s="2">
        <v>45324</v>
      </c>
      <c r="C78">
        <v>9</v>
      </c>
      <c r="D78">
        <v>7</v>
      </c>
      <c r="E78">
        <v>9</v>
      </c>
      <c r="F78">
        <v>2</v>
      </c>
      <c r="G78" t="s">
        <v>83</v>
      </c>
      <c r="H78">
        <v>1</v>
      </c>
      <c r="I78">
        <v>290000</v>
      </c>
      <c r="J78">
        <v>0</v>
      </c>
      <c r="K78">
        <v>0</v>
      </c>
      <c r="L78">
        <v>290000</v>
      </c>
      <c r="M78">
        <v>0</v>
      </c>
      <c r="N78">
        <v>290000</v>
      </c>
      <c r="O78">
        <v>1.5</v>
      </c>
      <c r="P78">
        <v>4350</v>
      </c>
      <c r="Q78">
        <v>12</v>
      </c>
      <c r="R78" t="s">
        <v>81</v>
      </c>
      <c r="S78">
        <v>2</v>
      </c>
      <c r="T78" t="s">
        <v>611</v>
      </c>
    </row>
    <row r="79" spans="1:20" x14ac:dyDescent="0.35">
      <c r="A79" t="s">
        <v>530</v>
      </c>
      <c r="B79" s="2">
        <v>45535</v>
      </c>
      <c r="C79">
        <v>20</v>
      </c>
      <c r="D79">
        <v>25</v>
      </c>
      <c r="E79">
        <v>9</v>
      </c>
      <c r="F79">
        <v>2</v>
      </c>
      <c r="G79" t="s">
        <v>76</v>
      </c>
      <c r="H79">
        <v>1</v>
      </c>
      <c r="I79">
        <v>750000</v>
      </c>
      <c r="J79">
        <v>0</v>
      </c>
      <c r="K79">
        <v>0</v>
      </c>
      <c r="L79">
        <v>750000</v>
      </c>
      <c r="M79">
        <v>0</v>
      </c>
      <c r="N79">
        <v>750000</v>
      </c>
      <c r="O79">
        <v>2.5000000000000001E-2</v>
      </c>
      <c r="P79">
        <v>18750</v>
      </c>
      <c r="Q79">
        <v>30</v>
      </c>
      <c r="R79" t="s">
        <v>81</v>
      </c>
      <c r="S79">
        <v>8</v>
      </c>
      <c r="T79" t="s">
        <v>609</v>
      </c>
    </row>
    <row r="80" spans="1:20" x14ac:dyDescent="0.35">
      <c r="A80" t="s">
        <v>531</v>
      </c>
      <c r="B80" s="2">
        <v>45365</v>
      </c>
      <c r="C80">
        <v>2</v>
      </c>
      <c r="D80">
        <v>11</v>
      </c>
      <c r="E80">
        <v>8</v>
      </c>
      <c r="F80">
        <v>3</v>
      </c>
      <c r="G80" t="s">
        <v>85</v>
      </c>
      <c r="H80">
        <v>1</v>
      </c>
      <c r="I80">
        <v>520000</v>
      </c>
      <c r="J80">
        <v>0</v>
      </c>
      <c r="K80">
        <v>0</v>
      </c>
      <c r="L80">
        <v>520000</v>
      </c>
      <c r="M80">
        <v>0</v>
      </c>
      <c r="N80">
        <v>520000</v>
      </c>
      <c r="O80">
        <v>2.5</v>
      </c>
      <c r="P80">
        <v>13000</v>
      </c>
      <c r="Q80">
        <v>7</v>
      </c>
      <c r="R80" t="s">
        <v>81</v>
      </c>
      <c r="S80">
        <v>3</v>
      </c>
      <c r="T80" t="s">
        <v>614</v>
      </c>
    </row>
    <row r="81" spans="1:20" x14ac:dyDescent="0.35">
      <c r="A81" t="s">
        <v>532</v>
      </c>
      <c r="B81" s="2">
        <v>45423</v>
      </c>
      <c r="C81">
        <v>7</v>
      </c>
      <c r="D81">
        <v>5</v>
      </c>
      <c r="E81">
        <v>9</v>
      </c>
      <c r="F81">
        <v>2</v>
      </c>
      <c r="G81" t="s">
        <v>85</v>
      </c>
      <c r="H81">
        <v>1</v>
      </c>
      <c r="I81">
        <v>720000</v>
      </c>
      <c r="J81">
        <v>0</v>
      </c>
      <c r="K81">
        <v>0</v>
      </c>
      <c r="L81">
        <v>720000</v>
      </c>
      <c r="M81">
        <v>0</v>
      </c>
      <c r="N81">
        <v>720000</v>
      </c>
      <c r="O81">
        <v>1.5</v>
      </c>
      <c r="P81">
        <v>10800</v>
      </c>
      <c r="Q81">
        <v>28</v>
      </c>
      <c r="R81" t="s">
        <v>81</v>
      </c>
      <c r="S81">
        <v>5</v>
      </c>
      <c r="T81" t="s">
        <v>617</v>
      </c>
    </row>
    <row r="82" spans="1:20" x14ac:dyDescent="0.35">
      <c r="A82" t="s">
        <v>533</v>
      </c>
      <c r="B82" s="2">
        <v>45562</v>
      </c>
      <c r="C82">
        <v>8</v>
      </c>
      <c r="D82">
        <v>25</v>
      </c>
      <c r="E82">
        <v>3</v>
      </c>
      <c r="F82">
        <v>3</v>
      </c>
      <c r="G82" t="s">
        <v>77</v>
      </c>
      <c r="H82">
        <v>1</v>
      </c>
      <c r="I82">
        <v>620000</v>
      </c>
      <c r="J82">
        <v>0</v>
      </c>
      <c r="K82">
        <v>0</v>
      </c>
      <c r="L82">
        <v>620000</v>
      </c>
      <c r="M82">
        <v>0</v>
      </c>
      <c r="N82">
        <v>620000</v>
      </c>
      <c r="O82">
        <v>2</v>
      </c>
      <c r="P82">
        <v>12400</v>
      </c>
      <c r="Q82">
        <v>-2</v>
      </c>
      <c r="R82" t="s">
        <v>81</v>
      </c>
      <c r="S82">
        <v>9</v>
      </c>
      <c r="T82" t="s">
        <v>608</v>
      </c>
    </row>
    <row r="83" spans="1:20" x14ac:dyDescent="0.35">
      <c r="A83" t="s">
        <v>439</v>
      </c>
      <c r="B83" s="2">
        <v>45350</v>
      </c>
      <c r="C83">
        <v>9</v>
      </c>
      <c r="D83">
        <v>22</v>
      </c>
      <c r="E83">
        <v>6</v>
      </c>
      <c r="F83">
        <v>4</v>
      </c>
      <c r="G83" t="s">
        <v>76</v>
      </c>
      <c r="H83">
        <v>1</v>
      </c>
      <c r="I83">
        <v>290000</v>
      </c>
      <c r="J83">
        <v>0</v>
      </c>
      <c r="K83">
        <v>0</v>
      </c>
      <c r="L83">
        <v>290000</v>
      </c>
      <c r="M83">
        <v>0</v>
      </c>
      <c r="N83">
        <v>290000</v>
      </c>
      <c r="O83">
        <v>2.5</v>
      </c>
      <c r="P83">
        <v>7250</v>
      </c>
      <c r="Q83">
        <v>25</v>
      </c>
      <c r="R83" t="s">
        <v>81</v>
      </c>
      <c r="S83">
        <v>2</v>
      </c>
      <c r="T83" t="s">
        <v>611</v>
      </c>
    </row>
    <row r="84" spans="1:20" x14ac:dyDescent="0.35">
      <c r="A84" t="s">
        <v>447</v>
      </c>
      <c r="B84" s="2">
        <v>45625</v>
      </c>
      <c r="C84">
        <v>3</v>
      </c>
      <c r="D84">
        <v>19</v>
      </c>
      <c r="E84">
        <v>1</v>
      </c>
      <c r="F84">
        <v>1</v>
      </c>
      <c r="G84" t="s">
        <v>76</v>
      </c>
      <c r="H84">
        <v>1</v>
      </c>
      <c r="I84">
        <v>1850000</v>
      </c>
      <c r="J84">
        <v>0</v>
      </c>
      <c r="K84">
        <v>0</v>
      </c>
      <c r="L84">
        <v>1850000</v>
      </c>
      <c r="M84">
        <v>0</v>
      </c>
      <c r="N84">
        <v>1850000</v>
      </c>
      <c r="O84">
        <v>3</v>
      </c>
      <c r="P84">
        <v>55500</v>
      </c>
      <c r="Q84">
        <v>-2</v>
      </c>
      <c r="R84" t="s">
        <v>81</v>
      </c>
      <c r="S84">
        <v>11</v>
      </c>
      <c r="T84" t="s">
        <v>615</v>
      </c>
    </row>
    <row r="85" spans="1:20" x14ac:dyDescent="0.35">
      <c r="A85" t="s">
        <v>449</v>
      </c>
      <c r="B85" s="2">
        <v>45409</v>
      </c>
      <c r="C85">
        <v>12</v>
      </c>
      <c r="D85">
        <v>12</v>
      </c>
      <c r="E85">
        <v>7</v>
      </c>
      <c r="F85">
        <v>2</v>
      </c>
      <c r="G85" t="s">
        <v>83</v>
      </c>
      <c r="H85">
        <v>1</v>
      </c>
      <c r="I85">
        <v>650000</v>
      </c>
      <c r="J85">
        <v>0</v>
      </c>
      <c r="K85">
        <v>0</v>
      </c>
      <c r="L85">
        <v>650000</v>
      </c>
      <c r="M85">
        <v>0</v>
      </c>
      <c r="N85">
        <v>650000</v>
      </c>
      <c r="O85">
        <v>2.5</v>
      </c>
      <c r="P85">
        <v>16250</v>
      </c>
      <c r="Q85">
        <v>24</v>
      </c>
      <c r="R85" t="s">
        <v>81</v>
      </c>
      <c r="S85">
        <v>4</v>
      </c>
      <c r="T85" t="s">
        <v>616</v>
      </c>
    </row>
    <row r="86" spans="1:20" x14ac:dyDescent="0.35">
      <c r="A86" t="s">
        <v>450</v>
      </c>
      <c r="B86" s="2">
        <v>45479</v>
      </c>
      <c r="C86">
        <v>11</v>
      </c>
      <c r="D86">
        <v>5</v>
      </c>
      <c r="E86">
        <v>7</v>
      </c>
      <c r="F86">
        <v>2</v>
      </c>
      <c r="G86" t="s">
        <v>70</v>
      </c>
      <c r="H86">
        <v>1</v>
      </c>
      <c r="I86">
        <v>250000</v>
      </c>
      <c r="J86">
        <v>0</v>
      </c>
      <c r="K86">
        <v>0</v>
      </c>
      <c r="L86">
        <v>250000</v>
      </c>
      <c r="M86">
        <v>0</v>
      </c>
      <c r="N86">
        <v>250000</v>
      </c>
      <c r="O86">
        <v>1.5</v>
      </c>
      <c r="P86">
        <v>3750</v>
      </c>
      <c r="Q86">
        <v>19</v>
      </c>
      <c r="R86" t="s">
        <v>81</v>
      </c>
      <c r="S86">
        <v>7</v>
      </c>
      <c r="T86" t="s">
        <v>607</v>
      </c>
    </row>
    <row r="87" spans="1:20" x14ac:dyDescent="0.35">
      <c r="A87" t="s">
        <v>534</v>
      </c>
      <c r="B87" s="2">
        <v>45470</v>
      </c>
      <c r="C87">
        <v>15</v>
      </c>
      <c r="D87">
        <v>18</v>
      </c>
      <c r="E87">
        <v>3</v>
      </c>
      <c r="F87">
        <v>3</v>
      </c>
      <c r="G87" t="s">
        <v>76</v>
      </c>
      <c r="H87">
        <v>1</v>
      </c>
      <c r="I87">
        <v>680000</v>
      </c>
      <c r="J87">
        <v>0</v>
      </c>
      <c r="K87">
        <v>0</v>
      </c>
      <c r="L87">
        <v>680000</v>
      </c>
      <c r="M87">
        <v>0</v>
      </c>
      <c r="N87">
        <v>680000</v>
      </c>
      <c r="O87">
        <v>1.4999999999999999E-2</v>
      </c>
      <c r="P87">
        <v>10200</v>
      </c>
      <c r="Q87">
        <v>1</v>
      </c>
      <c r="R87" t="s">
        <v>81</v>
      </c>
      <c r="S87">
        <v>6</v>
      </c>
      <c r="T87" t="s">
        <v>612</v>
      </c>
    </row>
    <row r="88" spans="1:20" x14ac:dyDescent="0.35">
      <c r="A88" t="s">
        <v>535</v>
      </c>
      <c r="B88" s="2">
        <v>45419</v>
      </c>
      <c r="C88">
        <v>13</v>
      </c>
      <c r="D88">
        <v>19</v>
      </c>
      <c r="E88">
        <v>1</v>
      </c>
      <c r="F88">
        <v>1</v>
      </c>
      <c r="G88" t="s">
        <v>76</v>
      </c>
      <c r="H88">
        <v>1</v>
      </c>
      <c r="I88">
        <v>1600000</v>
      </c>
      <c r="J88">
        <v>0</v>
      </c>
      <c r="K88">
        <v>0</v>
      </c>
      <c r="L88">
        <v>1600000</v>
      </c>
      <c r="M88">
        <v>0</v>
      </c>
      <c r="N88">
        <v>0</v>
      </c>
      <c r="O88">
        <v>0.02</v>
      </c>
      <c r="P88">
        <v>32000</v>
      </c>
      <c r="Q88">
        <v>8</v>
      </c>
      <c r="R88" t="s">
        <v>81</v>
      </c>
      <c r="S88">
        <v>5</v>
      </c>
      <c r="T88" t="s">
        <v>617</v>
      </c>
    </row>
    <row r="89" spans="1:20" x14ac:dyDescent="0.35">
      <c r="A89" t="s">
        <v>456</v>
      </c>
      <c r="B89" s="2">
        <v>45596</v>
      </c>
      <c r="C89">
        <v>9</v>
      </c>
      <c r="D89">
        <v>13</v>
      </c>
      <c r="E89">
        <v>5</v>
      </c>
      <c r="F89">
        <v>1</v>
      </c>
      <c r="G89" t="s">
        <v>70</v>
      </c>
      <c r="H89">
        <v>1</v>
      </c>
      <c r="I89">
        <v>290000</v>
      </c>
      <c r="J89">
        <v>0</v>
      </c>
      <c r="K89">
        <v>0</v>
      </c>
      <c r="L89">
        <v>290000</v>
      </c>
      <c r="M89">
        <v>0</v>
      </c>
      <c r="N89">
        <v>290000</v>
      </c>
      <c r="O89">
        <v>2.5</v>
      </c>
      <c r="P89">
        <v>7250</v>
      </c>
      <c r="Q89">
        <v>21</v>
      </c>
      <c r="R89" t="s">
        <v>81</v>
      </c>
      <c r="S89">
        <v>10</v>
      </c>
      <c r="T89" t="s">
        <v>618</v>
      </c>
    </row>
    <row r="90" spans="1:20" x14ac:dyDescent="0.35">
      <c r="A90" t="s">
        <v>468</v>
      </c>
      <c r="B90" s="2">
        <v>45510</v>
      </c>
      <c r="C90">
        <v>4</v>
      </c>
      <c r="D90">
        <v>21</v>
      </c>
      <c r="E90">
        <v>6</v>
      </c>
      <c r="F90">
        <v>4</v>
      </c>
      <c r="G90" t="s">
        <v>79</v>
      </c>
      <c r="H90">
        <v>1</v>
      </c>
      <c r="I90">
        <v>680000</v>
      </c>
      <c r="J90">
        <v>0</v>
      </c>
      <c r="K90">
        <v>0</v>
      </c>
      <c r="L90">
        <v>680000</v>
      </c>
      <c r="M90">
        <v>0</v>
      </c>
      <c r="N90">
        <v>680000</v>
      </c>
      <c r="O90">
        <v>0.02</v>
      </c>
      <c r="P90">
        <v>13600</v>
      </c>
      <c r="Q90">
        <v>9</v>
      </c>
      <c r="R90" t="s">
        <v>81</v>
      </c>
      <c r="S90">
        <v>8</v>
      </c>
      <c r="T90" t="s">
        <v>609</v>
      </c>
    </row>
    <row r="91" spans="1:20" x14ac:dyDescent="0.35">
      <c r="A91" t="s">
        <v>485</v>
      </c>
      <c r="B91" s="2">
        <v>45337</v>
      </c>
      <c r="C91">
        <v>13</v>
      </c>
      <c r="D91">
        <v>11</v>
      </c>
      <c r="E91">
        <v>9</v>
      </c>
      <c r="F91">
        <v>2</v>
      </c>
      <c r="G91" t="s">
        <v>79</v>
      </c>
      <c r="H91">
        <v>1</v>
      </c>
      <c r="I91">
        <v>1600000</v>
      </c>
      <c r="J91">
        <v>0</v>
      </c>
      <c r="K91">
        <v>0</v>
      </c>
      <c r="L91">
        <v>1600</v>
      </c>
      <c r="M91">
        <v>0</v>
      </c>
      <c r="N91">
        <v>1600000</v>
      </c>
      <c r="O91">
        <v>2.5</v>
      </c>
      <c r="P91">
        <v>40000</v>
      </c>
      <c r="Q91">
        <v>10</v>
      </c>
      <c r="R91" t="s">
        <v>81</v>
      </c>
      <c r="S91">
        <v>2</v>
      </c>
      <c r="T91" t="s">
        <v>611</v>
      </c>
    </row>
    <row r="92" spans="1:20" x14ac:dyDescent="0.35">
      <c r="A92" t="s">
        <v>536</v>
      </c>
      <c r="B92" s="2">
        <v>45315</v>
      </c>
      <c r="C92">
        <v>2</v>
      </c>
      <c r="D92">
        <v>19</v>
      </c>
      <c r="E92">
        <v>10</v>
      </c>
      <c r="F92">
        <v>1</v>
      </c>
      <c r="G92" t="s">
        <v>76</v>
      </c>
      <c r="H92">
        <v>1</v>
      </c>
      <c r="I92">
        <v>520000</v>
      </c>
      <c r="J92">
        <v>0</v>
      </c>
      <c r="K92">
        <v>0</v>
      </c>
      <c r="L92">
        <v>520000</v>
      </c>
      <c r="M92">
        <v>0</v>
      </c>
      <c r="N92">
        <v>520000</v>
      </c>
      <c r="O92">
        <v>2</v>
      </c>
      <c r="P92">
        <v>10400</v>
      </c>
      <c r="Q92">
        <v>18</v>
      </c>
      <c r="R92" t="s">
        <v>81</v>
      </c>
      <c r="S92">
        <v>1</v>
      </c>
      <c r="T92" t="s">
        <v>613</v>
      </c>
    </row>
    <row r="93" spans="1:20" x14ac:dyDescent="0.35">
      <c r="A93" t="s">
        <v>487</v>
      </c>
      <c r="B93" s="2">
        <v>45621</v>
      </c>
      <c r="C93">
        <v>14</v>
      </c>
      <c r="D93">
        <v>3</v>
      </c>
      <c r="E93">
        <v>4</v>
      </c>
      <c r="F93">
        <v>1</v>
      </c>
      <c r="G93" t="s">
        <v>80</v>
      </c>
      <c r="H93">
        <v>1</v>
      </c>
      <c r="I93">
        <v>450000</v>
      </c>
      <c r="J93">
        <v>0</v>
      </c>
      <c r="K93">
        <v>0</v>
      </c>
      <c r="L93">
        <v>450000</v>
      </c>
      <c r="M93">
        <v>0</v>
      </c>
      <c r="N93">
        <v>450000</v>
      </c>
      <c r="O93">
        <v>0.02</v>
      </c>
      <c r="P93">
        <v>9000</v>
      </c>
      <c r="Q93">
        <v>22</v>
      </c>
      <c r="R93" t="s">
        <v>81</v>
      </c>
      <c r="S93">
        <v>11</v>
      </c>
      <c r="T93" t="s">
        <v>615</v>
      </c>
    </row>
    <row r="94" spans="1:20" x14ac:dyDescent="0.35">
      <c r="A94" t="s">
        <v>547</v>
      </c>
      <c r="B94" s="2">
        <v>45503</v>
      </c>
      <c r="C94">
        <v>19</v>
      </c>
      <c r="D94">
        <v>4</v>
      </c>
      <c r="E94">
        <v>3</v>
      </c>
      <c r="F94">
        <v>3</v>
      </c>
      <c r="G94" t="s">
        <v>79</v>
      </c>
      <c r="H94">
        <v>1</v>
      </c>
      <c r="I94">
        <v>390000</v>
      </c>
      <c r="J94">
        <v>0</v>
      </c>
      <c r="K94">
        <v>0</v>
      </c>
      <c r="L94">
        <v>390000</v>
      </c>
      <c r="M94">
        <v>0</v>
      </c>
      <c r="N94">
        <v>390000</v>
      </c>
      <c r="O94">
        <v>0.03</v>
      </c>
      <c r="P94">
        <v>11700</v>
      </c>
      <c r="Q94">
        <v>15</v>
      </c>
      <c r="R94" t="s">
        <v>81</v>
      </c>
      <c r="S94">
        <v>7</v>
      </c>
      <c r="T94" t="s">
        <v>607</v>
      </c>
    </row>
    <row r="95" spans="1:20" x14ac:dyDescent="0.35">
      <c r="A95" t="s">
        <v>496</v>
      </c>
      <c r="B95" s="2">
        <v>45536</v>
      </c>
      <c r="C95">
        <v>11</v>
      </c>
      <c r="D95">
        <v>10</v>
      </c>
      <c r="E95">
        <v>8</v>
      </c>
      <c r="F95">
        <v>3</v>
      </c>
      <c r="G95" t="s">
        <v>78</v>
      </c>
      <c r="H95">
        <v>1</v>
      </c>
      <c r="I95">
        <v>250000</v>
      </c>
      <c r="J95">
        <v>0</v>
      </c>
      <c r="K95">
        <v>0</v>
      </c>
      <c r="L95">
        <v>250000</v>
      </c>
      <c r="M95">
        <v>0</v>
      </c>
      <c r="N95">
        <v>250000</v>
      </c>
      <c r="O95">
        <v>3</v>
      </c>
      <c r="P95">
        <v>7500</v>
      </c>
      <c r="Q95">
        <v>5</v>
      </c>
      <c r="R95" t="s">
        <v>81</v>
      </c>
      <c r="S95">
        <v>9</v>
      </c>
      <c r="T95" t="s">
        <v>608</v>
      </c>
    </row>
    <row r="96" spans="1:20" x14ac:dyDescent="0.35">
      <c r="A96" t="s">
        <v>537</v>
      </c>
      <c r="B96" s="2">
        <v>45639</v>
      </c>
      <c r="C96">
        <v>8</v>
      </c>
      <c r="D96">
        <v>22</v>
      </c>
      <c r="E96">
        <v>2</v>
      </c>
      <c r="F96">
        <v>2</v>
      </c>
      <c r="G96" t="s">
        <v>79</v>
      </c>
      <c r="H96">
        <v>1</v>
      </c>
      <c r="I96">
        <v>620000</v>
      </c>
      <c r="J96">
        <v>0</v>
      </c>
      <c r="K96">
        <v>0</v>
      </c>
      <c r="L96">
        <v>620000</v>
      </c>
      <c r="M96">
        <v>0</v>
      </c>
      <c r="N96">
        <v>620000</v>
      </c>
      <c r="O96">
        <v>2</v>
      </c>
      <c r="P96">
        <v>12400</v>
      </c>
      <c r="Q96">
        <v>19</v>
      </c>
      <c r="R96" t="s">
        <v>81</v>
      </c>
      <c r="S96">
        <v>12</v>
      </c>
      <c r="T96" t="s">
        <v>610</v>
      </c>
    </row>
    <row r="97" spans="1:20" x14ac:dyDescent="0.35">
      <c r="A97" t="s">
        <v>500</v>
      </c>
      <c r="B97" s="2">
        <v>45550</v>
      </c>
      <c r="C97">
        <v>4</v>
      </c>
      <c r="D97">
        <v>19</v>
      </c>
      <c r="E97">
        <v>6</v>
      </c>
      <c r="F97">
        <v>4</v>
      </c>
      <c r="G97" t="s">
        <v>86</v>
      </c>
      <c r="H97">
        <v>1</v>
      </c>
      <c r="I97">
        <v>680000</v>
      </c>
      <c r="J97">
        <v>0</v>
      </c>
      <c r="K97">
        <v>0</v>
      </c>
      <c r="L97">
        <v>680000</v>
      </c>
      <c r="M97">
        <v>0</v>
      </c>
      <c r="N97">
        <v>680000</v>
      </c>
      <c r="O97">
        <v>0.02</v>
      </c>
      <c r="P97">
        <v>13600</v>
      </c>
      <c r="Q97">
        <v>1</v>
      </c>
      <c r="R97" t="s">
        <v>81</v>
      </c>
      <c r="S97">
        <v>9</v>
      </c>
      <c r="T97" t="s">
        <v>608</v>
      </c>
    </row>
    <row r="98" spans="1:20" x14ac:dyDescent="0.35">
      <c r="A98" t="s">
        <v>504</v>
      </c>
      <c r="B98" s="2">
        <v>45475</v>
      </c>
      <c r="C98">
        <v>16</v>
      </c>
      <c r="D98">
        <v>1</v>
      </c>
      <c r="E98">
        <v>4</v>
      </c>
      <c r="F98">
        <v>1</v>
      </c>
      <c r="G98" t="s">
        <v>70</v>
      </c>
      <c r="H98">
        <v>1</v>
      </c>
      <c r="I98">
        <v>520000</v>
      </c>
      <c r="J98">
        <v>0</v>
      </c>
      <c r="K98">
        <v>0</v>
      </c>
      <c r="L98">
        <v>520000</v>
      </c>
      <c r="M98">
        <v>0</v>
      </c>
      <c r="N98">
        <v>520000</v>
      </c>
      <c r="O98">
        <v>2</v>
      </c>
      <c r="P98">
        <v>10400</v>
      </c>
      <c r="Q98">
        <v>13</v>
      </c>
      <c r="R98" t="s">
        <v>81</v>
      </c>
      <c r="S98">
        <v>7</v>
      </c>
      <c r="T98" t="s">
        <v>607</v>
      </c>
    </row>
    <row r="99" spans="1:20" x14ac:dyDescent="0.35">
      <c r="A99" t="s">
        <v>505</v>
      </c>
      <c r="B99" s="2">
        <v>45368</v>
      </c>
      <c r="C99">
        <v>17</v>
      </c>
      <c r="D99">
        <v>4</v>
      </c>
      <c r="E99">
        <v>8</v>
      </c>
      <c r="F99">
        <v>3</v>
      </c>
      <c r="G99" t="s">
        <v>85</v>
      </c>
      <c r="H99">
        <v>1</v>
      </c>
      <c r="I99">
        <v>195000</v>
      </c>
      <c r="J99">
        <v>0</v>
      </c>
      <c r="K99">
        <v>0</v>
      </c>
      <c r="L99">
        <v>195000</v>
      </c>
      <c r="M99">
        <v>0</v>
      </c>
      <c r="N99">
        <v>195000</v>
      </c>
      <c r="O99">
        <v>2.5000000000000001E-2</v>
      </c>
      <c r="P99">
        <v>4875</v>
      </c>
      <c r="Q99">
        <v>4</v>
      </c>
      <c r="R99" t="s">
        <v>81</v>
      </c>
      <c r="S99">
        <v>3</v>
      </c>
      <c r="T99" t="s">
        <v>614</v>
      </c>
    </row>
    <row r="100" spans="1:20" x14ac:dyDescent="0.35">
      <c r="A100" t="s">
        <v>548</v>
      </c>
      <c r="B100" s="2">
        <v>45327</v>
      </c>
      <c r="C100">
        <v>8</v>
      </c>
      <c r="D100">
        <v>11</v>
      </c>
      <c r="E100">
        <v>6</v>
      </c>
      <c r="F100">
        <v>4</v>
      </c>
      <c r="G100" t="s">
        <v>75</v>
      </c>
      <c r="H100">
        <v>1</v>
      </c>
      <c r="I100">
        <v>620000</v>
      </c>
      <c r="J100">
        <v>0</v>
      </c>
      <c r="K100">
        <v>0</v>
      </c>
      <c r="L100">
        <v>620000</v>
      </c>
      <c r="M100">
        <v>0</v>
      </c>
      <c r="N100">
        <v>620000</v>
      </c>
      <c r="O100">
        <v>2.5000000000000001E-2</v>
      </c>
      <c r="P100">
        <v>15500</v>
      </c>
      <c r="Q100">
        <v>24</v>
      </c>
      <c r="R100" t="s">
        <v>81</v>
      </c>
      <c r="S100">
        <v>2</v>
      </c>
      <c r="T100" t="s">
        <v>611</v>
      </c>
    </row>
    <row r="101" spans="1:20" x14ac:dyDescent="0.35">
      <c r="A101" t="s">
        <v>506</v>
      </c>
      <c r="B101" s="2">
        <v>45476</v>
      </c>
      <c r="C101">
        <v>12</v>
      </c>
      <c r="D101">
        <v>23</v>
      </c>
      <c r="E101">
        <v>1</v>
      </c>
      <c r="F101">
        <v>1</v>
      </c>
      <c r="G101" t="s">
        <v>83</v>
      </c>
      <c r="H101">
        <v>1</v>
      </c>
      <c r="I101">
        <v>650000</v>
      </c>
      <c r="J101">
        <v>0</v>
      </c>
      <c r="K101">
        <v>0</v>
      </c>
      <c r="L101">
        <v>650000</v>
      </c>
      <c r="M101">
        <v>0</v>
      </c>
      <c r="N101">
        <v>650000</v>
      </c>
      <c r="O101">
        <v>2.5000000000000001E-2</v>
      </c>
      <c r="P101">
        <v>16250</v>
      </c>
      <c r="Q101">
        <v>14</v>
      </c>
      <c r="R101" t="s">
        <v>81</v>
      </c>
      <c r="S101">
        <v>7</v>
      </c>
      <c r="T101" t="s">
        <v>607</v>
      </c>
    </row>
    <row r="102" spans="1:20" x14ac:dyDescent="0.35">
      <c r="A102" t="s">
        <v>538</v>
      </c>
      <c r="B102" s="2">
        <v>45455</v>
      </c>
      <c r="C102">
        <v>17</v>
      </c>
      <c r="D102">
        <v>22</v>
      </c>
      <c r="E102">
        <v>3</v>
      </c>
      <c r="F102">
        <v>3</v>
      </c>
      <c r="G102" t="s">
        <v>77</v>
      </c>
      <c r="H102">
        <v>1</v>
      </c>
      <c r="I102">
        <v>195000</v>
      </c>
      <c r="J102">
        <v>0</v>
      </c>
      <c r="K102">
        <v>0</v>
      </c>
      <c r="L102">
        <v>195000</v>
      </c>
      <c r="M102">
        <v>0</v>
      </c>
      <c r="N102">
        <v>195000</v>
      </c>
      <c r="O102">
        <v>2.5</v>
      </c>
      <c r="P102">
        <v>4875</v>
      </c>
      <c r="Q102">
        <v>6</v>
      </c>
      <c r="R102" t="s">
        <v>81</v>
      </c>
      <c r="S102">
        <v>6</v>
      </c>
      <c r="T102" t="s">
        <v>612</v>
      </c>
    </row>
    <row r="103" spans="1:20" x14ac:dyDescent="0.35">
      <c r="A103" t="s">
        <v>509</v>
      </c>
      <c r="B103" s="2">
        <v>45442</v>
      </c>
      <c r="C103">
        <v>14</v>
      </c>
      <c r="D103">
        <v>15</v>
      </c>
      <c r="E103">
        <v>10</v>
      </c>
      <c r="F103">
        <v>1</v>
      </c>
      <c r="G103" t="s">
        <v>85</v>
      </c>
      <c r="H103">
        <v>1</v>
      </c>
      <c r="I103">
        <v>450000</v>
      </c>
      <c r="J103">
        <v>0</v>
      </c>
      <c r="K103">
        <v>0</v>
      </c>
      <c r="L103">
        <v>450000</v>
      </c>
      <c r="M103">
        <v>0</v>
      </c>
      <c r="N103">
        <v>450000</v>
      </c>
      <c r="O103">
        <v>2.5000000000000001E-2</v>
      </c>
      <c r="P103">
        <v>11250</v>
      </c>
      <c r="Q103">
        <v>9</v>
      </c>
      <c r="R103" t="s">
        <v>81</v>
      </c>
      <c r="S103">
        <v>5</v>
      </c>
      <c r="T103" t="s">
        <v>617</v>
      </c>
    </row>
    <row r="104" spans="1:20" x14ac:dyDescent="0.35">
      <c r="A104" t="s">
        <v>293</v>
      </c>
      <c r="B104" s="2">
        <v>45578</v>
      </c>
      <c r="C104">
        <v>2</v>
      </c>
      <c r="D104">
        <v>16</v>
      </c>
      <c r="E104">
        <v>1</v>
      </c>
      <c r="F104">
        <v>1</v>
      </c>
      <c r="G104" t="s">
        <v>77</v>
      </c>
      <c r="H104">
        <v>1</v>
      </c>
      <c r="I104">
        <v>520000</v>
      </c>
      <c r="J104">
        <v>0</v>
      </c>
      <c r="K104">
        <v>0</v>
      </c>
      <c r="L104">
        <v>520000</v>
      </c>
      <c r="M104">
        <v>0</v>
      </c>
      <c r="N104">
        <v>520000</v>
      </c>
      <c r="O104">
        <v>1.5</v>
      </c>
      <c r="P104">
        <v>7800</v>
      </c>
      <c r="Q104">
        <v>22</v>
      </c>
      <c r="R104" t="s">
        <v>74</v>
      </c>
      <c r="S104">
        <v>10</v>
      </c>
      <c r="T104" t="s">
        <v>618</v>
      </c>
    </row>
    <row r="105" spans="1:20" x14ac:dyDescent="0.35">
      <c r="A105" t="s">
        <v>539</v>
      </c>
      <c r="B105" s="2">
        <v>45505</v>
      </c>
      <c r="C105">
        <v>9</v>
      </c>
      <c r="D105">
        <v>22</v>
      </c>
      <c r="E105">
        <v>6</v>
      </c>
      <c r="F105">
        <v>4</v>
      </c>
      <c r="G105" t="s">
        <v>85</v>
      </c>
      <c r="H105">
        <v>1</v>
      </c>
      <c r="I105">
        <v>290000</v>
      </c>
      <c r="J105">
        <v>0</v>
      </c>
      <c r="K105">
        <v>0</v>
      </c>
      <c r="L105">
        <v>290000</v>
      </c>
      <c r="M105">
        <v>0</v>
      </c>
      <c r="N105">
        <v>290000</v>
      </c>
      <c r="O105">
        <v>0.03</v>
      </c>
      <c r="P105">
        <v>8700</v>
      </c>
      <c r="Q105">
        <v>23</v>
      </c>
      <c r="R105" t="s">
        <v>74</v>
      </c>
      <c r="S105">
        <v>8</v>
      </c>
      <c r="T105" t="s">
        <v>609</v>
      </c>
    </row>
    <row r="106" spans="1:20" x14ac:dyDescent="0.35">
      <c r="A106" t="s">
        <v>315</v>
      </c>
      <c r="B106" s="2">
        <v>45528</v>
      </c>
      <c r="C106">
        <v>17</v>
      </c>
      <c r="D106">
        <v>14</v>
      </c>
      <c r="E106">
        <v>8</v>
      </c>
      <c r="F106">
        <v>3</v>
      </c>
      <c r="G106" t="s">
        <v>86</v>
      </c>
      <c r="H106">
        <v>1</v>
      </c>
      <c r="I106">
        <v>195000</v>
      </c>
      <c r="J106">
        <v>0</v>
      </c>
      <c r="K106">
        <v>0</v>
      </c>
      <c r="L106">
        <v>195000</v>
      </c>
      <c r="M106">
        <v>0</v>
      </c>
      <c r="N106">
        <v>195000</v>
      </c>
      <c r="O106">
        <v>3</v>
      </c>
      <c r="P106">
        <v>5850</v>
      </c>
      <c r="Q106">
        <v>23</v>
      </c>
      <c r="R106" t="s">
        <v>74</v>
      </c>
      <c r="S106">
        <v>8</v>
      </c>
      <c r="T106" t="s">
        <v>609</v>
      </c>
    </row>
    <row r="107" spans="1:20" x14ac:dyDescent="0.35">
      <c r="A107" t="s">
        <v>334</v>
      </c>
      <c r="B107" s="2">
        <v>45403</v>
      </c>
      <c r="C107">
        <v>18</v>
      </c>
      <c r="D107">
        <v>20</v>
      </c>
      <c r="E107">
        <v>4</v>
      </c>
      <c r="F107">
        <v>1</v>
      </c>
      <c r="G107" t="s">
        <v>76</v>
      </c>
      <c r="H107">
        <v>1</v>
      </c>
      <c r="I107">
        <v>480000</v>
      </c>
      <c r="J107">
        <v>0</v>
      </c>
      <c r="K107">
        <v>0</v>
      </c>
      <c r="L107">
        <v>480000</v>
      </c>
      <c r="M107">
        <v>0</v>
      </c>
      <c r="N107">
        <v>0</v>
      </c>
      <c r="O107">
        <v>3</v>
      </c>
      <c r="P107">
        <v>14400</v>
      </c>
      <c r="Q107">
        <v>11</v>
      </c>
      <c r="R107" t="s">
        <v>74</v>
      </c>
      <c r="S107">
        <v>4</v>
      </c>
      <c r="T107" t="s">
        <v>616</v>
      </c>
    </row>
    <row r="108" spans="1:20" x14ac:dyDescent="0.35">
      <c r="A108" t="s">
        <v>541</v>
      </c>
      <c r="B108" s="2">
        <v>45458</v>
      </c>
      <c r="C108">
        <v>14</v>
      </c>
      <c r="D108">
        <v>8</v>
      </c>
      <c r="E108">
        <v>2</v>
      </c>
      <c r="F108">
        <v>2</v>
      </c>
      <c r="G108" t="s">
        <v>86</v>
      </c>
      <c r="H108">
        <v>1</v>
      </c>
      <c r="I108">
        <v>450000</v>
      </c>
      <c r="J108">
        <v>0</v>
      </c>
      <c r="K108">
        <v>0</v>
      </c>
      <c r="L108">
        <v>450000</v>
      </c>
      <c r="M108">
        <v>0</v>
      </c>
      <c r="N108">
        <v>450000</v>
      </c>
      <c r="O108">
        <v>3</v>
      </c>
      <c r="P108">
        <v>13500</v>
      </c>
      <c r="Q108">
        <v>2</v>
      </c>
      <c r="R108" t="s">
        <v>74</v>
      </c>
      <c r="S108">
        <v>6</v>
      </c>
      <c r="T108" t="s">
        <v>612</v>
      </c>
    </row>
    <row r="109" spans="1:20" x14ac:dyDescent="0.35">
      <c r="A109" t="s">
        <v>542</v>
      </c>
      <c r="B109" s="2">
        <v>45608</v>
      </c>
      <c r="C109">
        <v>15</v>
      </c>
      <c r="D109">
        <v>17</v>
      </c>
      <c r="E109">
        <v>8</v>
      </c>
      <c r="F109">
        <v>3</v>
      </c>
      <c r="G109" t="s">
        <v>85</v>
      </c>
      <c r="H109">
        <v>1</v>
      </c>
      <c r="I109">
        <v>680000</v>
      </c>
      <c r="J109">
        <v>0</v>
      </c>
      <c r="K109">
        <v>0</v>
      </c>
      <c r="L109">
        <v>680000</v>
      </c>
      <c r="M109">
        <v>0</v>
      </c>
      <c r="N109">
        <v>680000</v>
      </c>
      <c r="O109">
        <v>1.4999999999999999E-2</v>
      </c>
      <c r="P109">
        <v>10200</v>
      </c>
      <c r="Q109">
        <v>16</v>
      </c>
      <c r="R109" t="s">
        <v>74</v>
      </c>
      <c r="S109">
        <v>11</v>
      </c>
      <c r="T109" t="s">
        <v>615</v>
      </c>
    </row>
    <row r="110" spans="1:20" x14ac:dyDescent="0.35">
      <c r="A110" t="s">
        <v>355</v>
      </c>
      <c r="B110" s="2">
        <v>45569</v>
      </c>
      <c r="C110">
        <v>13</v>
      </c>
      <c r="D110">
        <v>21</v>
      </c>
      <c r="E110">
        <v>5</v>
      </c>
      <c r="F110">
        <v>1</v>
      </c>
      <c r="G110" t="s">
        <v>76</v>
      </c>
      <c r="H110">
        <v>1</v>
      </c>
      <c r="I110">
        <v>1600000</v>
      </c>
      <c r="J110">
        <v>0</v>
      </c>
      <c r="K110">
        <v>0</v>
      </c>
      <c r="L110">
        <v>1600000</v>
      </c>
      <c r="M110">
        <v>0</v>
      </c>
      <c r="N110">
        <v>1600000</v>
      </c>
      <c r="O110">
        <v>3</v>
      </c>
      <c r="P110">
        <v>48000</v>
      </c>
      <c r="Q110">
        <v>17</v>
      </c>
      <c r="R110" t="s">
        <v>74</v>
      </c>
      <c r="S110">
        <v>10</v>
      </c>
      <c r="T110" t="s">
        <v>618</v>
      </c>
    </row>
    <row r="111" spans="1:20" x14ac:dyDescent="0.35">
      <c r="A111" t="s">
        <v>417</v>
      </c>
      <c r="B111" s="2">
        <v>45648</v>
      </c>
      <c r="C111">
        <v>2</v>
      </c>
      <c r="D111">
        <v>17</v>
      </c>
      <c r="E111">
        <v>2</v>
      </c>
      <c r="F111">
        <v>2</v>
      </c>
      <c r="G111" t="s">
        <v>76</v>
      </c>
      <c r="H111">
        <v>1</v>
      </c>
      <c r="I111">
        <v>520000</v>
      </c>
      <c r="J111">
        <v>0</v>
      </c>
      <c r="K111">
        <v>0</v>
      </c>
      <c r="L111">
        <v>520000</v>
      </c>
      <c r="M111">
        <v>0</v>
      </c>
      <c r="N111">
        <v>520000</v>
      </c>
      <c r="O111">
        <v>3</v>
      </c>
      <c r="P111">
        <v>15600</v>
      </c>
      <c r="Q111">
        <v>5</v>
      </c>
      <c r="R111" t="s">
        <v>82</v>
      </c>
      <c r="S111">
        <v>12</v>
      </c>
      <c r="T111" t="s">
        <v>610</v>
      </c>
    </row>
    <row r="112" spans="1:20" x14ac:dyDescent="0.35">
      <c r="A112" t="s">
        <v>543</v>
      </c>
      <c r="B112" s="2">
        <v>45639</v>
      </c>
      <c r="C112">
        <v>8</v>
      </c>
      <c r="D112">
        <v>18</v>
      </c>
      <c r="E112">
        <v>10</v>
      </c>
      <c r="F112">
        <v>1</v>
      </c>
      <c r="G112" t="s">
        <v>86</v>
      </c>
      <c r="H112">
        <v>1</v>
      </c>
      <c r="I112">
        <v>620000</v>
      </c>
      <c r="J112">
        <v>0</v>
      </c>
      <c r="K112">
        <v>0</v>
      </c>
      <c r="L112">
        <v>620000</v>
      </c>
      <c r="M112">
        <v>0</v>
      </c>
      <c r="N112">
        <v>620000</v>
      </c>
      <c r="O112">
        <v>0.03</v>
      </c>
      <c r="P112">
        <v>18600</v>
      </c>
      <c r="Q112">
        <v>3</v>
      </c>
      <c r="R112" t="s">
        <v>74</v>
      </c>
      <c r="S112">
        <v>12</v>
      </c>
      <c r="T112" t="s">
        <v>610</v>
      </c>
    </row>
    <row r="113" spans="1:20" x14ac:dyDescent="0.35">
      <c r="A113" t="s">
        <v>544</v>
      </c>
      <c r="B113" s="2">
        <v>45509</v>
      </c>
      <c r="C113">
        <v>15</v>
      </c>
      <c r="D113">
        <v>14</v>
      </c>
      <c r="E113">
        <v>5</v>
      </c>
      <c r="F113">
        <v>1</v>
      </c>
      <c r="G113" t="s">
        <v>78</v>
      </c>
      <c r="H113">
        <v>1</v>
      </c>
      <c r="I113">
        <v>680000</v>
      </c>
      <c r="J113">
        <v>0</v>
      </c>
      <c r="K113">
        <v>0</v>
      </c>
      <c r="L113">
        <v>680000</v>
      </c>
      <c r="M113">
        <v>0</v>
      </c>
      <c r="N113">
        <v>680000</v>
      </c>
      <c r="O113">
        <v>1.5</v>
      </c>
      <c r="P113">
        <v>10200</v>
      </c>
      <c r="Q113">
        <v>23</v>
      </c>
      <c r="R113" t="s">
        <v>74</v>
      </c>
      <c r="S113">
        <v>8</v>
      </c>
      <c r="T113" t="s">
        <v>609</v>
      </c>
    </row>
    <row r="114" spans="1:20" x14ac:dyDescent="0.35">
      <c r="A114" t="s">
        <v>437</v>
      </c>
      <c r="B114" s="2">
        <v>45575</v>
      </c>
      <c r="C114">
        <v>12</v>
      </c>
      <c r="D114">
        <v>11</v>
      </c>
      <c r="E114">
        <v>2</v>
      </c>
      <c r="F114">
        <v>2</v>
      </c>
      <c r="G114" t="s">
        <v>79</v>
      </c>
      <c r="H114">
        <v>1</v>
      </c>
      <c r="I114">
        <v>650000</v>
      </c>
      <c r="J114">
        <v>0</v>
      </c>
      <c r="K114">
        <v>0</v>
      </c>
      <c r="L114">
        <v>650000</v>
      </c>
      <c r="M114">
        <v>0</v>
      </c>
      <c r="N114">
        <v>650000</v>
      </c>
      <c r="O114">
        <v>2.5000000000000001E-2</v>
      </c>
      <c r="P114">
        <v>16250</v>
      </c>
      <c r="Q114">
        <v>15</v>
      </c>
      <c r="R114" t="s">
        <v>74</v>
      </c>
      <c r="S114">
        <v>10</v>
      </c>
      <c r="T114" t="s">
        <v>618</v>
      </c>
    </row>
    <row r="115" spans="1:20" x14ac:dyDescent="0.35">
      <c r="A115" t="s">
        <v>442</v>
      </c>
      <c r="B115" s="2">
        <v>45574</v>
      </c>
      <c r="C115">
        <v>12</v>
      </c>
      <c r="D115">
        <v>15</v>
      </c>
      <c r="E115">
        <v>3</v>
      </c>
      <c r="F115">
        <v>3</v>
      </c>
      <c r="G115" t="s">
        <v>85</v>
      </c>
      <c r="H115">
        <v>1</v>
      </c>
      <c r="I115">
        <v>650000</v>
      </c>
      <c r="J115">
        <v>0</v>
      </c>
      <c r="K115">
        <v>0</v>
      </c>
      <c r="L115">
        <v>650000</v>
      </c>
      <c r="M115">
        <v>0</v>
      </c>
      <c r="N115">
        <v>650000</v>
      </c>
      <c r="O115">
        <v>1.5</v>
      </c>
      <c r="P115">
        <v>9750</v>
      </c>
      <c r="Q115">
        <v>5</v>
      </c>
      <c r="R115" t="s">
        <v>74</v>
      </c>
      <c r="S115">
        <v>10</v>
      </c>
      <c r="T115" t="s">
        <v>618</v>
      </c>
    </row>
    <row r="116" spans="1:20" x14ac:dyDescent="0.35">
      <c r="A116" t="s">
        <v>545</v>
      </c>
      <c r="B116" s="2">
        <v>45479</v>
      </c>
      <c r="C116">
        <v>8</v>
      </c>
      <c r="D116">
        <v>14</v>
      </c>
      <c r="E116">
        <v>10</v>
      </c>
      <c r="F116">
        <v>1</v>
      </c>
      <c r="G116" t="s">
        <v>80</v>
      </c>
      <c r="H116">
        <v>1</v>
      </c>
      <c r="I116">
        <v>620000</v>
      </c>
      <c r="J116">
        <v>0</v>
      </c>
      <c r="K116">
        <v>0</v>
      </c>
      <c r="L116">
        <v>620000</v>
      </c>
      <c r="M116">
        <v>0</v>
      </c>
      <c r="N116">
        <v>620000</v>
      </c>
      <c r="O116">
        <v>0.02</v>
      </c>
      <c r="P116">
        <v>12400</v>
      </c>
      <c r="Q116">
        <v>20</v>
      </c>
      <c r="R116" t="s">
        <v>74</v>
      </c>
      <c r="S116">
        <v>7</v>
      </c>
      <c r="T116" t="s">
        <v>607</v>
      </c>
    </row>
    <row r="117" spans="1:20" x14ac:dyDescent="0.35">
      <c r="A117" t="s">
        <v>546</v>
      </c>
      <c r="B117" s="2">
        <v>45380</v>
      </c>
      <c r="C117">
        <v>17</v>
      </c>
      <c r="D117">
        <v>1</v>
      </c>
      <c r="E117">
        <v>8</v>
      </c>
      <c r="F117">
        <v>3</v>
      </c>
      <c r="G117" t="s">
        <v>85</v>
      </c>
      <c r="H117">
        <v>1</v>
      </c>
      <c r="I117">
        <v>195000</v>
      </c>
      <c r="J117">
        <v>0</v>
      </c>
      <c r="K117">
        <v>0</v>
      </c>
      <c r="L117">
        <v>195000</v>
      </c>
      <c r="M117">
        <v>0</v>
      </c>
      <c r="N117">
        <v>195000</v>
      </c>
      <c r="O117">
        <v>2</v>
      </c>
      <c r="P117">
        <v>3900</v>
      </c>
      <c r="Q117">
        <v>5</v>
      </c>
      <c r="R117" t="s">
        <v>74</v>
      </c>
      <c r="S117">
        <v>3</v>
      </c>
      <c r="T117" t="s">
        <v>614</v>
      </c>
    </row>
    <row r="118" spans="1:20" x14ac:dyDescent="0.35">
      <c r="A118" t="s">
        <v>494</v>
      </c>
      <c r="B118" s="2">
        <v>45394</v>
      </c>
      <c r="C118">
        <v>19</v>
      </c>
      <c r="D118">
        <v>20</v>
      </c>
      <c r="E118">
        <v>3</v>
      </c>
      <c r="F118">
        <v>3</v>
      </c>
      <c r="G118" t="s">
        <v>83</v>
      </c>
      <c r="H118">
        <v>1</v>
      </c>
      <c r="I118">
        <v>390000</v>
      </c>
      <c r="J118">
        <v>0</v>
      </c>
      <c r="K118">
        <v>0</v>
      </c>
      <c r="L118">
        <v>390000</v>
      </c>
      <c r="M118">
        <v>0</v>
      </c>
      <c r="N118">
        <v>390000</v>
      </c>
      <c r="O118">
        <v>2.5</v>
      </c>
      <c r="P118">
        <v>9750</v>
      </c>
      <c r="Q118">
        <v>6</v>
      </c>
      <c r="R118" t="s">
        <v>74</v>
      </c>
      <c r="S118">
        <v>4</v>
      </c>
      <c r="T118" t="s">
        <v>616</v>
      </c>
    </row>
    <row r="119" spans="1:20" x14ac:dyDescent="0.35">
      <c r="A119" t="s">
        <v>249</v>
      </c>
      <c r="B119" s="2">
        <v>45611</v>
      </c>
      <c r="C119">
        <v>7</v>
      </c>
      <c r="D119">
        <v>19</v>
      </c>
      <c r="E119">
        <v>9</v>
      </c>
      <c r="F119">
        <v>2</v>
      </c>
      <c r="G119" t="s">
        <v>78</v>
      </c>
      <c r="H119">
        <v>1</v>
      </c>
      <c r="I119">
        <v>720000</v>
      </c>
      <c r="J119">
        <v>5</v>
      </c>
      <c r="K119">
        <v>36000</v>
      </c>
      <c r="L119">
        <v>684000</v>
      </c>
      <c r="M119">
        <v>0</v>
      </c>
      <c r="N119">
        <v>684000</v>
      </c>
      <c r="O119">
        <v>2.5</v>
      </c>
      <c r="P119">
        <v>17100</v>
      </c>
      <c r="Q119">
        <v>18</v>
      </c>
      <c r="R119" t="s">
        <v>74</v>
      </c>
      <c r="S119">
        <v>11</v>
      </c>
      <c r="T119" t="s">
        <v>615</v>
      </c>
    </row>
    <row r="120" spans="1:20" x14ac:dyDescent="0.35">
      <c r="A120" t="s">
        <v>549</v>
      </c>
      <c r="B120" s="2">
        <v>45348</v>
      </c>
      <c r="C120">
        <v>20</v>
      </c>
      <c r="D120">
        <v>2</v>
      </c>
      <c r="E120">
        <v>10</v>
      </c>
      <c r="F120">
        <v>1</v>
      </c>
      <c r="G120" t="s">
        <v>76</v>
      </c>
      <c r="H120">
        <v>1</v>
      </c>
      <c r="I120">
        <v>750000</v>
      </c>
      <c r="J120">
        <v>2</v>
      </c>
      <c r="K120">
        <v>15000</v>
      </c>
      <c r="L120">
        <v>735000</v>
      </c>
      <c r="M120">
        <v>0</v>
      </c>
      <c r="N120">
        <v>735000</v>
      </c>
      <c r="O120">
        <v>2.5</v>
      </c>
      <c r="P120">
        <v>18375</v>
      </c>
      <c r="Q120">
        <v>27</v>
      </c>
      <c r="R120" t="s">
        <v>82</v>
      </c>
      <c r="S120">
        <v>2</v>
      </c>
      <c r="T120" t="s">
        <v>611</v>
      </c>
    </row>
    <row r="121" spans="1:20" x14ac:dyDescent="0.35">
      <c r="A121" t="s">
        <v>273</v>
      </c>
      <c r="B121" s="2">
        <v>45630</v>
      </c>
      <c r="C121">
        <v>2</v>
      </c>
      <c r="D121">
        <v>24</v>
      </c>
      <c r="E121">
        <v>5</v>
      </c>
      <c r="F121">
        <v>1</v>
      </c>
      <c r="G121" t="s">
        <v>85</v>
      </c>
      <c r="H121">
        <v>1</v>
      </c>
      <c r="I121">
        <v>520000</v>
      </c>
      <c r="J121">
        <v>3</v>
      </c>
      <c r="K121">
        <v>15600</v>
      </c>
      <c r="L121">
        <v>504400</v>
      </c>
      <c r="M121">
        <v>0</v>
      </c>
      <c r="N121">
        <v>504400</v>
      </c>
      <c r="O121">
        <v>1.5</v>
      </c>
      <c r="P121">
        <v>7566</v>
      </c>
      <c r="Q121">
        <v>18</v>
      </c>
      <c r="R121" t="s">
        <v>74</v>
      </c>
      <c r="S121">
        <v>12</v>
      </c>
      <c r="T121" t="s">
        <v>610</v>
      </c>
    </row>
    <row r="122" spans="1:20" x14ac:dyDescent="0.35">
      <c r="A122" t="s">
        <v>550</v>
      </c>
      <c r="B122" s="2">
        <v>45415</v>
      </c>
      <c r="C122">
        <v>1</v>
      </c>
      <c r="D122">
        <v>8</v>
      </c>
      <c r="E122">
        <v>4</v>
      </c>
      <c r="F122">
        <v>1</v>
      </c>
      <c r="G122" t="s">
        <v>73</v>
      </c>
      <c r="H122">
        <v>1</v>
      </c>
      <c r="I122">
        <v>320000</v>
      </c>
      <c r="J122">
        <v>7</v>
      </c>
      <c r="K122">
        <v>22400</v>
      </c>
      <c r="L122">
        <v>297600</v>
      </c>
      <c r="M122">
        <v>0</v>
      </c>
      <c r="N122">
        <v>297600</v>
      </c>
      <c r="O122">
        <v>2.5</v>
      </c>
      <c r="P122">
        <v>7440</v>
      </c>
      <c r="Q122">
        <v>21</v>
      </c>
      <c r="R122" t="s">
        <v>74</v>
      </c>
      <c r="S122">
        <v>5</v>
      </c>
      <c r="T122" t="s">
        <v>617</v>
      </c>
    </row>
    <row r="123" spans="1:20" x14ac:dyDescent="0.35">
      <c r="A123" t="s">
        <v>551</v>
      </c>
      <c r="B123" s="2">
        <v>45530</v>
      </c>
      <c r="C123">
        <v>16</v>
      </c>
      <c r="D123">
        <v>23</v>
      </c>
      <c r="E123">
        <v>9</v>
      </c>
      <c r="F123">
        <v>2</v>
      </c>
      <c r="G123" t="s">
        <v>86</v>
      </c>
      <c r="H123">
        <v>1</v>
      </c>
      <c r="I123">
        <v>520000</v>
      </c>
      <c r="J123">
        <v>7</v>
      </c>
      <c r="K123">
        <v>36400</v>
      </c>
      <c r="L123">
        <v>483600</v>
      </c>
      <c r="M123">
        <v>0</v>
      </c>
      <c r="N123">
        <v>483600</v>
      </c>
      <c r="O123">
        <v>3</v>
      </c>
      <c r="P123">
        <v>14508</v>
      </c>
      <c r="Q123">
        <v>3</v>
      </c>
      <c r="R123" t="s">
        <v>74</v>
      </c>
      <c r="S123">
        <v>8</v>
      </c>
      <c r="T123" t="s">
        <v>609</v>
      </c>
    </row>
    <row r="124" spans="1:20" x14ac:dyDescent="0.35">
      <c r="A124" t="s">
        <v>552</v>
      </c>
      <c r="B124" s="2">
        <v>45334</v>
      </c>
      <c r="C124">
        <v>20</v>
      </c>
      <c r="D124">
        <v>10</v>
      </c>
      <c r="E124">
        <v>8</v>
      </c>
      <c r="F124">
        <v>3</v>
      </c>
      <c r="G124" t="s">
        <v>75</v>
      </c>
      <c r="H124">
        <v>1</v>
      </c>
      <c r="I124">
        <v>750000</v>
      </c>
      <c r="J124">
        <v>5</v>
      </c>
      <c r="K124">
        <v>37500</v>
      </c>
      <c r="L124">
        <v>712500</v>
      </c>
      <c r="M124">
        <v>0</v>
      </c>
      <c r="N124">
        <v>712500</v>
      </c>
      <c r="O124">
        <v>0.02</v>
      </c>
      <c r="P124">
        <v>14250</v>
      </c>
      <c r="Q124">
        <v>12</v>
      </c>
      <c r="R124" t="s">
        <v>74</v>
      </c>
      <c r="S124">
        <v>2</v>
      </c>
      <c r="T124" t="s">
        <v>611</v>
      </c>
    </row>
    <row r="125" spans="1:20" x14ac:dyDescent="0.35">
      <c r="A125" t="s">
        <v>286</v>
      </c>
      <c r="B125" s="2">
        <v>45435</v>
      </c>
      <c r="C125">
        <v>6</v>
      </c>
      <c r="D125">
        <v>10</v>
      </c>
      <c r="E125">
        <v>7</v>
      </c>
      <c r="F125">
        <v>2</v>
      </c>
      <c r="G125" t="s">
        <v>85</v>
      </c>
      <c r="H125">
        <v>1</v>
      </c>
      <c r="I125">
        <v>590000</v>
      </c>
      <c r="J125">
        <v>5</v>
      </c>
      <c r="K125">
        <v>29500</v>
      </c>
      <c r="L125">
        <v>560500</v>
      </c>
      <c r="M125">
        <v>0</v>
      </c>
      <c r="N125">
        <v>560500</v>
      </c>
      <c r="O125">
        <v>1.5</v>
      </c>
      <c r="P125">
        <v>8408</v>
      </c>
      <c r="Q125">
        <v>29</v>
      </c>
      <c r="R125" t="s">
        <v>82</v>
      </c>
      <c r="S125">
        <v>5</v>
      </c>
      <c r="T125" t="s">
        <v>617</v>
      </c>
    </row>
    <row r="126" spans="1:20" x14ac:dyDescent="0.35">
      <c r="A126" t="s">
        <v>302</v>
      </c>
      <c r="B126" s="2">
        <v>45477</v>
      </c>
      <c r="C126">
        <v>12</v>
      </c>
      <c r="D126">
        <v>8</v>
      </c>
      <c r="E126">
        <v>8</v>
      </c>
      <c r="F126">
        <v>3</v>
      </c>
      <c r="G126" t="s">
        <v>86</v>
      </c>
      <c r="H126">
        <v>1</v>
      </c>
      <c r="I126">
        <v>650000</v>
      </c>
      <c r="J126">
        <v>5</v>
      </c>
      <c r="K126">
        <v>32500</v>
      </c>
      <c r="L126">
        <v>617500</v>
      </c>
      <c r="M126">
        <v>0</v>
      </c>
      <c r="N126">
        <v>617500</v>
      </c>
      <c r="O126">
        <v>3</v>
      </c>
      <c r="P126">
        <v>18525</v>
      </c>
      <c r="Q126">
        <v>22</v>
      </c>
      <c r="R126" t="s">
        <v>74</v>
      </c>
      <c r="S126">
        <v>7</v>
      </c>
      <c r="T126" t="s">
        <v>607</v>
      </c>
    </row>
    <row r="127" spans="1:20" x14ac:dyDescent="0.35">
      <c r="A127" t="s">
        <v>312</v>
      </c>
      <c r="B127" s="2">
        <v>45458</v>
      </c>
      <c r="C127">
        <v>19</v>
      </c>
      <c r="D127">
        <v>8</v>
      </c>
      <c r="E127">
        <v>2</v>
      </c>
      <c r="F127">
        <v>2</v>
      </c>
      <c r="G127" t="s">
        <v>83</v>
      </c>
      <c r="H127">
        <v>1</v>
      </c>
      <c r="I127">
        <v>390000</v>
      </c>
      <c r="J127">
        <v>5</v>
      </c>
      <c r="K127">
        <v>19500</v>
      </c>
      <c r="L127">
        <v>370500</v>
      </c>
      <c r="M127">
        <v>0</v>
      </c>
      <c r="N127">
        <v>370500</v>
      </c>
      <c r="O127">
        <v>2</v>
      </c>
      <c r="P127">
        <v>7410</v>
      </c>
      <c r="Q127">
        <v>7</v>
      </c>
      <c r="R127" t="s">
        <v>82</v>
      </c>
      <c r="S127">
        <v>6</v>
      </c>
      <c r="T127" t="s">
        <v>612</v>
      </c>
    </row>
    <row r="128" spans="1:20" x14ac:dyDescent="0.35">
      <c r="A128" t="s">
        <v>321</v>
      </c>
      <c r="B128" s="2">
        <v>45352</v>
      </c>
      <c r="C128">
        <v>13</v>
      </c>
      <c r="D128">
        <v>3</v>
      </c>
      <c r="E128">
        <v>5</v>
      </c>
      <c r="F128">
        <v>1</v>
      </c>
      <c r="G128" t="s">
        <v>76</v>
      </c>
      <c r="H128">
        <v>1</v>
      </c>
      <c r="I128">
        <v>1600000</v>
      </c>
      <c r="J128">
        <v>3</v>
      </c>
      <c r="K128">
        <v>48000</v>
      </c>
      <c r="L128">
        <v>1552000</v>
      </c>
      <c r="M128">
        <v>0</v>
      </c>
      <c r="N128">
        <v>1552000</v>
      </c>
      <c r="O128">
        <v>2.5000000000000001E-2</v>
      </c>
      <c r="P128">
        <v>38800</v>
      </c>
      <c r="Q128">
        <v>7</v>
      </c>
      <c r="R128" t="s">
        <v>74</v>
      </c>
      <c r="S128">
        <v>3</v>
      </c>
      <c r="T128" t="s">
        <v>614</v>
      </c>
    </row>
    <row r="129" spans="1:20" x14ac:dyDescent="0.35">
      <c r="A129" t="s">
        <v>339</v>
      </c>
      <c r="B129" s="2">
        <v>45644</v>
      </c>
      <c r="C129">
        <v>8</v>
      </c>
      <c r="D129">
        <v>13</v>
      </c>
      <c r="E129">
        <v>4</v>
      </c>
      <c r="F129">
        <v>1</v>
      </c>
      <c r="G129" t="s">
        <v>78</v>
      </c>
      <c r="H129">
        <v>1</v>
      </c>
      <c r="I129">
        <v>620000</v>
      </c>
      <c r="J129">
        <v>5</v>
      </c>
      <c r="K129">
        <v>31000</v>
      </c>
      <c r="L129">
        <v>589000</v>
      </c>
      <c r="M129">
        <v>0</v>
      </c>
      <c r="N129">
        <v>589000</v>
      </c>
      <c r="O129">
        <v>1.5</v>
      </c>
      <c r="P129">
        <v>8835</v>
      </c>
      <c r="Q129">
        <v>17</v>
      </c>
      <c r="R129" t="s">
        <v>74</v>
      </c>
      <c r="S129">
        <v>12</v>
      </c>
      <c r="T129" t="s">
        <v>610</v>
      </c>
    </row>
    <row r="130" spans="1:20" x14ac:dyDescent="0.35">
      <c r="A130" t="s">
        <v>352</v>
      </c>
      <c r="B130" s="2">
        <v>45491</v>
      </c>
      <c r="C130">
        <v>7</v>
      </c>
      <c r="D130">
        <v>2</v>
      </c>
      <c r="E130">
        <v>9</v>
      </c>
      <c r="F130">
        <v>2</v>
      </c>
      <c r="G130" t="s">
        <v>86</v>
      </c>
      <c r="H130">
        <v>1</v>
      </c>
      <c r="I130">
        <v>720000</v>
      </c>
      <c r="J130">
        <v>5</v>
      </c>
      <c r="K130">
        <v>36000</v>
      </c>
      <c r="L130">
        <v>684000</v>
      </c>
      <c r="M130">
        <v>0</v>
      </c>
      <c r="N130">
        <v>684000</v>
      </c>
      <c r="O130">
        <v>1.4999999999999999E-2</v>
      </c>
      <c r="P130">
        <v>10260</v>
      </c>
      <c r="Q130">
        <v>20</v>
      </c>
      <c r="R130" t="s">
        <v>74</v>
      </c>
      <c r="S130">
        <v>7</v>
      </c>
      <c r="T130" t="s">
        <v>607</v>
      </c>
    </row>
    <row r="131" spans="1:20" x14ac:dyDescent="0.35">
      <c r="A131" t="s">
        <v>554</v>
      </c>
      <c r="B131" s="2">
        <v>45584</v>
      </c>
      <c r="C131">
        <v>4</v>
      </c>
      <c r="D131">
        <v>19</v>
      </c>
      <c r="E131">
        <v>3</v>
      </c>
      <c r="F131">
        <v>3</v>
      </c>
      <c r="G131" t="s">
        <v>85</v>
      </c>
      <c r="H131">
        <v>1</v>
      </c>
      <c r="I131">
        <v>680000</v>
      </c>
      <c r="J131">
        <v>0</v>
      </c>
      <c r="K131">
        <v>68000</v>
      </c>
      <c r="L131">
        <v>612000</v>
      </c>
      <c r="M131">
        <v>0</v>
      </c>
      <c r="N131">
        <v>612000</v>
      </c>
      <c r="O131">
        <v>3</v>
      </c>
      <c r="P131">
        <v>18360</v>
      </c>
      <c r="Q131">
        <v>19</v>
      </c>
      <c r="R131" t="s">
        <v>82</v>
      </c>
      <c r="S131">
        <v>10</v>
      </c>
      <c r="T131" t="s">
        <v>618</v>
      </c>
    </row>
    <row r="132" spans="1:20" x14ac:dyDescent="0.35">
      <c r="A132" t="s">
        <v>364</v>
      </c>
      <c r="B132" s="2">
        <v>45646</v>
      </c>
      <c r="C132">
        <v>1</v>
      </c>
      <c r="D132">
        <v>25</v>
      </c>
      <c r="E132">
        <v>2</v>
      </c>
      <c r="F132">
        <v>2</v>
      </c>
      <c r="G132" t="s">
        <v>76</v>
      </c>
      <c r="H132">
        <v>1</v>
      </c>
      <c r="I132">
        <v>320000</v>
      </c>
      <c r="J132">
        <v>5</v>
      </c>
      <c r="K132">
        <v>16000</v>
      </c>
      <c r="L132">
        <v>304000</v>
      </c>
      <c r="M132">
        <v>0</v>
      </c>
      <c r="N132">
        <v>304000</v>
      </c>
      <c r="O132">
        <v>2</v>
      </c>
      <c r="P132">
        <v>6080</v>
      </c>
      <c r="Q132">
        <v>9</v>
      </c>
      <c r="R132" t="s">
        <v>74</v>
      </c>
      <c r="S132">
        <v>12</v>
      </c>
      <c r="T132" t="s">
        <v>610</v>
      </c>
    </row>
    <row r="133" spans="1:20" x14ac:dyDescent="0.35">
      <c r="A133" t="s">
        <v>367</v>
      </c>
      <c r="B133" s="2">
        <v>45515</v>
      </c>
      <c r="C133">
        <v>13</v>
      </c>
      <c r="D133">
        <v>15</v>
      </c>
      <c r="E133">
        <v>5</v>
      </c>
      <c r="F133">
        <v>1</v>
      </c>
      <c r="G133" t="s">
        <v>85</v>
      </c>
      <c r="H133">
        <v>1</v>
      </c>
      <c r="I133">
        <v>1600000</v>
      </c>
      <c r="J133">
        <v>3</v>
      </c>
      <c r="K133">
        <v>48000</v>
      </c>
      <c r="L133">
        <v>1552000</v>
      </c>
      <c r="M133">
        <v>0</v>
      </c>
      <c r="N133">
        <v>1552000</v>
      </c>
      <c r="O133">
        <v>2</v>
      </c>
      <c r="P133">
        <v>31040</v>
      </c>
      <c r="Q133">
        <v>19</v>
      </c>
      <c r="R133" t="s">
        <v>74</v>
      </c>
      <c r="S133">
        <v>8</v>
      </c>
      <c r="T133" t="s">
        <v>609</v>
      </c>
    </row>
    <row r="134" spans="1:20" x14ac:dyDescent="0.35">
      <c r="A134" t="s">
        <v>373</v>
      </c>
      <c r="B134" s="2">
        <v>45351</v>
      </c>
      <c r="C134">
        <v>9</v>
      </c>
      <c r="D134">
        <v>12</v>
      </c>
      <c r="E134">
        <v>10</v>
      </c>
      <c r="F134">
        <v>1</v>
      </c>
      <c r="G134" t="s">
        <v>79</v>
      </c>
      <c r="H134">
        <v>1</v>
      </c>
      <c r="I134">
        <v>290000</v>
      </c>
      <c r="J134">
        <v>0</v>
      </c>
      <c r="K134">
        <v>29000</v>
      </c>
      <c r="L134">
        <v>261000</v>
      </c>
      <c r="M134">
        <v>0</v>
      </c>
      <c r="N134">
        <v>261000</v>
      </c>
      <c r="O134">
        <v>1.5</v>
      </c>
      <c r="P134">
        <v>3915</v>
      </c>
      <c r="Q134">
        <v>28</v>
      </c>
      <c r="R134" t="s">
        <v>74</v>
      </c>
      <c r="S134">
        <v>2</v>
      </c>
      <c r="T134" t="s">
        <v>611</v>
      </c>
    </row>
    <row r="135" spans="1:20" x14ac:dyDescent="0.35">
      <c r="A135" t="s">
        <v>381</v>
      </c>
      <c r="B135" s="2">
        <v>45308</v>
      </c>
      <c r="C135">
        <v>11</v>
      </c>
      <c r="D135">
        <v>18</v>
      </c>
      <c r="E135">
        <v>4</v>
      </c>
      <c r="F135">
        <v>1</v>
      </c>
      <c r="G135" t="s">
        <v>85</v>
      </c>
      <c r="H135">
        <v>1</v>
      </c>
      <c r="I135">
        <v>250000</v>
      </c>
      <c r="J135">
        <v>2</v>
      </c>
      <c r="K135">
        <v>5000</v>
      </c>
      <c r="L135">
        <v>245000</v>
      </c>
      <c r="M135">
        <v>0</v>
      </c>
      <c r="N135">
        <v>245000</v>
      </c>
      <c r="O135">
        <v>0.03</v>
      </c>
      <c r="P135">
        <v>7350</v>
      </c>
      <c r="Q135">
        <v>11</v>
      </c>
      <c r="R135" t="s">
        <v>74</v>
      </c>
      <c r="S135">
        <v>1</v>
      </c>
      <c r="T135" t="s">
        <v>613</v>
      </c>
    </row>
    <row r="136" spans="1:20" x14ac:dyDescent="0.35">
      <c r="A136" t="s">
        <v>384</v>
      </c>
      <c r="B136" s="2">
        <v>45587</v>
      </c>
      <c r="C136">
        <v>2</v>
      </c>
      <c r="D136">
        <v>7</v>
      </c>
      <c r="E136">
        <v>3</v>
      </c>
      <c r="F136">
        <v>3</v>
      </c>
      <c r="G136" t="s">
        <v>83</v>
      </c>
      <c r="H136">
        <v>1</v>
      </c>
      <c r="I136">
        <v>520000</v>
      </c>
      <c r="J136">
        <v>0</v>
      </c>
      <c r="K136">
        <v>52000</v>
      </c>
      <c r="L136">
        <v>468000</v>
      </c>
      <c r="M136">
        <v>0</v>
      </c>
      <c r="N136">
        <v>468000</v>
      </c>
      <c r="O136">
        <v>2.5</v>
      </c>
      <c r="P136">
        <v>11700</v>
      </c>
      <c r="Q136">
        <v>15</v>
      </c>
      <c r="R136" t="s">
        <v>74</v>
      </c>
      <c r="S136">
        <v>10</v>
      </c>
      <c r="T136" t="s">
        <v>618</v>
      </c>
    </row>
    <row r="137" spans="1:20" x14ac:dyDescent="0.35">
      <c r="A137" t="s">
        <v>389</v>
      </c>
      <c r="B137" s="2">
        <v>45492</v>
      </c>
      <c r="C137">
        <v>12</v>
      </c>
      <c r="D137">
        <v>14</v>
      </c>
      <c r="E137">
        <v>7</v>
      </c>
      <c r="F137">
        <v>2</v>
      </c>
      <c r="G137" t="s">
        <v>70</v>
      </c>
      <c r="H137">
        <v>1</v>
      </c>
      <c r="I137">
        <v>650000</v>
      </c>
      <c r="J137">
        <v>5</v>
      </c>
      <c r="K137">
        <v>32500</v>
      </c>
      <c r="L137">
        <v>617500</v>
      </c>
      <c r="M137">
        <v>0</v>
      </c>
      <c r="N137">
        <v>617500</v>
      </c>
      <c r="O137">
        <v>2</v>
      </c>
      <c r="P137">
        <v>12350</v>
      </c>
      <c r="Q137">
        <v>24</v>
      </c>
      <c r="R137" t="s">
        <v>74</v>
      </c>
      <c r="S137">
        <v>7</v>
      </c>
      <c r="T137" t="s">
        <v>607</v>
      </c>
    </row>
    <row r="138" spans="1:20" x14ac:dyDescent="0.35">
      <c r="A138" t="s">
        <v>402</v>
      </c>
      <c r="B138" s="2">
        <v>45453</v>
      </c>
      <c r="C138">
        <v>19</v>
      </c>
      <c r="D138">
        <v>13</v>
      </c>
      <c r="E138">
        <v>7</v>
      </c>
      <c r="F138">
        <v>2</v>
      </c>
      <c r="G138" t="s">
        <v>79</v>
      </c>
      <c r="H138">
        <v>1</v>
      </c>
      <c r="I138">
        <v>390000</v>
      </c>
      <c r="J138">
        <v>0</v>
      </c>
      <c r="K138">
        <v>39000</v>
      </c>
      <c r="L138">
        <v>351000</v>
      </c>
      <c r="M138">
        <v>0</v>
      </c>
      <c r="N138">
        <v>351000</v>
      </c>
      <c r="O138">
        <v>0.02</v>
      </c>
      <c r="P138">
        <v>7020</v>
      </c>
      <c r="Q138">
        <v>29</v>
      </c>
      <c r="R138" t="s">
        <v>74</v>
      </c>
      <c r="S138">
        <v>6</v>
      </c>
      <c r="T138" t="s">
        <v>612</v>
      </c>
    </row>
    <row r="139" spans="1:20" x14ac:dyDescent="0.35">
      <c r="A139" t="s">
        <v>405</v>
      </c>
      <c r="B139" s="2">
        <v>45624</v>
      </c>
      <c r="C139">
        <v>7</v>
      </c>
      <c r="D139">
        <v>13</v>
      </c>
      <c r="E139">
        <v>3</v>
      </c>
      <c r="F139">
        <v>3</v>
      </c>
      <c r="G139" t="s">
        <v>73</v>
      </c>
      <c r="H139">
        <v>1</v>
      </c>
      <c r="I139">
        <v>720000</v>
      </c>
      <c r="J139">
        <v>7</v>
      </c>
      <c r="K139">
        <v>50400</v>
      </c>
      <c r="L139">
        <v>669600</v>
      </c>
      <c r="M139">
        <v>0</v>
      </c>
      <c r="N139">
        <v>669600</v>
      </c>
      <c r="O139">
        <v>1.4999999999999999E-2</v>
      </c>
      <c r="P139">
        <v>10044</v>
      </c>
      <c r="Q139">
        <v>2</v>
      </c>
      <c r="R139" t="s">
        <v>74</v>
      </c>
      <c r="S139">
        <v>11</v>
      </c>
      <c r="T139" t="s">
        <v>615</v>
      </c>
    </row>
    <row r="140" spans="1:20" x14ac:dyDescent="0.35">
      <c r="A140" t="s">
        <v>414</v>
      </c>
      <c r="B140" s="2">
        <v>45623</v>
      </c>
      <c r="C140">
        <v>19</v>
      </c>
      <c r="D140">
        <v>13</v>
      </c>
      <c r="E140">
        <v>6</v>
      </c>
      <c r="F140">
        <v>4</v>
      </c>
      <c r="G140" t="s">
        <v>85</v>
      </c>
      <c r="H140">
        <v>1</v>
      </c>
      <c r="I140">
        <v>390000</v>
      </c>
      <c r="J140">
        <v>3</v>
      </c>
      <c r="K140">
        <v>11700</v>
      </c>
      <c r="L140">
        <v>378300</v>
      </c>
      <c r="M140">
        <v>0</v>
      </c>
      <c r="N140">
        <v>378300</v>
      </c>
      <c r="O140">
        <v>3</v>
      </c>
      <c r="P140">
        <v>11349</v>
      </c>
      <c r="Q140">
        <v>-3</v>
      </c>
      <c r="R140" t="s">
        <v>74</v>
      </c>
      <c r="S140">
        <v>11</v>
      </c>
      <c r="T140" t="s">
        <v>615</v>
      </c>
    </row>
    <row r="141" spans="1:20" x14ac:dyDescent="0.35">
      <c r="A141" t="s">
        <v>421</v>
      </c>
      <c r="B141" s="2">
        <v>45345</v>
      </c>
      <c r="C141">
        <v>5</v>
      </c>
      <c r="D141">
        <v>8</v>
      </c>
      <c r="E141">
        <v>9</v>
      </c>
      <c r="F141">
        <v>2</v>
      </c>
      <c r="G141" t="s">
        <v>85</v>
      </c>
      <c r="H141">
        <v>1</v>
      </c>
      <c r="I141">
        <v>310000</v>
      </c>
      <c r="J141">
        <v>1</v>
      </c>
      <c r="K141">
        <v>31000</v>
      </c>
      <c r="L141">
        <v>279000</v>
      </c>
      <c r="M141">
        <v>0</v>
      </c>
      <c r="N141">
        <v>279000</v>
      </c>
      <c r="O141">
        <v>0.02</v>
      </c>
      <c r="P141">
        <v>5580</v>
      </c>
      <c r="Q141">
        <v>11</v>
      </c>
      <c r="R141" t="s">
        <v>74</v>
      </c>
      <c r="S141">
        <v>2</v>
      </c>
      <c r="T141" t="s">
        <v>611</v>
      </c>
    </row>
    <row r="142" spans="1:20" x14ac:dyDescent="0.35">
      <c r="A142" t="s">
        <v>424</v>
      </c>
      <c r="B142" s="2">
        <v>45364</v>
      </c>
      <c r="C142">
        <v>19</v>
      </c>
      <c r="D142">
        <v>15</v>
      </c>
      <c r="E142">
        <v>5</v>
      </c>
      <c r="F142">
        <v>1</v>
      </c>
      <c r="G142" t="s">
        <v>86</v>
      </c>
      <c r="H142">
        <v>1</v>
      </c>
      <c r="I142">
        <v>390000</v>
      </c>
      <c r="J142">
        <v>0</v>
      </c>
      <c r="K142">
        <v>39000</v>
      </c>
      <c r="L142">
        <v>351000</v>
      </c>
      <c r="M142">
        <v>0</v>
      </c>
      <c r="N142">
        <v>351000</v>
      </c>
      <c r="O142">
        <v>2</v>
      </c>
      <c r="P142">
        <v>7020</v>
      </c>
      <c r="Q142">
        <v>-3</v>
      </c>
      <c r="R142" t="s">
        <v>74</v>
      </c>
      <c r="S142">
        <v>3</v>
      </c>
      <c r="T142" t="s">
        <v>614</v>
      </c>
    </row>
    <row r="143" spans="1:20" x14ac:dyDescent="0.35">
      <c r="A143" t="s">
        <v>429</v>
      </c>
      <c r="B143" s="2">
        <v>45420</v>
      </c>
      <c r="C143">
        <v>1</v>
      </c>
      <c r="D143">
        <v>8</v>
      </c>
      <c r="E143">
        <v>2</v>
      </c>
      <c r="F143">
        <v>2</v>
      </c>
      <c r="G143" t="s">
        <v>69</v>
      </c>
      <c r="H143">
        <v>1</v>
      </c>
      <c r="I143">
        <v>320000</v>
      </c>
      <c r="J143">
        <v>0</v>
      </c>
      <c r="K143">
        <v>32000</v>
      </c>
      <c r="L143">
        <v>288000</v>
      </c>
      <c r="M143">
        <v>0</v>
      </c>
      <c r="N143">
        <v>288000</v>
      </c>
      <c r="O143">
        <v>3</v>
      </c>
      <c r="P143">
        <v>8640</v>
      </c>
      <c r="Q143">
        <v>30</v>
      </c>
      <c r="R143" t="s">
        <v>74</v>
      </c>
      <c r="S143">
        <v>5</v>
      </c>
      <c r="T143" t="s">
        <v>617</v>
      </c>
    </row>
    <row r="144" spans="1:20" x14ac:dyDescent="0.35">
      <c r="A144" t="s">
        <v>555</v>
      </c>
      <c r="B144" s="2">
        <v>45648</v>
      </c>
      <c r="C144">
        <v>8</v>
      </c>
      <c r="D144">
        <v>10</v>
      </c>
      <c r="E144">
        <v>4</v>
      </c>
      <c r="F144">
        <v>1</v>
      </c>
      <c r="G144" t="s">
        <v>83</v>
      </c>
      <c r="H144">
        <v>1</v>
      </c>
      <c r="I144">
        <v>620000</v>
      </c>
      <c r="J144">
        <v>0</v>
      </c>
      <c r="K144">
        <v>62000</v>
      </c>
      <c r="L144">
        <v>558000</v>
      </c>
      <c r="M144">
        <v>0</v>
      </c>
      <c r="N144">
        <v>558000</v>
      </c>
      <c r="O144">
        <v>2.5</v>
      </c>
      <c r="P144">
        <v>13950</v>
      </c>
      <c r="Q144">
        <v>-3</v>
      </c>
      <c r="R144" t="s">
        <v>74</v>
      </c>
      <c r="S144">
        <v>12</v>
      </c>
      <c r="T144" t="s">
        <v>610</v>
      </c>
    </row>
    <row r="145" spans="1:20" x14ac:dyDescent="0.35">
      <c r="A145" t="s">
        <v>440</v>
      </c>
      <c r="B145" s="2">
        <v>45613</v>
      </c>
      <c r="C145">
        <v>6</v>
      </c>
      <c r="D145">
        <v>2</v>
      </c>
      <c r="E145">
        <v>9</v>
      </c>
      <c r="F145">
        <v>2</v>
      </c>
      <c r="G145" t="s">
        <v>80</v>
      </c>
      <c r="H145">
        <v>1</v>
      </c>
      <c r="I145">
        <v>590000</v>
      </c>
      <c r="J145">
        <v>3</v>
      </c>
      <c r="K145">
        <v>17700</v>
      </c>
      <c r="L145">
        <v>572300</v>
      </c>
      <c r="M145">
        <v>0</v>
      </c>
      <c r="N145">
        <v>572300</v>
      </c>
      <c r="O145">
        <v>1.5</v>
      </c>
      <c r="P145">
        <v>8584</v>
      </c>
      <c r="Q145">
        <v>23</v>
      </c>
      <c r="R145" t="s">
        <v>74</v>
      </c>
      <c r="S145">
        <v>11</v>
      </c>
      <c r="T145" t="s">
        <v>615</v>
      </c>
    </row>
    <row r="146" spans="1:20" x14ac:dyDescent="0.35">
      <c r="A146" t="s">
        <v>451</v>
      </c>
      <c r="B146" s="2">
        <v>45376</v>
      </c>
      <c r="C146">
        <v>18</v>
      </c>
      <c r="D146">
        <v>23</v>
      </c>
      <c r="E146">
        <v>1</v>
      </c>
      <c r="F146">
        <v>1</v>
      </c>
      <c r="G146" t="s">
        <v>83</v>
      </c>
      <c r="H146">
        <v>1</v>
      </c>
      <c r="I146">
        <v>480000</v>
      </c>
      <c r="J146">
        <v>2</v>
      </c>
      <c r="K146">
        <v>9600</v>
      </c>
      <c r="L146">
        <v>470400</v>
      </c>
      <c r="M146">
        <v>0</v>
      </c>
      <c r="N146">
        <v>470400</v>
      </c>
      <c r="O146">
        <v>2</v>
      </c>
      <c r="P146">
        <v>9408</v>
      </c>
      <c r="Q146">
        <v>19</v>
      </c>
      <c r="R146" t="s">
        <v>74</v>
      </c>
      <c r="S146">
        <v>3</v>
      </c>
      <c r="T146" t="s">
        <v>614</v>
      </c>
    </row>
    <row r="147" spans="1:20" x14ac:dyDescent="0.35">
      <c r="A147" t="s">
        <v>459</v>
      </c>
      <c r="B147" s="2">
        <v>45335</v>
      </c>
      <c r="C147">
        <v>9</v>
      </c>
      <c r="D147">
        <v>16</v>
      </c>
      <c r="E147">
        <v>1</v>
      </c>
      <c r="F147">
        <v>1</v>
      </c>
      <c r="G147" t="s">
        <v>83</v>
      </c>
      <c r="H147">
        <v>1</v>
      </c>
      <c r="I147">
        <v>290000</v>
      </c>
      <c r="J147">
        <v>3</v>
      </c>
      <c r="K147">
        <v>8700</v>
      </c>
      <c r="L147">
        <v>281300</v>
      </c>
      <c r="M147">
        <v>0</v>
      </c>
      <c r="N147">
        <v>281300</v>
      </c>
      <c r="O147">
        <v>1.4999999999999999E-2</v>
      </c>
      <c r="P147">
        <v>4220</v>
      </c>
      <c r="Q147">
        <v>4</v>
      </c>
      <c r="R147" t="s">
        <v>74</v>
      </c>
      <c r="S147">
        <v>2</v>
      </c>
      <c r="T147" t="s">
        <v>611</v>
      </c>
    </row>
    <row r="148" spans="1:20" x14ac:dyDescent="0.35">
      <c r="A148" t="s">
        <v>464</v>
      </c>
      <c r="B148" s="2">
        <v>45454</v>
      </c>
      <c r="C148">
        <v>11</v>
      </c>
      <c r="D148">
        <v>23</v>
      </c>
      <c r="E148">
        <v>7</v>
      </c>
      <c r="F148">
        <v>2</v>
      </c>
      <c r="G148" t="s">
        <v>83</v>
      </c>
      <c r="H148">
        <v>1</v>
      </c>
      <c r="I148">
        <v>250000</v>
      </c>
      <c r="J148">
        <v>7</v>
      </c>
      <c r="K148">
        <v>17500</v>
      </c>
      <c r="L148">
        <v>232500</v>
      </c>
      <c r="M148">
        <v>0</v>
      </c>
      <c r="N148">
        <v>232500</v>
      </c>
      <c r="O148">
        <v>3</v>
      </c>
      <c r="P148">
        <v>6975</v>
      </c>
      <c r="Q148">
        <v>18</v>
      </c>
      <c r="R148" t="s">
        <v>82</v>
      </c>
      <c r="S148">
        <v>6</v>
      </c>
      <c r="T148" t="s">
        <v>612</v>
      </c>
    </row>
    <row r="149" spans="1:20" x14ac:dyDescent="0.35">
      <c r="A149" t="s">
        <v>467</v>
      </c>
      <c r="B149" s="2">
        <v>45447</v>
      </c>
      <c r="C149">
        <v>5</v>
      </c>
      <c r="D149">
        <v>7</v>
      </c>
      <c r="E149">
        <v>2</v>
      </c>
      <c r="F149">
        <v>2</v>
      </c>
      <c r="G149" t="s">
        <v>83</v>
      </c>
      <c r="H149">
        <v>1</v>
      </c>
      <c r="I149">
        <v>310000</v>
      </c>
      <c r="J149">
        <v>3</v>
      </c>
      <c r="K149">
        <v>9300</v>
      </c>
      <c r="L149">
        <v>300700</v>
      </c>
      <c r="M149">
        <v>0</v>
      </c>
      <c r="N149">
        <v>300700</v>
      </c>
      <c r="O149">
        <v>3</v>
      </c>
      <c r="P149">
        <v>9021</v>
      </c>
      <c r="Q149">
        <v>21</v>
      </c>
      <c r="R149" t="s">
        <v>82</v>
      </c>
      <c r="S149">
        <v>6</v>
      </c>
      <c r="T149" t="s">
        <v>612</v>
      </c>
    </row>
    <row r="150" spans="1:20" x14ac:dyDescent="0.35">
      <c r="A150" t="s">
        <v>469</v>
      </c>
      <c r="B150" s="2">
        <v>45463</v>
      </c>
      <c r="C150">
        <v>13</v>
      </c>
      <c r="D150">
        <v>3</v>
      </c>
      <c r="E150">
        <v>7</v>
      </c>
      <c r="F150">
        <v>2</v>
      </c>
      <c r="G150" t="s">
        <v>86</v>
      </c>
      <c r="H150">
        <v>1</v>
      </c>
      <c r="I150">
        <v>1600000</v>
      </c>
      <c r="J150">
        <v>5</v>
      </c>
      <c r="K150">
        <v>80000</v>
      </c>
      <c r="L150">
        <v>1520</v>
      </c>
      <c r="M150">
        <v>0</v>
      </c>
      <c r="N150">
        <v>1520000</v>
      </c>
      <c r="O150">
        <v>3</v>
      </c>
      <c r="P150">
        <v>45600</v>
      </c>
      <c r="Q150">
        <v>12</v>
      </c>
      <c r="R150" t="s">
        <v>74</v>
      </c>
      <c r="S150">
        <v>6</v>
      </c>
      <c r="T150" t="s">
        <v>612</v>
      </c>
    </row>
    <row r="151" spans="1:20" x14ac:dyDescent="0.35">
      <c r="A151" t="s">
        <v>476</v>
      </c>
      <c r="B151" s="2">
        <v>45421</v>
      </c>
      <c r="C151">
        <v>9</v>
      </c>
      <c r="D151">
        <v>13</v>
      </c>
      <c r="E151">
        <v>10</v>
      </c>
      <c r="F151">
        <v>1</v>
      </c>
      <c r="G151" t="s">
        <v>78</v>
      </c>
      <c r="H151">
        <v>1</v>
      </c>
      <c r="I151">
        <v>290000</v>
      </c>
      <c r="J151">
        <v>7</v>
      </c>
      <c r="K151">
        <v>20300</v>
      </c>
      <c r="L151">
        <v>269700</v>
      </c>
      <c r="M151">
        <v>0</v>
      </c>
      <c r="N151">
        <v>269700</v>
      </c>
      <c r="O151">
        <v>2</v>
      </c>
      <c r="P151">
        <v>5394</v>
      </c>
      <c r="Q151">
        <v>13</v>
      </c>
      <c r="R151" t="s">
        <v>74</v>
      </c>
      <c r="S151">
        <v>5</v>
      </c>
      <c r="T151" t="s">
        <v>617</v>
      </c>
    </row>
    <row r="152" spans="1:20" x14ac:dyDescent="0.35">
      <c r="A152" t="s">
        <v>477</v>
      </c>
      <c r="B152" s="2">
        <v>45511</v>
      </c>
      <c r="C152">
        <v>6</v>
      </c>
      <c r="D152">
        <v>21</v>
      </c>
      <c r="E152">
        <v>1</v>
      </c>
      <c r="F152">
        <v>1</v>
      </c>
      <c r="G152" t="s">
        <v>83</v>
      </c>
      <c r="H152">
        <v>1</v>
      </c>
      <c r="I152">
        <v>590000</v>
      </c>
      <c r="J152">
        <v>7</v>
      </c>
      <c r="K152">
        <v>41300</v>
      </c>
      <c r="L152">
        <v>548700</v>
      </c>
      <c r="M152">
        <v>0</v>
      </c>
      <c r="N152">
        <v>548700</v>
      </c>
      <c r="O152">
        <v>2.5</v>
      </c>
      <c r="P152">
        <v>13718</v>
      </c>
      <c r="Q152">
        <v>4</v>
      </c>
      <c r="R152" t="s">
        <v>74</v>
      </c>
      <c r="S152">
        <v>8</v>
      </c>
      <c r="T152" t="s">
        <v>609</v>
      </c>
    </row>
    <row r="153" spans="1:20" x14ac:dyDescent="0.35">
      <c r="A153" t="s">
        <v>479</v>
      </c>
      <c r="B153" s="2">
        <v>45514</v>
      </c>
      <c r="C153">
        <v>13</v>
      </c>
      <c r="D153">
        <v>1</v>
      </c>
      <c r="E153">
        <v>7</v>
      </c>
      <c r="F153">
        <v>2</v>
      </c>
      <c r="G153" t="s">
        <v>76</v>
      </c>
      <c r="H153">
        <v>1</v>
      </c>
      <c r="I153">
        <v>1600000</v>
      </c>
      <c r="J153">
        <v>2</v>
      </c>
      <c r="K153">
        <v>32000</v>
      </c>
      <c r="L153">
        <v>1568</v>
      </c>
      <c r="M153">
        <v>0</v>
      </c>
      <c r="N153">
        <v>1568000</v>
      </c>
      <c r="O153">
        <v>3</v>
      </c>
      <c r="P153">
        <v>47040</v>
      </c>
      <c r="Q153">
        <v>23</v>
      </c>
      <c r="R153" t="s">
        <v>74</v>
      </c>
      <c r="S153">
        <v>8</v>
      </c>
      <c r="T153" t="s">
        <v>609</v>
      </c>
    </row>
    <row r="154" spans="1:20" x14ac:dyDescent="0.35">
      <c r="A154" t="s">
        <v>498</v>
      </c>
      <c r="B154" s="2">
        <v>45533</v>
      </c>
      <c r="C154">
        <v>3</v>
      </c>
      <c r="D154">
        <v>4</v>
      </c>
      <c r="E154">
        <v>2</v>
      </c>
      <c r="F154">
        <v>2</v>
      </c>
      <c r="G154" t="s">
        <v>79</v>
      </c>
      <c r="H154">
        <v>1</v>
      </c>
      <c r="I154">
        <v>1850000</v>
      </c>
      <c r="J154">
        <v>0</v>
      </c>
      <c r="K154">
        <v>185000</v>
      </c>
      <c r="L154">
        <v>1665</v>
      </c>
      <c r="M154">
        <v>0</v>
      </c>
      <c r="N154">
        <v>1665000</v>
      </c>
      <c r="O154">
        <v>0.02</v>
      </c>
      <c r="P154">
        <v>33300</v>
      </c>
      <c r="Q154">
        <v>3</v>
      </c>
      <c r="R154" t="s">
        <v>74</v>
      </c>
      <c r="S154">
        <v>8</v>
      </c>
      <c r="T154" t="s">
        <v>609</v>
      </c>
    </row>
    <row r="155" spans="1:20" x14ac:dyDescent="0.35">
      <c r="A155" t="s">
        <v>499</v>
      </c>
      <c r="B155" s="2">
        <v>45483</v>
      </c>
      <c r="C155">
        <v>5</v>
      </c>
      <c r="D155">
        <v>8</v>
      </c>
      <c r="E155">
        <v>5</v>
      </c>
      <c r="F155">
        <v>1</v>
      </c>
      <c r="G155" t="s">
        <v>77</v>
      </c>
      <c r="H155">
        <v>1</v>
      </c>
      <c r="I155">
        <v>310000</v>
      </c>
      <c r="J155">
        <v>5</v>
      </c>
      <c r="K155">
        <v>15500</v>
      </c>
      <c r="L155">
        <v>294500</v>
      </c>
      <c r="M155">
        <v>0</v>
      </c>
      <c r="N155">
        <v>294500</v>
      </c>
      <c r="O155">
        <v>2</v>
      </c>
      <c r="P155">
        <v>5890</v>
      </c>
      <c r="Q155">
        <v>26</v>
      </c>
      <c r="R155" t="s">
        <v>74</v>
      </c>
      <c r="S155">
        <v>7</v>
      </c>
      <c r="T155" t="s">
        <v>607</v>
      </c>
    </row>
    <row r="156" spans="1:20" x14ac:dyDescent="0.35">
      <c r="A156" t="s">
        <v>243</v>
      </c>
      <c r="B156" s="2">
        <v>45311</v>
      </c>
      <c r="C156">
        <v>19</v>
      </c>
      <c r="D156">
        <v>22</v>
      </c>
      <c r="E156">
        <v>6</v>
      </c>
      <c r="F156">
        <v>4</v>
      </c>
      <c r="G156" t="s">
        <v>86</v>
      </c>
      <c r="H156">
        <v>1</v>
      </c>
      <c r="I156">
        <v>390000</v>
      </c>
      <c r="J156">
        <v>5</v>
      </c>
      <c r="K156">
        <v>19500</v>
      </c>
      <c r="L156">
        <v>370500</v>
      </c>
      <c r="M156">
        <v>0</v>
      </c>
      <c r="N156">
        <v>370500</v>
      </c>
      <c r="O156">
        <v>1.4999999999999999E-2</v>
      </c>
      <c r="P156">
        <v>5558</v>
      </c>
      <c r="Q156">
        <v>11</v>
      </c>
      <c r="R156" t="s">
        <v>81</v>
      </c>
      <c r="S156">
        <v>1</v>
      </c>
      <c r="T156" t="s">
        <v>613</v>
      </c>
    </row>
    <row r="157" spans="1:20" x14ac:dyDescent="0.35">
      <c r="A157" t="s">
        <v>246</v>
      </c>
      <c r="B157" s="2">
        <v>45645</v>
      </c>
      <c r="C157">
        <v>9</v>
      </c>
      <c r="D157">
        <v>14</v>
      </c>
      <c r="E157">
        <v>2</v>
      </c>
      <c r="F157">
        <v>2</v>
      </c>
      <c r="G157" t="s">
        <v>73</v>
      </c>
      <c r="H157">
        <v>1</v>
      </c>
      <c r="I157">
        <v>290000</v>
      </c>
      <c r="J157">
        <v>0</v>
      </c>
      <c r="K157">
        <v>29000</v>
      </c>
      <c r="L157">
        <v>261000</v>
      </c>
      <c r="M157">
        <v>0</v>
      </c>
      <c r="N157">
        <v>261000</v>
      </c>
      <c r="O157">
        <v>2</v>
      </c>
      <c r="P157">
        <v>5220</v>
      </c>
      <c r="Q157">
        <v>24</v>
      </c>
      <c r="R157" t="s">
        <v>81</v>
      </c>
      <c r="S157">
        <v>12</v>
      </c>
      <c r="T157" t="s">
        <v>610</v>
      </c>
    </row>
    <row r="158" spans="1:20" x14ac:dyDescent="0.35">
      <c r="A158" t="s">
        <v>248</v>
      </c>
      <c r="B158" s="2">
        <v>45428</v>
      </c>
      <c r="C158">
        <v>19</v>
      </c>
      <c r="D158">
        <v>16</v>
      </c>
      <c r="E158">
        <v>10</v>
      </c>
      <c r="F158">
        <v>1</v>
      </c>
      <c r="G158" t="s">
        <v>75</v>
      </c>
      <c r="H158">
        <v>1</v>
      </c>
      <c r="I158">
        <v>390000</v>
      </c>
      <c r="J158">
        <v>2</v>
      </c>
      <c r="K158">
        <v>7800</v>
      </c>
      <c r="L158">
        <v>382200</v>
      </c>
      <c r="M158">
        <v>0</v>
      </c>
      <c r="N158">
        <v>0</v>
      </c>
      <c r="O158">
        <v>0.03</v>
      </c>
      <c r="P158">
        <v>11466</v>
      </c>
      <c r="Q158">
        <v>15</v>
      </c>
      <c r="R158" t="s">
        <v>81</v>
      </c>
      <c r="S158">
        <v>5</v>
      </c>
      <c r="T158" t="s">
        <v>617</v>
      </c>
    </row>
    <row r="159" spans="1:20" x14ac:dyDescent="0.35">
      <c r="A159" t="s">
        <v>557</v>
      </c>
      <c r="B159" s="2">
        <v>45395</v>
      </c>
      <c r="C159">
        <v>15</v>
      </c>
      <c r="D159">
        <v>13</v>
      </c>
      <c r="E159">
        <v>5</v>
      </c>
      <c r="F159">
        <v>1</v>
      </c>
      <c r="G159" t="s">
        <v>78</v>
      </c>
      <c r="H159">
        <v>1</v>
      </c>
      <c r="I159">
        <v>680000</v>
      </c>
      <c r="J159">
        <v>2</v>
      </c>
      <c r="K159">
        <v>13600</v>
      </c>
      <c r="L159">
        <v>666400</v>
      </c>
      <c r="M159">
        <v>0</v>
      </c>
      <c r="N159">
        <v>666400</v>
      </c>
      <c r="O159">
        <v>0.02</v>
      </c>
      <c r="P159">
        <v>13328</v>
      </c>
      <c r="Q159">
        <v>18</v>
      </c>
      <c r="R159" t="s">
        <v>81</v>
      </c>
      <c r="S159">
        <v>4</v>
      </c>
      <c r="T159" t="s">
        <v>616</v>
      </c>
    </row>
    <row r="160" spans="1:20" x14ac:dyDescent="0.35">
      <c r="A160" t="s">
        <v>558</v>
      </c>
      <c r="B160" s="2">
        <v>45487</v>
      </c>
      <c r="C160">
        <v>2</v>
      </c>
      <c r="D160">
        <v>14</v>
      </c>
      <c r="E160">
        <v>5</v>
      </c>
      <c r="F160">
        <v>1</v>
      </c>
      <c r="G160" t="s">
        <v>85</v>
      </c>
      <c r="H160">
        <v>1</v>
      </c>
      <c r="I160">
        <v>520000</v>
      </c>
      <c r="J160">
        <v>5</v>
      </c>
      <c r="K160">
        <v>26000</v>
      </c>
      <c r="L160">
        <v>494000</v>
      </c>
      <c r="M160">
        <v>0</v>
      </c>
      <c r="N160">
        <v>494000</v>
      </c>
      <c r="O160">
        <v>2</v>
      </c>
      <c r="P160">
        <v>9880</v>
      </c>
      <c r="Q160">
        <v>9</v>
      </c>
      <c r="R160" t="s">
        <v>81</v>
      </c>
      <c r="S160">
        <v>7</v>
      </c>
      <c r="T160" t="s">
        <v>607</v>
      </c>
    </row>
    <row r="161" spans="1:20" x14ac:dyDescent="0.35">
      <c r="A161" t="s">
        <v>254</v>
      </c>
      <c r="B161" s="2">
        <v>45546</v>
      </c>
      <c r="C161">
        <v>16</v>
      </c>
      <c r="D161">
        <v>25</v>
      </c>
      <c r="E161">
        <v>5</v>
      </c>
      <c r="F161">
        <v>1</v>
      </c>
      <c r="G161" t="s">
        <v>85</v>
      </c>
      <c r="H161">
        <v>1</v>
      </c>
      <c r="I161">
        <v>520000</v>
      </c>
      <c r="J161">
        <v>2</v>
      </c>
      <c r="K161">
        <v>10400</v>
      </c>
      <c r="L161">
        <v>509600</v>
      </c>
      <c r="M161">
        <v>0</v>
      </c>
      <c r="N161">
        <v>509600</v>
      </c>
      <c r="O161">
        <v>2</v>
      </c>
      <c r="P161">
        <v>10192</v>
      </c>
      <c r="Q161">
        <v>22</v>
      </c>
      <c r="R161" t="s">
        <v>81</v>
      </c>
      <c r="S161">
        <v>9</v>
      </c>
      <c r="T161" t="s">
        <v>608</v>
      </c>
    </row>
    <row r="162" spans="1:20" x14ac:dyDescent="0.35">
      <c r="A162" t="s">
        <v>559</v>
      </c>
      <c r="B162" s="2">
        <v>45600</v>
      </c>
      <c r="C162">
        <v>19</v>
      </c>
      <c r="D162">
        <v>14</v>
      </c>
      <c r="E162">
        <v>4</v>
      </c>
      <c r="F162">
        <v>1</v>
      </c>
      <c r="G162" t="s">
        <v>77</v>
      </c>
      <c r="H162">
        <v>1</v>
      </c>
      <c r="I162">
        <v>390000</v>
      </c>
      <c r="J162">
        <v>7</v>
      </c>
      <c r="K162">
        <v>27300</v>
      </c>
      <c r="L162">
        <v>362700</v>
      </c>
      <c r="M162">
        <v>0</v>
      </c>
      <c r="N162">
        <v>362700</v>
      </c>
      <c r="O162">
        <v>3</v>
      </c>
      <c r="P162">
        <v>10881</v>
      </c>
      <c r="Q162">
        <v>25</v>
      </c>
      <c r="R162" t="s">
        <v>81</v>
      </c>
      <c r="S162">
        <v>11</v>
      </c>
      <c r="T162" t="s">
        <v>615</v>
      </c>
    </row>
    <row r="163" spans="1:20" x14ac:dyDescent="0.35">
      <c r="A163" t="s">
        <v>256</v>
      </c>
      <c r="B163" s="2">
        <v>45355</v>
      </c>
      <c r="C163">
        <v>6</v>
      </c>
      <c r="D163">
        <v>8</v>
      </c>
      <c r="E163">
        <v>2</v>
      </c>
      <c r="F163">
        <v>2</v>
      </c>
      <c r="G163" t="s">
        <v>79</v>
      </c>
      <c r="H163">
        <v>1</v>
      </c>
      <c r="I163">
        <v>590000</v>
      </c>
      <c r="J163">
        <v>2</v>
      </c>
      <c r="K163">
        <v>11800</v>
      </c>
      <c r="L163">
        <v>578200</v>
      </c>
      <c r="M163">
        <v>0</v>
      </c>
      <c r="N163">
        <v>578200</v>
      </c>
      <c r="O163">
        <v>1.5</v>
      </c>
      <c r="P163">
        <v>8673</v>
      </c>
      <c r="Q163">
        <v>11</v>
      </c>
      <c r="R163" t="s">
        <v>81</v>
      </c>
      <c r="S163">
        <v>3</v>
      </c>
      <c r="T163" t="s">
        <v>614</v>
      </c>
    </row>
    <row r="164" spans="1:20" x14ac:dyDescent="0.35">
      <c r="A164" t="s">
        <v>560</v>
      </c>
      <c r="B164" s="2">
        <v>45651</v>
      </c>
      <c r="C164">
        <v>17</v>
      </c>
      <c r="D164">
        <v>24</v>
      </c>
      <c r="E164">
        <v>4</v>
      </c>
      <c r="F164">
        <v>1</v>
      </c>
      <c r="G164" t="s">
        <v>76</v>
      </c>
      <c r="H164">
        <v>1</v>
      </c>
      <c r="I164">
        <v>195000</v>
      </c>
      <c r="J164">
        <v>3</v>
      </c>
      <c r="K164">
        <v>5850</v>
      </c>
      <c r="L164">
        <v>189150</v>
      </c>
      <c r="M164">
        <v>0</v>
      </c>
      <c r="N164">
        <v>189150</v>
      </c>
      <c r="O164">
        <v>2</v>
      </c>
      <c r="P164">
        <v>3783</v>
      </c>
      <c r="Q164">
        <v>23</v>
      </c>
      <c r="R164" t="s">
        <v>81</v>
      </c>
      <c r="S164">
        <v>12</v>
      </c>
      <c r="T164" t="s">
        <v>610</v>
      </c>
    </row>
    <row r="165" spans="1:20" x14ac:dyDescent="0.35">
      <c r="A165" t="s">
        <v>260</v>
      </c>
      <c r="B165" s="2">
        <v>45502</v>
      </c>
      <c r="C165">
        <v>9</v>
      </c>
      <c r="D165">
        <v>8</v>
      </c>
      <c r="E165">
        <v>1</v>
      </c>
      <c r="F165">
        <v>1</v>
      </c>
      <c r="G165" t="s">
        <v>85</v>
      </c>
      <c r="H165">
        <v>1</v>
      </c>
      <c r="I165">
        <v>290000</v>
      </c>
      <c r="J165">
        <v>5</v>
      </c>
      <c r="K165">
        <v>14500</v>
      </c>
      <c r="L165">
        <v>275500</v>
      </c>
      <c r="M165">
        <v>0</v>
      </c>
      <c r="N165">
        <v>275500</v>
      </c>
      <c r="O165">
        <v>2.5</v>
      </c>
      <c r="P165">
        <v>6888</v>
      </c>
      <c r="Q165">
        <v>3</v>
      </c>
      <c r="R165" t="s">
        <v>81</v>
      </c>
      <c r="S165">
        <v>7</v>
      </c>
      <c r="T165" t="s">
        <v>607</v>
      </c>
    </row>
    <row r="166" spans="1:20" x14ac:dyDescent="0.35">
      <c r="A166" t="s">
        <v>561</v>
      </c>
      <c r="B166" s="2">
        <v>45547</v>
      </c>
      <c r="C166">
        <v>17</v>
      </c>
      <c r="D166">
        <v>7</v>
      </c>
      <c r="E166">
        <v>7</v>
      </c>
      <c r="F166">
        <v>2</v>
      </c>
      <c r="G166" t="s">
        <v>83</v>
      </c>
      <c r="H166">
        <v>1</v>
      </c>
      <c r="I166">
        <v>195000</v>
      </c>
      <c r="J166">
        <v>5</v>
      </c>
      <c r="K166">
        <v>9750</v>
      </c>
      <c r="L166">
        <v>185250</v>
      </c>
      <c r="M166">
        <v>0</v>
      </c>
      <c r="N166">
        <v>0</v>
      </c>
      <c r="O166">
        <v>1.5</v>
      </c>
      <c r="P166">
        <v>2779</v>
      </c>
      <c r="Q166">
        <v>9</v>
      </c>
      <c r="R166" t="s">
        <v>81</v>
      </c>
      <c r="S166">
        <v>9</v>
      </c>
      <c r="T166" t="s">
        <v>608</v>
      </c>
    </row>
    <row r="167" spans="1:20" x14ac:dyDescent="0.35">
      <c r="A167" t="s">
        <v>261</v>
      </c>
      <c r="B167" s="2">
        <v>45326</v>
      </c>
      <c r="C167">
        <v>2</v>
      </c>
      <c r="D167">
        <v>12</v>
      </c>
      <c r="E167">
        <v>7</v>
      </c>
      <c r="F167">
        <v>2</v>
      </c>
      <c r="G167" t="s">
        <v>76</v>
      </c>
      <c r="H167">
        <v>1</v>
      </c>
      <c r="I167">
        <v>520000</v>
      </c>
      <c r="J167">
        <v>7</v>
      </c>
      <c r="K167">
        <v>36400</v>
      </c>
      <c r="L167">
        <v>483600</v>
      </c>
      <c r="M167">
        <v>0</v>
      </c>
      <c r="N167">
        <v>483600</v>
      </c>
      <c r="O167">
        <v>3</v>
      </c>
      <c r="P167">
        <v>14508</v>
      </c>
      <c r="Q167">
        <v>2</v>
      </c>
      <c r="R167" t="s">
        <v>81</v>
      </c>
      <c r="S167">
        <v>2</v>
      </c>
      <c r="T167" t="s">
        <v>611</v>
      </c>
    </row>
    <row r="168" spans="1:20" x14ac:dyDescent="0.35">
      <c r="A168" t="s">
        <v>263</v>
      </c>
      <c r="B168" s="2">
        <v>45537</v>
      </c>
      <c r="C168">
        <v>8</v>
      </c>
      <c r="D168">
        <v>19</v>
      </c>
      <c r="E168">
        <v>3</v>
      </c>
      <c r="F168">
        <v>3</v>
      </c>
      <c r="G168" t="s">
        <v>79</v>
      </c>
      <c r="H168">
        <v>1</v>
      </c>
      <c r="I168">
        <v>620000</v>
      </c>
      <c r="J168">
        <v>5</v>
      </c>
      <c r="K168">
        <v>31000</v>
      </c>
      <c r="L168">
        <v>589000</v>
      </c>
      <c r="M168">
        <v>0</v>
      </c>
      <c r="N168">
        <v>589000</v>
      </c>
      <c r="O168">
        <v>1.4999999999999999E-2</v>
      </c>
      <c r="P168">
        <v>8835</v>
      </c>
      <c r="Q168">
        <v>26</v>
      </c>
      <c r="R168" t="s">
        <v>81</v>
      </c>
      <c r="S168">
        <v>9</v>
      </c>
      <c r="T168" t="s">
        <v>608</v>
      </c>
    </row>
    <row r="169" spans="1:20" x14ac:dyDescent="0.35">
      <c r="A169" t="s">
        <v>264</v>
      </c>
      <c r="B169" s="2">
        <v>45329</v>
      </c>
      <c r="C169">
        <v>8</v>
      </c>
      <c r="D169">
        <v>24</v>
      </c>
      <c r="E169">
        <v>3</v>
      </c>
      <c r="F169">
        <v>3</v>
      </c>
      <c r="G169" t="s">
        <v>85</v>
      </c>
      <c r="H169">
        <v>1</v>
      </c>
      <c r="I169">
        <v>620000</v>
      </c>
      <c r="J169">
        <v>2</v>
      </c>
      <c r="K169">
        <v>12400</v>
      </c>
      <c r="L169">
        <v>607600</v>
      </c>
      <c r="M169">
        <v>0</v>
      </c>
      <c r="N169">
        <v>607600</v>
      </c>
      <c r="O169">
        <v>2</v>
      </c>
      <c r="P169">
        <v>12152</v>
      </c>
      <c r="Q169">
        <v>2</v>
      </c>
      <c r="R169" t="s">
        <v>81</v>
      </c>
      <c r="S169">
        <v>2</v>
      </c>
      <c r="T169" t="s">
        <v>611</v>
      </c>
    </row>
    <row r="170" spans="1:20" x14ac:dyDescent="0.35">
      <c r="A170" t="s">
        <v>265</v>
      </c>
      <c r="B170" s="2">
        <v>45601</v>
      </c>
      <c r="C170">
        <v>2</v>
      </c>
      <c r="D170">
        <v>8</v>
      </c>
      <c r="E170">
        <v>1</v>
      </c>
      <c r="F170">
        <v>1</v>
      </c>
      <c r="G170" t="s">
        <v>69</v>
      </c>
      <c r="H170">
        <v>1</v>
      </c>
      <c r="I170">
        <v>520000</v>
      </c>
      <c r="J170">
        <v>2</v>
      </c>
      <c r="K170">
        <v>10400</v>
      </c>
      <c r="L170">
        <v>509600</v>
      </c>
      <c r="M170">
        <v>0</v>
      </c>
      <c r="N170">
        <v>509600</v>
      </c>
      <c r="O170">
        <v>1.4999999999999999E-2</v>
      </c>
      <c r="P170">
        <v>7644</v>
      </c>
      <c r="Q170">
        <v>30</v>
      </c>
      <c r="R170" t="s">
        <v>81</v>
      </c>
      <c r="S170">
        <v>11</v>
      </c>
      <c r="T170" t="s">
        <v>615</v>
      </c>
    </row>
    <row r="171" spans="1:20" x14ac:dyDescent="0.35">
      <c r="A171" t="s">
        <v>266</v>
      </c>
      <c r="B171" s="2">
        <v>45356</v>
      </c>
      <c r="C171">
        <v>13</v>
      </c>
      <c r="D171">
        <v>1</v>
      </c>
      <c r="E171">
        <v>6</v>
      </c>
      <c r="F171">
        <v>4</v>
      </c>
      <c r="G171" t="s">
        <v>70</v>
      </c>
      <c r="H171">
        <v>1</v>
      </c>
      <c r="I171">
        <v>1600000</v>
      </c>
      <c r="J171">
        <v>5</v>
      </c>
      <c r="K171">
        <v>80000</v>
      </c>
      <c r="L171">
        <v>1520</v>
      </c>
      <c r="M171">
        <v>0</v>
      </c>
      <c r="N171">
        <v>1520000</v>
      </c>
      <c r="O171">
        <v>2.5</v>
      </c>
      <c r="P171">
        <v>38000</v>
      </c>
      <c r="Q171">
        <v>22</v>
      </c>
      <c r="R171" t="s">
        <v>81</v>
      </c>
      <c r="S171">
        <v>3</v>
      </c>
      <c r="T171" t="s">
        <v>614</v>
      </c>
    </row>
    <row r="172" spans="1:20" x14ac:dyDescent="0.35">
      <c r="A172" t="s">
        <v>268</v>
      </c>
      <c r="B172" s="2">
        <v>45353</v>
      </c>
      <c r="C172">
        <v>8</v>
      </c>
      <c r="D172">
        <v>15</v>
      </c>
      <c r="E172">
        <v>6</v>
      </c>
      <c r="F172">
        <v>4</v>
      </c>
      <c r="G172" t="s">
        <v>86</v>
      </c>
      <c r="H172">
        <v>1</v>
      </c>
      <c r="I172">
        <v>620000</v>
      </c>
      <c r="J172">
        <v>3</v>
      </c>
      <c r="K172">
        <v>18600</v>
      </c>
      <c r="L172">
        <v>601400</v>
      </c>
      <c r="M172">
        <v>0</v>
      </c>
      <c r="N172">
        <v>601400</v>
      </c>
      <c r="O172">
        <v>2</v>
      </c>
      <c r="P172">
        <v>12028</v>
      </c>
      <c r="Q172">
        <v>2</v>
      </c>
      <c r="R172" t="s">
        <v>81</v>
      </c>
      <c r="S172">
        <v>3</v>
      </c>
      <c r="T172" t="s">
        <v>614</v>
      </c>
    </row>
    <row r="173" spans="1:20" x14ac:dyDescent="0.35">
      <c r="A173" t="s">
        <v>272</v>
      </c>
      <c r="B173" s="2">
        <v>45351</v>
      </c>
      <c r="C173">
        <v>3</v>
      </c>
      <c r="D173">
        <v>15</v>
      </c>
      <c r="E173">
        <v>6</v>
      </c>
      <c r="F173">
        <v>4</v>
      </c>
      <c r="G173" t="s">
        <v>79</v>
      </c>
      <c r="H173">
        <v>1</v>
      </c>
      <c r="I173">
        <v>1850000</v>
      </c>
      <c r="J173">
        <v>2</v>
      </c>
      <c r="K173">
        <v>37000</v>
      </c>
      <c r="L173">
        <v>1813000</v>
      </c>
      <c r="M173">
        <v>0</v>
      </c>
      <c r="N173">
        <v>1813000</v>
      </c>
      <c r="O173">
        <v>3</v>
      </c>
      <c r="P173">
        <v>54390</v>
      </c>
      <c r="Q173">
        <v>21</v>
      </c>
      <c r="R173" t="s">
        <v>81</v>
      </c>
      <c r="S173">
        <v>2</v>
      </c>
      <c r="T173" t="s">
        <v>611</v>
      </c>
    </row>
    <row r="174" spans="1:20" x14ac:dyDescent="0.35">
      <c r="A174" t="s">
        <v>274</v>
      </c>
      <c r="B174" s="2">
        <v>45402</v>
      </c>
      <c r="C174">
        <v>11</v>
      </c>
      <c r="D174">
        <v>18</v>
      </c>
      <c r="E174">
        <v>6</v>
      </c>
      <c r="F174">
        <v>4</v>
      </c>
      <c r="G174" t="s">
        <v>77</v>
      </c>
      <c r="H174">
        <v>1</v>
      </c>
      <c r="I174">
        <v>250000</v>
      </c>
      <c r="J174">
        <v>3</v>
      </c>
      <c r="K174">
        <v>7500</v>
      </c>
      <c r="L174">
        <v>242500</v>
      </c>
      <c r="M174">
        <v>0</v>
      </c>
      <c r="N174">
        <v>242500</v>
      </c>
      <c r="O174">
        <v>2.5</v>
      </c>
      <c r="P174">
        <v>6062</v>
      </c>
      <c r="Q174">
        <v>10</v>
      </c>
      <c r="R174" t="s">
        <v>81</v>
      </c>
      <c r="S174">
        <v>4</v>
      </c>
      <c r="T174" t="s">
        <v>616</v>
      </c>
    </row>
    <row r="175" spans="1:20" x14ac:dyDescent="0.35">
      <c r="A175" t="s">
        <v>280</v>
      </c>
      <c r="B175" s="2">
        <v>45619</v>
      </c>
      <c r="C175">
        <v>19</v>
      </c>
      <c r="D175">
        <v>15</v>
      </c>
      <c r="E175">
        <v>9</v>
      </c>
      <c r="F175">
        <v>2</v>
      </c>
      <c r="G175" t="s">
        <v>85</v>
      </c>
      <c r="H175">
        <v>1</v>
      </c>
      <c r="I175">
        <v>390000</v>
      </c>
      <c r="J175">
        <v>1</v>
      </c>
      <c r="K175">
        <v>39000</v>
      </c>
      <c r="L175">
        <v>351000</v>
      </c>
      <c r="M175">
        <v>0</v>
      </c>
      <c r="N175">
        <v>351000</v>
      </c>
      <c r="O175">
        <v>1.5</v>
      </c>
      <c r="P175">
        <v>5265</v>
      </c>
      <c r="Q175">
        <v>26</v>
      </c>
      <c r="R175" t="s">
        <v>81</v>
      </c>
      <c r="S175">
        <v>11</v>
      </c>
      <c r="T175" t="s">
        <v>615</v>
      </c>
    </row>
    <row r="176" spans="1:20" x14ac:dyDescent="0.35">
      <c r="A176" t="s">
        <v>562</v>
      </c>
      <c r="B176" s="2">
        <v>45597</v>
      </c>
      <c r="C176">
        <v>2</v>
      </c>
      <c r="D176">
        <v>1</v>
      </c>
      <c r="E176">
        <v>9</v>
      </c>
      <c r="F176">
        <v>2</v>
      </c>
      <c r="G176" t="s">
        <v>77</v>
      </c>
      <c r="H176">
        <v>1</v>
      </c>
      <c r="I176">
        <v>520000</v>
      </c>
      <c r="J176">
        <v>3</v>
      </c>
      <c r="K176">
        <v>15600</v>
      </c>
      <c r="L176">
        <v>504400</v>
      </c>
      <c r="M176">
        <v>0</v>
      </c>
      <c r="N176">
        <v>504400</v>
      </c>
      <c r="O176">
        <v>0.03</v>
      </c>
      <c r="P176">
        <v>15132</v>
      </c>
      <c r="Q176">
        <v>24</v>
      </c>
      <c r="R176" t="s">
        <v>81</v>
      </c>
      <c r="S176">
        <v>11</v>
      </c>
      <c r="T176" t="s">
        <v>615</v>
      </c>
    </row>
    <row r="177" spans="1:20" x14ac:dyDescent="0.35">
      <c r="A177" t="s">
        <v>282</v>
      </c>
      <c r="B177" s="2">
        <v>45401</v>
      </c>
      <c r="C177">
        <v>14</v>
      </c>
      <c r="D177">
        <v>23</v>
      </c>
      <c r="E177">
        <v>1</v>
      </c>
      <c r="F177">
        <v>1</v>
      </c>
      <c r="G177" t="s">
        <v>79</v>
      </c>
      <c r="H177">
        <v>1</v>
      </c>
      <c r="I177">
        <v>450000</v>
      </c>
      <c r="J177">
        <v>0</v>
      </c>
      <c r="K177">
        <v>45000</v>
      </c>
      <c r="L177">
        <v>405000</v>
      </c>
      <c r="M177">
        <v>0</v>
      </c>
      <c r="N177">
        <v>0</v>
      </c>
      <c r="O177">
        <v>2.5</v>
      </c>
      <c r="P177">
        <v>10125</v>
      </c>
      <c r="Q177">
        <v>1</v>
      </c>
      <c r="R177" t="s">
        <v>81</v>
      </c>
      <c r="S177">
        <v>4</v>
      </c>
      <c r="T177" t="s">
        <v>616</v>
      </c>
    </row>
    <row r="178" spans="1:20" x14ac:dyDescent="0.35">
      <c r="A178" t="s">
        <v>284</v>
      </c>
      <c r="B178" s="2">
        <v>45544</v>
      </c>
      <c r="C178">
        <v>17</v>
      </c>
      <c r="D178">
        <v>16</v>
      </c>
      <c r="E178">
        <v>3</v>
      </c>
      <c r="F178">
        <v>3</v>
      </c>
      <c r="G178" t="s">
        <v>80</v>
      </c>
      <c r="H178">
        <v>1</v>
      </c>
      <c r="I178">
        <v>195000</v>
      </c>
      <c r="J178">
        <v>0</v>
      </c>
      <c r="K178">
        <v>19500</v>
      </c>
      <c r="L178">
        <v>175500</v>
      </c>
      <c r="M178">
        <v>0</v>
      </c>
      <c r="N178">
        <v>175500</v>
      </c>
      <c r="O178">
        <v>1.4999999999999999E-2</v>
      </c>
      <c r="P178">
        <v>2632</v>
      </c>
      <c r="Q178">
        <v>25</v>
      </c>
      <c r="R178" t="s">
        <v>81</v>
      </c>
      <c r="S178">
        <v>9</v>
      </c>
      <c r="T178" t="s">
        <v>608</v>
      </c>
    </row>
    <row r="179" spans="1:20" x14ac:dyDescent="0.35">
      <c r="A179" t="s">
        <v>287</v>
      </c>
      <c r="B179" s="2">
        <v>45360</v>
      </c>
      <c r="C179">
        <v>10</v>
      </c>
      <c r="D179">
        <v>18</v>
      </c>
      <c r="E179">
        <v>9</v>
      </c>
      <c r="F179">
        <v>2</v>
      </c>
      <c r="G179" t="s">
        <v>85</v>
      </c>
      <c r="H179">
        <v>1</v>
      </c>
      <c r="I179">
        <v>430000</v>
      </c>
      <c r="J179">
        <v>7</v>
      </c>
      <c r="K179">
        <v>30100</v>
      </c>
      <c r="L179">
        <v>399900</v>
      </c>
      <c r="M179">
        <v>0</v>
      </c>
      <c r="N179">
        <v>0</v>
      </c>
      <c r="O179">
        <v>1.4999999999999999E-2</v>
      </c>
      <c r="P179">
        <v>5998</v>
      </c>
      <c r="Q179">
        <v>30</v>
      </c>
      <c r="R179" t="s">
        <v>81</v>
      </c>
      <c r="S179">
        <v>3</v>
      </c>
      <c r="T179" t="s">
        <v>614</v>
      </c>
    </row>
    <row r="180" spans="1:20" x14ac:dyDescent="0.35">
      <c r="A180" t="s">
        <v>292</v>
      </c>
      <c r="B180" s="2">
        <v>45564</v>
      </c>
      <c r="C180">
        <v>7</v>
      </c>
      <c r="D180">
        <v>8</v>
      </c>
      <c r="E180">
        <v>10</v>
      </c>
      <c r="F180">
        <v>1</v>
      </c>
      <c r="G180" t="s">
        <v>76</v>
      </c>
      <c r="H180">
        <v>1</v>
      </c>
      <c r="I180">
        <v>720000</v>
      </c>
      <c r="J180">
        <v>5</v>
      </c>
      <c r="K180">
        <v>36000</v>
      </c>
      <c r="L180">
        <v>684000</v>
      </c>
      <c r="M180">
        <v>0</v>
      </c>
      <c r="N180">
        <v>684000</v>
      </c>
      <c r="O180">
        <v>3</v>
      </c>
      <c r="P180">
        <v>20520</v>
      </c>
      <c r="Q180">
        <v>12</v>
      </c>
      <c r="R180" t="s">
        <v>81</v>
      </c>
      <c r="S180">
        <v>9</v>
      </c>
      <c r="T180" t="s">
        <v>608</v>
      </c>
    </row>
    <row r="181" spans="1:20" x14ac:dyDescent="0.35">
      <c r="A181" t="s">
        <v>294</v>
      </c>
      <c r="B181" s="2">
        <v>45426</v>
      </c>
      <c r="C181">
        <v>5</v>
      </c>
      <c r="D181">
        <v>8</v>
      </c>
      <c r="E181">
        <v>4</v>
      </c>
      <c r="F181">
        <v>1</v>
      </c>
      <c r="G181" t="s">
        <v>86</v>
      </c>
      <c r="H181">
        <v>1</v>
      </c>
      <c r="I181">
        <v>310000</v>
      </c>
      <c r="J181">
        <v>1</v>
      </c>
      <c r="K181">
        <v>31000</v>
      </c>
      <c r="L181">
        <v>279000</v>
      </c>
      <c r="M181">
        <v>0</v>
      </c>
      <c r="N181">
        <v>279000</v>
      </c>
      <c r="O181">
        <v>2</v>
      </c>
      <c r="P181">
        <v>5580</v>
      </c>
      <c r="Q181">
        <v>10</v>
      </c>
      <c r="R181" t="s">
        <v>81</v>
      </c>
      <c r="S181">
        <v>5</v>
      </c>
      <c r="T181" t="s">
        <v>617</v>
      </c>
    </row>
    <row r="182" spans="1:20" x14ac:dyDescent="0.35">
      <c r="A182" t="s">
        <v>297</v>
      </c>
      <c r="B182" s="2">
        <v>45389</v>
      </c>
      <c r="C182">
        <v>15</v>
      </c>
      <c r="D182">
        <v>23</v>
      </c>
      <c r="E182">
        <v>6</v>
      </c>
      <c r="F182">
        <v>4</v>
      </c>
      <c r="G182" t="s">
        <v>73</v>
      </c>
      <c r="H182">
        <v>1</v>
      </c>
      <c r="I182">
        <v>680000</v>
      </c>
      <c r="J182">
        <v>7</v>
      </c>
      <c r="K182">
        <v>47600</v>
      </c>
      <c r="L182">
        <v>632400</v>
      </c>
      <c r="M182">
        <v>0</v>
      </c>
      <c r="N182">
        <v>632400</v>
      </c>
      <c r="O182">
        <v>1.4999999999999999E-2</v>
      </c>
      <c r="P182">
        <v>9486</v>
      </c>
      <c r="Q182">
        <v>10</v>
      </c>
      <c r="R182" t="s">
        <v>81</v>
      </c>
      <c r="S182">
        <v>4</v>
      </c>
      <c r="T182" t="s">
        <v>616</v>
      </c>
    </row>
    <row r="183" spans="1:20" x14ac:dyDescent="0.35">
      <c r="A183" t="s">
        <v>298</v>
      </c>
      <c r="B183" s="2">
        <v>45409</v>
      </c>
      <c r="C183">
        <v>20</v>
      </c>
      <c r="D183">
        <v>13</v>
      </c>
      <c r="E183">
        <v>8</v>
      </c>
      <c r="F183">
        <v>3</v>
      </c>
      <c r="G183" t="s">
        <v>73</v>
      </c>
      <c r="H183">
        <v>1</v>
      </c>
      <c r="I183">
        <v>750000</v>
      </c>
      <c r="J183">
        <v>1</v>
      </c>
      <c r="K183">
        <v>75000</v>
      </c>
      <c r="L183">
        <v>675000</v>
      </c>
      <c r="M183">
        <v>0</v>
      </c>
      <c r="N183">
        <v>675000</v>
      </c>
      <c r="O183">
        <v>3</v>
      </c>
      <c r="P183">
        <v>20250</v>
      </c>
      <c r="Q183">
        <v>28</v>
      </c>
      <c r="R183" t="s">
        <v>81</v>
      </c>
      <c r="S183">
        <v>4</v>
      </c>
      <c r="T183" t="s">
        <v>616</v>
      </c>
    </row>
    <row r="184" spans="1:20" x14ac:dyDescent="0.35">
      <c r="A184" t="s">
        <v>563</v>
      </c>
      <c r="B184" s="2">
        <v>45440</v>
      </c>
      <c r="C184">
        <v>18</v>
      </c>
      <c r="D184">
        <v>7</v>
      </c>
      <c r="E184">
        <v>5</v>
      </c>
      <c r="F184">
        <v>1</v>
      </c>
      <c r="G184" t="s">
        <v>78</v>
      </c>
      <c r="H184">
        <v>1</v>
      </c>
      <c r="I184">
        <v>480000</v>
      </c>
      <c r="J184">
        <v>1</v>
      </c>
      <c r="K184">
        <v>48000</v>
      </c>
      <c r="L184">
        <v>432000</v>
      </c>
      <c r="M184">
        <v>0</v>
      </c>
      <c r="N184">
        <v>0</v>
      </c>
      <c r="O184">
        <v>1.5</v>
      </c>
      <c r="P184">
        <v>6480</v>
      </c>
      <c r="Q184">
        <v>15</v>
      </c>
      <c r="R184" t="s">
        <v>81</v>
      </c>
      <c r="S184">
        <v>5</v>
      </c>
      <c r="T184" t="s">
        <v>617</v>
      </c>
    </row>
    <row r="185" spans="1:20" x14ac:dyDescent="0.35">
      <c r="A185" t="s">
        <v>299</v>
      </c>
      <c r="B185" s="2">
        <v>45405</v>
      </c>
      <c r="C185">
        <v>16</v>
      </c>
      <c r="D185">
        <v>16</v>
      </c>
      <c r="E185">
        <v>5</v>
      </c>
      <c r="F185">
        <v>1</v>
      </c>
      <c r="G185" t="s">
        <v>86</v>
      </c>
      <c r="H185">
        <v>1</v>
      </c>
      <c r="I185">
        <v>520000</v>
      </c>
      <c r="J185">
        <v>2</v>
      </c>
      <c r="K185">
        <v>10400</v>
      </c>
      <c r="L185">
        <v>509600</v>
      </c>
      <c r="M185">
        <v>0</v>
      </c>
      <c r="N185">
        <v>509600</v>
      </c>
      <c r="O185">
        <v>2.5</v>
      </c>
      <c r="P185">
        <v>12740</v>
      </c>
      <c r="Q185">
        <v>7</v>
      </c>
      <c r="R185" t="s">
        <v>81</v>
      </c>
      <c r="S185">
        <v>4</v>
      </c>
      <c r="T185" t="s">
        <v>616</v>
      </c>
    </row>
    <row r="186" spans="1:20" x14ac:dyDescent="0.35">
      <c r="A186" t="s">
        <v>300</v>
      </c>
      <c r="B186" s="2">
        <v>45336</v>
      </c>
      <c r="C186">
        <v>6</v>
      </c>
      <c r="D186">
        <v>17</v>
      </c>
      <c r="E186">
        <v>4</v>
      </c>
      <c r="F186">
        <v>1</v>
      </c>
      <c r="G186" t="s">
        <v>85</v>
      </c>
      <c r="H186">
        <v>1</v>
      </c>
      <c r="I186">
        <v>590000</v>
      </c>
      <c r="J186">
        <v>2</v>
      </c>
      <c r="K186">
        <v>11800</v>
      </c>
      <c r="L186">
        <v>578200</v>
      </c>
      <c r="M186">
        <v>0</v>
      </c>
      <c r="N186">
        <v>578200</v>
      </c>
      <c r="O186">
        <v>1.5</v>
      </c>
      <c r="P186">
        <v>8673</v>
      </c>
      <c r="Q186">
        <v>29</v>
      </c>
      <c r="R186" t="s">
        <v>81</v>
      </c>
      <c r="S186">
        <v>2</v>
      </c>
      <c r="T186" t="s">
        <v>611</v>
      </c>
    </row>
    <row r="187" spans="1:20" x14ac:dyDescent="0.35">
      <c r="A187" t="s">
        <v>301</v>
      </c>
      <c r="B187" s="2">
        <v>45327</v>
      </c>
      <c r="C187">
        <v>10</v>
      </c>
      <c r="D187">
        <v>12</v>
      </c>
      <c r="E187">
        <v>0</v>
      </c>
      <c r="F187">
        <v>1</v>
      </c>
      <c r="G187" t="s">
        <v>83</v>
      </c>
      <c r="H187">
        <v>1</v>
      </c>
      <c r="I187">
        <v>430000</v>
      </c>
      <c r="J187">
        <v>3</v>
      </c>
      <c r="K187">
        <v>12900</v>
      </c>
      <c r="L187">
        <v>417100</v>
      </c>
      <c r="M187">
        <v>0</v>
      </c>
      <c r="N187">
        <v>0</v>
      </c>
      <c r="O187">
        <v>2</v>
      </c>
      <c r="P187">
        <v>8342</v>
      </c>
      <c r="Q187">
        <v>29</v>
      </c>
      <c r="R187" t="s">
        <v>81</v>
      </c>
      <c r="S187">
        <v>2</v>
      </c>
      <c r="T187" t="s">
        <v>611</v>
      </c>
    </row>
    <row r="188" spans="1:20" x14ac:dyDescent="0.35">
      <c r="A188" t="s">
        <v>564</v>
      </c>
      <c r="B188" s="2">
        <v>45343</v>
      </c>
      <c r="C188">
        <v>7</v>
      </c>
      <c r="D188">
        <v>24</v>
      </c>
      <c r="E188">
        <v>6</v>
      </c>
      <c r="F188">
        <v>4</v>
      </c>
      <c r="G188" t="s">
        <v>80</v>
      </c>
      <c r="H188">
        <v>1</v>
      </c>
      <c r="I188">
        <v>720000</v>
      </c>
      <c r="J188">
        <v>2</v>
      </c>
      <c r="K188">
        <v>14400</v>
      </c>
      <c r="L188">
        <v>705600</v>
      </c>
      <c r="M188">
        <v>0</v>
      </c>
      <c r="N188">
        <v>705600</v>
      </c>
      <c r="O188">
        <v>1.5</v>
      </c>
      <c r="P188">
        <v>10584</v>
      </c>
      <c r="Q188">
        <v>4</v>
      </c>
      <c r="R188" t="s">
        <v>81</v>
      </c>
      <c r="S188">
        <v>2</v>
      </c>
      <c r="T188" t="s">
        <v>611</v>
      </c>
    </row>
    <row r="189" spans="1:20" x14ac:dyDescent="0.35">
      <c r="A189" t="s">
        <v>553</v>
      </c>
      <c r="B189" s="2">
        <v>45632</v>
      </c>
      <c r="C189">
        <v>5</v>
      </c>
      <c r="D189">
        <v>25</v>
      </c>
      <c r="E189">
        <v>6</v>
      </c>
      <c r="F189">
        <v>4</v>
      </c>
      <c r="G189" t="s">
        <v>70</v>
      </c>
      <c r="H189">
        <v>1</v>
      </c>
      <c r="I189">
        <v>310000</v>
      </c>
      <c r="J189">
        <v>7</v>
      </c>
      <c r="K189">
        <v>21700</v>
      </c>
      <c r="L189">
        <v>288300</v>
      </c>
      <c r="M189">
        <v>0</v>
      </c>
      <c r="N189">
        <v>288300</v>
      </c>
      <c r="O189">
        <v>3</v>
      </c>
      <c r="P189">
        <v>8649</v>
      </c>
      <c r="Q189">
        <v>7</v>
      </c>
      <c r="R189" t="s">
        <v>81</v>
      </c>
      <c r="S189">
        <v>12</v>
      </c>
      <c r="T189" t="s">
        <v>610</v>
      </c>
    </row>
    <row r="190" spans="1:20" x14ac:dyDescent="0.35">
      <c r="A190" t="s">
        <v>305</v>
      </c>
      <c r="B190" s="2">
        <v>45521</v>
      </c>
      <c r="C190">
        <v>19</v>
      </c>
      <c r="D190">
        <v>16</v>
      </c>
      <c r="E190">
        <v>1</v>
      </c>
      <c r="F190">
        <v>1</v>
      </c>
      <c r="G190" t="s">
        <v>70</v>
      </c>
      <c r="H190">
        <v>1</v>
      </c>
      <c r="I190">
        <v>390000</v>
      </c>
      <c r="J190">
        <v>7</v>
      </c>
      <c r="K190">
        <v>27300</v>
      </c>
      <c r="L190">
        <v>362700</v>
      </c>
      <c r="M190">
        <v>0</v>
      </c>
      <c r="N190">
        <v>362700</v>
      </c>
      <c r="O190">
        <v>3</v>
      </c>
      <c r="P190">
        <v>10881</v>
      </c>
      <c r="Q190">
        <v>8</v>
      </c>
      <c r="R190" t="s">
        <v>81</v>
      </c>
      <c r="S190">
        <v>8</v>
      </c>
      <c r="T190" t="s">
        <v>609</v>
      </c>
    </row>
    <row r="191" spans="1:20" x14ac:dyDescent="0.35">
      <c r="A191" t="s">
        <v>307</v>
      </c>
      <c r="B191" s="2">
        <v>45486</v>
      </c>
      <c r="C191">
        <v>11</v>
      </c>
      <c r="D191">
        <v>15</v>
      </c>
      <c r="E191">
        <v>5</v>
      </c>
      <c r="F191">
        <v>1</v>
      </c>
      <c r="G191" t="s">
        <v>85</v>
      </c>
      <c r="H191">
        <v>1</v>
      </c>
      <c r="I191">
        <v>250000</v>
      </c>
      <c r="J191">
        <v>0</v>
      </c>
      <c r="K191">
        <v>25000</v>
      </c>
      <c r="L191">
        <v>225000</v>
      </c>
      <c r="M191">
        <v>0</v>
      </c>
      <c r="N191">
        <v>225000</v>
      </c>
      <c r="O191">
        <v>2.5</v>
      </c>
      <c r="P191">
        <v>5625</v>
      </c>
      <c r="Q191">
        <v>20</v>
      </c>
      <c r="R191" t="s">
        <v>81</v>
      </c>
      <c r="S191">
        <v>7</v>
      </c>
      <c r="T191" t="s">
        <v>607</v>
      </c>
    </row>
    <row r="192" spans="1:20" x14ac:dyDescent="0.35">
      <c r="A192" t="s">
        <v>311</v>
      </c>
      <c r="B192" s="2">
        <v>45323</v>
      </c>
      <c r="C192">
        <v>9</v>
      </c>
      <c r="D192">
        <v>22</v>
      </c>
      <c r="E192">
        <v>8</v>
      </c>
      <c r="F192">
        <v>3</v>
      </c>
      <c r="G192" t="s">
        <v>86</v>
      </c>
      <c r="H192">
        <v>1</v>
      </c>
      <c r="I192">
        <v>290000</v>
      </c>
      <c r="J192">
        <v>2</v>
      </c>
      <c r="K192">
        <v>5800</v>
      </c>
      <c r="L192">
        <v>284200</v>
      </c>
      <c r="M192">
        <v>0</v>
      </c>
      <c r="N192">
        <v>284200</v>
      </c>
      <c r="O192">
        <v>3</v>
      </c>
      <c r="P192">
        <v>8526</v>
      </c>
      <c r="Q192">
        <v>23</v>
      </c>
      <c r="R192" t="s">
        <v>81</v>
      </c>
      <c r="S192">
        <v>2</v>
      </c>
      <c r="T192" t="s">
        <v>611</v>
      </c>
    </row>
    <row r="193" spans="1:20" x14ac:dyDescent="0.35">
      <c r="A193" t="s">
        <v>313</v>
      </c>
      <c r="B193" s="2">
        <v>45446</v>
      </c>
      <c r="C193">
        <v>18</v>
      </c>
      <c r="D193">
        <v>21</v>
      </c>
      <c r="E193">
        <v>4</v>
      </c>
      <c r="F193">
        <v>1</v>
      </c>
      <c r="G193" t="s">
        <v>85</v>
      </c>
      <c r="H193">
        <v>1</v>
      </c>
      <c r="I193">
        <v>480000</v>
      </c>
      <c r="J193">
        <v>2</v>
      </c>
      <c r="K193">
        <v>9600</v>
      </c>
      <c r="L193">
        <v>470400</v>
      </c>
      <c r="M193">
        <v>0</v>
      </c>
      <c r="N193">
        <v>470400</v>
      </c>
      <c r="O193">
        <v>2.5</v>
      </c>
      <c r="P193">
        <v>11760</v>
      </c>
      <c r="Q193">
        <v>21</v>
      </c>
      <c r="R193" t="s">
        <v>81</v>
      </c>
      <c r="S193">
        <v>6</v>
      </c>
      <c r="T193" t="s">
        <v>612</v>
      </c>
    </row>
    <row r="194" spans="1:20" x14ac:dyDescent="0.35">
      <c r="A194" t="s">
        <v>565</v>
      </c>
      <c r="B194" s="2">
        <v>45459</v>
      </c>
      <c r="C194">
        <v>1</v>
      </c>
      <c r="D194">
        <v>21</v>
      </c>
      <c r="E194">
        <v>6</v>
      </c>
      <c r="F194">
        <v>4</v>
      </c>
      <c r="G194" t="s">
        <v>86</v>
      </c>
      <c r="H194">
        <v>1</v>
      </c>
      <c r="I194">
        <v>320000</v>
      </c>
      <c r="J194">
        <v>2</v>
      </c>
      <c r="K194">
        <v>6400</v>
      </c>
      <c r="L194">
        <v>313600</v>
      </c>
      <c r="M194">
        <v>0</v>
      </c>
      <c r="N194">
        <v>0</v>
      </c>
      <c r="O194">
        <v>2.5</v>
      </c>
      <c r="P194">
        <v>7840</v>
      </c>
      <c r="Q194">
        <v>28</v>
      </c>
      <c r="R194" t="s">
        <v>81</v>
      </c>
      <c r="S194">
        <v>6</v>
      </c>
      <c r="T194" t="s">
        <v>612</v>
      </c>
    </row>
    <row r="195" spans="1:20" x14ac:dyDescent="0.35">
      <c r="A195" t="s">
        <v>316</v>
      </c>
      <c r="B195" s="2">
        <v>45313</v>
      </c>
      <c r="C195">
        <v>17</v>
      </c>
      <c r="D195">
        <v>10</v>
      </c>
      <c r="E195">
        <v>2</v>
      </c>
      <c r="F195">
        <v>2</v>
      </c>
      <c r="G195" t="s">
        <v>83</v>
      </c>
      <c r="H195">
        <v>1</v>
      </c>
      <c r="I195">
        <v>195000</v>
      </c>
      <c r="J195">
        <v>0</v>
      </c>
      <c r="K195">
        <v>19500</v>
      </c>
      <c r="L195">
        <v>175500</v>
      </c>
      <c r="M195">
        <v>0</v>
      </c>
      <c r="N195">
        <v>0</v>
      </c>
      <c r="O195">
        <v>1.5</v>
      </c>
      <c r="P195">
        <v>2632</v>
      </c>
      <c r="Q195">
        <v>18</v>
      </c>
      <c r="R195" t="s">
        <v>81</v>
      </c>
      <c r="S195">
        <v>1</v>
      </c>
      <c r="T195" t="s">
        <v>613</v>
      </c>
    </row>
    <row r="196" spans="1:20" x14ac:dyDescent="0.35">
      <c r="A196" t="s">
        <v>317</v>
      </c>
      <c r="B196" s="2">
        <v>45407</v>
      </c>
      <c r="C196">
        <v>8</v>
      </c>
      <c r="D196">
        <v>1</v>
      </c>
      <c r="E196">
        <v>3</v>
      </c>
      <c r="F196">
        <v>3</v>
      </c>
      <c r="G196" t="s">
        <v>83</v>
      </c>
      <c r="H196">
        <v>1</v>
      </c>
      <c r="I196">
        <v>620000</v>
      </c>
      <c r="J196">
        <v>2</v>
      </c>
      <c r="K196">
        <v>12400</v>
      </c>
      <c r="L196">
        <v>607600</v>
      </c>
      <c r="M196">
        <v>0</v>
      </c>
      <c r="N196">
        <v>607600</v>
      </c>
      <c r="O196">
        <v>0.03</v>
      </c>
      <c r="P196">
        <v>18228</v>
      </c>
      <c r="Q196">
        <v>-2</v>
      </c>
      <c r="R196" t="s">
        <v>81</v>
      </c>
      <c r="S196">
        <v>4</v>
      </c>
      <c r="T196" t="s">
        <v>616</v>
      </c>
    </row>
    <row r="197" spans="1:20" x14ac:dyDescent="0.35">
      <c r="A197" t="s">
        <v>566</v>
      </c>
      <c r="B197" s="2">
        <v>45513</v>
      </c>
      <c r="C197">
        <v>3</v>
      </c>
      <c r="D197">
        <v>3</v>
      </c>
      <c r="E197">
        <v>2</v>
      </c>
      <c r="F197">
        <v>2</v>
      </c>
      <c r="G197" t="s">
        <v>85</v>
      </c>
      <c r="H197">
        <v>1</v>
      </c>
      <c r="I197">
        <v>1850000</v>
      </c>
      <c r="J197">
        <v>5</v>
      </c>
      <c r="K197">
        <v>92500</v>
      </c>
      <c r="L197">
        <v>1757</v>
      </c>
      <c r="M197">
        <v>0</v>
      </c>
      <c r="N197">
        <v>1757500</v>
      </c>
      <c r="O197">
        <v>1.4999999999999999E-2</v>
      </c>
      <c r="P197">
        <v>26362</v>
      </c>
      <c r="Q197">
        <v>14</v>
      </c>
      <c r="R197" t="s">
        <v>81</v>
      </c>
      <c r="S197">
        <v>8</v>
      </c>
      <c r="T197" t="s">
        <v>609</v>
      </c>
    </row>
    <row r="198" spans="1:20" x14ac:dyDescent="0.35">
      <c r="A198" t="s">
        <v>319</v>
      </c>
      <c r="B198" s="2">
        <v>45610</v>
      </c>
      <c r="C198">
        <v>3</v>
      </c>
      <c r="D198">
        <v>20</v>
      </c>
      <c r="E198">
        <v>3</v>
      </c>
      <c r="F198">
        <v>3</v>
      </c>
      <c r="G198" t="s">
        <v>80</v>
      </c>
      <c r="H198">
        <v>1</v>
      </c>
      <c r="I198">
        <v>1850000</v>
      </c>
      <c r="J198">
        <v>3</v>
      </c>
      <c r="K198">
        <v>55500</v>
      </c>
      <c r="L198">
        <v>1794500</v>
      </c>
      <c r="M198">
        <v>0</v>
      </c>
      <c r="N198">
        <v>1794500</v>
      </c>
      <c r="O198">
        <v>2.5</v>
      </c>
      <c r="P198">
        <v>44862</v>
      </c>
      <c r="Q198">
        <v>19</v>
      </c>
      <c r="R198" t="s">
        <v>81</v>
      </c>
      <c r="S198">
        <v>11</v>
      </c>
      <c r="T198" t="s">
        <v>615</v>
      </c>
    </row>
    <row r="199" spans="1:20" x14ac:dyDescent="0.35">
      <c r="A199" t="s">
        <v>567</v>
      </c>
      <c r="B199" s="2">
        <v>45459</v>
      </c>
      <c r="C199">
        <v>2</v>
      </c>
      <c r="D199">
        <v>7</v>
      </c>
      <c r="E199">
        <v>5</v>
      </c>
      <c r="F199">
        <v>1</v>
      </c>
      <c r="G199" t="s">
        <v>78</v>
      </c>
      <c r="H199">
        <v>1</v>
      </c>
      <c r="I199">
        <v>520000</v>
      </c>
      <c r="J199">
        <v>2</v>
      </c>
      <c r="K199">
        <v>10400</v>
      </c>
      <c r="L199">
        <v>509600</v>
      </c>
      <c r="M199">
        <v>0</v>
      </c>
      <c r="N199">
        <v>509600</v>
      </c>
      <c r="O199">
        <v>1.5</v>
      </c>
      <c r="P199">
        <v>7644</v>
      </c>
      <c r="Q199">
        <v>14</v>
      </c>
      <c r="R199" t="s">
        <v>81</v>
      </c>
      <c r="S199">
        <v>6</v>
      </c>
      <c r="T199" t="s">
        <v>612</v>
      </c>
    </row>
    <row r="200" spans="1:20" x14ac:dyDescent="0.35">
      <c r="A200" t="s">
        <v>568</v>
      </c>
      <c r="B200" s="2">
        <v>45424</v>
      </c>
      <c r="C200">
        <v>7</v>
      </c>
      <c r="D200">
        <v>22</v>
      </c>
      <c r="E200">
        <v>9</v>
      </c>
      <c r="F200">
        <v>2</v>
      </c>
      <c r="G200" t="s">
        <v>76</v>
      </c>
      <c r="H200">
        <v>1</v>
      </c>
      <c r="I200">
        <v>720000</v>
      </c>
      <c r="J200">
        <v>5</v>
      </c>
      <c r="K200">
        <v>36000</v>
      </c>
      <c r="L200">
        <v>684000</v>
      </c>
      <c r="M200">
        <v>0</v>
      </c>
      <c r="N200">
        <v>684000</v>
      </c>
      <c r="O200">
        <v>0.03</v>
      </c>
      <c r="P200">
        <v>20520</v>
      </c>
      <c r="Q200">
        <v>8</v>
      </c>
      <c r="R200" t="s">
        <v>81</v>
      </c>
      <c r="S200">
        <v>5</v>
      </c>
      <c r="T200" t="s">
        <v>617</v>
      </c>
    </row>
    <row r="201" spans="1:20" x14ac:dyDescent="0.35">
      <c r="A201" t="s">
        <v>322</v>
      </c>
      <c r="B201" s="2">
        <v>45568</v>
      </c>
      <c r="C201">
        <v>13</v>
      </c>
      <c r="D201">
        <v>1</v>
      </c>
      <c r="E201">
        <v>2</v>
      </c>
      <c r="F201">
        <v>2</v>
      </c>
      <c r="G201" t="s">
        <v>83</v>
      </c>
      <c r="H201">
        <v>1</v>
      </c>
      <c r="I201">
        <v>1600000</v>
      </c>
      <c r="J201">
        <v>2</v>
      </c>
      <c r="K201">
        <v>32000</v>
      </c>
      <c r="L201">
        <v>1568000</v>
      </c>
      <c r="M201">
        <v>0</v>
      </c>
      <c r="N201">
        <v>1568000</v>
      </c>
      <c r="O201">
        <v>1.5</v>
      </c>
      <c r="P201">
        <v>23520</v>
      </c>
      <c r="Q201">
        <v>22</v>
      </c>
      <c r="R201" t="s">
        <v>81</v>
      </c>
      <c r="S201">
        <v>10</v>
      </c>
      <c r="T201" t="s">
        <v>618</v>
      </c>
    </row>
    <row r="202" spans="1:20" x14ac:dyDescent="0.35">
      <c r="A202" t="s">
        <v>325</v>
      </c>
      <c r="B202" s="2">
        <v>45442</v>
      </c>
      <c r="C202">
        <v>12</v>
      </c>
      <c r="D202">
        <v>17</v>
      </c>
      <c r="E202">
        <v>8</v>
      </c>
      <c r="F202">
        <v>3</v>
      </c>
      <c r="G202" t="s">
        <v>85</v>
      </c>
      <c r="H202">
        <v>1</v>
      </c>
      <c r="I202">
        <v>650000</v>
      </c>
      <c r="J202">
        <v>7</v>
      </c>
      <c r="K202">
        <v>45500</v>
      </c>
      <c r="L202">
        <v>604500</v>
      </c>
      <c r="M202">
        <v>0</v>
      </c>
      <c r="N202">
        <v>604500</v>
      </c>
      <c r="O202">
        <v>2.5</v>
      </c>
      <c r="P202">
        <v>15112</v>
      </c>
      <c r="Q202">
        <v>13</v>
      </c>
      <c r="R202" t="s">
        <v>81</v>
      </c>
      <c r="S202">
        <v>5</v>
      </c>
      <c r="T202" t="s">
        <v>617</v>
      </c>
    </row>
    <row r="203" spans="1:20" x14ac:dyDescent="0.35">
      <c r="A203" t="s">
        <v>326</v>
      </c>
      <c r="B203" s="2">
        <v>45412</v>
      </c>
      <c r="C203">
        <v>9</v>
      </c>
      <c r="D203">
        <v>1</v>
      </c>
      <c r="E203">
        <v>1</v>
      </c>
      <c r="F203">
        <v>1</v>
      </c>
      <c r="G203" t="s">
        <v>86</v>
      </c>
      <c r="H203">
        <v>1</v>
      </c>
      <c r="I203">
        <v>290000</v>
      </c>
      <c r="J203">
        <v>7</v>
      </c>
      <c r="K203">
        <v>20300</v>
      </c>
      <c r="L203">
        <v>269700</v>
      </c>
      <c r="M203">
        <v>0</v>
      </c>
      <c r="N203">
        <v>269700</v>
      </c>
      <c r="O203">
        <v>2.5</v>
      </c>
      <c r="P203">
        <v>6742</v>
      </c>
      <c r="Q203">
        <v>10</v>
      </c>
      <c r="R203" t="s">
        <v>81</v>
      </c>
      <c r="S203">
        <v>4</v>
      </c>
      <c r="T203" t="s">
        <v>616</v>
      </c>
    </row>
    <row r="204" spans="1:20" x14ac:dyDescent="0.35">
      <c r="A204" t="s">
        <v>327</v>
      </c>
      <c r="B204" s="2">
        <v>45501</v>
      </c>
      <c r="C204">
        <v>5</v>
      </c>
      <c r="D204">
        <v>11</v>
      </c>
      <c r="E204">
        <v>8</v>
      </c>
      <c r="F204">
        <v>3</v>
      </c>
      <c r="G204" t="s">
        <v>73</v>
      </c>
      <c r="H204">
        <v>1</v>
      </c>
      <c r="I204">
        <v>310000</v>
      </c>
      <c r="J204">
        <v>2</v>
      </c>
      <c r="K204">
        <v>6200</v>
      </c>
      <c r="L204">
        <v>303800</v>
      </c>
      <c r="M204">
        <v>0</v>
      </c>
      <c r="N204">
        <v>303800</v>
      </c>
      <c r="O204">
        <v>2.5</v>
      </c>
      <c r="P204">
        <v>7595</v>
      </c>
      <c r="Q204">
        <v>25</v>
      </c>
      <c r="R204" t="s">
        <v>81</v>
      </c>
      <c r="S204">
        <v>7</v>
      </c>
      <c r="T204" t="s">
        <v>607</v>
      </c>
    </row>
    <row r="205" spans="1:20" x14ac:dyDescent="0.35">
      <c r="A205" t="s">
        <v>328</v>
      </c>
      <c r="B205" s="2">
        <v>45609</v>
      </c>
      <c r="C205">
        <v>9</v>
      </c>
      <c r="D205">
        <v>17</v>
      </c>
      <c r="E205">
        <v>6</v>
      </c>
      <c r="F205">
        <v>4</v>
      </c>
      <c r="G205" t="s">
        <v>76</v>
      </c>
      <c r="H205">
        <v>1</v>
      </c>
      <c r="I205">
        <v>290000</v>
      </c>
      <c r="J205">
        <v>3</v>
      </c>
      <c r="K205">
        <v>8700</v>
      </c>
      <c r="L205">
        <v>281300</v>
      </c>
      <c r="M205">
        <v>0</v>
      </c>
      <c r="N205">
        <v>281300</v>
      </c>
      <c r="O205">
        <v>3</v>
      </c>
      <c r="P205">
        <v>8439</v>
      </c>
      <c r="Q205">
        <v>18</v>
      </c>
      <c r="R205" t="s">
        <v>81</v>
      </c>
      <c r="S205">
        <v>11</v>
      </c>
      <c r="T205" t="s">
        <v>615</v>
      </c>
    </row>
    <row r="206" spans="1:20" x14ac:dyDescent="0.35">
      <c r="A206" t="s">
        <v>329</v>
      </c>
      <c r="B206" s="2">
        <v>45530</v>
      </c>
      <c r="C206">
        <v>12</v>
      </c>
      <c r="D206">
        <v>4</v>
      </c>
      <c r="E206">
        <v>3</v>
      </c>
      <c r="F206">
        <v>3</v>
      </c>
      <c r="G206" t="s">
        <v>86</v>
      </c>
      <c r="H206">
        <v>1</v>
      </c>
      <c r="I206">
        <v>650000</v>
      </c>
      <c r="J206">
        <v>3</v>
      </c>
      <c r="K206">
        <v>19500</v>
      </c>
      <c r="L206">
        <v>630500</v>
      </c>
      <c r="M206">
        <v>0</v>
      </c>
      <c r="N206">
        <v>630500</v>
      </c>
      <c r="O206">
        <v>1.4999999999999999E-2</v>
      </c>
      <c r="P206">
        <v>9458</v>
      </c>
      <c r="Q206">
        <v>16</v>
      </c>
      <c r="R206" t="s">
        <v>81</v>
      </c>
      <c r="S206">
        <v>8</v>
      </c>
      <c r="T206" t="s">
        <v>609</v>
      </c>
    </row>
    <row r="207" spans="1:20" x14ac:dyDescent="0.35">
      <c r="A207" t="s">
        <v>332</v>
      </c>
      <c r="B207" s="2">
        <v>45579</v>
      </c>
      <c r="C207">
        <v>9</v>
      </c>
      <c r="D207">
        <v>7</v>
      </c>
      <c r="E207">
        <v>2</v>
      </c>
      <c r="F207">
        <v>2</v>
      </c>
      <c r="G207" t="s">
        <v>86</v>
      </c>
      <c r="H207">
        <v>1</v>
      </c>
      <c r="I207">
        <v>290000</v>
      </c>
      <c r="J207">
        <v>5</v>
      </c>
      <c r="K207">
        <v>14500</v>
      </c>
      <c r="L207">
        <v>275500</v>
      </c>
      <c r="M207">
        <v>0</v>
      </c>
      <c r="N207">
        <v>275500</v>
      </c>
      <c r="O207">
        <v>0.02</v>
      </c>
      <c r="P207">
        <v>5510</v>
      </c>
      <c r="Q207">
        <v>20</v>
      </c>
      <c r="R207" t="s">
        <v>81</v>
      </c>
      <c r="S207">
        <v>10</v>
      </c>
      <c r="T207" t="s">
        <v>618</v>
      </c>
    </row>
    <row r="208" spans="1:20" x14ac:dyDescent="0.35">
      <c r="A208" t="s">
        <v>335</v>
      </c>
      <c r="B208" s="2">
        <v>45633</v>
      </c>
      <c r="C208">
        <v>13</v>
      </c>
      <c r="D208">
        <v>1</v>
      </c>
      <c r="E208">
        <v>4</v>
      </c>
      <c r="F208">
        <v>1</v>
      </c>
      <c r="G208" t="s">
        <v>76</v>
      </c>
      <c r="H208">
        <v>1</v>
      </c>
      <c r="I208">
        <v>1600000</v>
      </c>
      <c r="J208">
        <v>7</v>
      </c>
      <c r="K208">
        <v>112000</v>
      </c>
      <c r="L208">
        <v>1488000</v>
      </c>
      <c r="M208">
        <v>0</v>
      </c>
      <c r="N208">
        <v>1488000</v>
      </c>
      <c r="O208">
        <v>0.02</v>
      </c>
      <c r="P208">
        <v>29760</v>
      </c>
      <c r="Q208">
        <v>24</v>
      </c>
      <c r="R208" t="s">
        <v>81</v>
      </c>
      <c r="S208">
        <v>12</v>
      </c>
      <c r="T208" t="s">
        <v>610</v>
      </c>
    </row>
    <row r="209" spans="1:20" x14ac:dyDescent="0.35">
      <c r="A209" t="s">
        <v>337</v>
      </c>
      <c r="B209" s="2">
        <v>45414</v>
      </c>
      <c r="C209">
        <v>11</v>
      </c>
      <c r="D209">
        <v>8</v>
      </c>
      <c r="E209">
        <v>6</v>
      </c>
      <c r="F209">
        <v>4</v>
      </c>
      <c r="G209" t="s">
        <v>85</v>
      </c>
      <c r="H209">
        <v>1</v>
      </c>
      <c r="I209">
        <v>250000</v>
      </c>
      <c r="J209">
        <v>5</v>
      </c>
      <c r="K209">
        <v>12500</v>
      </c>
      <c r="L209">
        <v>237500</v>
      </c>
      <c r="M209">
        <v>0</v>
      </c>
      <c r="N209">
        <v>237500</v>
      </c>
      <c r="O209">
        <v>2.5</v>
      </c>
      <c r="P209">
        <v>5938</v>
      </c>
      <c r="Q209">
        <v>2</v>
      </c>
      <c r="R209" t="s">
        <v>81</v>
      </c>
      <c r="S209">
        <v>5</v>
      </c>
      <c r="T209" t="s">
        <v>617</v>
      </c>
    </row>
    <row r="210" spans="1:20" x14ac:dyDescent="0.35">
      <c r="A210" t="s">
        <v>340</v>
      </c>
      <c r="B210" s="2">
        <v>45476</v>
      </c>
      <c r="C210">
        <v>6</v>
      </c>
      <c r="D210">
        <v>22</v>
      </c>
      <c r="E210">
        <v>5</v>
      </c>
      <c r="F210">
        <v>1</v>
      </c>
      <c r="G210" t="s">
        <v>78</v>
      </c>
      <c r="H210">
        <v>1</v>
      </c>
      <c r="I210">
        <v>590000</v>
      </c>
      <c r="J210">
        <v>3</v>
      </c>
      <c r="K210">
        <v>17700</v>
      </c>
      <c r="L210">
        <v>572300</v>
      </c>
      <c r="M210">
        <v>0</v>
      </c>
      <c r="N210">
        <v>572300</v>
      </c>
      <c r="O210">
        <v>0.03</v>
      </c>
      <c r="P210">
        <v>17169</v>
      </c>
      <c r="Q210">
        <v>23</v>
      </c>
      <c r="R210" t="s">
        <v>81</v>
      </c>
      <c r="S210">
        <v>7</v>
      </c>
      <c r="T210" t="s">
        <v>607</v>
      </c>
    </row>
    <row r="211" spans="1:20" x14ac:dyDescent="0.35">
      <c r="A211" t="s">
        <v>341</v>
      </c>
      <c r="B211" s="2">
        <v>45358</v>
      </c>
      <c r="C211">
        <v>17</v>
      </c>
      <c r="D211">
        <v>8</v>
      </c>
      <c r="E211">
        <v>7</v>
      </c>
      <c r="F211">
        <v>2</v>
      </c>
      <c r="G211" t="s">
        <v>76</v>
      </c>
      <c r="H211">
        <v>1</v>
      </c>
      <c r="I211">
        <v>195000</v>
      </c>
      <c r="J211">
        <v>2</v>
      </c>
      <c r="K211">
        <v>3900</v>
      </c>
      <c r="L211">
        <v>191100</v>
      </c>
      <c r="M211">
        <v>0</v>
      </c>
      <c r="N211">
        <v>191100</v>
      </c>
      <c r="O211">
        <v>2</v>
      </c>
      <c r="P211">
        <v>3822</v>
      </c>
      <c r="Q211">
        <v>30</v>
      </c>
      <c r="R211" t="s">
        <v>81</v>
      </c>
      <c r="S211">
        <v>3</v>
      </c>
      <c r="T211" t="s">
        <v>614</v>
      </c>
    </row>
    <row r="212" spans="1:20" x14ac:dyDescent="0.35">
      <c r="A212" t="s">
        <v>342</v>
      </c>
      <c r="B212" s="2">
        <v>45541</v>
      </c>
      <c r="C212">
        <v>3</v>
      </c>
      <c r="D212">
        <v>1</v>
      </c>
      <c r="E212">
        <v>1</v>
      </c>
      <c r="F212">
        <v>1</v>
      </c>
      <c r="G212" t="s">
        <v>86</v>
      </c>
      <c r="H212">
        <v>1</v>
      </c>
      <c r="I212">
        <v>1850000</v>
      </c>
      <c r="J212">
        <v>5</v>
      </c>
      <c r="K212">
        <v>92500</v>
      </c>
      <c r="L212">
        <v>1757</v>
      </c>
      <c r="M212">
        <v>0</v>
      </c>
      <c r="N212">
        <v>1757500</v>
      </c>
      <c r="O212">
        <v>3</v>
      </c>
      <c r="P212">
        <v>52725</v>
      </c>
      <c r="Q212">
        <v>28</v>
      </c>
      <c r="R212" t="s">
        <v>81</v>
      </c>
      <c r="S212">
        <v>9</v>
      </c>
      <c r="T212" t="s">
        <v>608</v>
      </c>
    </row>
    <row r="213" spans="1:20" x14ac:dyDescent="0.35">
      <c r="A213" t="s">
        <v>346</v>
      </c>
      <c r="B213" s="2">
        <v>45566</v>
      </c>
      <c r="C213">
        <v>18</v>
      </c>
      <c r="D213">
        <v>1</v>
      </c>
      <c r="E213">
        <v>4</v>
      </c>
      <c r="F213">
        <v>1</v>
      </c>
      <c r="G213" t="s">
        <v>85</v>
      </c>
      <c r="H213">
        <v>1</v>
      </c>
      <c r="I213">
        <v>480000</v>
      </c>
      <c r="J213">
        <v>5</v>
      </c>
      <c r="K213">
        <v>24000</v>
      </c>
      <c r="L213">
        <v>456000</v>
      </c>
      <c r="M213">
        <v>0</v>
      </c>
      <c r="N213">
        <v>456000</v>
      </c>
      <c r="O213">
        <v>1.5</v>
      </c>
      <c r="P213">
        <v>6840</v>
      </c>
      <c r="Q213">
        <v>11</v>
      </c>
      <c r="R213" t="s">
        <v>81</v>
      </c>
      <c r="S213">
        <v>10</v>
      </c>
      <c r="T213" t="s">
        <v>618</v>
      </c>
    </row>
    <row r="214" spans="1:20" x14ac:dyDescent="0.35">
      <c r="A214" t="s">
        <v>348</v>
      </c>
      <c r="B214" s="2">
        <v>45580</v>
      </c>
      <c r="C214">
        <v>2</v>
      </c>
      <c r="D214">
        <v>12</v>
      </c>
      <c r="E214">
        <v>7</v>
      </c>
      <c r="F214">
        <v>2</v>
      </c>
      <c r="G214" t="s">
        <v>85</v>
      </c>
      <c r="H214">
        <v>1</v>
      </c>
      <c r="I214">
        <v>520000</v>
      </c>
      <c r="J214">
        <v>0</v>
      </c>
      <c r="K214">
        <v>52000</v>
      </c>
      <c r="L214">
        <v>468000</v>
      </c>
      <c r="M214">
        <v>0</v>
      </c>
      <c r="N214">
        <v>468000</v>
      </c>
      <c r="O214">
        <v>2</v>
      </c>
      <c r="P214">
        <v>9360</v>
      </c>
      <c r="Q214">
        <v>20</v>
      </c>
      <c r="R214" t="s">
        <v>81</v>
      </c>
      <c r="S214">
        <v>10</v>
      </c>
      <c r="T214" t="s">
        <v>618</v>
      </c>
    </row>
    <row r="215" spans="1:20" x14ac:dyDescent="0.35">
      <c r="A215" t="s">
        <v>351</v>
      </c>
      <c r="B215" s="2">
        <v>45564</v>
      </c>
      <c r="C215">
        <v>3</v>
      </c>
      <c r="D215">
        <v>4</v>
      </c>
      <c r="E215">
        <v>5</v>
      </c>
      <c r="F215">
        <v>1</v>
      </c>
      <c r="G215" t="s">
        <v>78</v>
      </c>
      <c r="H215">
        <v>1</v>
      </c>
      <c r="I215">
        <v>1850000</v>
      </c>
      <c r="J215">
        <v>7</v>
      </c>
      <c r="K215">
        <v>129500</v>
      </c>
      <c r="L215">
        <v>1720500</v>
      </c>
      <c r="M215">
        <v>0</v>
      </c>
      <c r="N215">
        <v>0</v>
      </c>
      <c r="O215">
        <v>1.5</v>
      </c>
      <c r="P215">
        <v>25808</v>
      </c>
      <c r="Q215">
        <v>27</v>
      </c>
      <c r="R215" t="s">
        <v>81</v>
      </c>
      <c r="S215">
        <v>9</v>
      </c>
      <c r="T215" t="s">
        <v>608</v>
      </c>
    </row>
    <row r="216" spans="1:20" x14ac:dyDescent="0.35">
      <c r="A216" t="s">
        <v>353</v>
      </c>
      <c r="B216" s="2">
        <v>45479</v>
      </c>
      <c r="C216">
        <v>20</v>
      </c>
      <c r="D216">
        <v>8</v>
      </c>
      <c r="E216">
        <v>2</v>
      </c>
      <c r="F216">
        <v>2</v>
      </c>
      <c r="G216" t="s">
        <v>85</v>
      </c>
      <c r="H216">
        <v>1</v>
      </c>
      <c r="I216">
        <v>750000</v>
      </c>
      <c r="J216">
        <v>7</v>
      </c>
      <c r="K216">
        <v>52500</v>
      </c>
      <c r="L216">
        <v>697500</v>
      </c>
      <c r="M216">
        <v>0</v>
      </c>
      <c r="N216">
        <v>0</v>
      </c>
      <c r="O216">
        <v>3</v>
      </c>
      <c r="P216">
        <v>20925</v>
      </c>
      <c r="Q216">
        <v>20</v>
      </c>
      <c r="R216" t="s">
        <v>81</v>
      </c>
      <c r="S216">
        <v>7</v>
      </c>
      <c r="T216" t="s">
        <v>607</v>
      </c>
    </row>
    <row r="217" spans="1:20" x14ac:dyDescent="0.35">
      <c r="A217" t="s">
        <v>569</v>
      </c>
      <c r="B217" s="2">
        <v>45563</v>
      </c>
      <c r="C217">
        <v>6</v>
      </c>
      <c r="D217">
        <v>3</v>
      </c>
      <c r="E217">
        <v>1</v>
      </c>
      <c r="F217">
        <v>1</v>
      </c>
      <c r="G217" t="s">
        <v>85</v>
      </c>
      <c r="H217">
        <v>1</v>
      </c>
      <c r="I217">
        <v>590000</v>
      </c>
      <c r="J217">
        <v>2</v>
      </c>
      <c r="K217">
        <v>11800</v>
      </c>
      <c r="L217">
        <v>578200</v>
      </c>
      <c r="M217">
        <v>0</v>
      </c>
      <c r="N217">
        <v>578200</v>
      </c>
      <c r="O217">
        <v>2</v>
      </c>
      <c r="P217">
        <v>11564</v>
      </c>
      <c r="Q217">
        <v>-2</v>
      </c>
      <c r="R217" t="s">
        <v>81</v>
      </c>
      <c r="S217">
        <v>9</v>
      </c>
      <c r="T217" t="s">
        <v>608</v>
      </c>
    </row>
    <row r="218" spans="1:20" x14ac:dyDescent="0.35">
      <c r="A218" t="s">
        <v>354</v>
      </c>
      <c r="B218" s="2">
        <v>45592</v>
      </c>
      <c r="C218">
        <v>4</v>
      </c>
      <c r="D218">
        <v>11</v>
      </c>
      <c r="E218">
        <v>4</v>
      </c>
      <c r="F218">
        <v>1</v>
      </c>
      <c r="G218" t="s">
        <v>80</v>
      </c>
      <c r="H218">
        <v>1</v>
      </c>
      <c r="I218">
        <v>680000</v>
      </c>
      <c r="J218">
        <v>3</v>
      </c>
      <c r="K218">
        <v>20400</v>
      </c>
      <c r="L218">
        <v>659600</v>
      </c>
      <c r="M218">
        <v>0</v>
      </c>
      <c r="N218">
        <v>659600</v>
      </c>
      <c r="O218">
        <v>2</v>
      </c>
      <c r="P218">
        <v>13192</v>
      </c>
      <c r="Q218">
        <v>21</v>
      </c>
      <c r="R218" t="s">
        <v>81</v>
      </c>
      <c r="S218">
        <v>10</v>
      </c>
      <c r="T218" t="s">
        <v>618</v>
      </c>
    </row>
    <row r="219" spans="1:20" x14ac:dyDescent="0.35">
      <c r="A219" t="s">
        <v>357</v>
      </c>
      <c r="B219" s="2">
        <v>45464</v>
      </c>
      <c r="C219">
        <v>14</v>
      </c>
      <c r="D219">
        <v>20</v>
      </c>
      <c r="E219">
        <v>9</v>
      </c>
      <c r="F219">
        <v>2</v>
      </c>
      <c r="G219" t="s">
        <v>83</v>
      </c>
      <c r="H219">
        <v>1</v>
      </c>
      <c r="I219">
        <v>450000</v>
      </c>
      <c r="J219">
        <v>2</v>
      </c>
      <c r="K219">
        <v>9000</v>
      </c>
      <c r="L219">
        <v>441000</v>
      </c>
      <c r="M219">
        <v>0</v>
      </c>
      <c r="N219">
        <v>441000</v>
      </c>
      <c r="O219">
        <v>2.5000000000000001E-2</v>
      </c>
      <c r="P219">
        <v>11025</v>
      </c>
      <c r="Q219">
        <v>16</v>
      </c>
      <c r="R219" t="s">
        <v>81</v>
      </c>
      <c r="S219">
        <v>6</v>
      </c>
      <c r="T219" t="s">
        <v>612</v>
      </c>
    </row>
    <row r="220" spans="1:20" x14ac:dyDescent="0.35">
      <c r="A220" t="s">
        <v>570</v>
      </c>
      <c r="B220" s="2">
        <v>45569</v>
      </c>
      <c r="C220">
        <v>13</v>
      </c>
      <c r="D220">
        <v>22</v>
      </c>
      <c r="E220">
        <v>1</v>
      </c>
      <c r="F220">
        <v>1</v>
      </c>
      <c r="G220" t="s">
        <v>76</v>
      </c>
      <c r="H220">
        <v>1</v>
      </c>
      <c r="I220">
        <v>1600000</v>
      </c>
      <c r="J220">
        <v>0</v>
      </c>
      <c r="K220">
        <v>160000</v>
      </c>
      <c r="L220">
        <v>1440</v>
      </c>
      <c r="M220">
        <v>0</v>
      </c>
      <c r="N220">
        <v>1440000</v>
      </c>
      <c r="O220">
        <v>2</v>
      </c>
      <c r="P220">
        <v>28800</v>
      </c>
      <c r="Q220">
        <v>6</v>
      </c>
      <c r="R220" t="s">
        <v>81</v>
      </c>
      <c r="S220">
        <v>10</v>
      </c>
      <c r="T220" t="s">
        <v>618</v>
      </c>
    </row>
    <row r="221" spans="1:20" x14ac:dyDescent="0.35">
      <c r="A221" t="s">
        <v>360</v>
      </c>
      <c r="B221" s="2">
        <v>45538</v>
      </c>
      <c r="C221">
        <v>10</v>
      </c>
      <c r="D221">
        <v>18</v>
      </c>
      <c r="E221">
        <v>9</v>
      </c>
      <c r="F221">
        <v>2</v>
      </c>
      <c r="G221" t="s">
        <v>85</v>
      </c>
      <c r="H221">
        <v>1</v>
      </c>
      <c r="I221">
        <v>430000</v>
      </c>
      <c r="J221">
        <v>0</v>
      </c>
      <c r="K221">
        <v>43000</v>
      </c>
      <c r="L221">
        <v>387000</v>
      </c>
      <c r="M221">
        <v>0</v>
      </c>
      <c r="N221">
        <v>387000</v>
      </c>
      <c r="O221">
        <v>1.5</v>
      </c>
      <c r="P221">
        <v>5805</v>
      </c>
      <c r="Q221">
        <v>9</v>
      </c>
      <c r="R221" t="s">
        <v>81</v>
      </c>
      <c r="S221">
        <v>9</v>
      </c>
      <c r="T221" t="s">
        <v>608</v>
      </c>
    </row>
    <row r="222" spans="1:20" x14ac:dyDescent="0.35">
      <c r="A222" t="s">
        <v>362</v>
      </c>
      <c r="B222" s="2">
        <v>45504</v>
      </c>
      <c r="C222">
        <v>16</v>
      </c>
      <c r="D222">
        <v>1</v>
      </c>
      <c r="E222">
        <v>5</v>
      </c>
      <c r="F222">
        <v>1</v>
      </c>
      <c r="G222" t="s">
        <v>85</v>
      </c>
      <c r="H222">
        <v>1</v>
      </c>
      <c r="I222">
        <v>520000</v>
      </c>
      <c r="J222">
        <v>5</v>
      </c>
      <c r="K222">
        <v>26000</v>
      </c>
      <c r="L222">
        <v>494000</v>
      </c>
      <c r="M222">
        <v>0</v>
      </c>
      <c r="N222">
        <v>0</v>
      </c>
      <c r="O222">
        <v>2</v>
      </c>
      <c r="P222">
        <v>9880</v>
      </c>
      <c r="Q222">
        <v>-9</v>
      </c>
      <c r="R222" t="s">
        <v>81</v>
      </c>
      <c r="S222">
        <v>7</v>
      </c>
      <c r="T222" t="s">
        <v>607</v>
      </c>
    </row>
    <row r="223" spans="1:20" x14ac:dyDescent="0.35">
      <c r="A223" t="s">
        <v>363</v>
      </c>
      <c r="B223" s="2">
        <v>45438</v>
      </c>
      <c r="C223">
        <v>19</v>
      </c>
      <c r="D223">
        <v>23</v>
      </c>
      <c r="E223">
        <v>3</v>
      </c>
      <c r="F223">
        <v>3</v>
      </c>
      <c r="G223" t="s">
        <v>76</v>
      </c>
      <c r="H223">
        <v>1</v>
      </c>
      <c r="I223">
        <v>390000</v>
      </c>
      <c r="J223">
        <v>0</v>
      </c>
      <c r="K223">
        <v>39000</v>
      </c>
      <c r="L223">
        <v>351000</v>
      </c>
      <c r="M223">
        <v>0</v>
      </c>
      <c r="N223">
        <v>351000</v>
      </c>
      <c r="O223">
        <v>3</v>
      </c>
      <c r="P223">
        <v>10530</v>
      </c>
      <c r="Q223">
        <v>13</v>
      </c>
      <c r="R223" t="s">
        <v>81</v>
      </c>
      <c r="S223">
        <v>5</v>
      </c>
      <c r="T223" t="s">
        <v>617</v>
      </c>
    </row>
    <row r="224" spans="1:20" x14ac:dyDescent="0.35">
      <c r="A224" t="s">
        <v>366</v>
      </c>
      <c r="B224" s="2">
        <v>45565</v>
      </c>
      <c r="C224">
        <v>3</v>
      </c>
      <c r="D224">
        <v>24</v>
      </c>
      <c r="E224">
        <v>1</v>
      </c>
      <c r="F224">
        <v>1</v>
      </c>
      <c r="G224" t="s">
        <v>86</v>
      </c>
      <c r="H224">
        <v>1</v>
      </c>
      <c r="I224">
        <v>1850000</v>
      </c>
      <c r="J224">
        <v>5</v>
      </c>
      <c r="K224">
        <v>92500</v>
      </c>
      <c r="L224">
        <v>1757500</v>
      </c>
      <c r="M224">
        <v>0</v>
      </c>
      <c r="N224">
        <v>1757500</v>
      </c>
      <c r="O224">
        <v>2</v>
      </c>
      <c r="P224">
        <v>35150</v>
      </c>
      <c r="Q224">
        <v>29</v>
      </c>
      <c r="R224" t="s">
        <v>81</v>
      </c>
      <c r="S224">
        <v>9</v>
      </c>
      <c r="T224" t="s">
        <v>608</v>
      </c>
    </row>
    <row r="225" spans="1:20" x14ac:dyDescent="0.35">
      <c r="A225" t="s">
        <v>370</v>
      </c>
      <c r="B225" s="2">
        <v>45505</v>
      </c>
      <c r="C225">
        <v>13</v>
      </c>
      <c r="D225">
        <v>14</v>
      </c>
      <c r="E225">
        <v>9</v>
      </c>
      <c r="F225">
        <v>2</v>
      </c>
      <c r="G225" t="s">
        <v>77</v>
      </c>
      <c r="H225">
        <v>1</v>
      </c>
      <c r="I225">
        <v>1600000</v>
      </c>
      <c r="J225">
        <v>2</v>
      </c>
      <c r="K225">
        <v>32000</v>
      </c>
      <c r="L225">
        <v>1568</v>
      </c>
      <c r="M225">
        <v>0</v>
      </c>
      <c r="N225">
        <v>1568000</v>
      </c>
      <c r="O225">
        <v>2.5</v>
      </c>
      <c r="P225">
        <v>39200</v>
      </c>
      <c r="Q225">
        <v>3</v>
      </c>
      <c r="R225" t="s">
        <v>81</v>
      </c>
      <c r="S225">
        <v>8</v>
      </c>
      <c r="T225" t="s">
        <v>609</v>
      </c>
    </row>
    <row r="226" spans="1:20" x14ac:dyDescent="0.35">
      <c r="A226" t="s">
        <v>371</v>
      </c>
      <c r="B226" s="2">
        <v>45575</v>
      </c>
      <c r="C226">
        <v>8</v>
      </c>
      <c r="D226">
        <v>6</v>
      </c>
      <c r="E226">
        <v>1</v>
      </c>
      <c r="F226">
        <v>1</v>
      </c>
      <c r="G226" t="s">
        <v>79</v>
      </c>
      <c r="H226">
        <v>1</v>
      </c>
      <c r="I226">
        <v>620000</v>
      </c>
      <c r="J226">
        <v>5</v>
      </c>
      <c r="K226">
        <v>31000</v>
      </c>
      <c r="L226">
        <v>589000</v>
      </c>
      <c r="M226">
        <v>0</v>
      </c>
      <c r="N226">
        <v>589000</v>
      </c>
      <c r="O226">
        <v>1.4999999999999999E-2</v>
      </c>
      <c r="P226">
        <v>8835</v>
      </c>
      <c r="Q226">
        <v>29</v>
      </c>
      <c r="R226" t="s">
        <v>81</v>
      </c>
      <c r="S226">
        <v>10</v>
      </c>
      <c r="T226" t="s">
        <v>618</v>
      </c>
    </row>
    <row r="227" spans="1:20" x14ac:dyDescent="0.35">
      <c r="A227" t="s">
        <v>372</v>
      </c>
      <c r="B227" s="2">
        <v>45583</v>
      </c>
      <c r="C227">
        <v>9</v>
      </c>
      <c r="D227">
        <v>2</v>
      </c>
      <c r="E227">
        <v>7</v>
      </c>
      <c r="F227">
        <v>2</v>
      </c>
      <c r="G227" t="s">
        <v>86</v>
      </c>
      <c r="H227">
        <v>1</v>
      </c>
      <c r="I227">
        <v>290000</v>
      </c>
      <c r="J227">
        <v>3</v>
      </c>
      <c r="K227">
        <v>8700</v>
      </c>
      <c r="L227">
        <v>281300</v>
      </c>
      <c r="M227">
        <v>0</v>
      </c>
      <c r="N227">
        <v>281300</v>
      </c>
      <c r="O227">
        <v>2.5</v>
      </c>
      <c r="P227">
        <v>7032</v>
      </c>
      <c r="Q227">
        <v>23</v>
      </c>
      <c r="R227" t="s">
        <v>81</v>
      </c>
      <c r="S227">
        <v>10</v>
      </c>
      <c r="T227" t="s">
        <v>618</v>
      </c>
    </row>
    <row r="228" spans="1:20" x14ac:dyDescent="0.35">
      <c r="A228" t="s">
        <v>374</v>
      </c>
      <c r="B228" s="2">
        <v>45302</v>
      </c>
      <c r="C228">
        <v>19</v>
      </c>
      <c r="D228">
        <v>3</v>
      </c>
      <c r="E228">
        <v>6</v>
      </c>
      <c r="F228">
        <v>4</v>
      </c>
      <c r="G228" t="s">
        <v>73</v>
      </c>
      <c r="H228">
        <v>1</v>
      </c>
      <c r="I228">
        <v>390000</v>
      </c>
      <c r="J228">
        <v>1</v>
      </c>
      <c r="K228">
        <v>39000</v>
      </c>
      <c r="L228">
        <v>351000</v>
      </c>
      <c r="M228">
        <v>0</v>
      </c>
      <c r="N228">
        <v>0</v>
      </c>
      <c r="O228">
        <v>3</v>
      </c>
      <c r="P228">
        <v>10530</v>
      </c>
      <c r="Q228">
        <v>2</v>
      </c>
      <c r="R228" t="s">
        <v>81</v>
      </c>
      <c r="S228">
        <v>1</v>
      </c>
      <c r="T228" t="s">
        <v>613</v>
      </c>
    </row>
    <row r="229" spans="1:20" x14ac:dyDescent="0.35">
      <c r="A229" t="s">
        <v>380</v>
      </c>
      <c r="B229" s="2">
        <v>45629</v>
      </c>
      <c r="C229">
        <v>20</v>
      </c>
      <c r="D229">
        <v>11</v>
      </c>
      <c r="E229">
        <v>6</v>
      </c>
      <c r="F229">
        <v>4</v>
      </c>
      <c r="G229" t="s">
        <v>85</v>
      </c>
      <c r="H229">
        <v>1</v>
      </c>
      <c r="I229">
        <v>750000</v>
      </c>
      <c r="J229">
        <v>5</v>
      </c>
      <c r="K229">
        <v>37500</v>
      </c>
      <c r="L229">
        <v>712500</v>
      </c>
      <c r="M229">
        <v>0</v>
      </c>
      <c r="N229">
        <v>712500</v>
      </c>
      <c r="O229">
        <v>0.02</v>
      </c>
      <c r="P229">
        <v>14250</v>
      </c>
      <c r="Q229">
        <v>14</v>
      </c>
      <c r="R229" t="s">
        <v>81</v>
      </c>
      <c r="S229">
        <v>12</v>
      </c>
      <c r="T229" t="s">
        <v>610</v>
      </c>
    </row>
    <row r="230" spans="1:20" x14ac:dyDescent="0.35">
      <c r="A230" t="s">
        <v>386</v>
      </c>
      <c r="B230" s="2">
        <v>45303</v>
      </c>
      <c r="C230">
        <v>15</v>
      </c>
      <c r="D230">
        <v>18</v>
      </c>
      <c r="E230">
        <v>10</v>
      </c>
      <c r="F230">
        <v>1</v>
      </c>
      <c r="G230" t="s">
        <v>86</v>
      </c>
      <c r="H230">
        <v>1</v>
      </c>
      <c r="I230">
        <v>680000</v>
      </c>
      <c r="J230">
        <v>0</v>
      </c>
      <c r="K230">
        <v>68000</v>
      </c>
      <c r="L230">
        <v>612000</v>
      </c>
      <c r="M230">
        <v>0</v>
      </c>
      <c r="N230">
        <v>612000</v>
      </c>
      <c r="O230">
        <v>3</v>
      </c>
      <c r="P230">
        <v>18360</v>
      </c>
      <c r="Q230">
        <v>-2</v>
      </c>
      <c r="R230" t="s">
        <v>81</v>
      </c>
      <c r="S230">
        <v>1</v>
      </c>
      <c r="T230" t="s">
        <v>613</v>
      </c>
    </row>
    <row r="231" spans="1:20" x14ac:dyDescent="0.35">
      <c r="A231" t="s">
        <v>388</v>
      </c>
      <c r="B231" s="2">
        <v>45317</v>
      </c>
      <c r="C231">
        <v>17</v>
      </c>
      <c r="D231">
        <v>4</v>
      </c>
      <c r="E231">
        <v>8</v>
      </c>
      <c r="F231">
        <v>3</v>
      </c>
      <c r="G231" t="s">
        <v>70</v>
      </c>
      <c r="H231">
        <v>1</v>
      </c>
      <c r="I231">
        <v>195000</v>
      </c>
      <c r="J231">
        <v>2</v>
      </c>
      <c r="K231">
        <v>3900</v>
      </c>
      <c r="L231">
        <v>191100</v>
      </c>
      <c r="M231">
        <v>0</v>
      </c>
      <c r="N231">
        <v>191100</v>
      </c>
      <c r="O231">
        <v>1.5</v>
      </c>
      <c r="P231">
        <v>2866</v>
      </c>
      <c r="Q231">
        <v>14</v>
      </c>
      <c r="R231" t="s">
        <v>81</v>
      </c>
      <c r="S231">
        <v>1</v>
      </c>
      <c r="T231" t="s">
        <v>613</v>
      </c>
    </row>
    <row r="232" spans="1:20" x14ac:dyDescent="0.35">
      <c r="A232" t="s">
        <v>390</v>
      </c>
      <c r="B232" s="2">
        <v>45547</v>
      </c>
      <c r="C232">
        <v>13</v>
      </c>
      <c r="D232">
        <v>14</v>
      </c>
      <c r="E232">
        <v>5</v>
      </c>
      <c r="F232">
        <v>1</v>
      </c>
      <c r="G232" t="s">
        <v>75</v>
      </c>
      <c r="H232">
        <v>1</v>
      </c>
      <c r="I232">
        <v>1600000</v>
      </c>
      <c r="J232">
        <v>2</v>
      </c>
      <c r="K232">
        <v>32000</v>
      </c>
      <c r="L232">
        <v>1568000</v>
      </c>
      <c r="M232">
        <v>0</v>
      </c>
      <c r="N232">
        <v>1568000</v>
      </c>
      <c r="O232">
        <v>2.5000000000000001E-2</v>
      </c>
      <c r="P232">
        <v>39200</v>
      </c>
      <c r="Q232">
        <v>27</v>
      </c>
      <c r="R232" t="s">
        <v>81</v>
      </c>
      <c r="S232">
        <v>9</v>
      </c>
      <c r="T232" t="s">
        <v>608</v>
      </c>
    </row>
    <row r="233" spans="1:20" x14ac:dyDescent="0.35">
      <c r="A233" t="s">
        <v>392</v>
      </c>
      <c r="B233" s="2">
        <v>45465</v>
      </c>
      <c r="C233">
        <v>17</v>
      </c>
      <c r="D233">
        <v>18</v>
      </c>
      <c r="E233">
        <v>4</v>
      </c>
      <c r="F233">
        <v>1</v>
      </c>
      <c r="G233" t="s">
        <v>83</v>
      </c>
      <c r="H233">
        <v>1</v>
      </c>
      <c r="I233">
        <v>195000</v>
      </c>
      <c r="J233">
        <v>1</v>
      </c>
      <c r="K233">
        <v>19500</v>
      </c>
      <c r="L233">
        <v>175500</v>
      </c>
      <c r="M233">
        <v>0</v>
      </c>
      <c r="N233">
        <v>175500</v>
      </c>
      <c r="O233">
        <v>0.02</v>
      </c>
      <c r="P233">
        <v>3510</v>
      </c>
      <c r="Q233">
        <v>23</v>
      </c>
      <c r="R233" t="s">
        <v>81</v>
      </c>
      <c r="S233">
        <v>6</v>
      </c>
      <c r="T233" t="s">
        <v>612</v>
      </c>
    </row>
    <row r="234" spans="1:20" x14ac:dyDescent="0.35">
      <c r="A234" t="s">
        <v>400</v>
      </c>
      <c r="B234" s="2">
        <v>45452</v>
      </c>
      <c r="C234">
        <v>8</v>
      </c>
      <c r="D234">
        <v>22</v>
      </c>
      <c r="E234">
        <v>3</v>
      </c>
      <c r="F234">
        <v>3</v>
      </c>
      <c r="G234" t="s">
        <v>78</v>
      </c>
      <c r="H234">
        <v>1</v>
      </c>
      <c r="I234">
        <v>620000</v>
      </c>
      <c r="J234">
        <v>1</v>
      </c>
      <c r="K234">
        <v>62000</v>
      </c>
      <c r="L234">
        <v>558000</v>
      </c>
      <c r="M234">
        <v>0</v>
      </c>
      <c r="N234">
        <v>0</v>
      </c>
      <c r="O234">
        <v>0.03</v>
      </c>
      <c r="P234">
        <v>16740</v>
      </c>
      <c r="Q234">
        <v>9</v>
      </c>
      <c r="R234" t="s">
        <v>81</v>
      </c>
      <c r="S234">
        <v>6</v>
      </c>
      <c r="T234" t="s">
        <v>612</v>
      </c>
    </row>
    <row r="235" spans="1:20" x14ac:dyDescent="0.35">
      <c r="A235" t="s">
        <v>403</v>
      </c>
      <c r="B235" s="2">
        <v>45456</v>
      </c>
      <c r="C235">
        <v>5</v>
      </c>
      <c r="D235">
        <v>15</v>
      </c>
      <c r="E235">
        <v>8</v>
      </c>
      <c r="F235">
        <v>3</v>
      </c>
      <c r="G235" t="s">
        <v>70</v>
      </c>
      <c r="H235">
        <v>1</v>
      </c>
      <c r="I235">
        <v>310000</v>
      </c>
      <c r="J235">
        <v>5</v>
      </c>
      <c r="K235">
        <v>15500</v>
      </c>
      <c r="L235">
        <v>294500</v>
      </c>
      <c r="M235">
        <v>0</v>
      </c>
      <c r="N235">
        <v>294500</v>
      </c>
      <c r="O235">
        <v>2.5</v>
      </c>
      <c r="P235">
        <v>7362</v>
      </c>
      <c r="Q235">
        <v>23</v>
      </c>
      <c r="R235" t="s">
        <v>81</v>
      </c>
      <c r="S235">
        <v>6</v>
      </c>
      <c r="T235" t="s">
        <v>612</v>
      </c>
    </row>
    <row r="236" spans="1:20" x14ac:dyDescent="0.35">
      <c r="A236" t="s">
        <v>571</v>
      </c>
      <c r="B236" s="2">
        <v>45436</v>
      </c>
      <c r="C236">
        <v>3</v>
      </c>
      <c r="D236">
        <v>10</v>
      </c>
      <c r="E236">
        <v>1</v>
      </c>
      <c r="F236">
        <v>1</v>
      </c>
      <c r="G236" t="s">
        <v>86</v>
      </c>
      <c r="H236">
        <v>1</v>
      </c>
      <c r="I236">
        <v>1850000</v>
      </c>
      <c r="J236">
        <v>5</v>
      </c>
      <c r="K236">
        <v>92500</v>
      </c>
      <c r="L236">
        <v>1757500</v>
      </c>
      <c r="M236">
        <v>0</v>
      </c>
      <c r="N236">
        <v>0</v>
      </c>
      <c r="O236">
        <v>1.5</v>
      </c>
      <c r="P236">
        <v>26362</v>
      </c>
      <c r="Q236">
        <v>14</v>
      </c>
      <c r="R236" t="s">
        <v>81</v>
      </c>
      <c r="S236">
        <v>5</v>
      </c>
      <c r="T236" t="s">
        <v>617</v>
      </c>
    </row>
    <row r="237" spans="1:20" x14ac:dyDescent="0.35">
      <c r="A237" t="s">
        <v>406</v>
      </c>
      <c r="B237" s="2">
        <v>45520</v>
      </c>
      <c r="C237">
        <v>4</v>
      </c>
      <c r="D237">
        <v>11</v>
      </c>
      <c r="E237">
        <v>4</v>
      </c>
      <c r="F237">
        <v>1</v>
      </c>
      <c r="G237" t="s">
        <v>70</v>
      </c>
      <c r="H237">
        <v>1</v>
      </c>
      <c r="I237">
        <v>680000</v>
      </c>
      <c r="J237">
        <v>0</v>
      </c>
      <c r="K237">
        <v>68000</v>
      </c>
      <c r="L237">
        <v>612000</v>
      </c>
      <c r="M237">
        <v>0</v>
      </c>
      <c r="N237">
        <v>612000</v>
      </c>
      <c r="O237">
        <v>2</v>
      </c>
      <c r="P237">
        <v>12240</v>
      </c>
      <c r="Q237">
        <v>9</v>
      </c>
      <c r="R237" t="s">
        <v>81</v>
      </c>
      <c r="S237">
        <v>8</v>
      </c>
      <c r="T237" t="s">
        <v>609</v>
      </c>
    </row>
    <row r="238" spans="1:20" x14ac:dyDescent="0.35">
      <c r="A238" t="s">
        <v>407</v>
      </c>
      <c r="B238" s="2">
        <v>45632</v>
      </c>
      <c r="C238">
        <v>11</v>
      </c>
      <c r="D238">
        <v>11</v>
      </c>
      <c r="E238">
        <v>7</v>
      </c>
      <c r="F238">
        <v>2</v>
      </c>
      <c r="G238" t="s">
        <v>86</v>
      </c>
      <c r="H238">
        <v>1</v>
      </c>
      <c r="I238">
        <v>250000</v>
      </c>
      <c r="J238">
        <v>5</v>
      </c>
      <c r="K238">
        <v>12500</v>
      </c>
      <c r="L238">
        <v>237500</v>
      </c>
      <c r="M238">
        <v>0</v>
      </c>
      <c r="N238">
        <v>0</v>
      </c>
      <c r="O238">
        <v>3</v>
      </c>
      <c r="P238">
        <v>7125</v>
      </c>
      <c r="Q238">
        <v>5</v>
      </c>
      <c r="R238" t="s">
        <v>81</v>
      </c>
      <c r="S238">
        <v>12</v>
      </c>
      <c r="T238" t="s">
        <v>610</v>
      </c>
    </row>
    <row r="239" spans="1:20" x14ac:dyDescent="0.35">
      <c r="A239" t="s">
        <v>409</v>
      </c>
      <c r="B239" s="2">
        <v>45500</v>
      </c>
      <c r="C239">
        <v>9</v>
      </c>
      <c r="D239">
        <v>9</v>
      </c>
      <c r="E239">
        <v>2</v>
      </c>
      <c r="F239">
        <v>2</v>
      </c>
      <c r="G239" t="s">
        <v>86</v>
      </c>
      <c r="H239">
        <v>1</v>
      </c>
      <c r="I239">
        <v>290000</v>
      </c>
      <c r="J239">
        <v>2</v>
      </c>
      <c r="K239">
        <v>5800</v>
      </c>
      <c r="L239">
        <v>284200</v>
      </c>
      <c r="M239">
        <v>0</v>
      </c>
      <c r="N239">
        <v>284200</v>
      </c>
      <c r="O239">
        <v>1.4999999999999999E-2</v>
      </c>
      <c r="P239">
        <v>4263</v>
      </c>
      <c r="Q239">
        <v>26</v>
      </c>
      <c r="R239" t="s">
        <v>81</v>
      </c>
      <c r="S239">
        <v>7</v>
      </c>
      <c r="T239" t="s">
        <v>607</v>
      </c>
    </row>
    <row r="240" spans="1:20" x14ac:dyDescent="0.35">
      <c r="A240" t="s">
        <v>410</v>
      </c>
      <c r="B240" s="2">
        <v>45646</v>
      </c>
      <c r="C240">
        <v>13</v>
      </c>
      <c r="D240">
        <v>17</v>
      </c>
      <c r="E240">
        <v>1</v>
      </c>
      <c r="F240">
        <v>1</v>
      </c>
      <c r="G240" t="s">
        <v>69</v>
      </c>
      <c r="H240">
        <v>1</v>
      </c>
      <c r="I240">
        <v>1600000</v>
      </c>
      <c r="J240">
        <v>0</v>
      </c>
      <c r="K240">
        <v>160000</v>
      </c>
      <c r="L240">
        <v>1440</v>
      </c>
      <c r="M240">
        <v>0</v>
      </c>
      <c r="N240">
        <v>1440000</v>
      </c>
      <c r="O240">
        <v>2.5</v>
      </c>
      <c r="P240">
        <v>36000</v>
      </c>
      <c r="Q240">
        <v>1</v>
      </c>
      <c r="R240" t="s">
        <v>81</v>
      </c>
      <c r="S240">
        <v>12</v>
      </c>
      <c r="T240" t="s">
        <v>610</v>
      </c>
    </row>
    <row r="241" spans="1:20" x14ac:dyDescent="0.35">
      <c r="A241" t="s">
        <v>411</v>
      </c>
      <c r="B241" s="2">
        <v>45423</v>
      </c>
      <c r="C241">
        <v>3</v>
      </c>
      <c r="D241">
        <v>21</v>
      </c>
      <c r="E241">
        <v>10</v>
      </c>
      <c r="F241">
        <v>1</v>
      </c>
      <c r="G241" t="s">
        <v>83</v>
      </c>
      <c r="H241">
        <v>1</v>
      </c>
      <c r="I241">
        <v>1850000</v>
      </c>
      <c r="J241">
        <v>0</v>
      </c>
      <c r="K241">
        <v>185000</v>
      </c>
      <c r="L241">
        <v>1665</v>
      </c>
      <c r="M241">
        <v>0</v>
      </c>
      <c r="N241">
        <v>1665000</v>
      </c>
      <c r="O241">
        <v>0.03</v>
      </c>
      <c r="P241">
        <v>49950</v>
      </c>
      <c r="Q241">
        <v>15</v>
      </c>
      <c r="R241" t="s">
        <v>81</v>
      </c>
      <c r="S241">
        <v>5</v>
      </c>
      <c r="T241" t="s">
        <v>617</v>
      </c>
    </row>
    <row r="242" spans="1:20" x14ac:dyDescent="0.35">
      <c r="A242" t="s">
        <v>415</v>
      </c>
      <c r="B242" s="2">
        <v>45336</v>
      </c>
      <c r="C242">
        <v>18</v>
      </c>
      <c r="D242">
        <v>11</v>
      </c>
      <c r="E242">
        <v>9</v>
      </c>
      <c r="F242">
        <v>2</v>
      </c>
      <c r="G242" t="s">
        <v>85</v>
      </c>
      <c r="H242">
        <v>1</v>
      </c>
      <c r="I242">
        <v>480000</v>
      </c>
      <c r="J242">
        <v>7</v>
      </c>
      <c r="K242">
        <v>33600</v>
      </c>
      <c r="L242">
        <v>446400</v>
      </c>
      <c r="M242">
        <v>0</v>
      </c>
      <c r="N242">
        <v>446400</v>
      </c>
      <c r="O242">
        <v>2.5</v>
      </c>
      <c r="P242">
        <v>11160</v>
      </c>
      <c r="Q242">
        <v>17</v>
      </c>
      <c r="R242" t="s">
        <v>81</v>
      </c>
      <c r="S242">
        <v>2</v>
      </c>
      <c r="T242" t="s">
        <v>611</v>
      </c>
    </row>
    <row r="243" spans="1:20" x14ac:dyDescent="0.35">
      <c r="A243" t="s">
        <v>418</v>
      </c>
      <c r="B243" s="2">
        <v>45334</v>
      </c>
      <c r="C243">
        <v>7</v>
      </c>
      <c r="D243">
        <v>12</v>
      </c>
      <c r="E243">
        <v>3</v>
      </c>
      <c r="F243">
        <v>3</v>
      </c>
      <c r="G243" t="s">
        <v>86</v>
      </c>
      <c r="H243">
        <v>1</v>
      </c>
      <c r="I243">
        <v>720000</v>
      </c>
      <c r="J243">
        <v>5</v>
      </c>
      <c r="K243">
        <v>36000</v>
      </c>
      <c r="L243">
        <v>684000</v>
      </c>
      <c r="M243">
        <v>0</v>
      </c>
      <c r="N243">
        <v>0</v>
      </c>
      <c r="O243">
        <v>3</v>
      </c>
      <c r="P243">
        <v>20520</v>
      </c>
      <c r="Q243">
        <v>16</v>
      </c>
      <c r="R243" t="s">
        <v>81</v>
      </c>
      <c r="S243">
        <v>2</v>
      </c>
      <c r="T243" t="s">
        <v>611</v>
      </c>
    </row>
    <row r="244" spans="1:20" x14ac:dyDescent="0.35">
      <c r="A244" t="s">
        <v>572</v>
      </c>
      <c r="B244" s="2">
        <v>45483</v>
      </c>
      <c r="C244">
        <v>8</v>
      </c>
      <c r="D244">
        <v>5</v>
      </c>
      <c r="E244">
        <v>9</v>
      </c>
      <c r="F244">
        <v>2</v>
      </c>
      <c r="G244" t="s">
        <v>77</v>
      </c>
      <c r="H244">
        <v>1</v>
      </c>
      <c r="I244">
        <v>620000</v>
      </c>
      <c r="J244">
        <v>5</v>
      </c>
      <c r="K244">
        <v>31000</v>
      </c>
      <c r="L244">
        <v>589000</v>
      </c>
      <c r="M244">
        <v>0</v>
      </c>
      <c r="N244">
        <v>589000</v>
      </c>
      <c r="O244">
        <v>3</v>
      </c>
      <c r="P244">
        <v>17670</v>
      </c>
      <c r="Q244">
        <v>22</v>
      </c>
      <c r="R244" t="s">
        <v>81</v>
      </c>
      <c r="S244">
        <v>7</v>
      </c>
      <c r="T244" t="s">
        <v>607</v>
      </c>
    </row>
    <row r="245" spans="1:20" x14ac:dyDescent="0.35">
      <c r="A245" t="s">
        <v>419</v>
      </c>
      <c r="B245" s="2">
        <v>45499</v>
      </c>
      <c r="C245">
        <v>4</v>
      </c>
      <c r="D245">
        <v>7</v>
      </c>
      <c r="E245">
        <v>2</v>
      </c>
      <c r="F245">
        <v>2</v>
      </c>
      <c r="G245" t="s">
        <v>83</v>
      </c>
      <c r="H245">
        <v>1</v>
      </c>
      <c r="I245">
        <v>680000</v>
      </c>
      <c r="J245">
        <v>5</v>
      </c>
      <c r="K245">
        <v>34000</v>
      </c>
      <c r="L245">
        <v>646000</v>
      </c>
      <c r="M245">
        <v>0</v>
      </c>
      <c r="N245">
        <v>646000</v>
      </c>
      <c r="O245">
        <v>0.03</v>
      </c>
      <c r="P245">
        <v>19380</v>
      </c>
      <c r="Q245">
        <v>23</v>
      </c>
      <c r="R245" t="s">
        <v>81</v>
      </c>
      <c r="S245">
        <v>7</v>
      </c>
      <c r="T245" t="s">
        <v>607</v>
      </c>
    </row>
    <row r="246" spans="1:20" x14ac:dyDescent="0.35">
      <c r="A246" t="s">
        <v>85</v>
      </c>
      <c r="B246" s="2">
        <v>45414</v>
      </c>
      <c r="C246">
        <v>17</v>
      </c>
      <c r="D246">
        <v>7</v>
      </c>
      <c r="E246">
        <v>1</v>
      </c>
      <c r="F246">
        <v>1</v>
      </c>
      <c r="G246" t="s">
        <v>70</v>
      </c>
      <c r="H246">
        <v>1</v>
      </c>
      <c r="I246">
        <v>195000</v>
      </c>
      <c r="J246">
        <v>7</v>
      </c>
      <c r="K246">
        <v>13650</v>
      </c>
      <c r="L246">
        <v>181350</v>
      </c>
      <c r="M246">
        <v>0</v>
      </c>
      <c r="N246">
        <v>181350</v>
      </c>
      <c r="O246">
        <v>3</v>
      </c>
      <c r="P246">
        <v>5440</v>
      </c>
      <c r="Q246">
        <v>8</v>
      </c>
      <c r="R246" t="s">
        <v>81</v>
      </c>
      <c r="S246">
        <v>5</v>
      </c>
      <c r="T246" t="s">
        <v>617</v>
      </c>
    </row>
    <row r="247" spans="1:20" x14ac:dyDescent="0.35">
      <c r="A247" t="s">
        <v>427</v>
      </c>
      <c r="B247" s="2">
        <v>45379</v>
      </c>
      <c r="C247">
        <v>3</v>
      </c>
      <c r="D247">
        <v>6</v>
      </c>
      <c r="E247">
        <v>8</v>
      </c>
      <c r="F247">
        <v>3</v>
      </c>
      <c r="G247" t="s">
        <v>86</v>
      </c>
      <c r="H247">
        <v>1</v>
      </c>
      <c r="I247">
        <v>1850000</v>
      </c>
      <c r="J247">
        <v>2</v>
      </c>
      <c r="K247">
        <v>37000</v>
      </c>
      <c r="L247">
        <v>1813</v>
      </c>
      <c r="M247">
        <v>0</v>
      </c>
      <c r="N247">
        <v>1813000</v>
      </c>
      <c r="O247">
        <v>2</v>
      </c>
      <c r="P247">
        <v>36260</v>
      </c>
      <c r="Q247">
        <v>7</v>
      </c>
      <c r="R247" t="s">
        <v>81</v>
      </c>
      <c r="S247">
        <v>3</v>
      </c>
      <c r="T247" t="s">
        <v>614</v>
      </c>
    </row>
    <row r="248" spans="1:20" x14ac:dyDescent="0.35">
      <c r="A248" t="s">
        <v>432</v>
      </c>
      <c r="B248" s="2">
        <v>45351</v>
      </c>
      <c r="C248">
        <v>13</v>
      </c>
      <c r="D248">
        <v>12</v>
      </c>
      <c r="E248">
        <v>4</v>
      </c>
      <c r="F248">
        <v>1</v>
      </c>
      <c r="G248" t="s">
        <v>86</v>
      </c>
      <c r="H248">
        <v>1</v>
      </c>
      <c r="I248">
        <v>1600000</v>
      </c>
      <c r="J248">
        <v>0</v>
      </c>
      <c r="K248">
        <v>160000</v>
      </c>
      <c r="L248">
        <v>1440000</v>
      </c>
      <c r="M248">
        <v>0</v>
      </c>
      <c r="N248">
        <v>1440000</v>
      </c>
      <c r="O248">
        <v>1.5</v>
      </c>
      <c r="P248">
        <v>21600</v>
      </c>
      <c r="Q248">
        <v>7</v>
      </c>
      <c r="R248" t="s">
        <v>81</v>
      </c>
      <c r="S248">
        <v>2</v>
      </c>
      <c r="T248" t="s">
        <v>611</v>
      </c>
    </row>
    <row r="249" spans="1:20" x14ac:dyDescent="0.35">
      <c r="A249" t="s">
        <v>433</v>
      </c>
      <c r="B249" s="2">
        <v>45477</v>
      </c>
      <c r="C249">
        <v>6</v>
      </c>
      <c r="D249">
        <v>8</v>
      </c>
      <c r="E249">
        <v>3</v>
      </c>
      <c r="F249">
        <v>3</v>
      </c>
      <c r="G249" t="s">
        <v>76</v>
      </c>
      <c r="H249">
        <v>1</v>
      </c>
      <c r="I249">
        <v>590000</v>
      </c>
      <c r="J249">
        <v>7</v>
      </c>
      <c r="K249">
        <v>41300</v>
      </c>
      <c r="L249">
        <v>548700</v>
      </c>
      <c r="M249">
        <v>0</v>
      </c>
      <c r="N249">
        <v>548700</v>
      </c>
      <c r="O249">
        <v>2.5</v>
      </c>
      <c r="P249">
        <v>13718</v>
      </c>
      <c r="Q249">
        <v>-4</v>
      </c>
      <c r="R249" t="s">
        <v>81</v>
      </c>
      <c r="S249">
        <v>7</v>
      </c>
      <c r="T249" t="s">
        <v>607</v>
      </c>
    </row>
    <row r="250" spans="1:20" x14ac:dyDescent="0.35">
      <c r="A250" t="s">
        <v>434</v>
      </c>
      <c r="B250" s="2">
        <v>45450</v>
      </c>
      <c r="C250">
        <v>6</v>
      </c>
      <c r="D250">
        <v>15</v>
      </c>
      <c r="E250">
        <v>5</v>
      </c>
      <c r="F250">
        <v>1</v>
      </c>
      <c r="G250" t="s">
        <v>75</v>
      </c>
      <c r="H250">
        <v>1</v>
      </c>
      <c r="I250">
        <v>590000</v>
      </c>
      <c r="J250">
        <v>5</v>
      </c>
      <c r="K250">
        <v>29500</v>
      </c>
      <c r="L250">
        <v>560500</v>
      </c>
      <c r="M250">
        <v>0</v>
      </c>
      <c r="N250">
        <v>560500</v>
      </c>
      <c r="O250">
        <v>0.02</v>
      </c>
      <c r="P250">
        <v>11210</v>
      </c>
      <c r="Q250">
        <v>30</v>
      </c>
      <c r="R250" t="s">
        <v>81</v>
      </c>
      <c r="S250">
        <v>6</v>
      </c>
      <c r="T250" t="s">
        <v>612</v>
      </c>
    </row>
    <row r="251" spans="1:20" x14ac:dyDescent="0.35">
      <c r="A251" t="s">
        <v>435</v>
      </c>
      <c r="B251" s="2">
        <v>45386</v>
      </c>
      <c r="C251">
        <v>16</v>
      </c>
      <c r="D251">
        <v>23</v>
      </c>
      <c r="E251">
        <v>3</v>
      </c>
      <c r="F251">
        <v>3</v>
      </c>
      <c r="G251" t="s">
        <v>80</v>
      </c>
      <c r="H251">
        <v>1</v>
      </c>
      <c r="I251">
        <v>520000</v>
      </c>
      <c r="J251">
        <v>7</v>
      </c>
      <c r="K251">
        <v>36400</v>
      </c>
      <c r="L251">
        <v>483600</v>
      </c>
      <c r="M251">
        <v>0</v>
      </c>
      <c r="N251">
        <v>483600</v>
      </c>
      <c r="O251">
        <v>3</v>
      </c>
      <c r="P251">
        <v>14508</v>
      </c>
      <c r="Q251">
        <v>18</v>
      </c>
      <c r="R251" t="s">
        <v>81</v>
      </c>
      <c r="S251">
        <v>4</v>
      </c>
      <c r="T251" t="s">
        <v>616</v>
      </c>
    </row>
    <row r="252" spans="1:20" x14ac:dyDescent="0.35">
      <c r="A252" t="s">
        <v>436</v>
      </c>
      <c r="B252" s="2">
        <v>45492</v>
      </c>
      <c r="C252">
        <v>1</v>
      </c>
      <c r="D252">
        <v>1</v>
      </c>
      <c r="E252">
        <v>7</v>
      </c>
      <c r="F252">
        <v>2</v>
      </c>
      <c r="G252" t="s">
        <v>73</v>
      </c>
      <c r="H252">
        <v>1</v>
      </c>
      <c r="I252">
        <v>320000</v>
      </c>
      <c r="J252">
        <v>3</v>
      </c>
      <c r="K252">
        <v>9600</v>
      </c>
      <c r="L252">
        <v>310400</v>
      </c>
      <c r="M252">
        <v>0</v>
      </c>
      <c r="N252">
        <v>310400</v>
      </c>
      <c r="O252">
        <v>0.02</v>
      </c>
      <c r="P252">
        <v>6208</v>
      </c>
      <c r="Q252">
        <v>20</v>
      </c>
      <c r="R252" t="s">
        <v>81</v>
      </c>
      <c r="S252">
        <v>7</v>
      </c>
      <c r="T252" t="s">
        <v>607</v>
      </c>
    </row>
    <row r="253" spans="1:20" x14ac:dyDescent="0.35">
      <c r="A253" t="s">
        <v>438</v>
      </c>
      <c r="B253" s="2">
        <v>45511</v>
      </c>
      <c r="C253">
        <v>3</v>
      </c>
      <c r="D253">
        <v>20</v>
      </c>
      <c r="E253">
        <v>7</v>
      </c>
      <c r="F253">
        <v>2</v>
      </c>
      <c r="G253" t="s">
        <v>78</v>
      </c>
      <c r="H253">
        <v>1</v>
      </c>
      <c r="I253">
        <v>1850000</v>
      </c>
      <c r="J253">
        <v>3</v>
      </c>
      <c r="K253">
        <v>55500</v>
      </c>
      <c r="L253">
        <v>1794</v>
      </c>
      <c r="M253">
        <v>0</v>
      </c>
      <c r="N253">
        <v>1794500</v>
      </c>
      <c r="O253">
        <v>2</v>
      </c>
      <c r="P253">
        <v>35890</v>
      </c>
      <c r="Q253">
        <v>12</v>
      </c>
      <c r="R253" t="s">
        <v>81</v>
      </c>
      <c r="S253">
        <v>8</v>
      </c>
      <c r="T253" t="s">
        <v>609</v>
      </c>
    </row>
    <row r="254" spans="1:20" x14ac:dyDescent="0.35">
      <c r="A254" t="s">
        <v>573</v>
      </c>
      <c r="B254" s="2">
        <v>45318</v>
      </c>
      <c r="C254">
        <v>14</v>
      </c>
      <c r="D254">
        <v>17</v>
      </c>
      <c r="E254">
        <v>2</v>
      </c>
      <c r="F254">
        <v>2</v>
      </c>
      <c r="G254" t="s">
        <v>85</v>
      </c>
      <c r="H254">
        <v>1</v>
      </c>
      <c r="I254">
        <v>450000</v>
      </c>
      <c r="J254">
        <v>7</v>
      </c>
      <c r="K254">
        <v>31500</v>
      </c>
      <c r="L254">
        <v>418500</v>
      </c>
      <c r="M254">
        <v>0</v>
      </c>
      <c r="N254">
        <v>418500</v>
      </c>
      <c r="O254">
        <v>1.5</v>
      </c>
      <c r="P254">
        <v>6278</v>
      </c>
      <c r="Q254">
        <v>2</v>
      </c>
      <c r="R254" t="s">
        <v>81</v>
      </c>
      <c r="S254">
        <v>1</v>
      </c>
      <c r="T254" t="s">
        <v>613</v>
      </c>
    </row>
    <row r="255" spans="1:20" x14ac:dyDescent="0.35">
      <c r="A255" t="s">
        <v>443</v>
      </c>
      <c r="B255" s="2">
        <v>45647</v>
      </c>
      <c r="C255">
        <v>1</v>
      </c>
      <c r="D255">
        <v>7</v>
      </c>
      <c r="E255">
        <v>5</v>
      </c>
      <c r="F255">
        <v>1</v>
      </c>
      <c r="G255" t="s">
        <v>78</v>
      </c>
      <c r="H255">
        <v>1</v>
      </c>
      <c r="I255">
        <v>320000</v>
      </c>
      <c r="J255">
        <v>0</v>
      </c>
      <c r="K255">
        <v>32000</v>
      </c>
      <c r="L255">
        <v>288000</v>
      </c>
      <c r="M255">
        <v>0</v>
      </c>
      <c r="N255">
        <v>288000</v>
      </c>
      <c r="O255">
        <v>2.5</v>
      </c>
      <c r="P255">
        <v>7200</v>
      </c>
      <c r="Q255">
        <v>15</v>
      </c>
      <c r="R255" t="s">
        <v>81</v>
      </c>
      <c r="S255">
        <v>12</v>
      </c>
      <c r="T255" t="s">
        <v>610</v>
      </c>
    </row>
    <row r="256" spans="1:20" x14ac:dyDescent="0.35">
      <c r="A256" t="s">
        <v>445</v>
      </c>
      <c r="B256" s="2">
        <v>45550</v>
      </c>
      <c r="C256">
        <v>13</v>
      </c>
      <c r="D256">
        <v>21</v>
      </c>
      <c r="E256">
        <v>0</v>
      </c>
      <c r="F256">
        <v>1</v>
      </c>
      <c r="G256" t="s">
        <v>73</v>
      </c>
      <c r="H256">
        <v>1</v>
      </c>
      <c r="I256">
        <v>1600000</v>
      </c>
      <c r="J256">
        <v>3</v>
      </c>
      <c r="K256">
        <v>48000</v>
      </c>
      <c r="L256">
        <v>1552</v>
      </c>
      <c r="M256">
        <v>0</v>
      </c>
      <c r="N256">
        <v>1552000</v>
      </c>
      <c r="O256">
        <v>0.03</v>
      </c>
      <c r="P256">
        <v>46560</v>
      </c>
      <c r="Q256">
        <v>7</v>
      </c>
      <c r="R256" t="s">
        <v>81</v>
      </c>
      <c r="S256">
        <v>9</v>
      </c>
      <c r="T256" t="s">
        <v>608</v>
      </c>
    </row>
    <row r="257" spans="1:20" x14ac:dyDescent="0.35">
      <c r="A257" t="s">
        <v>453</v>
      </c>
      <c r="B257" s="2">
        <v>45616</v>
      </c>
      <c r="C257">
        <v>3</v>
      </c>
      <c r="D257">
        <v>16</v>
      </c>
      <c r="E257">
        <v>8</v>
      </c>
      <c r="F257">
        <v>3</v>
      </c>
      <c r="G257" t="s">
        <v>73</v>
      </c>
      <c r="H257">
        <v>1</v>
      </c>
      <c r="I257">
        <v>1850000</v>
      </c>
      <c r="J257">
        <v>7</v>
      </c>
      <c r="K257">
        <v>129500</v>
      </c>
      <c r="L257">
        <v>1720</v>
      </c>
      <c r="M257">
        <v>0</v>
      </c>
      <c r="N257">
        <v>1720500</v>
      </c>
      <c r="O257">
        <v>2.5</v>
      </c>
      <c r="P257">
        <v>43012</v>
      </c>
      <c r="Q257">
        <v>7</v>
      </c>
      <c r="R257" t="s">
        <v>81</v>
      </c>
      <c r="S257">
        <v>11</v>
      </c>
      <c r="T257" t="s">
        <v>615</v>
      </c>
    </row>
    <row r="258" spans="1:20" x14ac:dyDescent="0.35">
      <c r="A258" t="s">
        <v>574</v>
      </c>
      <c r="B258" s="2">
        <v>45507</v>
      </c>
      <c r="C258">
        <v>9</v>
      </c>
      <c r="D258">
        <v>22</v>
      </c>
      <c r="E258">
        <v>5</v>
      </c>
      <c r="F258">
        <v>1</v>
      </c>
      <c r="G258" t="s">
        <v>75</v>
      </c>
      <c r="H258">
        <v>1</v>
      </c>
      <c r="I258">
        <v>290000</v>
      </c>
      <c r="J258">
        <v>0</v>
      </c>
      <c r="K258">
        <v>29000</v>
      </c>
      <c r="L258">
        <v>261000</v>
      </c>
      <c r="M258">
        <v>0</v>
      </c>
      <c r="N258">
        <v>0</v>
      </c>
      <c r="O258">
        <v>2.5</v>
      </c>
      <c r="P258">
        <v>6525</v>
      </c>
      <c r="Q258">
        <v>10</v>
      </c>
      <c r="R258" t="s">
        <v>81</v>
      </c>
      <c r="S258">
        <v>8</v>
      </c>
      <c r="T258" t="s">
        <v>609</v>
      </c>
    </row>
    <row r="259" spans="1:20" x14ac:dyDescent="0.35">
      <c r="A259" t="s">
        <v>454</v>
      </c>
      <c r="B259" s="2">
        <v>45400</v>
      </c>
      <c r="C259">
        <v>12</v>
      </c>
      <c r="D259">
        <v>3</v>
      </c>
      <c r="E259">
        <v>9</v>
      </c>
      <c r="F259">
        <v>2</v>
      </c>
      <c r="G259" t="s">
        <v>86</v>
      </c>
      <c r="H259">
        <v>1</v>
      </c>
      <c r="I259">
        <v>650000</v>
      </c>
      <c r="J259">
        <v>0</v>
      </c>
      <c r="K259">
        <v>65000</v>
      </c>
      <c r="L259">
        <v>585000</v>
      </c>
      <c r="M259">
        <v>0</v>
      </c>
      <c r="N259">
        <v>585000</v>
      </c>
      <c r="O259">
        <v>2</v>
      </c>
      <c r="P259">
        <v>11700</v>
      </c>
      <c r="Q259">
        <v>17</v>
      </c>
      <c r="R259" t="s">
        <v>81</v>
      </c>
      <c r="S259">
        <v>4</v>
      </c>
      <c r="T259" t="s">
        <v>616</v>
      </c>
    </row>
    <row r="260" spans="1:20" x14ac:dyDescent="0.35">
      <c r="A260" t="s">
        <v>455</v>
      </c>
      <c r="B260" s="2">
        <v>45557</v>
      </c>
      <c r="C260">
        <v>2</v>
      </c>
      <c r="D260">
        <v>21</v>
      </c>
      <c r="E260">
        <v>3</v>
      </c>
      <c r="F260">
        <v>3</v>
      </c>
      <c r="G260" t="s">
        <v>83</v>
      </c>
      <c r="H260">
        <v>1</v>
      </c>
      <c r="I260">
        <v>520000</v>
      </c>
      <c r="J260">
        <v>5</v>
      </c>
      <c r="K260">
        <v>26000</v>
      </c>
      <c r="L260">
        <v>494000</v>
      </c>
      <c r="M260">
        <v>0</v>
      </c>
      <c r="N260">
        <v>494000</v>
      </c>
      <c r="O260">
        <v>0.02</v>
      </c>
      <c r="P260">
        <v>9880</v>
      </c>
      <c r="Q260">
        <v>1</v>
      </c>
      <c r="R260" t="s">
        <v>81</v>
      </c>
      <c r="S260">
        <v>9</v>
      </c>
      <c r="T260" t="s">
        <v>608</v>
      </c>
    </row>
    <row r="261" spans="1:20" x14ac:dyDescent="0.35">
      <c r="A261" t="s">
        <v>457</v>
      </c>
      <c r="B261" s="2">
        <v>45597</v>
      </c>
      <c r="C261">
        <v>20</v>
      </c>
      <c r="D261">
        <v>8</v>
      </c>
      <c r="E261">
        <v>6</v>
      </c>
      <c r="F261">
        <v>4</v>
      </c>
      <c r="G261" t="s">
        <v>80</v>
      </c>
      <c r="H261">
        <v>1</v>
      </c>
      <c r="I261">
        <v>750000</v>
      </c>
      <c r="J261">
        <v>1</v>
      </c>
      <c r="K261">
        <v>75000</v>
      </c>
      <c r="L261">
        <v>675000</v>
      </c>
      <c r="M261">
        <v>0</v>
      </c>
      <c r="N261">
        <v>675000</v>
      </c>
      <c r="O261">
        <v>2.5000000000000001E-2</v>
      </c>
      <c r="P261">
        <v>16875</v>
      </c>
      <c r="Q261">
        <v>3</v>
      </c>
      <c r="R261" t="s">
        <v>81</v>
      </c>
      <c r="S261">
        <v>11</v>
      </c>
      <c r="T261" t="s">
        <v>615</v>
      </c>
    </row>
    <row r="262" spans="1:20" x14ac:dyDescent="0.35">
      <c r="A262" t="s">
        <v>458</v>
      </c>
      <c r="B262" s="2">
        <v>45507</v>
      </c>
      <c r="C262">
        <v>8</v>
      </c>
      <c r="D262">
        <v>6</v>
      </c>
      <c r="E262">
        <v>4</v>
      </c>
      <c r="F262">
        <v>1</v>
      </c>
      <c r="G262" t="s">
        <v>80</v>
      </c>
      <c r="H262">
        <v>1</v>
      </c>
      <c r="I262">
        <v>620000</v>
      </c>
      <c r="J262">
        <v>5</v>
      </c>
      <c r="K262">
        <v>31000</v>
      </c>
      <c r="L262">
        <v>589000</v>
      </c>
      <c r="M262">
        <v>0</v>
      </c>
      <c r="N262">
        <v>589000</v>
      </c>
      <c r="O262">
        <v>1.4999999999999999E-2</v>
      </c>
      <c r="P262">
        <v>8835</v>
      </c>
      <c r="Q262">
        <v>11</v>
      </c>
      <c r="R262" t="s">
        <v>81</v>
      </c>
      <c r="S262">
        <v>8</v>
      </c>
      <c r="T262" t="s">
        <v>609</v>
      </c>
    </row>
    <row r="263" spans="1:20" x14ac:dyDescent="0.35">
      <c r="A263" t="s">
        <v>460</v>
      </c>
      <c r="B263" s="2">
        <v>45486</v>
      </c>
      <c r="C263">
        <v>12</v>
      </c>
      <c r="D263">
        <v>7</v>
      </c>
      <c r="E263">
        <v>5</v>
      </c>
      <c r="F263">
        <v>1</v>
      </c>
      <c r="G263" t="s">
        <v>83</v>
      </c>
      <c r="H263">
        <v>1</v>
      </c>
      <c r="I263">
        <v>650000</v>
      </c>
      <c r="J263">
        <v>7</v>
      </c>
      <c r="K263">
        <v>45500</v>
      </c>
      <c r="L263">
        <v>604500</v>
      </c>
      <c r="M263">
        <v>0</v>
      </c>
      <c r="N263">
        <v>604500</v>
      </c>
      <c r="O263">
        <v>2</v>
      </c>
      <c r="P263">
        <v>12090</v>
      </c>
      <c r="Q263">
        <v>29</v>
      </c>
      <c r="R263" t="s">
        <v>81</v>
      </c>
      <c r="S263">
        <v>7</v>
      </c>
      <c r="T263" t="s">
        <v>607</v>
      </c>
    </row>
    <row r="264" spans="1:20" x14ac:dyDescent="0.35">
      <c r="A264" t="s">
        <v>465</v>
      </c>
      <c r="B264" s="2">
        <v>45486</v>
      </c>
      <c r="C264">
        <v>17</v>
      </c>
      <c r="D264">
        <v>22</v>
      </c>
      <c r="E264">
        <v>3</v>
      </c>
      <c r="F264">
        <v>3</v>
      </c>
      <c r="G264" t="s">
        <v>78</v>
      </c>
      <c r="H264">
        <v>1</v>
      </c>
      <c r="I264">
        <v>195000</v>
      </c>
      <c r="J264">
        <v>3</v>
      </c>
      <c r="K264">
        <v>5850</v>
      </c>
      <c r="L264">
        <v>189150</v>
      </c>
      <c r="M264">
        <v>0</v>
      </c>
      <c r="N264">
        <v>189150</v>
      </c>
      <c r="O264">
        <v>2.5</v>
      </c>
      <c r="P264">
        <v>4729</v>
      </c>
      <c r="Q264">
        <v>6</v>
      </c>
      <c r="R264" t="s">
        <v>81</v>
      </c>
      <c r="S264">
        <v>7</v>
      </c>
      <c r="T264" t="s">
        <v>607</v>
      </c>
    </row>
    <row r="265" spans="1:20" x14ac:dyDescent="0.35">
      <c r="A265" t="s">
        <v>575</v>
      </c>
      <c r="B265" s="2">
        <v>45586</v>
      </c>
      <c r="C265">
        <v>16</v>
      </c>
      <c r="D265">
        <v>23</v>
      </c>
      <c r="E265">
        <v>6</v>
      </c>
      <c r="F265">
        <v>4</v>
      </c>
      <c r="G265" t="s">
        <v>83</v>
      </c>
      <c r="H265">
        <v>1</v>
      </c>
      <c r="I265">
        <v>520000</v>
      </c>
      <c r="J265">
        <v>5</v>
      </c>
      <c r="K265">
        <v>26000</v>
      </c>
      <c r="L265">
        <v>494000</v>
      </c>
      <c r="M265">
        <v>0</v>
      </c>
      <c r="N265">
        <v>494000</v>
      </c>
      <c r="O265">
        <v>2</v>
      </c>
      <c r="P265">
        <v>9880</v>
      </c>
      <c r="Q265">
        <v>16</v>
      </c>
      <c r="R265" t="s">
        <v>81</v>
      </c>
      <c r="S265">
        <v>10</v>
      </c>
      <c r="T265" t="s">
        <v>618</v>
      </c>
    </row>
    <row r="266" spans="1:20" x14ac:dyDescent="0.35">
      <c r="A266" t="s">
        <v>576</v>
      </c>
      <c r="B266" s="2">
        <v>45577</v>
      </c>
      <c r="C266">
        <v>17</v>
      </c>
      <c r="D266">
        <v>12</v>
      </c>
      <c r="E266">
        <v>9</v>
      </c>
      <c r="F266">
        <v>2</v>
      </c>
      <c r="G266" t="s">
        <v>83</v>
      </c>
      <c r="H266">
        <v>1</v>
      </c>
      <c r="I266">
        <v>195000</v>
      </c>
      <c r="J266">
        <v>2</v>
      </c>
      <c r="K266">
        <v>3900</v>
      </c>
      <c r="L266">
        <v>191100</v>
      </c>
      <c r="M266">
        <v>0</v>
      </c>
      <c r="N266">
        <v>191100</v>
      </c>
      <c r="O266">
        <v>1.5</v>
      </c>
      <c r="P266">
        <v>2866</v>
      </c>
      <c r="Q266">
        <v>21</v>
      </c>
      <c r="R266" t="s">
        <v>81</v>
      </c>
      <c r="S266">
        <v>10</v>
      </c>
      <c r="T266" t="s">
        <v>618</v>
      </c>
    </row>
    <row r="267" spans="1:20" x14ac:dyDescent="0.35">
      <c r="A267" t="s">
        <v>470</v>
      </c>
      <c r="B267" s="2">
        <v>45628</v>
      </c>
      <c r="C267">
        <v>1</v>
      </c>
      <c r="D267">
        <v>6</v>
      </c>
      <c r="E267">
        <v>9</v>
      </c>
      <c r="F267">
        <v>2</v>
      </c>
      <c r="G267" t="s">
        <v>86</v>
      </c>
      <c r="H267">
        <v>1</v>
      </c>
      <c r="I267">
        <v>320000</v>
      </c>
      <c r="J267">
        <v>5</v>
      </c>
      <c r="K267">
        <v>16000</v>
      </c>
      <c r="L267">
        <v>304000</v>
      </c>
      <c r="M267">
        <v>0</v>
      </c>
      <c r="N267">
        <v>304000</v>
      </c>
      <c r="O267">
        <v>0.03</v>
      </c>
      <c r="P267">
        <v>9120</v>
      </c>
      <c r="Q267">
        <v>2</v>
      </c>
      <c r="R267" t="s">
        <v>81</v>
      </c>
      <c r="S267">
        <v>12</v>
      </c>
      <c r="T267" t="s">
        <v>610</v>
      </c>
    </row>
    <row r="268" spans="1:20" x14ac:dyDescent="0.35">
      <c r="A268" t="s">
        <v>471</v>
      </c>
      <c r="B268" s="2">
        <v>45309</v>
      </c>
      <c r="C268">
        <v>13</v>
      </c>
      <c r="D268">
        <v>4</v>
      </c>
      <c r="E268">
        <v>4</v>
      </c>
      <c r="F268">
        <v>1</v>
      </c>
      <c r="G268" t="s">
        <v>75</v>
      </c>
      <c r="H268">
        <v>1</v>
      </c>
      <c r="I268">
        <v>1600000</v>
      </c>
      <c r="J268">
        <v>2</v>
      </c>
      <c r="K268">
        <v>32000</v>
      </c>
      <c r="L268">
        <v>1568000</v>
      </c>
      <c r="M268">
        <v>0</v>
      </c>
      <c r="N268">
        <v>1568000</v>
      </c>
      <c r="O268">
        <v>1.5</v>
      </c>
      <c r="P268">
        <v>23520</v>
      </c>
      <c r="Q268">
        <v>2</v>
      </c>
      <c r="R268" t="s">
        <v>81</v>
      </c>
      <c r="S268">
        <v>1</v>
      </c>
      <c r="T268" t="s">
        <v>613</v>
      </c>
    </row>
    <row r="269" spans="1:20" x14ac:dyDescent="0.35">
      <c r="A269" t="s">
        <v>472</v>
      </c>
      <c r="B269" s="2">
        <v>45299</v>
      </c>
      <c r="C269">
        <v>3</v>
      </c>
      <c r="D269">
        <v>16</v>
      </c>
      <c r="E269">
        <v>2</v>
      </c>
      <c r="F269">
        <v>2</v>
      </c>
      <c r="G269" t="s">
        <v>85</v>
      </c>
      <c r="H269">
        <v>1</v>
      </c>
      <c r="I269">
        <v>1850000</v>
      </c>
      <c r="J269">
        <v>5</v>
      </c>
      <c r="K269">
        <v>92500</v>
      </c>
      <c r="L269">
        <v>1757</v>
      </c>
      <c r="M269">
        <v>0</v>
      </c>
      <c r="N269">
        <v>1757500</v>
      </c>
      <c r="O269">
        <v>3</v>
      </c>
      <c r="P269">
        <v>52725</v>
      </c>
      <c r="Q269">
        <v>7</v>
      </c>
      <c r="R269" t="s">
        <v>81</v>
      </c>
      <c r="S269">
        <v>1</v>
      </c>
      <c r="T269" t="s">
        <v>613</v>
      </c>
    </row>
    <row r="270" spans="1:20" x14ac:dyDescent="0.35">
      <c r="A270" t="s">
        <v>473</v>
      </c>
      <c r="B270" s="2">
        <v>45342</v>
      </c>
      <c r="C270">
        <v>7</v>
      </c>
      <c r="D270">
        <v>25</v>
      </c>
      <c r="E270">
        <v>5</v>
      </c>
      <c r="F270">
        <v>1</v>
      </c>
      <c r="G270" t="s">
        <v>78</v>
      </c>
      <c r="H270">
        <v>1</v>
      </c>
      <c r="I270">
        <v>720000</v>
      </c>
      <c r="J270">
        <v>3</v>
      </c>
      <c r="K270">
        <v>21600</v>
      </c>
      <c r="L270">
        <v>698400</v>
      </c>
      <c r="M270">
        <v>0</v>
      </c>
      <c r="N270">
        <v>698400</v>
      </c>
      <c r="O270">
        <v>2.5</v>
      </c>
      <c r="P270">
        <v>17460</v>
      </c>
      <c r="Q270">
        <v>24</v>
      </c>
      <c r="R270" t="s">
        <v>81</v>
      </c>
      <c r="S270">
        <v>2</v>
      </c>
      <c r="T270" t="s">
        <v>611</v>
      </c>
    </row>
    <row r="271" spans="1:20" x14ac:dyDescent="0.35">
      <c r="A271" t="s">
        <v>474</v>
      </c>
      <c r="B271" s="2">
        <v>45509</v>
      </c>
      <c r="C271">
        <v>19</v>
      </c>
      <c r="D271">
        <v>24</v>
      </c>
      <c r="E271">
        <v>2</v>
      </c>
      <c r="F271">
        <v>2</v>
      </c>
      <c r="G271" t="s">
        <v>76</v>
      </c>
      <c r="H271">
        <v>1</v>
      </c>
      <c r="I271">
        <v>390000</v>
      </c>
      <c r="J271">
        <v>2</v>
      </c>
      <c r="K271">
        <v>7800</v>
      </c>
      <c r="L271">
        <v>382200</v>
      </c>
      <c r="M271">
        <v>0</v>
      </c>
      <c r="N271">
        <v>382200</v>
      </c>
      <c r="O271">
        <v>2.5000000000000001E-2</v>
      </c>
      <c r="P271">
        <v>9555</v>
      </c>
      <c r="Q271">
        <v>30</v>
      </c>
      <c r="R271" t="s">
        <v>81</v>
      </c>
      <c r="S271">
        <v>8</v>
      </c>
      <c r="T271" t="s">
        <v>609</v>
      </c>
    </row>
    <row r="272" spans="1:20" x14ac:dyDescent="0.35">
      <c r="A272" t="s">
        <v>577</v>
      </c>
      <c r="B272" s="2">
        <v>45529</v>
      </c>
      <c r="C272">
        <v>5</v>
      </c>
      <c r="D272">
        <v>23</v>
      </c>
      <c r="E272">
        <v>7</v>
      </c>
      <c r="F272">
        <v>2</v>
      </c>
      <c r="G272" t="s">
        <v>79</v>
      </c>
      <c r="H272">
        <v>1</v>
      </c>
      <c r="I272">
        <v>310000</v>
      </c>
      <c r="J272">
        <v>5</v>
      </c>
      <c r="K272">
        <v>15500</v>
      </c>
      <c r="L272">
        <v>294500</v>
      </c>
      <c r="M272">
        <v>0</v>
      </c>
      <c r="N272">
        <v>294500</v>
      </c>
      <c r="O272">
        <v>3</v>
      </c>
      <c r="P272">
        <v>8835</v>
      </c>
      <c r="Q272">
        <v>25</v>
      </c>
      <c r="R272" t="s">
        <v>81</v>
      </c>
      <c r="S272">
        <v>8</v>
      </c>
      <c r="T272" t="s">
        <v>609</v>
      </c>
    </row>
    <row r="273" spans="1:20" x14ac:dyDescent="0.35">
      <c r="A273" t="s">
        <v>478</v>
      </c>
      <c r="B273" s="2">
        <v>45547</v>
      </c>
      <c r="C273">
        <v>2</v>
      </c>
      <c r="D273">
        <v>12</v>
      </c>
      <c r="E273">
        <v>5</v>
      </c>
      <c r="F273">
        <v>1</v>
      </c>
      <c r="G273" t="s">
        <v>86</v>
      </c>
      <c r="H273">
        <v>1</v>
      </c>
      <c r="I273">
        <v>520000</v>
      </c>
      <c r="J273">
        <v>2</v>
      </c>
      <c r="K273">
        <v>10400</v>
      </c>
      <c r="L273">
        <v>509600</v>
      </c>
      <c r="M273">
        <v>0</v>
      </c>
      <c r="N273">
        <v>509600</v>
      </c>
      <c r="O273">
        <v>0.02</v>
      </c>
      <c r="P273">
        <v>10192</v>
      </c>
      <c r="Q273">
        <v>25</v>
      </c>
      <c r="R273" t="s">
        <v>81</v>
      </c>
      <c r="S273">
        <v>9</v>
      </c>
      <c r="T273" t="s">
        <v>608</v>
      </c>
    </row>
    <row r="274" spans="1:20" x14ac:dyDescent="0.35">
      <c r="A274" t="s">
        <v>480</v>
      </c>
      <c r="B274" s="2">
        <v>45548</v>
      </c>
      <c r="C274">
        <v>4</v>
      </c>
      <c r="D274">
        <v>7</v>
      </c>
      <c r="E274">
        <v>8</v>
      </c>
      <c r="F274">
        <v>3</v>
      </c>
      <c r="G274" t="s">
        <v>79</v>
      </c>
      <c r="H274">
        <v>1</v>
      </c>
      <c r="I274">
        <v>680000</v>
      </c>
      <c r="J274">
        <v>0</v>
      </c>
      <c r="K274">
        <v>68000</v>
      </c>
      <c r="L274">
        <v>612000</v>
      </c>
      <c r="M274">
        <v>0</v>
      </c>
      <c r="N274">
        <v>612000</v>
      </c>
      <c r="O274">
        <v>2.5</v>
      </c>
      <c r="P274">
        <v>15300</v>
      </c>
      <c r="Q274">
        <v>16</v>
      </c>
      <c r="R274" t="s">
        <v>81</v>
      </c>
      <c r="S274">
        <v>9</v>
      </c>
      <c r="T274" t="s">
        <v>608</v>
      </c>
    </row>
    <row r="275" spans="1:20" x14ac:dyDescent="0.35">
      <c r="A275" t="s">
        <v>481</v>
      </c>
      <c r="B275" s="2">
        <v>45453</v>
      </c>
      <c r="C275">
        <v>15</v>
      </c>
      <c r="D275">
        <v>5</v>
      </c>
      <c r="E275">
        <v>7</v>
      </c>
      <c r="F275">
        <v>2</v>
      </c>
      <c r="G275" t="s">
        <v>86</v>
      </c>
      <c r="H275">
        <v>1</v>
      </c>
      <c r="I275">
        <v>680000</v>
      </c>
      <c r="J275">
        <v>7</v>
      </c>
      <c r="K275">
        <v>47600</v>
      </c>
      <c r="L275">
        <v>632400</v>
      </c>
      <c r="M275">
        <v>0</v>
      </c>
      <c r="N275">
        <v>632400</v>
      </c>
      <c r="O275">
        <v>3</v>
      </c>
      <c r="P275">
        <v>18972</v>
      </c>
      <c r="Q275">
        <v>3</v>
      </c>
      <c r="R275" t="s">
        <v>81</v>
      </c>
      <c r="S275">
        <v>6</v>
      </c>
      <c r="T275" t="s">
        <v>612</v>
      </c>
    </row>
    <row r="276" spans="1:20" x14ac:dyDescent="0.35">
      <c r="A276" t="s">
        <v>482</v>
      </c>
      <c r="B276" s="2">
        <v>45441</v>
      </c>
      <c r="C276">
        <v>4</v>
      </c>
      <c r="D276">
        <v>13</v>
      </c>
      <c r="E276">
        <v>5</v>
      </c>
      <c r="F276">
        <v>1</v>
      </c>
      <c r="G276" t="s">
        <v>75</v>
      </c>
      <c r="H276">
        <v>1</v>
      </c>
      <c r="I276">
        <v>680000</v>
      </c>
      <c r="J276">
        <v>3</v>
      </c>
      <c r="K276">
        <v>20400</v>
      </c>
      <c r="L276">
        <v>659600</v>
      </c>
      <c r="M276">
        <v>0</v>
      </c>
      <c r="N276">
        <v>659600</v>
      </c>
      <c r="O276">
        <v>1.5</v>
      </c>
      <c r="P276">
        <v>9894</v>
      </c>
      <c r="Q276">
        <v>20</v>
      </c>
      <c r="R276" t="s">
        <v>81</v>
      </c>
      <c r="S276">
        <v>5</v>
      </c>
      <c r="T276" t="s">
        <v>617</v>
      </c>
    </row>
    <row r="277" spans="1:20" x14ac:dyDescent="0.35">
      <c r="A277" t="s">
        <v>483</v>
      </c>
      <c r="B277" s="2">
        <v>45404</v>
      </c>
      <c r="C277">
        <v>13</v>
      </c>
      <c r="D277">
        <v>3</v>
      </c>
      <c r="E277">
        <v>8</v>
      </c>
      <c r="F277">
        <v>3</v>
      </c>
      <c r="G277" t="s">
        <v>83</v>
      </c>
      <c r="H277">
        <v>1</v>
      </c>
      <c r="I277">
        <v>1600000</v>
      </c>
      <c r="J277">
        <v>5</v>
      </c>
      <c r="K277">
        <v>80000</v>
      </c>
      <c r="L277">
        <v>1520000</v>
      </c>
      <c r="M277">
        <v>0</v>
      </c>
      <c r="N277">
        <v>1520000</v>
      </c>
      <c r="O277">
        <v>1.5</v>
      </c>
      <c r="P277">
        <v>22800</v>
      </c>
      <c r="Q277">
        <v>3</v>
      </c>
      <c r="R277" t="s">
        <v>81</v>
      </c>
      <c r="S277">
        <v>4</v>
      </c>
      <c r="T277" t="s">
        <v>616</v>
      </c>
    </row>
    <row r="278" spans="1:20" x14ac:dyDescent="0.35">
      <c r="A278" t="s">
        <v>484</v>
      </c>
      <c r="B278" s="2">
        <v>45328</v>
      </c>
      <c r="C278">
        <v>9</v>
      </c>
      <c r="D278">
        <v>5</v>
      </c>
      <c r="E278">
        <v>5</v>
      </c>
      <c r="F278">
        <v>1</v>
      </c>
      <c r="G278" t="s">
        <v>79</v>
      </c>
      <c r="H278">
        <v>1</v>
      </c>
      <c r="I278">
        <v>290000</v>
      </c>
      <c r="J278">
        <v>2</v>
      </c>
      <c r="K278">
        <v>5800</v>
      </c>
      <c r="L278">
        <v>284200</v>
      </c>
      <c r="M278">
        <v>0</v>
      </c>
      <c r="N278">
        <v>284200</v>
      </c>
      <c r="O278">
        <v>2.5</v>
      </c>
      <c r="P278">
        <v>7105</v>
      </c>
      <c r="Q278">
        <v>19</v>
      </c>
      <c r="R278" t="s">
        <v>81</v>
      </c>
      <c r="S278">
        <v>2</v>
      </c>
      <c r="T278" t="s">
        <v>611</v>
      </c>
    </row>
    <row r="279" spans="1:20" x14ac:dyDescent="0.35">
      <c r="A279" t="s">
        <v>486</v>
      </c>
      <c r="B279" s="2">
        <v>45575</v>
      </c>
      <c r="C279">
        <v>10</v>
      </c>
      <c r="D279">
        <v>24</v>
      </c>
      <c r="E279">
        <v>2</v>
      </c>
      <c r="F279">
        <v>2</v>
      </c>
      <c r="G279" t="s">
        <v>73</v>
      </c>
      <c r="H279">
        <v>1</v>
      </c>
      <c r="I279">
        <v>430000</v>
      </c>
      <c r="J279">
        <v>1</v>
      </c>
      <c r="K279">
        <v>43000</v>
      </c>
      <c r="L279">
        <v>387000</v>
      </c>
      <c r="M279">
        <v>0</v>
      </c>
      <c r="N279">
        <v>387000</v>
      </c>
      <c r="O279">
        <v>2.5</v>
      </c>
      <c r="P279">
        <v>9675</v>
      </c>
      <c r="Q279">
        <v>30</v>
      </c>
      <c r="R279" t="s">
        <v>81</v>
      </c>
      <c r="S279">
        <v>10</v>
      </c>
      <c r="T279" t="s">
        <v>618</v>
      </c>
    </row>
    <row r="280" spans="1:20" x14ac:dyDescent="0.35">
      <c r="A280" t="s">
        <v>488</v>
      </c>
      <c r="B280" s="2">
        <v>45656</v>
      </c>
      <c r="C280">
        <v>6</v>
      </c>
      <c r="D280">
        <v>7</v>
      </c>
      <c r="E280">
        <v>8</v>
      </c>
      <c r="F280">
        <v>3</v>
      </c>
      <c r="G280" t="s">
        <v>85</v>
      </c>
      <c r="H280">
        <v>1</v>
      </c>
      <c r="I280">
        <v>590000</v>
      </c>
      <c r="J280">
        <v>3</v>
      </c>
      <c r="K280">
        <v>17700</v>
      </c>
      <c r="L280">
        <v>572300</v>
      </c>
      <c r="M280">
        <v>0</v>
      </c>
      <c r="N280">
        <v>572300</v>
      </c>
      <c r="O280">
        <v>0.03</v>
      </c>
      <c r="P280">
        <v>17169</v>
      </c>
      <c r="Q280">
        <v>21</v>
      </c>
      <c r="R280" t="s">
        <v>81</v>
      </c>
      <c r="S280">
        <v>12</v>
      </c>
      <c r="T280" t="s">
        <v>610</v>
      </c>
    </row>
    <row r="281" spans="1:20" x14ac:dyDescent="0.35">
      <c r="A281" t="s">
        <v>489</v>
      </c>
      <c r="B281" s="2">
        <v>45505</v>
      </c>
      <c r="C281">
        <v>13</v>
      </c>
      <c r="D281">
        <v>15</v>
      </c>
      <c r="E281">
        <v>6</v>
      </c>
      <c r="F281">
        <v>4</v>
      </c>
      <c r="G281" t="s">
        <v>86</v>
      </c>
      <c r="H281">
        <v>1</v>
      </c>
      <c r="I281">
        <v>1600000</v>
      </c>
      <c r="J281">
        <v>2</v>
      </c>
      <c r="K281">
        <v>32000</v>
      </c>
      <c r="L281">
        <v>1568</v>
      </c>
      <c r="M281">
        <v>0</v>
      </c>
      <c r="N281">
        <v>1568000</v>
      </c>
      <c r="O281">
        <v>2</v>
      </c>
      <c r="P281">
        <v>31360</v>
      </c>
      <c r="Q281">
        <v>11</v>
      </c>
      <c r="R281" t="s">
        <v>81</v>
      </c>
      <c r="S281">
        <v>8</v>
      </c>
      <c r="T281" t="s">
        <v>609</v>
      </c>
    </row>
    <row r="282" spans="1:20" x14ac:dyDescent="0.35">
      <c r="A282" t="s">
        <v>490</v>
      </c>
      <c r="B282" s="2">
        <v>45403</v>
      </c>
      <c r="C282">
        <v>13</v>
      </c>
      <c r="D282">
        <v>3</v>
      </c>
      <c r="E282">
        <v>1</v>
      </c>
      <c r="F282">
        <v>1</v>
      </c>
      <c r="G282" t="s">
        <v>76</v>
      </c>
      <c r="H282">
        <v>1</v>
      </c>
      <c r="I282">
        <v>1600000</v>
      </c>
      <c r="J282">
        <v>0</v>
      </c>
      <c r="K282">
        <v>160000</v>
      </c>
      <c r="L282">
        <v>1440</v>
      </c>
      <c r="M282">
        <v>0</v>
      </c>
      <c r="N282">
        <v>0</v>
      </c>
      <c r="O282">
        <v>2</v>
      </c>
      <c r="P282">
        <v>28800</v>
      </c>
      <c r="Q282">
        <v>24</v>
      </c>
      <c r="R282" t="s">
        <v>81</v>
      </c>
      <c r="S282">
        <v>4</v>
      </c>
      <c r="T282" t="s">
        <v>616</v>
      </c>
    </row>
    <row r="283" spans="1:20" x14ac:dyDescent="0.35">
      <c r="A283" t="s">
        <v>556</v>
      </c>
      <c r="B283" s="2">
        <v>45514</v>
      </c>
      <c r="C283">
        <v>5</v>
      </c>
      <c r="D283">
        <v>9</v>
      </c>
      <c r="E283">
        <v>5</v>
      </c>
      <c r="F283">
        <v>1</v>
      </c>
      <c r="G283" t="s">
        <v>86</v>
      </c>
      <c r="H283">
        <v>1</v>
      </c>
      <c r="I283">
        <v>310000</v>
      </c>
      <c r="J283">
        <v>0</v>
      </c>
      <c r="K283">
        <v>31000</v>
      </c>
      <c r="L283">
        <v>279000</v>
      </c>
      <c r="M283">
        <v>0</v>
      </c>
      <c r="N283">
        <v>279000</v>
      </c>
      <c r="O283">
        <v>2</v>
      </c>
      <c r="P283">
        <v>5580</v>
      </c>
      <c r="Q283">
        <v>13</v>
      </c>
      <c r="R283" t="s">
        <v>81</v>
      </c>
      <c r="S283">
        <v>8</v>
      </c>
      <c r="T283" t="s">
        <v>609</v>
      </c>
    </row>
    <row r="284" spans="1:20" x14ac:dyDescent="0.35">
      <c r="A284" t="s">
        <v>495</v>
      </c>
      <c r="B284" s="2">
        <v>45316</v>
      </c>
      <c r="C284">
        <v>14</v>
      </c>
      <c r="D284">
        <v>9</v>
      </c>
      <c r="E284">
        <v>1</v>
      </c>
      <c r="F284">
        <v>1</v>
      </c>
      <c r="G284" t="s">
        <v>83</v>
      </c>
      <c r="H284">
        <v>1</v>
      </c>
      <c r="I284">
        <v>450000</v>
      </c>
      <c r="J284">
        <v>3</v>
      </c>
      <c r="K284">
        <v>13500</v>
      </c>
      <c r="L284">
        <v>436500</v>
      </c>
      <c r="M284">
        <v>0</v>
      </c>
      <c r="N284">
        <v>436500</v>
      </c>
      <c r="O284">
        <v>2.5000000000000001E-2</v>
      </c>
      <c r="P284">
        <v>10912</v>
      </c>
      <c r="Q284">
        <v>23</v>
      </c>
      <c r="R284" t="s">
        <v>81</v>
      </c>
      <c r="S284">
        <v>1</v>
      </c>
      <c r="T284" t="s">
        <v>613</v>
      </c>
    </row>
    <row r="285" spans="1:20" x14ac:dyDescent="0.35">
      <c r="A285" t="s">
        <v>501</v>
      </c>
      <c r="B285" s="2">
        <v>45640</v>
      </c>
      <c r="C285">
        <v>19</v>
      </c>
      <c r="D285">
        <v>4</v>
      </c>
      <c r="E285">
        <v>6</v>
      </c>
      <c r="F285">
        <v>4</v>
      </c>
      <c r="G285" t="s">
        <v>85</v>
      </c>
      <c r="H285">
        <v>1</v>
      </c>
      <c r="I285">
        <v>390000</v>
      </c>
      <c r="J285">
        <v>5</v>
      </c>
      <c r="K285">
        <v>19500</v>
      </c>
      <c r="L285">
        <v>370500</v>
      </c>
      <c r="M285">
        <v>0</v>
      </c>
      <c r="N285">
        <v>370500</v>
      </c>
      <c r="O285">
        <v>2.5</v>
      </c>
      <c r="P285">
        <v>9262</v>
      </c>
      <c r="Q285">
        <v>1</v>
      </c>
      <c r="R285" t="s">
        <v>81</v>
      </c>
      <c r="S285">
        <v>12</v>
      </c>
      <c r="T285" t="s">
        <v>610</v>
      </c>
    </row>
    <row r="286" spans="1:20" x14ac:dyDescent="0.35">
      <c r="A286" t="s">
        <v>502</v>
      </c>
      <c r="B286" s="2">
        <v>45437</v>
      </c>
      <c r="C286">
        <v>19</v>
      </c>
      <c r="D286">
        <v>3</v>
      </c>
      <c r="E286">
        <v>5</v>
      </c>
      <c r="F286">
        <v>1</v>
      </c>
      <c r="G286" t="s">
        <v>83</v>
      </c>
      <c r="H286">
        <v>1</v>
      </c>
      <c r="I286">
        <v>390000</v>
      </c>
      <c r="J286">
        <v>7</v>
      </c>
      <c r="K286">
        <v>27300</v>
      </c>
      <c r="L286">
        <v>362700</v>
      </c>
      <c r="M286">
        <v>0</v>
      </c>
      <c r="N286">
        <v>362700</v>
      </c>
      <c r="O286">
        <v>0.03</v>
      </c>
      <c r="P286">
        <v>10881</v>
      </c>
      <c r="Q286">
        <v>13</v>
      </c>
      <c r="R286" t="s">
        <v>81</v>
      </c>
      <c r="S286">
        <v>5</v>
      </c>
      <c r="T286" t="s">
        <v>617</v>
      </c>
    </row>
    <row r="287" spans="1:20" x14ac:dyDescent="0.35">
      <c r="A287" t="s">
        <v>511</v>
      </c>
      <c r="B287" s="2">
        <v>45301</v>
      </c>
      <c r="C287">
        <v>6</v>
      </c>
      <c r="D287">
        <v>6</v>
      </c>
      <c r="E287">
        <v>2</v>
      </c>
      <c r="F287">
        <v>2</v>
      </c>
      <c r="G287" t="s">
        <v>83</v>
      </c>
      <c r="H287">
        <v>1</v>
      </c>
      <c r="I287">
        <v>590000</v>
      </c>
      <c r="J287">
        <v>3</v>
      </c>
      <c r="K287">
        <v>17700</v>
      </c>
      <c r="L287">
        <v>572300</v>
      </c>
      <c r="M287">
        <v>0</v>
      </c>
      <c r="N287">
        <v>572300</v>
      </c>
      <c r="O287">
        <v>1.5</v>
      </c>
      <c r="P287">
        <v>8584</v>
      </c>
      <c r="Q287">
        <v>4</v>
      </c>
      <c r="R287" t="s">
        <v>81</v>
      </c>
      <c r="S287">
        <v>1</v>
      </c>
      <c r="T287" t="s">
        <v>613</v>
      </c>
    </row>
    <row r="288" spans="1:20" x14ac:dyDescent="0.35">
      <c r="A288" t="s">
        <v>512</v>
      </c>
      <c r="B288" s="2">
        <v>45607</v>
      </c>
      <c r="C288">
        <v>7</v>
      </c>
      <c r="D288">
        <v>25</v>
      </c>
      <c r="E288">
        <v>6</v>
      </c>
      <c r="F288">
        <v>4</v>
      </c>
      <c r="G288" t="s">
        <v>86</v>
      </c>
      <c r="H288">
        <v>1</v>
      </c>
      <c r="I288">
        <v>720000</v>
      </c>
      <c r="J288">
        <v>7</v>
      </c>
      <c r="K288">
        <v>50400</v>
      </c>
      <c r="L288">
        <v>669600</v>
      </c>
      <c r="M288">
        <v>0</v>
      </c>
      <c r="N288">
        <v>669600</v>
      </c>
      <c r="O288">
        <v>3</v>
      </c>
      <c r="P288">
        <v>20088</v>
      </c>
      <c r="Q288">
        <v>27</v>
      </c>
      <c r="R288" t="s">
        <v>81</v>
      </c>
      <c r="S288">
        <v>11</v>
      </c>
      <c r="T288" t="s">
        <v>615</v>
      </c>
    </row>
    <row r="289" spans="1:20" x14ac:dyDescent="0.35">
      <c r="A289" t="s">
        <v>245</v>
      </c>
      <c r="B289" s="2">
        <v>45574</v>
      </c>
      <c r="C289">
        <v>11</v>
      </c>
      <c r="D289">
        <v>25</v>
      </c>
      <c r="E289">
        <v>7</v>
      </c>
      <c r="F289">
        <v>2</v>
      </c>
      <c r="G289" t="s">
        <v>71</v>
      </c>
      <c r="H289">
        <v>1</v>
      </c>
      <c r="I289">
        <v>250000</v>
      </c>
      <c r="J289">
        <v>0</v>
      </c>
      <c r="K289">
        <v>0</v>
      </c>
      <c r="L289">
        <v>250000</v>
      </c>
      <c r="M289">
        <v>126000</v>
      </c>
      <c r="N289">
        <v>124000</v>
      </c>
      <c r="O289">
        <v>1.5</v>
      </c>
      <c r="P289">
        <v>1860</v>
      </c>
      <c r="Q289">
        <v>1</v>
      </c>
      <c r="R289" t="s">
        <v>81</v>
      </c>
      <c r="S289">
        <v>10</v>
      </c>
      <c r="T289" t="s">
        <v>618</v>
      </c>
    </row>
    <row r="290" spans="1:20" x14ac:dyDescent="0.35">
      <c r="A290" t="s">
        <v>252</v>
      </c>
      <c r="B290" s="2">
        <v>45579</v>
      </c>
      <c r="C290">
        <v>17</v>
      </c>
      <c r="D290">
        <v>9</v>
      </c>
      <c r="E290">
        <v>6</v>
      </c>
      <c r="F290">
        <v>4</v>
      </c>
      <c r="G290" t="s">
        <v>71</v>
      </c>
      <c r="H290">
        <v>1</v>
      </c>
      <c r="I290">
        <v>195000</v>
      </c>
      <c r="J290">
        <v>0</v>
      </c>
      <c r="K290">
        <v>0</v>
      </c>
      <c r="L290">
        <v>195000</v>
      </c>
      <c r="M290">
        <v>233000</v>
      </c>
      <c r="N290">
        <v>-38000</v>
      </c>
      <c r="O290">
        <v>1.5</v>
      </c>
      <c r="P290">
        <v>-570</v>
      </c>
      <c r="Q290">
        <v>29</v>
      </c>
      <c r="R290" t="s">
        <v>81</v>
      </c>
      <c r="S290">
        <v>10</v>
      </c>
      <c r="T290" t="s">
        <v>618</v>
      </c>
    </row>
    <row r="291" spans="1:20" x14ac:dyDescent="0.35">
      <c r="A291" t="s">
        <v>578</v>
      </c>
      <c r="B291" s="2">
        <v>45466</v>
      </c>
      <c r="C291">
        <v>11</v>
      </c>
      <c r="D291">
        <v>19</v>
      </c>
      <c r="E291">
        <v>5</v>
      </c>
      <c r="F291">
        <v>1</v>
      </c>
      <c r="G291" t="s">
        <v>84</v>
      </c>
      <c r="H291">
        <v>1</v>
      </c>
      <c r="I291">
        <v>250000</v>
      </c>
      <c r="J291">
        <v>1</v>
      </c>
      <c r="K291">
        <v>25000</v>
      </c>
      <c r="L291">
        <v>225000</v>
      </c>
      <c r="M291">
        <v>55000</v>
      </c>
      <c r="N291">
        <v>170000</v>
      </c>
      <c r="O291">
        <v>2.5000000000000001E-2</v>
      </c>
      <c r="P291">
        <v>4250</v>
      </c>
      <c r="Q291">
        <v>29</v>
      </c>
      <c r="R291" t="s">
        <v>81</v>
      </c>
      <c r="S291">
        <v>6</v>
      </c>
      <c r="T291" t="s">
        <v>612</v>
      </c>
    </row>
    <row r="292" spans="1:20" x14ac:dyDescent="0.35">
      <c r="A292" t="s">
        <v>259</v>
      </c>
      <c r="B292" s="2">
        <v>45451</v>
      </c>
      <c r="C292">
        <v>10</v>
      </c>
      <c r="D292">
        <v>18</v>
      </c>
      <c r="E292">
        <v>8</v>
      </c>
      <c r="F292">
        <v>3</v>
      </c>
      <c r="G292" t="s">
        <v>84</v>
      </c>
      <c r="H292">
        <v>1</v>
      </c>
      <c r="I292">
        <v>430000</v>
      </c>
      <c r="J292">
        <v>0</v>
      </c>
      <c r="K292">
        <v>0</v>
      </c>
      <c r="L292">
        <v>430000</v>
      </c>
      <c r="M292">
        <v>241000</v>
      </c>
      <c r="N292">
        <v>189000</v>
      </c>
      <c r="O292">
        <v>0.02</v>
      </c>
      <c r="P292">
        <v>3780</v>
      </c>
      <c r="Q292">
        <v>13</v>
      </c>
      <c r="R292" t="s">
        <v>81</v>
      </c>
      <c r="S292">
        <v>6</v>
      </c>
      <c r="T292" t="s">
        <v>612</v>
      </c>
    </row>
    <row r="293" spans="1:20" x14ac:dyDescent="0.35">
      <c r="A293" t="s">
        <v>267</v>
      </c>
      <c r="B293" s="2">
        <v>45401</v>
      </c>
      <c r="C293">
        <v>7</v>
      </c>
      <c r="D293">
        <v>20</v>
      </c>
      <c r="E293">
        <v>3</v>
      </c>
      <c r="F293">
        <v>3</v>
      </c>
      <c r="G293" t="s">
        <v>68</v>
      </c>
      <c r="H293">
        <v>1</v>
      </c>
      <c r="I293">
        <v>720000</v>
      </c>
      <c r="J293">
        <v>2</v>
      </c>
      <c r="K293">
        <v>14400</v>
      </c>
      <c r="L293">
        <v>705600</v>
      </c>
      <c r="M293">
        <v>166000</v>
      </c>
      <c r="N293">
        <v>0</v>
      </c>
      <c r="O293">
        <v>2</v>
      </c>
      <c r="P293">
        <v>10792</v>
      </c>
      <c r="Q293">
        <v>24</v>
      </c>
      <c r="R293" t="s">
        <v>81</v>
      </c>
      <c r="S293">
        <v>4</v>
      </c>
      <c r="T293" t="s">
        <v>616</v>
      </c>
    </row>
    <row r="294" spans="1:20" x14ac:dyDescent="0.35">
      <c r="A294" t="s">
        <v>276</v>
      </c>
      <c r="B294" s="2">
        <v>45549</v>
      </c>
      <c r="C294">
        <v>16</v>
      </c>
      <c r="D294">
        <v>6</v>
      </c>
      <c r="E294">
        <v>3</v>
      </c>
      <c r="F294">
        <v>3</v>
      </c>
      <c r="G294" t="s">
        <v>71</v>
      </c>
      <c r="H294">
        <v>1</v>
      </c>
      <c r="I294">
        <v>520000</v>
      </c>
      <c r="J294">
        <v>7</v>
      </c>
      <c r="K294">
        <v>36400</v>
      </c>
      <c r="L294">
        <v>483600</v>
      </c>
      <c r="M294">
        <v>260000</v>
      </c>
      <c r="N294">
        <v>0</v>
      </c>
      <c r="O294">
        <v>2</v>
      </c>
      <c r="P294">
        <v>4472</v>
      </c>
      <c r="Q294">
        <v>29</v>
      </c>
      <c r="R294" t="s">
        <v>74</v>
      </c>
      <c r="S294">
        <v>9</v>
      </c>
      <c r="T294" t="s">
        <v>608</v>
      </c>
    </row>
    <row r="295" spans="1:20" x14ac:dyDescent="0.35">
      <c r="A295" t="s">
        <v>277</v>
      </c>
      <c r="B295" s="2">
        <v>45451</v>
      </c>
      <c r="C295">
        <v>19</v>
      </c>
      <c r="D295">
        <v>11</v>
      </c>
      <c r="E295">
        <v>9</v>
      </c>
      <c r="F295">
        <v>2</v>
      </c>
      <c r="G295" t="s">
        <v>71</v>
      </c>
      <c r="H295">
        <v>1</v>
      </c>
      <c r="I295">
        <v>390000</v>
      </c>
      <c r="J295">
        <v>0</v>
      </c>
      <c r="K295">
        <v>39000</v>
      </c>
      <c r="L295">
        <v>351000</v>
      </c>
      <c r="M295">
        <v>219000</v>
      </c>
      <c r="N295">
        <v>132000</v>
      </c>
      <c r="O295">
        <v>2</v>
      </c>
      <c r="P295">
        <v>2640</v>
      </c>
      <c r="Q295">
        <v>17</v>
      </c>
      <c r="R295" t="s">
        <v>81</v>
      </c>
      <c r="S295">
        <v>6</v>
      </c>
      <c r="T295" t="s">
        <v>612</v>
      </c>
    </row>
    <row r="296" spans="1:20" x14ac:dyDescent="0.35">
      <c r="A296" t="s">
        <v>279</v>
      </c>
      <c r="B296" s="2">
        <v>45564</v>
      </c>
      <c r="C296">
        <v>15</v>
      </c>
      <c r="D296">
        <v>22</v>
      </c>
      <c r="E296">
        <v>10</v>
      </c>
      <c r="F296">
        <v>1</v>
      </c>
      <c r="G296" t="s">
        <v>71</v>
      </c>
      <c r="H296">
        <v>1</v>
      </c>
      <c r="I296">
        <v>680000</v>
      </c>
      <c r="J296">
        <v>7</v>
      </c>
      <c r="K296">
        <v>47600</v>
      </c>
      <c r="L296">
        <v>632400</v>
      </c>
      <c r="M296">
        <v>267000</v>
      </c>
      <c r="N296">
        <v>365400</v>
      </c>
      <c r="O296">
        <v>2</v>
      </c>
      <c r="P296">
        <v>7308</v>
      </c>
      <c r="Q296">
        <v>5</v>
      </c>
      <c r="R296" t="s">
        <v>81</v>
      </c>
      <c r="S296">
        <v>9</v>
      </c>
      <c r="T296" t="s">
        <v>608</v>
      </c>
    </row>
    <row r="297" spans="1:20" x14ac:dyDescent="0.35">
      <c r="A297" t="s">
        <v>579</v>
      </c>
      <c r="B297" s="2">
        <v>45452</v>
      </c>
      <c r="C297">
        <v>16</v>
      </c>
      <c r="D297">
        <v>18</v>
      </c>
      <c r="E297">
        <v>2</v>
      </c>
      <c r="F297">
        <v>2</v>
      </c>
      <c r="G297" t="s">
        <v>68</v>
      </c>
      <c r="H297">
        <v>1</v>
      </c>
      <c r="I297">
        <v>520000</v>
      </c>
      <c r="J297">
        <v>0</v>
      </c>
      <c r="K297">
        <v>0</v>
      </c>
      <c r="L297">
        <v>520000</v>
      </c>
      <c r="M297">
        <v>118000</v>
      </c>
      <c r="N297">
        <v>402000</v>
      </c>
      <c r="O297">
        <v>2.5000000000000001E-2</v>
      </c>
      <c r="P297">
        <v>10050</v>
      </c>
      <c r="Q297">
        <v>7</v>
      </c>
      <c r="R297" t="s">
        <v>81</v>
      </c>
      <c r="S297">
        <v>6</v>
      </c>
      <c r="T297" t="s">
        <v>612</v>
      </c>
    </row>
    <row r="298" spans="1:20" x14ac:dyDescent="0.35">
      <c r="A298" t="s">
        <v>281</v>
      </c>
      <c r="B298" s="2">
        <v>45534</v>
      </c>
      <c r="C298">
        <v>4</v>
      </c>
      <c r="D298">
        <v>23</v>
      </c>
      <c r="E298">
        <v>1</v>
      </c>
      <c r="F298">
        <v>1</v>
      </c>
      <c r="G298" t="s">
        <v>68</v>
      </c>
      <c r="H298">
        <v>1</v>
      </c>
      <c r="I298">
        <v>680000</v>
      </c>
      <c r="J298">
        <v>0</v>
      </c>
      <c r="K298">
        <v>0</v>
      </c>
      <c r="L298">
        <v>680000</v>
      </c>
      <c r="M298">
        <v>191000</v>
      </c>
      <c r="N298">
        <v>489000</v>
      </c>
      <c r="O298">
        <v>1.5</v>
      </c>
      <c r="P298">
        <v>7335</v>
      </c>
      <c r="Q298">
        <v>19</v>
      </c>
      <c r="R298" t="s">
        <v>74</v>
      </c>
      <c r="S298">
        <v>8</v>
      </c>
      <c r="T298" t="s">
        <v>609</v>
      </c>
    </row>
    <row r="299" spans="1:20" x14ac:dyDescent="0.35">
      <c r="A299" t="s">
        <v>291</v>
      </c>
      <c r="B299" s="2">
        <v>45394</v>
      </c>
      <c r="C299">
        <v>12</v>
      </c>
      <c r="D299">
        <v>15</v>
      </c>
      <c r="E299">
        <v>8</v>
      </c>
      <c r="F299">
        <v>3</v>
      </c>
      <c r="G299" t="s">
        <v>71</v>
      </c>
      <c r="H299">
        <v>1</v>
      </c>
      <c r="I299">
        <v>650000</v>
      </c>
      <c r="J299">
        <v>0</v>
      </c>
      <c r="K299">
        <v>0</v>
      </c>
      <c r="L299">
        <v>650000</v>
      </c>
      <c r="M299">
        <v>146000</v>
      </c>
      <c r="N299">
        <v>504000</v>
      </c>
      <c r="O299">
        <v>2.5</v>
      </c>
      <c r="P299">
        <v>12600</v>
      </c>
      <c r="Q299">
        <v>15</v>
      </c>
      <c r="R299" t="s">
        <v>81</v>
      </c>
      <c r="S299">
        <v>4</v>
      </c>
      <c r="T299" t="s">
        <v>616</v>
      </c>
    </row>
    <row r="300" spans="1:20" x14ac:dyDescent="0.35">
      <c r="A300" t="s">
        <v>295</v>
      </c>
      <c r="B300" s="2">
        <v>45584</v>
      </c>
      <c r="C300">
        <v>8</v>
      </c>
      <c r="D300">
        <v>8</v>
      </c>
      <c r="E300">
        <v>8</v>
      </c>
      <c r="F300">
        <v>3</v>
      </c>
      <c r="G300" t="s">
        <v>71</v>
      </c>
      <c r="H300">
        <v>1</v>
      </c>
      <c r="I300">
        <v>620000</v>
      </c>
      <c r="J300">
        <v>5</v>
      </c>
      <c r="K300">
        <v>31000</v>
      </c>
      <c r="L300">
        <v>589000</v>
      </c>
      <c r="M300">
        <v>82000</v>
      </c>
      <c r="N300">
        <v>507000</v>
      </c>
      <c r="O300">
        <v>1.4999999999999999E-2</v>
      </c>
      <c r="P300">
        <v>7605</v>
      </c>
      <c r="Q300">
        <v>11</v>
      </c>
      <c r="R300" t="s">
        <v>81</v>
      </c>
      <c r="S300">
        <v>10</v>
      </c>
      <c r="T300" t="s">
        <v>618</v>
      </c>
    </row>
    <row r="301" spans="1:20" x14ac:dyDescent="0.35">
      <c r="A301" t="s">
        <v>303</v>
      </c>
      <c r="B301" s="2">
        <v>45309</v>
      </c>
      <c r="C301">
        <v>12</v>
      </c>
      <c r="D301">
        <v>4</v>
      </c>
      <c r="E301">
        <v>6</v>
      </c>
      <c r="F301">
        <v>4</v>
      </c>
      <c r="G301" t="s">
        <v>71</v>
      </c>
      <c r="H301">
        <v>1</v>
      </c>
      <c r="I301">
        <v>650000</v>
      </c>
      <c r="J301">
        <v>5</v>
      </c>
      <c r="K301">
        <v>32500</v>
      </c>
      <c r="L301">
        <v>617500</v>
      </c>
      <c r="M301">
        <v>261000</v>
      </c>
      <c r="N301">
        <v>356500</v>
      </c>
      <c r="O301">
        <v>1.5</v>
      </c>
      <c r="P301">
        <v>5348</v>
      </c>
      <c r="Q301">
        <v>30</v>
      </c>
      <c r="R301" t="s">
        <v>81</v>
      </c>
      <c r="S301">
        <v>1</v>
      </c>
      <c r="T301" t="s">
        <v>613</v>
      </c>
    </row>
    <row r="302" spans="1:20" x14ac:dyDescent="0.35">
      <c r="A302" t="s">
        <v>309</v>
      </c>
      <c r="B302" s="2">
        <v>45598</v>
      </c>
      <c r="C302">
        <v>16</v>
      </c>
      <c r="D302">
        <v>23</v>
      </c>
      <c r="E302">
        <v>8</v>
      </c>
      <c r="F302">
        <v>3</v>
      </c>
      <c r="G302" t="s">
        <v>71</v>
      </c>
      <c r="H302">
        <v>1</v>
      </c>
      <c r="I302">
        <v>520000</v>
      </c>
      <c r="J302">
        <v>0</v>
      </c>
      <c r="K302">
        <v>0</v>
      </c>
      <c r="L302">
        <v>520000</v>
      </c>
      <c r="M302">
        <v>81000</v>
      </c>
      <c r="N302">
        <v>439000</v>
      </c>
      <c r="O302">
        <v>3</v>
      </c>
      <c r="P302">
        <v>13170</v>
      </c>
      <c r="Q302">
        <v>13</v>
      </c>
      <c r="R302" t="s">
        <v>81</v>
      </c>
      <c r="S302">
        <v>11</v>
      </c>
      <c r="T302" t="s">
        <v>615</v>
      </c>
    </row>
    <row r="303" spans="1:20" x14ac:dyDescent="0.35">
      <c r="A303" t="s">
        <v>314</v>
      </c>
      <c r="B303" s="2">
        <v>45439</v>
      </c>
      <c r="C303">
        <v>17</v>
      </c>
      <c r="D303">
        <v>5</v>
      </c>
      <c r="E303">
        <v>3</v>
      </c>
      <c r="F303">
        <v>3</v>
      </c>
      <c r="G303" t="s">
        <v>71</v>
      </c>
      <c r="H303">
        <v>1</v>
      </c>
      <c r="I303">
        <v>195000</v>
      </c>
      <c r="J303">
        <v>2</v>
      </c>
      <c r="K303">
        <v>3900</v>
      </c>
      <c r="L303">
        <v>191100</v>
      </c>
      <c r="M303">
        <v>272000</v>
      </c>
      <c r="N303">
        <v>-80900</v>
      </c>
      <c r="O303">
        <v>2.5</v>
      </c>
      <c r="P303">
        <v>-2022</v>
      </c>
      <c r="Q303">
        <v>10</v>
      </c>
      <c r="R303" t="s">
        <v>81</v>
      </c>
      <c r="S303">
        <v>5</v>
      </c>
      <c r="T303" t="s">
        <v>617</v>
      </c>
    </row>
    <row r="304" spans="1:20" x14ac:dyDescent="0.35">
      <c r="A304" t="s">
        <v>580</v>
      </c>
      <c r="B304" s="2">
        <v>45335</v>
      </c>
      <c r="C304">
        <v>1</v>
      </c>
      <c r="D304">
        <v>14</v>
      </c>
      <c r="E304">
        <v>7</v>
      </c>
      <c r="F304">
        <v>2</v>
      </c>
      <c r="G304" t="s">
        <v>71</v>
      </c>
      <c r="H304">
        <v>1</v>
      </c>
      <c r="I304">
        <v>320000</v>
      </c>
      <c r="J304">
        <v>0</v>
      </c>
      <c r="K304">
        <v>0</v>
      </c>
      <c r="L304">
        <v>320000</v>
      </c>
      <c r="M304">
        <v>127000</v>
      </c>
      <c r="N304">
        <v>193000</v>
      </c>
      <c r="O304">
        <v>1.5</v>
      </c>
      <c r="P304">
        <v>2895</v>
      </c>
      <c r="Q304">
        <v>22</v>
      </c>
      <c r="R304" t="s">
        <v>81</v>
      </c>
      <c r="S304">
        <v>2</v>
      </c>
      <c r="T304" t="s">
        <v>611</v>
      </c>
    </row>
    <row r="305" spans="1:20" x14ac:dyDescent="0.35">
      <c r="A305" t="s">
        <v>581</v>
      </c>
      <c r="B305" s="2">
        <v>45594</v>
      </c>
      <c r="C305">
        <v>4</v>
      </c>
      <c r="D305">
        <v>2</v>
      </c>
      <c r="E305">
        <v>10</v>
      </c>
      <c r="F305">
        <v>1</v>
      </c>
      <c r="G305" t="s">
        <v>84</v>
      </c>
      <c r="H305">
        <v>1</v>
      </c>
      <c r="I305">
        <v>680000</v>
      </c>
      <c r="J305">
        <v>3</v>
      </c>
      <c r="K305">
        <v>20400</v>
      </c>
      <c r="L305">
        <v>659600</v>
      </c>
      <c r="M305">
        <v>72000</v>
      </c>
      <c r="N305">
        <v>587600</v>
      </c>
      <c r="O305">
        <v>3</v>
      </c>
      <c r="P305">
        <v>17628</v>
      </c>
      <c r="Q305">
        <v>18</v>
      </c>
      <c r="R305" t="s">
        <v>81</v>
      </c>
      <c r="S305">
        <v>10</v>
      </c>
      <c r="T305" t="s">
        <v>618</v>
      </c>
    </row>
    <row r="306" spans="1:20" x14ac:dyDescent="0.35">
      <c r="A306" t="s">
        <v>582</v>
      </c>
      <c r="B306" s="2">
        <v>45423</v>
      </c>
      <c r="C306">
        <v>4</v>
      </c>
      <c r="D306">
        <v>15</v>
      </c>
      <c r="E306">
        <v>2</v>
      </c>
      <c r="F306">
        <v>2</v>
      </c>
      <c r="G306" t="s">
        <v>71</v>
      </c>
      <c r="H306">
        <v>1</v>
      </c>
      <c r="I306">
        <v>680000</v>
      </c>
      <c r="J306">
        <v>0</v>
      </c>
      <c r="K306">
        <v>68000</v>
      </c>
      <c r="L306">
        <v>612000</v>
      </c>
      <c r="M306">
        <v>276000</v>
      </c>
      <c r="N306">
        <v>336000</v>
      </c>
      <c r="O306">
        <v>0.03</v>
      </c>
      <c r="P306">
        <v>10080</v>
      </c>
      <c r="Q306">
        <v>16</v>
      </c>
      <c r="R306" t="s">
        <v>81</v>
      </c>
      <c r="S306">
        <v>5</v>
      </c>
      <c r="T306" t="s">
        <v>617</v>
      </c>
    </row>
    <row r="307" spans="1:20" x14ac:dyDescent="0.35">
      <c r="A307" t="s">
        <v>324</v>
      </c>
      <c r="B307" s="2">
        <v>45328</v>
      </c>
      <c r="C307">
        <v>2</v>
      </c>
      <c r="D307">
        <v>8</v>
      </c>
      <c r="E307">
        <v>9</v>
      </c>
      <c r="F307">
        <v>2</v>
      </c>
      <c r="G307" t="s">
        <v>84</v>
      </c>
      <c r="H307">
        <v>1</v>
      </c>
      <c r="I307">
        <v>520000</v>
      </c>
      <c r="J307">
        <v>0</v>
      </c>
      <c r="K307">
        <v>52000</v>
      </c>
      <c r="L307">
        <v>468000</v>
      </c>
      <c r="M307">
        <v>75000</v>
      </c>
      <c r="N307">
        <v>393000</v>
      </c>
      <c r="O307">
        <v>2.5000000000000001E-2</v>
      </c>
      <c r="P307">
        <v>9825</v>
      </c>
      <c r="Q307">
        <v>18</v>
      </c>
      <c r="R307" t="s">
        <v>81</v>
      </c>
      <c r="S307">
        <v>2</v>
      </c>
      <c r="T307" t="s">
        <v>611</v>
      </c>
    </row>
    <row r="308" spans="1:20" x14ac:dyDescent="0.35">
      <c r="A308" t="s">
        <v>336</v>
      </c>
      <c r="B308" s="2">
        <v>45518</v>
      </c>
      <c r="C308">
        <v>6</v>
      </c>
      <c r="D308">
        <v>24</v>
      </c>
      <c r="E308">
        <v>3</v>
      </c>
      <c r="F308">
        <v>3</v>
      </c>
      <c r="G308" t="s">
        <v>71</v>
      </c>
      <c r="H308">
        <v>1</v>
      </c>
      <c r="I308">
        <v>590000</v>
      </c>
      <c r="J308">
        <v>0</v>
      </c>
      <c r="K308">
        <v>0</v>
      </c>
      <c r="L308">
        <v>590000</v>
      </c>
      <c r="M308">
        <v>142000</v>
      </c>
      <c r="N308">
        <v>448000</v>
      </c>
      <c r="O308">
        <v>0.02</v>
      </c>
      <c r="P308">
        <v>8960</v>
      </c>
      <c r="Q308">
        <v>28</v>
      </c>
      <c r="R308" t="s">
        <v>74</v>
      </c>
      <c r="S308">
        <v>8</v>
      </c>
      <c r="T308" t="s">
        <v>609</v>
      </c>
    </row>
    <row r="309" spans="1:20" x14ac:dyDescent="0.35">
      <c r="A309" t="s">
        <v>583</v>
      </c>
      <c r="B309" s="2">
        <v>45330</v>
      </c>
      <c r="C309">
        <v>3</v>
      </c>
      <c r="D309">
        <v>3</v>
      </c>
      <c r="E309">
        <v>2</v>
      </c>
      <c r="F309">
        <v>2</v>
      </c>
      <c r="G309" t="s">
        <v>84</v>
      </c>
      <c r="H309">
        <v>1</v>
      </c>
      <c r="I309">
        <v>1850000</v>
      </c>
      <c r="J309">
        <v>0</v>
      </c>
      <c r="K309">
        <v>0</v>
      </c>
      <c r="L309">
        <v>1850</v>
      </c>
      <c r="M309">
        <v>69000</v>
      </c>
      <c r="N309">
        <v>1781000</v>
      </c>
      <c r="O309">
        <v>2.5000000000000001E-2</v>
      </c>
      <c r="P309">
        <v>44525</v>
      </c>
      <c r="Q309">
        <v>5</v>
      </c>
      <c r="R309" t="s">
        <v>81</v>
      </c>
      <c r="S309">
        <v>2</v>
      </c>
      <c r="T309" t="s">
        <v>611</v>
      </c>
    </row>
    <row r="310" spans="1:20" x14ac:dyDescent="0.35">
      <c r="A310" t="s">
        <v>345</v>
      </c>
      <c r="B310" s="2">
        <v>45473</v>
      </c>
      <c r="C310">
        <v>5</v>
      </c>
      <c r="D310">
        <v>15</v>
      </c>
      <c r="E310">
        <v>10</v>
      </c>
      <c r="F310">
        <v>1</v>
      </c>
      <c r="G310" t="s">
        <v>71</v>
      </c>
      <c r="H310">
        <v>1</v>
      </c>
      <c r="I310">
        <v>310000</v>
      </c>
      <c r="J310">
        <v>0</v>
      </c>
      <c r="K310">
        <v>0</v>
      </c>
      <c r="L310">
        <v>310000</v>
      </c>
      <c r="M310">
        <v>61000</v>
      </c>
      <c r="N310">
        <v>249000</v>
      </c>
      <c r="O310">
        <v>3</v>
      </c>
      <c r="P310">
        <v>7470</v>
      </c>
      <c r="Q310">
        <v>17</v>
      </c>
      <c r="R310" t="s">
        <v>82</v>
      </c>
      <c r="S310">
        <v>6</v>
      </c>
      <c r="T310" t="s">
        <v>612</v>
      </c>
    </row>
    <row r="311" spans="1:20" x14ac:dyDescent="0.35">
      <c r="A311" t="s">
        <v>349</v>
      </c>
      <c r="B311" s="2">
        <v>45329</v>
      </c>
      <c r="C311">
        <v>7</v>
      </c>
      <c r="D311">
        <v>8</v>
      </c>
      <c r="E311">
        <v>4</v>
      </c>
      <c r="F311">
        <v>1</v>
      </c>
      <c r="G311" t="s">
        <v>71</v>
      </c>
      <c r="H311">
        <v>1</v>
      </c>
      <c r="I311">
        <v>720000</v>
      </c>
      <c r="J311">
        <v>0</v>
      </c>
      <c r="K311">
        <v>0</v>
      </c>
      <c r="L311">
        <v>720000</v>
      </c>
      <c r="M311">
        <v>265000</v>
      </c>
      <c r="N311">
        <v>455000</v>
      </c>
      <c r="O311">
        <v>0.02</v>
      </c>
      <c r="P311">
        <v>9100</v>
      </c>
      <c r="Q311">
        <v>20</v>
      </c>
      <c r="R311" t="s">
        <v>81</v>
      </c>
      <c r="S311">
        <v>2</v>
      </c>
      <c r="T311" t="s">
        <v>611</v>
      </c>
    </row>
    <row r="312" spans="1:20" x14ac:dyDescent="0.35">
      <c r="A312" t="s">
        <v>350</v>
      </c>
      <c r="B312" s="2">
        <v>45550</v>
      </c>
      <c r="C312">
        <v>14</v>
      </c>
      <c r="D312">
        <v>21</v>
      </c>
      <c r="E312">
        <v>3</v>
      </c>
      <c r="F312">
        <v>3</v>
      </c>
      <c r="G312" t="s">
        <v>84</v>
      </c>
      <c r="H312">
        <v>1</v>
      </c>
      <c r="I312">
        <v>450000</v>
      </c>
      <c r="J312">
        <v>3</v>
      </c>
      <c r="K312">
        <v>13500</v>
      </c>
      <c r="L312">
        <v>436500</v>
      </c>
      <c r="M312">
        <v>264000</v>
      </c>
      <c r="N312">
        <v>172500</v>
      </c>
      <c r="O312">
        <v>2</v>
      </c>
      <c r="P312">
        <v>3450</v>
      </c>
      <c r="Q312">
        <v>29</v>
      </c>
      <c r="R312" t="s">
        <v>81</v>
      </c>
      <c r="S312">
        <v>9</v>
      </c>
      <c r="T312" t="s">
        <v>608</v>
      </c>
    </row>
    <row r="313" spans="1:20" x14ac:dyDescent="0.35">
      <c r="A313" t="s">
        <v>584</v>
      </c>
      <c r="B313" s="2">
        <v>45612</v>
      </c>
      <c r="C313">
        <v>4</v>
      </c>
      <c r="D313">
        <v>13</v>
      </c>
      <c r="E313">
        <v>8</v>
      </c>
      <c r="F313">
        <v>3</v>
      </c>
      <c r="G313" t="s">
        <v>68</v>
      </c>
      <c r="H313">
        <v>1</v>
      </c>
      <c r="I313">
        <v>680000</v>
      </c>
      <c r="J313">
        <v>0</v>
      </c>
      <c r="K313">
        <v>0</v>
      </c>
      <c r="L313">
        <v>680000</v>
      </c>
      <c r="M313">
        <v>215000</v>
      </c>
      <c r="N313">
        <v>465000</v>
      </c>
      <c r="O313">
        <v>1.4999999999999999E-2</v>
      </c>
      <c r="P313">
        <v>6975</v>
      </c>
      <c r="Q313">
        <v>1</v>
      </c>
      <c r="R313" t="s">
        <v>81</v>
      </c>
      <c r="S313">
        <v>11</v>
      </c>
      <c r="T313" t="s">
        <v>615</v>
      </c>
    </row>
    <row r="314" spans="1:20" x14ac:dyDescent="0.35">
      <c r="A314" t="s">
        <v>359</v>
      </c>
      <c r="B314" s="2">
        <v>45443</v>
      </c>
      <c r="C314">
        <v>14</v>
      </c>
      <c r="D314">
        <v>3</v>
      </c>
      <c r="E314">
        <v>9</v>
      </c>
      <c r="F314">
        <v>2</v>
      </c>
      <c r="G314" t="s">
        <v>71</v>
      </c>
      <c r="H314">
        <v>1</v>
      </c>
      <c r="I314">
        <v>450000</v>
      </c>
      <c r="J314">
        <v>5</v>
      </c>
      <c r="K314">
        <v>22500</v>
      </c>
      <c r="L314">
        <v>427500</v>
      </c>
      <c r="M314">
        <v>166000</v>
      </c>
      <c r="N314">
        <v>261500</v>
      </c>
      <c r="O314">
        <v>2.5000000000000001E-2</v>
      </c>
      <c r="P314">
        <v>6538</v>
      </c>
      <c r="Q314">
        <v>12</v>
      </c>
      <c r="R314" t="s">
        <v>81</v>
      </c>
      <c r="S314">
        <v>5</v>
      </c>
      <c r="T314" t="s">
        <v>617</v>
      </c>
    </row>
    <row r="315" spans="1:20" x14ac:dyDescent="0.35">
      <c r="A315" t="s">
        <v>365</v>
      </c>
      <c r="B315" s="2">
        <v>45595</v>
      </c>
      <c r="C315">
        <v>19</v>
      </c>
      <c r="D315">
        <v>22</v>
      </c>
      <c r="E315">
        <v>6</v>
      </c>
      <c r="F315">
        <v>4</v>
      </c>
      <c r="G315" t="s">
        <v>84</v>
      </c>
      <c r="H315">
        <v>1</v>
      </c>
      <c r="I315">
        <v>390000</v>
      </c>
      <c r="J315">
        <v>2</v>
      </c>
      <c r="K315">
        <v>7800</v>
      </c>
      <c r="L315">
        <v>382200</v>
      </c>
      <c r="M315">
        <v>164000</v>
      </c>
      <c r="N315">
        <v>218200</v>
      </c>
      <c r="O315">
        <v>1.5</v>
      </c>
      <c r="P315">
        <v>3273</v>
      </c>
      <c r="Q315">
        <v>29</v>
      </c>
      <c r="R315" t="s">
        <v>81</v>
      </c>
      <c r="S315">
        <v>10</v>
      </c>
      <c r="T315" t="s">
        <v>618</v>
      </c>
    </row>
    <row r="316" spans="1:20" x14ac:dyDescent="0.35">
      <c r="A316" t="s">
        <v>368</v>
      </c>
      <c r="B316" s="2">
        <v>45475</v>
      </c>
      <c r="C316">
        <v>18</v>
      </c>
      <c r="D316">
        <v>20</v>
      </c>
      <c r="E316">
        <v>7</v>
      </c>
      <c r="F316">
        <v>2</v>
      </c>
      <c r="G316" t="s">
        <v>71</v>
      </c>
      <c r="H316">
        <v>1</v>
      </c>
      <c r="I316">
        <v>480000</v>
      </c>
      <c r="J316">
        <v>7</v>
      </c>
      <c r="K316">
        <v>33600</v>
      </c>
      <c r="L316">
        <v>446400</v>
      </c>
      <c r="M316">
        <v>152000</v>
      </c>
      <c r="N316">
        <v>294400</v>
      </c>
      <c r="O316">
        <v>0.03</v>
      </c>
      <c r="P316">
        <v>8832</v>
      </c>
      <c r="Q316">
        <v>2</v>
      </c>
      <c r="R316" t="s">
        <v>81</v>
      </c>
      <c r="S316">
        <v>7</v>
      </c>
      <c r="T316" t="s">
        <v>607</v>
      </c>
    </row>
    <row r="317" spans="1:20" x14ac:dyDescent="0.35">
      <c r="A317" t="s">
        <v>585</v>
      </c>
      <c r="B317" s="2">
        <v>45299</v>
      </c>
      <c r="C317">
        <v>7</v>
      </c>
      <c r="D317">
        <v>5</v>
      </c>
      <c r="E317">
        <v>4</v>
      </c>
      <c r="F317">
        <v>1</v>
      </c>
      <c r="G317" t="s">
        <v>71</v>
      </c>
      <c r="H317">
        <v>1</v>
      </c>
      <c r="I317">
        <v>720000</v>
      </c>
      <c r="J317">
        <v>2</v>
      </c>
      <c r="K317">
        <v>14400</v>
      </c>
      <c r="L317">
        <v>705600</v>
      </c>
      <c r="M317">
        <v>283000</v>
      </c>
      <c r="N317">
        <v>422600</v>
      </c>
      <c r="O317">
        <v>1.4999999999999999E-2</v>
      </c>
      <c r="P317">
        <v>6339</v>
      </c>
      <c r="Q317">
        <v>4</v>
      </c>
      <c r="R317" t="s">
        <v>81</v>
      </c>
      <c r="S317">
        <v>1</v>
      </c>
      <c r="T317" t="s">
        <v>613</v>
      </c>
    </row>
    <row r="318" spans="1:20" x14ac:dyDescent="0.35">
      <c r="A318" t="s">
        <v>375</v>
      </c>
      <c r="B318" s="2">
        <v>45448</v>
      </c>
      <c r="C318">
        <v>18</v>
      </c>
      <c r="D318">
        <v>7</v>
      </c>
      <c r="E318">
        <v>1</v>
      </c>
      <c r="F318">
        <v>1</v>
      </c>
      <c r="G318" t="s">
        <v>71</v>
      </c>
      <c r="H318">
        <v>1</v>
      </c>
      <c r="I318">
        <v>480000</v>
      </c>
      <c r="J318">
        <v>3</v>
      </c>
      <c r="K318">
        <v>14400</v>
      </c>
      <c r="L318">
        <v>465600</v>
      </c>
      <c r="M318">
        <v>65000</v>
      </c>
      <c r="N318">
        <v>400600</v>
      </c>
      <c r="O318">
        <v>0.02</v>
      </c>
      <c r="P318">
        <v>8012</v>
      </c>
      <c r="Q318">
        <v>23</v>
      </c>
      <c r="R318" t="s">
        <v>81</v>
      </c>
      <c r="S318">
        <v>6</v>
      </c>
      <c r="T318" t="s">
        <v>612</v>
      </c>
    </row>
    <row r="319" spans="1:20" x14ac:dyDescent="0.35">
      <c r="A319" t="s">
        <v>377</v>
      </c>
      <c r="B319" s="2">
        <v>45454</v>
      </c>
      <c r="C319">
        <v>11</v>
      </c>
      <c r="D319">
        <v>13</v>
      </c>
      <c r="E319">
        <v>10</v>
      </c>
      <c r="F319">
        <v>1</v>
      </c>
      <c r="G319" t="s">
        <v>71</v>
      </c>
      <c r="H319">
        <v>1</v>
      </c>
      <c r="I319">
        <v>250000</v>
      </c>
      <c r="J319">
        <v>0</v>
      </c>
      <c r="K319">
        <v>0</v>
      </c>
      <c r="L319">
        <v>250000</v>
      </c>
      <c r="M319">
        <v>132000</v>
      </c>
      <c r="N319">
        <v>118000</v>
      </c>
      <c r="O319">
        <v>1.4999999999999999E-2</v>
      </c>
      <c r="P319">
        <v>1770</v>
      </c>
      <c r="Q319">
        <v>7</v>
      </c>
      <c r="R319" t="s">
        <v>74</v>
      </c>
      <c r="S319">
        <v>6</v>
      </c>
      <c r="T319" t="s">
        <v>612</v>
      </c>
    </row>
    <row r="320" spans="1:20" x14ac:dyDescent="0.35">
      <c r="A320" t="s">
        <v>378</v>
      </c>
      <c r="B320" s="2">
        <v>45655</v>
      </c>
      <c r="C320">
        <v>6</v>
      </c>
      <c r="D320">
        <v>12</v>
      </c>
      <c r="E320">
        <v>4</v>
      </c>
      <c r="F320">
        <v>1</v>
      </c>
      <c r="G320" t="s">
        <v>68</v>
      </c>
      <c r="H320">
        <v>1</v>
      </c>
      <c r="I320">
        <v>590000</v>
      </c>
      <c r="J320">
        <v>2</v>
      </c>
      <c r="K320">
        <v>11800</v>
      </c>
      <c r="L320">
        <v>578200</v>
      </c>
      <c r="M320">
        <v>129000</v>
      </c>
      <c r="N320">
        <v>0</v>
      </c>
      <c r="O320">
        <v>2.5</v>
      </c>
      <c r="P320">
        <v>11230</v>
      </c>
      <c r="Q320">
        <v>8</v>
      </c>
      <c r="R320" t="s">
        <v>81</v>
      </c>
      <c r="S320">
        <v>12</v>
      </c>
      <c r="T320" t="s">
        <v>610</v>
      </c>
    </row>
    <row r="321" spans="1:20" x14ac:dyDescent="0.35">
      <c r="A321" t="s">
        <v>586</v>
      </c>
      <c r="B321" s="2">
        <v>45480</v>
      </c>
      <c r="C321">
        <v>3</v>
      </c>
      <c r="D321">
        <v>2</v>
      </c>
      <c r="E321">
        <v>6</v>
      </c>
      <c r="F321">
        <v>4</v>
      </c>
      <c r="G321" t="s">
        <v>71</v>
      </c>
      <c r="H321">
        <v>1</v>
      </c>
      <c r="I321">
        <v>1850000</v>
      </c>
      <c r="J321">
        <v>3</v>
      </c>
      <c r="K321">
        <v>55500</v>
      </c>
      <c r="L321">
        <v>1794</v>
      </c>
      <c r="M321">
        <v>198000</v>
      </c>
      <c r="N321">
        <v>1596500</v>
      </c>
      <c r="O321">
        <v>3</v>
      </c>
      <c r="P321">
        <v>47895</v>
      </c>
      <c r="Q321">
        <v>16</v>
      </c>
      <c r="R321" t="s">
        <v>81</v>
      </c>
      <c r="S321">
        <v>7</v>
      </c>
      <c r="T321" t="s">
        <v>607</v>
      </c>
    </row>
    <row r="322" spans="1:20" x14ac:dyDescent="0.35">
      <c r="A322" t="s">
        <v>393</v>
      </c>
      <c r="B322" s="2">
        <v>45292</v>
      </c>
      <c r="C322">
        <v>16</v>
      </c>
      <c r="D322">
        <v>10</v>
      </c>
      <c r="E322">
        <v>7</v>
      </c>
      <c r="F322">
        <v>2</v>
      </c>
      <c r="G322" t="s">
        <v>71</v>
      </c>
      <c r="H322">
        <v>1</v>
      </c>
      <c r="I322">
        <v>520000</v>
      </c>
      <c r="J322">
        <v>2</v>
      </c>
      <c r="K322">
        <v>10400</v>
      </c>
      <c r="L322">
        <v>509600</v>
      </c>
      <c r="M322">
        <v>133000</v>
      </c>
      <c r="N322">
        <v>376600</v>
      </c>
      <c r="O322">
        <v>3</v>
      </c>
      <c r="P322">
        <v>11298</v>
      </c>
      <c r="Q322">
        <v>28</v>
      </c>
      <c r="R322" t="s">
        <v>81</v>
      </c>
      <c r="S322">
        <v>1</v>
      </c>
      <c r="T322" t="s">
        <v>613</v>
      </c>
    </row>
    <row r="323" spans="1:20" x14ac:dyDescent="0.35">
      <c r="A323" t="s">
        <v>395</v>
      </c>
      <c r="B323" s="2">
        <v>45490</v>
      </c>
      <c r="C323">
        <v>11</v>
      </c>
      <c r="D323">
        <v>9</v>
      </c>
      <c r="E323">
        <v>7</v>
      </c>
      <c r="F323">
        <v>2</v>
      </c>
      <c r="G323" t="s">
        <v>71</v>
      </c>
      <c r="H323">
        <v>1</v>
      </c>
      <c r="I323">
        <v>250000</v>
      </c>
      <c r="J323">
        <v>3</v>
      </c>
      <c r="K323">
        <v>7500</v>
      </c>
      <c r="L323">
        <v>242500</v>
      </c>
      <c r="M323">
        <v>54000</v>
      </c>
      <c r="N323">
        <v>188500</v>
      </c>
      <c r="O323">
        <v>2.5</v>
      </c>
      <c r="P323">
        <v>4712</v>
      </c>
      <c r="Q323">
        <v>3</v>
      </c>
      <c r="R323" t="s">
        <v>81</v>
      </c>
      <c r="S323">
        <v>7</v>
      </c>
      <c r="T323" t="s">
        <v>607</v>
      </c>
    </row>
    <row r="324" spans="1:20" x14ac:dyDescent="0.35">
      <c r="A324" t="s">
        <v>397</v>
      </c>
      <c r="B324" s="2">
        <v>45563</v>
      </c>
      <c r="C324">
        <v>1</v>
      </c>
      <c r="D324">
        <v>6</v>
      </c>
      <c r="E324">
        <v>4</v>
      </c>
      <c r="F324">
        <v>1</v>
      </c>
      <c r="G324" t="s">
        <v>71</v>
      </c>
      <c r="H324">
        <v>1</v>
      </c>
      <c r="I324">
        <v>320000</v>
      </c>
      <c r="J324">
        <v>0</v>
      </c>
      <c r="K324">
        <v>0</v>
      </c>
      <c r="L324">
        <v>320000</v>
      </c>
      <c r="M324">
        <v>216000</v>
      </c>
      <c r="N324">
        <v>104000</v>
      </c>
      <c r="O324">
        <v>1.5</v>
      </c>
      <c r="P324">
        <v>1560</v>
      </c>
      <c r="Q324">
        <v>12</v>
      </c>
      <c r="R324" t="s">
        <v>74</v>
      </c>
      <c r="S324">
        <v>9</v>
      </c>
      <c r="T324" t="s">
        <v>608</v>
      </c>
    </row>
    <row r="325" spans="1:20" x14ac:dyDescent="0.35">
      <c r="A325" t="s">
        <v>398</v>
      </c>
      <c r="B325" s="2">
        <v>45634</v>
      </c>
      <c r="C325">
        <v>17</v>
      </c>
      <c r="D325">
        <v>24</v>
      </c>
      <c r="E325">
        <v>4</v>
      </c>
      <c r="F325">
        <v>1</v>
      </c>
      <c r="G325" t="s">
        <v>84</v>
      </c>
      <c r="H325">
        <v>1</v>
      </c>
      <c r="I325">
        <v>195000</v>
      </c>
      <c r="J325">
        <v>7</v>
      </c>
      <c r="K325">
        <v>13650</v>
      </c>
      <c r="L325">
        <v>181350</v>
      </c>
      <c r="M325">
        <v>94000</v>
      </c>
      <c r="N325">
        <v>87350</v>
      </c>
      <c r="O325">
        <v>0.02</v>
      </c>
      <c r="P325">
        <v>1747</v>
      </c>
      <c r="Q325">
        <v>7</v>
      </c>
      <c r="R325" t="s">
        <v>82</v>
      </c>
      <c r="S325">
        <v>12</v>
      </c>
      <c r="T325" t="s">
        <v>610</v>
      </c>
    </row>
    <row r="326" spans="1:20" x14ac:dyDescent="0.35">
      <c r="A326" t="s">
        <v>399</v>
      </c>
      <c r="B326" s="2">
        <v>45648</v>
      </c>
      <c r="C326">
        <v>8</v>
      </c>
      <c r="D326">
        <v>2</v>
      </c>
      <c r="E326">
        <v>4</v>
      </c>
      <c r="F326">
        <v>1</v>
      </c>
      <c r="G326" t="s">
        <v>71</v>
      </c>
      <c r="H326">
        <v>1</v>
      </c>
      <c r="I326">
        <v>620000</v>
      </c>
      <c r="J326">
        <v>3</v>
      </c>
      <c r="K326">
        <v>18600</v>
      </c>
      <c r="L326">
        <v>601400</v>
      </c>
      <c r="M326">
        <v>141000</v>
      </c>
      <c r="N326">
        <v>460400</v>
      </c>
      <c r="O326">
        <v>2</v>
      </c>
      <c r="P326">
        <v>9208</v>
      </c>
      <c r="Q326">
        <v>-2</v>
      </c>
      <c r="R326" t="s">
        <v>81</v>
      </c>
      <c r="S326">
        <v>12</v>
      </c>
      <c r="T326" t="s">
        <v>610</v>
      </c>
    </row>
    <row r="327" spans="1:20" x14ac:dyDescent="0.35">
      <c r="A327" t="s">
        <v>587</v>
      </c>
      <c r="B327" s="2">
        <v>45527</v>
      </c>
      <c r="C327">
        <v>15</v>
      </c>
      <c r="D327">
        <v>1</v>
      </c>
      <c r="E327">
        <v>7</v>
      </c>
      <c r="F327">
        <v>2</v>
      </c>
      <c r="G327" t="s">
        <v>71</v>
      </c>
      <c r="H327">
        <v>1</v>
      </c>
      <c r="I327">
        <v>680000</v>
      </c>
      <c r="J327">
        <v>0</v>
      </c>
      <c r="K327">
        <v>0</v>
      </c>
      <c r="L327">
        <v>680000</v>
      </c>
      <c r="M327">
        <v>105000</v>
      </c>
      <c r="N327">
        <v>575000</v>
      </c>
      <c r="O327">
        <v>1.5</v>
      </c>
      <c r="P327">
        <v>8625</v>
      </c>
      <c r="Q327">
        <v>-2</v>
      </c>
      <c r="R327" t="s">
        <v>81</v>
      </c>
      <c r="S327">
        <v>8</v>
      </c>
      <c r="T327" t="s">
        <v>609</v>
      </c>
    </row>
    <row r="328" spans="1:20" x14ac:dyDescent="0.35">
      <c r="A328" t="s">
        <v>408</v>
      </c>
      <c r="B328" s="2">
        <v>45292</v>
      </c>
      <c r="C328">
        <v>1</v>
      </c>
      <c r="D328">
        <v>11</v>
      </c>
      <c r="E328">
        <v>4</v>
      </c>
      <c r="F328">
        <v>1</v>
      </c>
      <c r="G328" t="s">
        <v>68</v>
      </c>
      <c r="H328">
        <v>1</v>
      </c>
      <c r="I328">
        <v>320000</v>
      </c>
      <c r="J328">
        <v>5</v>
      </c>
      <c r="K328">
        <v>16000</v>
      </c>
      <c r="L328">
        <v>304000</v>
      </c>
      <c r="M328">
        <v>291000</v>
      </c>
      <c r="N328">
        <v>13000</v>
      </c>
      <c r="O328">
        <v>2.5</v>
      </c>
      <c r="P328">
        <v>325</v>
      </c>
      <c r="Q328">
        <v>25</v>
      </c>
      <c r="R328" t="s">
        <v>81</v>
      </c>
      <c r="S328">
        <v>1</v>
      </c>
      <c r="T328" t="s">
        <v>613</v>
      </c>
    </row>
    <row r="329" spans="1:20" x14ac:dyDescent="0.35">
      <c r="A329" t="s">
        <v>428</v>
      </c>
      <c r="B329" s="2">
        <v>45343</v>
      </c>
      <c r="C329">
        <v>15</v>
      </c>
      <c r="D329">
        <v>10</v>
      </c>
      <c r="E329">
        <v>6</v>
      </c>
      <c r="F329">
        <v>4</v>
      </c>
      <c r="G329" t="s">
        <v>84</v>
      </c>
      <c r="H329">
        <v>1</v>
      </c>
      <c r="I329">
        <v>680000</v>
      </c>
      <c r="J329">
        <v>5</v>
      </c>
      <c r="K329">
        <v>34000</v>
      </c>
      <c r="L329">
        <v>646000</v>
      </c>
      <c r="M329">
        <v>237000</v>
      </c>
      <c r="N329">
        <v>409000</v>
      </c>
      <c r="O329">
        <v>2</v>
      </c>
      <c r="P329">
        <v>8180</v>
      </c>
      <c r="Q329">
        <v>17</v>
      </c>
      <c r="R329" t="s">
        <v>81</v>
      </c>
      <c r="S329">
        <v>2</v>
      </c>
      <c r="T329" t="s">
        <v>611</v>
      </c>
    </row>
    <row r="330" spans="1:20" x14ac:dyDescent="0.35">
      <c r="A330" t="s">
        <v>441</v>
      </c>
      <c r="B330" s="2">
        <v>45468</v>
      </c>
      <c r="C330">
        <v>17</v>
      </c>
      <c r="D330">
        <v>16</v>
      </c>
      <c r="E330">
        <v>7</v>
      </c>
      <c r="F330">
        <v>2</v>
      </c>
      <c r="G330" t="s">
        <v>68</v>
      </c>
      <c r="H330">
        <v>1</v>
      </c>
      <c r="I330">
        <v>195000</v>
      </c>
      <c r="J330">
        <v>0</v>
      </c>
      <c r="K330">
        <v>0</v>
      </c>
      <c r="L330">
        <v>195000</v>
      </c>
      <c r="M330">
        <v>103000</v>
      </c>
      <c r="N330">
        <v>92000</v>
      </c>
      <c r="O330">
        <v>2</v>
      </c>
      <c r="P330">
        <v>1840</v>
      </c>
      <c r="Q330">
        <v>27</v>
      </c>
      <c r="R330" t="s">
        <v>81</v>
      </c>
      <c r="S330">
        <v>6</v>
      </c>
      <c r="T330" t="s">
        <v>612</v>
      </c>
    </row>
    <row r="331" spans="1:20" x14ac:dyDescent="0.35">
      <c r="A331" t="s">
        <v>444</v>
      </c>
      <c r="B331" s="2">
        <v>45502</v>
      </c>
      <c r="C331">
        <v>18</v>
      </c>
      <c r="D331">
        <v>15</v>
      </c>
      <c r="E331">
        <v>5</v>
      </c>
      <c r="F331">
        <v>1</v>
      </c>
      <c r="G331" t="s">
        <v>71</v>
      </c>
      <c r="H331">
        <v>1</v>
      </c>
      <c r="I331">
        <v>480000</v>
      </c>
      <c r="J331">
        <v>0</v>
      </c>
      <c r="K331">
        <v>0</v>
      </c>
      <c r="L331">
        <v>480000</v>
      </c>
      <c r="M331">
        <v>288000</v>
      </c>
      <c r="N331">
        <v>192000</v>
      </c>
      <c r="O331">
        <v>2</v>
      </c>
      <c r="P331">
        <v>3840</v>
      </c>
      <c r="Q331">
        <v>6</v>
      </c>
      <c r="R331" t="s">
        <v>81</v>
      </c>
      <c r="S331">
        <v>7</v>
      </c>
      <c r="T331" t="s">
        <v>607</v>
      </c>
    </row>
    <row r="332" spans="1:20" x14ac:dyDescent="0.35">
      <c r="A332" t="s">
        <v>446</v>
      </c>
      <c r="B332" s="2">
        <v>45533</v>
      </c>
      <c r="C332">
        <v>7</v>
      </c>
      <c r="D332">
        <v>22</v>
      </c>
      <c r="E332">
        <v>5</v>
      </c>
      <c r="F332">
        <v>1</v>
      </c>
      <c r="G332" t="s">
        <v>71</v>
      </c>
      <c r="H332">
        <v>1</v>
      </c>
      <c r="I332">
        <v>720000</v>
      </c>
      <c r="J332">
        <v>1</v>
      </c>
      <c r="K332">
        <v>72000</v>
      </c>
      <c r="L332">
        <v>648000</v>
      </c>
      <c r="M332">
        <v>249000</v>
      </c>
      <c r="N332">
        <v>399000</v>
      </c>
      <c r="O332">
        <v>1.5</v>
      </c>
      <c r="P332">
        <v>5985</v>
      </c>
      <c r="Q332">
        <v>11</v>
      </c>
      <c r="R332" t="s">
        <v>81</v>
      </c>
      <c r="S332">
        <v>8</v>
      </c>
      <c r="T332" t="s">
        <v>609</v>
      </c>
    </row>
    <row r="333" spans="1:20" x14ac:dyDescent="0.35">
      <c r="A333" t="s">
        <v>448</v>
      </c>
      <c r="B333" s="2">
        <v>45411</v>
      </c>
      <c r="C333">
        <v>19</v>
      </c>
      <c r="D333">
        <v>19</v>
      </c>
      <c r="E333">
        <v>3</v>
      </c>
      <c r="F333">
        <v>3</v>
      </c>
      <c r="G333" t="s">
        <v>71</v>
      </c>
      <c r="H333">
        <v>1</v>
      </c>
      <c r="I333">
        <v>390000</v>
      </c>
      <c r="J333">
        <v>0</v>
      </c>
      <c r="K333">
        <v>0</v>
      </c>
      <c r="L333">
        <v>390000</v>
      </c>
      <c r="M333">
        <v>72000</v>
      </c>
      <c r="N333">
        <v>318000</v>
      </c>
      <c r="O333">
        <v>2</v>
      </c>
      <c r="P333">
        <v>6360</v>
      </c>
      <c r="Q333">
        <v>-8</v>
      </c>
      <c r="R333" t="s">
        <v>81</v>
      </c>
      <c r="S333">
        <v>4</v>
      </c>
      <c r="T333" t="s">
        <v>616</v>
      </c>
    </row>
    <row r="334" spans="1:20" x14ac:dyDescent="0.35">
      <c r="A334" t="s">
        <v>588</v>
      </c>
      <c r="B334" s="2">
        <v>45575</v>
      </c>
      <c r="C334">
        <v>9</v>
      </c>
      <c r="D334">
        <v>2</v>
      </c>
      <c r="E334">
        <v>5</v>
      </c>
      <c r="F334">
        <v>1</v>
      </c>
      <c r="G334" t="s">
        <v>71</v>
      </c>
      <c r="H334">
        <v>1</v>
      </c>
      <c r="I334">
        <v>290000</v>
      </c>
      <c r="J334">
        <v>0</v>
      </c>
      <c r="K334">
        <v>29000</v>
      </c>
      <c r="L334">
        <v>261000</v>
      </c>
      <c r="M334">
        <v>292000</v>
      </c>
      <c r="N334">
        <v>-31000</v>
      </c>
      <c r="O334">
        <v>3</v>
      </c>
      <c r="P334">
        <v>-930</v>
      </c>
      <c r="Q334">
        <v>23</v>
      </c>
      <c r="R334" t="s">
        <v>74</v>
      </c>
      <c r="S334">
        <v>10</v>
      </c>
      <c r="T334" t="s">
        <v>618</v>
      </c>
    </row>
    <row r="335" spans="1:20" x14ac:dyDescent="0.35">
      <c r="A335" t="s">
        <v>452</v>
      </c>
      <c r="B335" s="2">
        <v>45328</v>
      </c>
      <c r="C335">
        <v>17</v>
      </c>
      <c r="D335">
        <v>11</v>
      </c>
      <c r="E335">
        <v>2</v>
      </c>
      <c r="F335">
        <v>2</v>
      </c>
      <c r="G335" t="s">
        <v>71</v>
      </c>
      <c r="H335">
        <v>1</v>
      </c>
      <c r="I335">
        <v>195000</v>
      </c>
      <c r="J335">
        <v>7</v>
      </c>
      <c r="K335">
        <v>13650</v>
      </c>
      <c r="L335">
        <v>181350</v>
      </c>
      <c r="M335">
        <v>290000</v>
      </c>
      <c r="N335">
        <v>-108650</v>
      </c>
      <c r="O335">
        <v>1.5</v>
      </c>
      <c r="P335">
        <v>-1630</v>
      </c>
      <c r="Q335">
        <v>28</v>
      </c>
      <c r="R335" t="s">
        <v>81</v>
      </c>
      <c r="S335">
        <v>2</v>
      </c>
      <c r="T335" t="s">
        <v>611</v>
      </c>
    </row>
    <row r="336" spans="1:20" x14ac:dyDescent="0.35">
      <c r="A336" t="s">
        <v>461</v>
      </c>
      <c r="B336" s="2">
        <v>45578</v>
      </c>
      <c r="C336">
        <v>17</v>
      </c>
      <c r="D336">
        <v>18</v>
      </c>
      <c r="E336">
        <v>8</v>
      </c>
      <c r="F336">
        <v>3</v>
      </c>
      <c r="G336" t="s">
        <v>68</v>
      </c>
      <c r="H336">
        <v>1</v>
      </c>
      <c r="I336">
        <v>195000</v>
      </c>
      <c r="J336">
        <v>2</v>
      </c>
      <c r="K336">
        <v>3900</v>
      </c>
      <c r="L336">
        <v>191100</v>
      </c>
      <c r="M336">
        <v>233000</v>
      </c>
      <c r="N336">
        <v>-41900</v>
      </c>
      <c r="O336">
        <v>2.5</v>
      </c>
      <c r="P336">
        <v>-1048</v>
      </c>
      <c r="Q336">
        <v>29</v>
      </c>
      <c r="R336" t="s">
        <v>81</v>
      </c>
      <c r="S336">
        <v>10</v>
      </c>
      <c r="T336" t="s">
        <v>618</v>
      </c>
    </row>
    <row r="337" spans="1:20" x14ac:dyDescent="0.35">
      <c r="A337" t="s">
        <v>462</v>
      </c>
      <c r="B337" s="2">
        <v>45441</v>
      </c>
      <c r="C337">
        <v>9</v>
      </c>
      <c r="D337">
        <v>5</v>
      </c>
      <c r="E337">
        <v>9</v>
      </c>
      <c r="F337">
        <v>2</v>
      </c>
      <c r="G337" t="s">
        <v>71</v>
      </c>
      <c r="H337">
        <v>1</v>
      </c>
      <c r="I337">
        <v>290000</v>
      </c>
      <c r="J337">
        <v>0</v>
      </c>
      <c r="K337">
        <v>0</v>
      </c>
      <c r="L337">
        <v>290000</v>
      </c>
      <c r="M337">
        <v>234000</v>
      </c>
      <c r="N337">
        <v>56000</v>
      </c>
      <c r="O337">
        <v>2</v>
      </c>
      <c r="P337">
        <v>1120</v>
      </c>
      <c r="Q337">
        <v>22</v>
      </c>
      <c r="R337" t="s">
        <v>81</v>
      </c>
      <c r="S337">
        <v>5</v>
      </c>
      <c r="T337" t="s">
        <v>617</v>
      </c>
    </row>
    <row r="338" spans="1:20" x14ac:dyDescent="0.35">
      <c r="A338" t="s">
        <v>463</v>
      </c>
      <c r="B338" s="2">
        <v>45653</v>
      </c>
      <c r="C338">
        <v>14</v>
      </c>
      <c r="D338">
        <v>2</v>
      </c>
      <c r="E338">
        <v>3</v>
      </c>
      <c r="F338">
        <v>3</v>
      </c>
      <c r="G338" t="s">
        <v>71</v>
      </c>
      <c r="H338">
        <v>1</v>
      </c>
      <c r="I338">
        <v>450000</v>
      </c>
      <c r="J338">
        <v>3</v>
      </c>
      <c r="K338">
        <v>13500</v>
      </c>
      <c r="L338">
        <v>436500</v>
      </c>
      <c r="M338">
        <v>166000</v>
      </c>
      <c r="N338">
        <v>270500</v>
      </c>
      <c r="O338">
        <v>2.5</v>
      </c>
      <c r="P338">
        <v>6762</v>
      </c>
      <c r="Q338">
        <v>5</v>
      </c>
      <c r="R338" t="s">
        <v>81</v>
      </c>
      <c r="S338">
        <v>12</v>
      </c>
      <c r="T338" t="s">
        <v>610</v>
      </c>
    </row>
    <row r="339" spans="1:20" x14ac:dyDescent="0.35">
      <c r="A339" t="s">
        <v>589</v>
      </c>
      <c r="B339" s="2">
        <v>45494</v>
      </c>
      <c r="C339">
        <v>8</v>
      </c>
      <c r="D339">
        <v>9</v>
      </c>
      <c r="E339">
        <v>5</v>
      </c>
      <c r="F339">
        <v>1</v>
      </c>
      <c r="G339" t="s">
        <v>84</v>
      </c>
      <c r="H339">
        <v>1</v>
      </c>
      <c r="I339">
        <v>620000</v>
      </c>
      <c r="J339">
        <v>2</v>
      </c>
      <c r="K339">
        <v>12400</v>
      </c>
      <c r="L339">
        <v>607600</v>
      </c>
      <c r="M339">
        <v>85000</v>
      </c>
      <c r="N339">
        <v>522600</v>
      </c>
      <c r="O339">
        <v>2.5</v>
      </c>
      <c r="P339">
        <v>13065</v>
      </c>
      <c r="Q339">
        <v>2</v>
      </c>
      <c r="R339" t="s">
        <v>81</v>
      </c>
      <c r="S339">
        <v>7</v>
      </c>
      <c r="T339" t="s">
        <v>607</v>
      </c>
    </row>
    <row r="340" spans="1:20" x14ac:dyDescent="0.35">
      <c r="A340" t="s">
        <v>466</v>
      </c>
      <c r="B340" s="2">
        <v>45624</v>
      </c>
      <c r="C340">
        <v>6</v>
      </c>
      <c r="D340">
        <v>19</v>
      </c>
      <c r="E340">
        <v>6</v>
      </c>
      <c r="F340">
        <v>4</v>
      </c>
      <c r="G340" t="s">
        <v>71</v>
      </c>
      <c r="H340">
        <v>1</v>
      </c>
      <c r="I340">
        <v>590000</v>
      </c>
      <c r="J340">
        <v>0</v>
      </c>
      <c r="K340">
        <v>0</v>
      </c>
      <c r="L340">
        <v>590000</v>
      </c>
      <c r="M340">
        <v>221000</v>
      </c>
      <c r="N340">
        <v>369000</v>
      </c>
      <c r="O340">
        <v>3</v>
      </c>
      <c r="P340">
        <v>11070</v>
      </c>
      <c r="Q340">
        <v>24</v>
      </c>
      <c r="R340" t="s">
        <v>81</v>
      </c>
      <c r="S340">
        <v>11</v>
      </c>
      <c r="T340" t="s">
        <v>615</v>
      </c>
    </row>
    <row r="341" spans="1:20" x14ac:dyDescent="0.35">
      <c r="A341" t="s">
        <v>475</v>
      </c>
      <c r="B341" s="2">
        <v>45589</v>
      </c>
      <c r="C341">
        <v>8</v>
      </c>
      <c r="D341">
        <v>9</v>
      </c>
      <c r="E341">
        <v>6</v>
      </c>
      <c r="F341">
        <v>4</v>
      </c>
      <c r="G341" t="s">
        <v>71</v>
      </c>
      <c r="H341">
        <v>1</v>
      </c>
      <c r="I341">
        <v>620000</v>
      </c>
      <c r="J341">
        <v>0</v>
      </c>
      <c r="K341">
        <v>0</v>
      </c>
      <c r="L341">
        <v>620000</v>
      </c>
      <c r="M341">
        <v>136000</v>
      </c>
      <c r="N341">
        <v>484000</v>
      </c>
      <c r="O341">
        <v>1.4999999999999999E-2</v>
      </c>
      <c r="P341">
        <v>7260</v>
      </c>
      <c r="Q341">
        <v>1</v>
      </c>
      <c r="R341" t="s">
        <v>81</v>
      </c>
      <c r="S341">
        <v>10</v>
      </c>
      <c r="T341" t="s">
        <v>618</v>
      </c>
    </row>
    <row r="342" spans="1:20" x14ac:dyDescent="0.35">
      <c r="A342" t="s">
        <v>72</v>
      </c>
      <c r="B342" s="2">
        <v>45367</v>
      </c>
      <c r="C342">
        <v>9</v>
      </c>
      <c r="D342">
        <v>16</v>
      </c>
      <c r="E342">
        <v>3</v>
      </c>
      <c r="F342">
        <v>3</v>
      </c>
      <c r="G342" t="s">
        <v>84</v>
      </c>
      <c r="H342">
        <v>1</v>
      </c>
      <c r="I342">
        <v>290000</v>
      </c>
      <c r="J342">
        <v>0</v>
      </c>
      <c r="K342">
        <v>0</v>
      </c>
      <c r="L342">
        <v>290000</v>
      </c>
      <c r="M342">
        <v>104000</v>
      </c>
      <c r="N342">
        <v>186000</v>
      </c>
      <c r="O342">
        <v>2.5</v>
      </c>
      <c r="P342">
        <v>4650</v>
      </c>
      <c r="Q342">
        <v>23</v>
      </c>
      <c r="R342" t="s">
        <v>81</v>
      </c>
      <c r="S342">
        <v>3</v>
      </c>
      <c r="T342" t="s">
        <v>614</v>
      </c>
    </row>
    <row r="343" spans="1:20" x14ac:dyDescent="0.35">
      <c r="A343" t="s">
        <v>590</v>
      </c>
      <c r="B343" s="2">
        <v>45635</v>
      </c>
      <c r="C343">
        <v>13</v>
      </c>
      <c r="D343">
        <v>10</v>
      </c>
      <c r="E343">
        <v>9</v>
      </c>
      <c r="F343">
        <v>2</v>
      </c>
      <c r="G343" t="s">
        <v>71</v>
      </c>
      <c r="H343">
        <v>1</v>
      </c>
      <c r="I343">
        <v>1600000</v>
      </c>
      <c r="J343">
        <v>0</v>
      </c>
      <c r="K343">
        <v>0</v>
      </c>
      <c r="L343">
        <v>1600</v>
      </c>
      <c r="M343">
        <v>167000</v>
      </c>
      <c r="N343">
        <v>1433000</v>
      </c>
      <c r="O343">
        <v>2</v>
      </c>
      <c r="P343">
        <v>28660</v>
      </c>
      <c r="Q343">
        <v>22</v>
      </c>
      <c r="R343" t="s">
        <v>81</v>
      </c>
      <c r="S343">
        <v>12</v>
      </c>
      <c r="T343" t="s">
        <v>610</v>
      </c>
    </row>
    <row r="344" spans="1:20" x14ac:dyDescent="0.35">
      <c r="A344" t="s">
        <v>491</v>
      </c>
      <c r="B344" s="2">
        <v>45527</v>
      </c>
      <c r="C344">
        <v>5</v>
      </c>
      <c r="D344">
        <v>17</v>
      </c>
      <c r="E344">
        <v>9</v>
      </c>
      <c r="F344">
        <v>2</v>
      </c>
      <c r="G344" t="s">
        <v>71</v>
      </c>
      <c r="H344">
        <v>1</v>
      </c>
      <c r="I344">
        <v>310000</v>
      </c>
      <c r="J344">
        <v>0</v>
      </c>
      <c r="K344">
        <v>0</v>
      </c>
      <c r="L344">
        <v>310000</v>
      </c>
      <c r="M344">
        <v>214000</v>
      </c>
      <c r="N344">
        <v>96000</v>
      </c>
      <c r="O344">
        <v>1.4999999999999999E-2</v>
      </c>
      <c r="P344">
        <v>1440</v>
      </c>
      <c r="Q344">
        <v>27</v>
      </c>
      <c r="R344" t="s">
        <v>74</v>
      </c>
      <c r="S344">
        <v>8</v>
      </c>
      <c r="T344" t="s">
        <v>609</v>
      </c>
    </row>
    <row r="345" spans="1:20" x14ac:dyDescent="0.35">
      <c r="A345" t="s">
        <v>492</v>
      </c>
      <c r="B345" s="2">
        <v>45296</v>
      </c>
      <c r="C345">
        <v>3</v>
      </c>
      <c r="D345">
        <v>23</v>
      </c>
      <c r="E345">
        <v>1</v>
      </c>
      <c r="F345">
        <v>1</v>
      </c>
      <c r="G345" t="s">
        <v>68</v>
      </c>
      <c r="H345">
        <v>1</v>
      </c>
      <c r="I345">
        <v>1850000</v>
      </c>
      <c r="J345">
        <v>0</v>
      </c>
      <c r="K345">
        <v>185000</v>
      </c>
      <c r="L345">
        <v>1665000</v>
      </c>
      <c r="M345">
        <v>106000</v>
      </c>
      <c r="N345">
        <v>1559000</v>
      </c>
      <c r="O345">
        <v>2.5</v>
      </c>
      <c r="P345">
        <v>38975</v>
      </c>
      <c r="Q345">
        <v>15</v>
      </c>
      <c r="R345" t="s">
        <v>74</v>
      </c>
      <c r="S345">
        <v>1</v>
      </c>
      <c r="T345" t="s">
        <v>613</v>
      </c>
    </row>
    <row r="346" spans="1:20" x14ac:dyDescent="0.35">
      <c r="A346" t="s">
        <v>493</v>
      </c>
      <c r="B346" s="2">
        <v>45355</v>
      </c>
      <c r="C346">
        <v>8</v>
      </c>
      <c r="D346">
        <v>9</v>
      </c>
      <c r="E346">
        <v>10</v>
      </c>
      <c r="F346">
        <v>1</v>
      </c>
      <c r="G346" t="s">
        <v>68</v>
      </c>
      <c r="H346">
        <v>1</v>
      </c>
      <c r="I346">
        <v>620000</v>
      </c>
      <c r="J346">
        <v>0</v>
      </c>
      <c r="K346">
        <v>0</v>
      </c>
      <c r="L346">
        <v>620000</v>
      </c>
      <c r="M346">
        <v>137000</v>
      </c>
      <c r="N346">
        <v>483000</v>
      </c>
      <c r="O346">
        <v>2.5</v>
      </c>
      <c r="P346">
        <v>12075</v>
      </c>
      <c r="Q346">
        <v>21</v>
      </c>
      <c r="R346" t="s">
        <v>74</v>
      </c>
      <c r="S346">
        <v>3</v>
      </c>
      <c r="T346" t="s">
        <v>614</v>
      </c>
    </row>
    <row r="347" spans="1:20" x14ac:dyDescent="0.35">
      <c r="A347" t="s">
        <v>497</v>
      </c>
      <c r="B347" s="2">
        <v>45563</v>
      </c>
      <c r="C347">
        <v>13</v>
      </c>
      <c r="D347">
        <v>2</v>
      </c>
      <c r="E347">
        <v>2</v>
      </c>
      <c r="F347">
        <v>2</v>
      </c>
      <c r="G347" t="s">
        <v>68</v>
      </c>
      <c r="H347">
        <v>1</v>
      </c>
      <c r="I347">
        <v>1600000</v>
      </c>
      <c r="J347">
        <v>5</v>
      </c>
      <c r="K347">
        <v>80000</v>
      </c>
      <c r="L347">
        <v>1520</v>
      </c>
      <c r="M347">
        <v>256000</v>
      </c>
      <c r="N347">
        <v>1264000</v>
      </c>
      <c r="O347">
        <v>2</v>
      </c>
      <c r="P347">
        <v>25280</v>
      </c>
      <c r="Q347">
        <v>27</v>
      </c>
      <c r="R347" t="s">
        <v>81</v>
      </c>
      <c r="S347">
        <v>9</v>
      </c>
      <c r="T347" t="s">
        <v>608</v>
      </c>
    </row>
    <row r="348" spans="1:20" x14ac:dyDescent="0.35">
      <c r="A348" t="s">
        <v>503</v>
      </c>
      <c r="B348" s="2">
        <v>45645</v>
      </c>
      <c r="C348">
        <v>12</v>
      </c>
      <c r="D348">
        <v>3</v>
      </c>
      <c r="E348">
        <v>5</v>
      </c>
      <c r="F348">
        <v>1</v>
      </c>
      <c r="G348" t="s">
        <v>71</v>
      </c>
      <c r="H348">
        <v>1</v>
      </c>
      <c r="I348">
        <v>650000</v>
      </c>
      <c r="J348">
        <v>0</v>
      </c>
      <c r="K348">
        <v>0</v>
      </c>
      <c r="L348">
        <v>650000</v>
      </c>
      <c r="M348">
        <v>79000</v>
      </c>
      <c r="N348">
        <v>571000</v>
      </c>
      <c r="O348">
        <v>2.5000000000000001E-2</v>
      </c>
      <c r="P348">
        <v>14275</v>
      </c>
      <c r="Q348">
        <v>1</v>
      </c>
      <c r="R348" t="s">
        <v>81</v>
      </c>
      <c r="S348">
        <v>12</v>
      </c>
      <c r="T348" t="s">
        <v>610</v>
      </c>
    </row>
    <row r="349" spans="1:20" x14ac:dyDescent="0.35">
      <c r="A349" t="s">
        <v>507</v>
      </c>
      <c r="B349" s="2">
        <v>45396</v>
      </c>
      <c r="C349">
        <v>16</v>
      </c>
      <c r="D349">
        <v>13</v>
      </c>
      <c r="E349">
        <v>6</v>
      </c>
      <c r="F349">
        <v>4</v>
      </c>
      <c r="G349" t="s">
        <v>71</v>
      </c>
      <c r="H349">
        <v>1</v>
      </c>
      <c r="I349">
        <v>520000</v>
      </c>
      <c r="J349">
        <v>3</v>
      </c>
      <c r="K349">
        <v>15600</v>
      </c>
      <c r="L349">
        <v>504400</v>
      </c>
      <c r="M349">
        <v>279000</v>
      </c>
      <c r="N349">
        <v>0</v>
      </c>
      <c r="O349">
        <v>2.5</v>
      </c>
      <c r="P349">
        <v>5635</v>
      </c>
      <c r="Q349">
        <v>21</v>
      </c>
      <c r="R349" t="s">
        <v>74</v>
      </c>
      <c r="S349">
        <v>4</v>
      </c>
      <c r="T349" t="s">
        <v>616</v>
      </c>
    </row>
    <row r="350" spans="1:20" x14ac:dyDescent="0.35">
      <c r="A350" t="s">
        <v>508</v>
      </c>
      <c r="B350" s="2">
        <v>45542</v>
      </c>
      <c r="C350">
        <v>4</v>
      </c>
      <c r="D350">
        <v>18</v>
      </c>
      <c r="E350">
        <v>7</v>
      </c>
      <c r="F350">
        <v>2</v>
      </c>
      <c r="G350" t="s">
        <v>68</v>
      </c>
      <c r="H350">
        <v>1</v>
      </c>
      <c r="I350">
        <v>680000</v>
      </c>
      <c r="J350">
        <v>0</v>
      </c>
      <c r="K350">
        <v>0</v>
      </c>
      <c r="L350">
        <v>680000</v>
      </c>
      <c r="M350">
        <v>53000</v>
      </c>
      <c r="N350">
        <v>627000</v>
      </c>
      <c r="O350">
        <v>3</v>
      </c>
      <c r="P350">
        <v>18810</v>
      </c>
      <c r="Q350">
        <v>28</v>
      </c>
      <c r="R350" t="s">
        <v>81</v>
      </c>
      <c r="S350">
        <v>9</v>
      </c>
      <c r="T350" t="s">
        <v>608</v>
      </c>
    </row>
    <row r="351" spans="1:20" x14ac:dyDescent="0.35">
      <c r="A351" t="s">
        <v>510</v>
      </c>
      <c r="B351" s="2">
        <v>45626</v>
      </c>
      <c r="C351">
        <v>12</v>
      </c>
      <c r="D351">
        <v>16</v>
      </c>
      <c r="E351">
        <v>8</v>
      </c>
      <c r="F351">
        <v>3</v>
      </c>
      <c r="G351" t="s">
        <v>71</v>
      </c>
      <c r="H351">
        <v>1</v>
      </c>
      <c r="I351">
        <v>650000</v>
      </c>
      <c r="J351">
        <v>0</v>
      </c>
      <c r="K351">
        <v>0</v>
      </c>
      <c r="L351">
        <v>650000</v>
      </c>
      <c r="M351">
        <v>266000</v>
      </c>
      <c r="N351">
        <v>384000</v>
      </c>
      <c r="O351">
        <v>1.5</v>
      </c>
      <c r="P351">
        <v>5760</v>
      </c>
      <c r="Q351">
        <v>30</v>
      </c>
      <c r="R351" t="s">
        <v>81</v>
      </c>
      <c r="S351">
        <v>11</v>
      </c>
      <c r="T351" t="s">
        <v>615</v>
      </c>
    </row>
  </sheetData>
  <phoneticPr fontId="3"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4DDAA-2B24-4DAA-BF68-DDE8276E12A5}">
  <dimension ref="A1:F11"/>
  <sheetViews>
    <sheetView workbookViewId="0">
      <selection sqref="A1:F1"/>
    </sheetView>
  </sheetViews>
  <sheetFormatPr defaultRowHeight="14.5" x14ac:dyDescent="0.35"/>
  <cols>
    <col min="1" max="1" width="16" bestFit="1" customWidth="1"/>
    <col min="2" max="2" width="15.36328125" bestFit="1" customWidth="1"/>
    <col min="3" max="3" width="13.36328125" bestFit="1" customWidth="1"/>
    <col min="4" max="4" width="16.08984375" bestFit="1" customWidth="1"/>
    <col min="5" max="5" width="10.81640625" bestFit="1" customWidth="1"/>
    <col min="6" max="6" width="17.81640625" bestFit="1" customWidth="1"/>
  </cols>
  <sheetData>
    <row r="1" spans="1:6" x14ac:dyDescent="0.35">
      <c r="A1" t="s">
        <v>55</v>
      </c>
      <c r="B1" t="s">
        <v>150</v>
      </c>
      <c r="C1" t="s">
        <v>226</v>
      </c>
      <c r="D1" t="s">
        <v>227</v>
      </c>
      <c r="E1" t="s">
        <v>23</v>
      </c>
      <c r="F1" t="s">
        <v>228</v>
      </c>
    </row>
    <row r="2" spans="1:6" x14ac:dyDescent="0.35">
      <c r="A2">
        <v>1</v>
      </c>
      <c r="B2" t="s">
        <v>229</v>
      </c>
      <c r="C2" t="s">
        <v>230</v>
      </c>
      <c r="D2" t="s">
        <v>26</v>
      </c>
      <c r="E2">
        <v>1011111111</v>
      </c>
      <c r="F2">
        <v>8</v>
      </c>
    </row>
    <row r="3" spans="1:6" x14ac:dyDescent="0.35">
      <c r="A3">
        <v>2</v>
      </c>
      <c r="B3" t="s">
        <v>231</v>
      </c>
      <c r="C3" t="s">
        <v>232</v>
      </c>
      <c r="D3" t="s">
        <v>31</v>
      </c>
      <c r="E3">
        <v>1022222222</v>
      </c>
      <c r="F3">
        <v>5</v>
      </c>
    </row>
    <row r="4" spans="1:6" x14ac:dyDescent="0.35">
      <c r="A4">
        <v>3</v>
      </c>
      <c r="B4" t="s">
        <v>233</v>
      </c>
      <c r="C4" t="s">
        <v>230</v>
      </c>
      <c r="D4" t="s">
        <v>36</v>
      </c>
      <c r="E4">
        <v>1033333333</v>
      </c>
      <c r="F4">
        <v>7</v>
      </c>
    </row>
    <row r="5" spans="1:6" x14ac:dyDescent="0.35">
      <c r="A5">
        <v>4</v>
      </c>
      <c r="B5" t="s">
        <v>234</v>
      </c>
      <c r="C5" t="s">
        <v>232</v>
      </c>
      <c r="D5" t="s">
        <v>26</v>
      </c>
      <c r="E5">
        <v>1044444444</v>
      </c>
      <c r="F5">
        <v>3</v>
      </c>
    </row>
    <row r="6" spans="1:6" x14ac:dyDescent="0.35">
      <c r="A6">
        <v>5</v>
      </c>
      <c r="B6" t="s">
        <v>235</v>
      </c>
      <c r="C6" t="s">
        <v>236</v>
      </c>
      <c r="D6" t="s">
        <v>26</v>
      </c>
      <c r="E6">
        <v>1055555555</v>
      </c>
      <c r="F6">
        <v>12</v>
      </c>
    </row>
    <row r="7" spans="1:6" x14ac:dyDescent="0.35">
      <c r="A7">
        <v>6</v>
      </c>
      <c r="B7" t="s">
        <v>237</v>
      </c>
      <c r="C7" t="s">
        <v>232</v>
      </c>
      <c r="D7" t="s">
        <v>41</v>
      </c>
      <c r="E7">
        <v>1066666666</v>
      </c>
      <c r="F7">
        <v>4</v>
      </c>
    </row>
    <row r="8" spans="1:6" x14ac:dyDescent="0.35">
      <c r="A8">
        <v>7</v>
      </c>
      <c r="B8" t="s">
        <v>238</v>
      </c>
      <c r="C8" t="s">
        <v>230</v>
      </c>
      <c r="D8" t="s">
        <v>31</v>
      </c>
      <c r="E8">
        <v>1077777777</v>
      </c>
      <c r="F8">
        <v>9</v>
      </c>
    </row>
    <row r="9" spans="1:6" x14ac:dyDescent="0.35">
      <c r="A9">
        <v>8</v>
      </c>
      <c r="B9" t="s">
        <v>239</v>
      </c>
      <c r="C9" t="s">
        <v>232</v>
      </c>
      <c r="D9" t="s">
        <v>36</v>
      </c>
      <c r="E9">
        <v>1088888888</v>
      </c>
      <c r="F9">
        <v>2</v>
      </c>
    </row>
    <row r="10" spans="1:6" x14ac:dyDescent="0.35">
      <c r="A10">
        <v>9</v>
      </c>
      <c r="B10" t="s">
        <v>240</v>
      </c>
      <c r="C10" t="s">
        <v>236</v>
      </c>
      <c r="D10" t="s">
        <v>31</v>
      </c>
      <c r="E10">
        <v>1099999999</v>
      </c>
      <c r="F10">
        <v>11</v>
      </c>
    </row>
    <row r="11" spans="1:6" x14ac:dyDescent="0.35">
      <c r="A11">
        <v>10</v>
      </c>
      <c r="B11" t="s">
        <v>241</v>
      </c>
      <c r="C11" t="s">
        <v>232</v>
      </c>
      <c r="D11" t="s">
        <v>26</v>
      </c>
      <c r="E11">
        <v>1010101010</v>
      </c>
      <c r="F11">
        <v>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B413D-96F0-4458-B820-FC8B087FF8F0}">
  <dimension ref="A1:E6"/>
  <sheetViews>
    <sheetView workbookViewId="0">
      <selection activeCell="C12" sqref="C12"/>
    </sheetView>
  </sheetViews>
  <sheetFormatPr defaultRowHeight="14.5" x14ac:dyDescent="0.35"/>
  <cols>
    <col min="1" max="1" width="13.36328125" bestFit="1" customWidth="1"/>
    <col min="2" max="2" width="15.6328125" bestFit="1" customWidth="1"/>
    <col min="3" max="3" width="29.6328125" bestFit="1" customWidth="1"/>
    <col min="4" max="4" width="17.08984375" bestFit="1" customWidth="1"/>
    <col min="5" max="5" width="15" bestFit="1" customWidth="1"/>
  </cols>
  <sheetData>
    <row r="1" spans="1:5" x14ac:dyDescent="0.35">
      <c r="A1" t="s">
        <v>56</v>
      </c>
      <c r="B1" t="s">
        <v>217</v>
      </c>
      <c r="C1" t="s">
        <v>218</v>
      </c>
      <c r="D1" t="s">
        <v>219</v>
      </c>
      <c r="E1" t="s">
        <v>220</v>
      </c>
    </row>
    <row r="2" spans="1:5" x14ac:dyDescent="0.35">
      <c r="A2">
        <v>1</v>
      </c>
      <c r="B2" t="s">
        <v>78</v>
      </c>
      <c r="C2" t="s">
        <v>221</v>
      </c>
      <c r="D2">
        <v>0</v>
      </c>
      <c r="E2">
        <v>0</v>
      </c>
    </row>
    <row r="3" spans="1:5" x14ac:dyDescent="0.35">
      <c r="A3">
        <v>2</v>
      </c>
      <c r="B3" t="s">
        <v>75</v>
      </c>
      <c r="C3" t="s">
        <v>222</v>
      </c>
      <c r="D3">
        <v>8.5</v>
      </c>
      <c r="E3">
        <v>60</v>
      </c>
    </row>
    <row r="4" spans="1:5" x14ac:dyDescent="0.35">
      <c r="A4">
        <v>3</v>
      </c>
      <c r="B4" t="s">
        <v>79</v>
      </c>
      <c r="C4" t="s">
        <v>223</v>
      </c>
      <c r="D4">
        <v>6</v>
      </c>
      <c r="E4">
        <v>36</v>
      </c>
    </row>
    <row r="5" spans="1:5" x14ac:dyDescent="0.35">
      <c r="A5">
        <v>4</v>
      </c>
      <c r="B5" t="s">
        <v>69</v>
      </c>
      <c r="C5" t="s">
        <v>224</v>
      </c>
      <c r="D5">
        <v>5.5</v>
      </c>
      <c r="E5">
        <v>48</v>
      </c>
    </row>
    <row r="6" spans="1:5" x14ac:dyDescent="0.35">
      <c r="A6">
        <v>5</v>
      </c>
      <c r="B6" t="s">
        <v>68</v>
      </c>
      <c r="C6" t="s">
        <v>225</v>
      </c>
      <c r="D6">
        <v>0</v>
      </c>
      <c r="E6">
        <v>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F77F5-299C-46EC-9E64-C20E89DF1615}">
  <dimension ref="A1:H26"/>
  <sheetViews>
    <sheetView topLeftCell="B1" workbookViewId="0">
      <selection sqref="A1:H1"/>
    </sheetView>
  </sheetViews>
  <sheetFormatPr defaultRowHeight="14.5" x14ac:dyDescent="0.35"/>
  <cols>
    <col min="1" max="1" width="14.08984375" bestFit="1" customWidth="1"/>
    <col min="2" max="2" width="16" bestFit="1" customWidth="1"/>
    <col min="3" max="3" width="9.26953125" bestFit="1" customWidth="1"/>
    <col min="4" max="4" width="6.1796875" bestFit="1" customWidth="1"/>
    <col min="5" max="5" width="14.26953125" bestFit="1" customWidth="1"/>
    <col min="6" max="6" width="10.81640625" bestFit="1" customWidth="1"/>
    <col min="7" max="7" width="19.453125" bestFit="1" customWidth="1"/>
    <col min="8" max="8" width="16.36328125" bestFit="1" customWidth="1"/>
  </cols>
  <sheetData>
    <row r="1" spans="1:8" x14ac:dyDescent="0.35">
      <c r="A1" t="s">
        <v>54</v>
      </c>
      <c r="B1" t="s">
        <v>150</v>
      </c>
      <c r="C1" t="s">
        <v>151</v>
      </c>
      <c r="D1" t="s">
        <v>152</v>
      </c>
      <c r="E1" t="s">
        <v>21</v>
      </c>
      <c r="F1" t="s">
        <v>23</v>
      </c>
      <c r="G1" t="s">
        <v>153</v>
      </c>
      <c r="H1" t="s">
        <v>154</v>
      </c>
    </row>
    <row r="2" spans="1:8" x14ac:dyDescent="0.35">
      <c r="A2">
        <v>1</v>
      </c>
      <c r="B2" t="s">
        <v>155</v>
      </c>
      <c r="C2" t="s">
        <v>156</v>
      </c>
      <c r="D2">
        <v>34</v>
      </c>
      <c r="E2" t="s">
        <v>27</v>
      </c>
      <c r="F2">
        <v>1012345678</v>
      </c>
      <c r="G2" t="s">
        <v>157</v>
      </c>
      <c r="H2" t="s">
        <v>158</v>
      </c>
    </row>
    <row r="3" spans="1:8" x14ac:dyDescent="0.35">
      <c r="A3">
        <v>2</v>
      </c>
      <c r="B3" t="s">
        <v>159</v>
      </c>
      <c r="C3" t="s">
        <v>160</v>
      </c>
      <c r="D3">
        <v>28</v>
      </c>
      <c r="E3" t="s">
        <v>32</v>
      </c>
      <c r="F3">
        <v>1123456789</v>
      </c>
      <c r="G3" t="s">
        <v>161</v>
      </c>
      <c r="H3" t="s">
        <v>158</v>
      </c>
    </row>
    <row r="4" spans="1:8" x14ac:dyDescent="0.35">
      <c r="A4">
        <v>3</v>
      </c>
      <c r="B4" t="s">
        <v>162</v>
      </c>
      <c r="C4" t="s">
        <v>156</v>
      </c>
      <c r="D4">
        <v>45</v>
      </c>
      <c r="E4" t="s">
        <v>37</v>
      </c>
      <c r="F4">
        <v>1234567890</v>
      </c>
      <c r="G4" t="s">
        <v>163</v>
      </c>
      <c r="H4" t="s">
        <v>164</v>
      </c>
    </row>
    <row r="5" spans="1:8" x14ac:dyDescent="0.35">
      <c r="A5">
        <v>4</v>
      </c>
      <c r="B5" t="s">
        <v>165</v>
      </c>
      <c r="C5" t="s">
        <v>160</v>
      </c>
      <c r="D5">
        <v>31</v>
      </c>
      <c r="E5" t="s">
        <v>27</v>
      </c>
      <c r="F5">
        <v>1098765432</v>
      </c>
      <c r="G5" t="s">
        <v>166</v>
      </c>
      <c r="H5" t="s">
        <v>158</v>
      </c>
    </row>
    <row r="6" spans="1:8" x14ac:dyDescent="0.35">
      <c r="A6">
        <v>5</v>
      </c>
      <c r="B6" t="s">
        <v>167</v>
      </c>
      <c r="C6" t="s">
        <v>156</v>
      </c>
      <c r="D6">
        <v>52</v>
      </c>
      <c r="E6" t="s">
        <v>42</v>
      </c>
      <c r="F6">
        <v>1187654321</v>
      </c>
      <c r="G6" t="s">
        <v>168</v>
      </c>
      <c r="H6" t="s">
        <v>164</v>
      </c>
    </row>
    <row r="7" spans="1:8" x14ac:dyDescent="0.35">
      <c r="A7">
        <v>6</v>
      </c>
      <c r="B7" t="s">
        <v>169</v>
      </c>
      <c r="C7" t="s">
        <v>156</v>
      </c>
      <c r="D7">
        <v>27</v>
      </c>
      <c r="E7" t="s">
        <v>170</v>
      </c>
      <c r="F7">
        <v>1276543210</v>
      </c>
      <c r="G7" t="s">
        <v>171</v>
      </c>
      <c r="H7" t="s">
        <v>158</v>
      </c>
    </row>
    <row r="8" spans="1:8" x14ac:dyDescent="0.35">
      <c r="A8">
        <v>7</v>
      </c>
      <c r="B8" t="s">
        <v>172</v>
      </c>
      <c r="C8" t="s">
        <v>160</v>
      </c>
      <c r="D8">
        <v>39</v>
      </c>
      <c r="E8" t="s">
        <v>27</v>
      </c>
      <c r="F8">
        <v>1365432109</v>
      </c>
      <c r="G8" t="s">
        <v>173</v>
      </c>
      <c r="H8" t="s">
        <v>158</v>
      </c>
    </row>
    <row r="9" spans="1:8" x14ac:dyDescent="0.35">
      <c r="A9">
        <v>8</v>
      </c>
      <c r="B9" t="s">
        <v>174</v>
      </c>
      <c r="C9" t="s">
        <v>156</v>
      </c>
      <c r="D9">
        <v>41</v>
      </c>
      <c r="E9" t="s">
        <v>175</v>
      </c>
      <c r="F9">
        <v>1454321098</v>
      </c>
      <c r="G9" t="s">
        <v>176</v>
      </c>
      <c r="H9" t="s">
        <v>164</v>
      </c>
    </row>
    <row r="10" spans="1:8" x14ac:dyDescent="0.35">
      <c r="A10">
        <v>9</v>
      </c>
      <c r="B10" t="s">
        <v>177</v>
      </c>
      <c r="C10" t="s">
        <v>160</v>
      </c>
      <c r="D10">
        <v>36</v>
      </c>
      <c r="E10" t="s">
        <v>32</v>
      </c>
      <c r="F10">
        <v>1543210987</v>
      </c>
      <c r="G10" t="s">
        <v>178</v>
      </c>
      <c r="H10" t="s">
        <v>158</v>
      </c>
    </row>
    <row r="11" spans="1:8" x14ac:dyDescent="0.35">
      <c r="A11">
        <v>10</v>
      </c>
      <c r="B11" t="s">
        <v>179</v>
      </c>
      <c r="C11" t="s">
        <v>156</v>
      </c>
      <c r="D11">
        <v>29</v>
      </c>
      <c r="E11" t="s">
        <v>180</v>
      </c>
      <c r="F11">
        <v>1632109876</v>
      </c>
      <c r="G11" t="s">
        <v>181</v>
      </c>
      <c r="H11" t="s">
        <v>158</v>
      </c>
    </row>
    <row r="12" spans="1:8" x14ac:dyDescent="0.35">
      <c r="A12">
        <v>11</v>
      </c>
      <c r="B12" t="s">
        <v>182</v>
      </c>
      <c r="C12" t="s">
        <v>160</v>
      </c>
      <c r="D12">
        <v>33</v>
      </c>
      <c r="E12" t="s">
        <v>27</v>
      </c>
      <c r="F12">
        <v>1721098765</v>
      </c>
      <c r="G12" t="s">
        <v>183</v>
      </c>
      <c r="H12" t="s">
        <v>158</v>
      </c>
    </row>
    <row r="13" spans="1:8" x14ac:dyDescent="0.35">
      <c r="A13">
        <v>12</v>
      </c>
      <c r="B13" t="s">
        <v>184</v>
      </c>
      <c r="C13" t="s">
        <v>156</v>
      </c>
      <c r="D13">
        <v>48</v>
      </c>
      <c r="E13" t="s">
        <v>47</v>
      </c>
      <c r="F13">
        <v>1810987654</v>
      </c>
      <c r="G13" t="s">
        <v>185</v>
      </c>
      <c r="H13" t="s">
        <v>164</v>
      </c>
    </row>
    <row r="14" spans="1:8" x14ac:dyDescent="0.35">
      <c r="A14">
        <v>13</v>
      </c>
      <c r="B14" t="s">
        <v>186</v>
      </c>
      <c r="C14" t="s">
        <v>160</v>
      </c>
      <c r="D14">
        <v>25</v>
      </c>
      <c r="E14" t="s">
        <v>27</v>
      </c>
      <c r="F14">
        <v>1909876543</v>
      </c>
      <c r="G14" t="s">
        <v>187</v>
      </c>
      <c r="H14" t="s">
        <v>158</v>
      </c>
    </row>
    <row r="15" spans="1:8" x14ac:dyDescent="0.35">
      <c r="A15">
        <v>14</v>
      </c>
      <c r="B15" t="s">
        <v>188</v>
      </c>
      <c r="C15" t="s">
        <v>156</v>
      </c>
      <c r="D15">
        <v>55</v>
      </c>
      <c r="E15" t="s">
        <v>189</v>
      </c>
      <c r="F15">
        <v>1098765431</v>
      </c>
      <c r="G15" t="s">
        <v>190</v>
      </c>
      <c r="H15" t="s">
        <v>164</v>
      </c>
    </row>
    <row r="16" spans="1:8" x14ac:dyDescent="0.35">
      <c r="A16">
        <v>15</v>
      </c>
      <c r="B16" t="s">
        <v>191</v>
      </c>
      <c r="C16" t="s">
        <v>160</v>
      </c>
      <c r="D16">
        <v>37</v>
      </c>
      <c r="E16" t="s">
        <v>192</v>
      </c>
      <c r="F16">
        <v>1187654320</v>
      </c>
      <c r="G16" t="s">
        <v>193</v>
      </c>
      <c r="H16" t="s">
        <v>158</v>
      </c>
    </row>
    <row r="17" spans="1:8" x14ac:dyDescent="0.35">
      <c r="A17">
        <v>16</v>
      </c>
      <c r="B17" t="s">
        <v>194</v>
      </c>
      <c r="C17" t="s">
        <v>156</v>
      </c>
      <c r="D17">
        <v>43</v>
      </c>
      <c r="E17" t="s">
        <v>37</v>
      </c>
      <c r="F17">
        <v>1276543211</v>
      </c>
      <c r="G17" t="s">
        <v>195</v>
      </c>
      <c r="H17" t="s">
        <v>164</v>
      </c>
    </row>
    <row r="18" spans="1:8" x14ac:dyDescent="0.35">
      <c r="A18">
        <v>17</v>
      </c>
      <c r="B18" t="s">
        <v>196</v>
      </c>
      <c r="C18" t="s">
        <v>160</v>
      </c>
      <c r="D18">
        <v>30</v>
      </c>
      <c r="E18" t="s">
        <v>27</v>
      </c>
      <c r="F18">
        <v>1365432100</v>
      </c>
      <c r="G18" t="s">
        <v>197</v>
      </c>
      <c r="H18" t="s">
        <v>158</v>
      </c>
    </row>
    <row r="19" spans="1:8" x14ac:dyDescent="0.35">
      <c r="A19">
        <v>18</v>
      </c>
      <c r="B19" t="s">
        <v>198</v>
      </c>
      <c r="C19" t="s">
        <v>156</v>
      </c>
      <c r="D19">
        <v>46</v>
      </c>
      <c r="E19" t="s">
        <v>199</v>
      </c>
      <c r="F19">
        <v>1454321090</v>
      </c>
      <c r="G19" t="s">
        <v>200</v>
      </c>
      <c r="H19" t="s">
        <v>164</v>
      </c>
    </row>
    <row r="20" spans="1:8" x14ac:dyDescent="0.35">
      <c r="A20">
        <v>19</v>
      </c>
      <c r="B20" t="s">
        <v>201</v>
      </c>
      <c r="C20" t="s">
        <v>160</v>
      </c>
      <c r="D20">
        <v>22</v>
      </c>
      <c r="E20" t="s">
        <v>27</v>
      </c>
      <c r="F20">
        <v>1543210980</v>
      </c>
      <c r="G20" t="s">
        <v>202</v>
      </c>
      <c r="H20" t="s">
        <v>158</v>
      </c>
    </row>
    <row r="21" spans="1:8" x14ac:dyDescent="0.35">
      <c r="A21">
        <v>20</v>
      </c>
      <c r="B21" t="s">
        <v>203</v>
      </c>
      <c r="C21" t="s">
        <v>156</v>
      </c>
      <c r="D21">
        <v>38</v>
      </c>
      <c r="E21" t="s">
        <v>204</v>
      </c>
      <c r="F21">
        <v>1632109870</v>
      </c>
      <c r="G21" t="s">
        <v>205</v>
      </c>
      <c r="H21" t="s">
        <v>158</v>
      </c>
    </row>
    <row r="22" spans="1:8" x14ac:dyDescent="0.35">
      <c r="A22">
        <v>21</v>
      </c>
      <c r="B22" t="s">
        <v>206</v>
      </c>
      <c r="C22" t="s">
        <v>160</v>
      </c>
      <c r="D22">
        <v>44</v>
      </c>
      <c r="E22" t="s">
        <v>27</v>
      </c>
      <c r="F22">
        <v>1721098760</v>
      </c>
      <c r="G22" t="s">
        <v>207</v>
      </c>
      <c r="H22" t="s">
        <v>164</v>
      </c>
    </row>
    <row r="23" spans="1:8" x14ac:dyDescent="0.35">
      <c r="A23">
        <v>22</v>
      </c>
      <c r="B23" t="s">
        <v>208</v>
      </c>
      <c r="C23" t="s">
        <v>156</v>
      </c>
      <c r="D23">
        <v>50</v>
      </c>
      <c r="E23" t="s">
        <v>32</v>
      </c>
      <c r="F23">
        <v>1810987650</v>
      </c>
      <c r="G23" t="s">
        <v>209</v>
      </c>
      <c r="H23" t="s">
        <v>158</v>
      </c>
    </row>
    <row r="24" spans="1:8" x14ac:dyDescent="0.35">
      <c r="A24">
        <v>23</v>
      </c>
      <c r="B24" t="s">
        <v>210</v>
      </c>
      <c r="C24" t="s">
        <v>160</v>
      </c>
      <c r="D24">
        <v>26</v>
      </c>
      <c r="E24" t="s">
        <v>27</v>
      </c>
      <c r="F24">
        <v>1909876540</v>
      </c>
      <c r="G24" t="s">
        <v>211</v>
      </c>
      <c r="H24" t="s">
        <v>158</v>
      </c>
    </row>
    <row r="25" spans="1:8" x14ac:dyDescent="0.35">
      <c r="A25">
        <v>24</v>
      </c>
      <c r="B25" t="s">
        <v>212</v>
      </c>
      <c r="C25" t="s">
        <v>156</v>
      </c>
      <c r="D25">
        <v>35</v>
      </c>
      <c r="E25" t="s">
        <v>213</v>
      </c>
      <c r="F25">
        <v>1098765430</v>
      </c>
      <c r="G25" t="s">
        <v>214</v>
      </c>
      <c r="H25" t="s">
        <v>164</v>
      </c>
    </row>
    <row r="26" spans="1:8" x14ac:dyDescent="0.35">
      <c r="A26">
        <v>25</v>
      </c>
      <c r="B26" t="s">
        <v>215</v>
      </c>
      <c r="C26" t="s">
        <v>160</v>
      </c>
      <c r="D26">
        <v>32</v>
      </c>
      <c r="E26" t="s">
        <v>27</v>
      </c>
      <c r="F26">
        <v>1187654319</v>
      </c>
      <c r="G26" t="s">
        <v>216</v>
      </c>
      <c r="H26" t="s">
        <v>158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119C5-88DB-40A6-9A82-4D8CCEF343A6}">
  <dimension ref="A1:I21"/>
  <sheetViews>
    <sheetView workbookViewId="0">
      <selection sqref="A1:I1"/>
    </sheetView>
  </sheetViews>
  <sheetFormatPr defaultRowHeight="14.5" x14ac:dyDescent="0.35"/>
  <cols>
    <col min="2" max="2" width="8.81640625" bestFit="1" customWidth="1"/>
    <col min="3" max="3" width="11.1796875" bestFit="1" customWidth="1"/>
    <col min="4" max="4" width="12.26953125" bestFit="1" customWidth="1"/>
    <col min="5" max="5" width="13.1796875" bestFit="1" customWidth="1"/>
    <col min="6" max="6" width="7.54296875" bestFit="1" customWidth="1"/>
    <col min="7" max="7" width="9.6328125" bestFit="1" customWidth="1"/>
    <col min="8" max="8" width="14.08984375" bestFit="1" customWidth="1"/>
    <col min="9" max="9" width="11.54296875" bestFit="1" customWidth="1"/>
  </cols>
  <sheetData>
    <row r="1" spans="1:9" x14ac:dyDescent="0.35">
      <c r="A1" t="s">
        <v>53</v>
      </c>
      <c r="B1" t="s">
        <v>87</v>
      </c>
      <c r="C1" t="s">
        <v>88</v>
      </c>
      <c r="D1" t="s">
        <v>89</v>
      </c>
      <c r="E1" t="s">
        <v>90</v>
      </c>
      <c r="F1" t="s">
        <v>91</v>
      </c>
      <c r="G1" t="s">
        <v>92</v>
      </c>
      <c r="H1" t="s">
        <v>93</v>
      </c>
      <c r="I1" t="s">
        <v>94</v>
      </c>
    </row>
    <row r="2" spans="1:9" x14ac:dyDescent="0.35">
      <c r="A2">
        <v>1</v>
      </c>
      <c r="B2" t="s">
        <v>95</v>
      </c>
      <c r="C2" t="s">
        <v>96</v>
      </c>
      <c r="D2" t="s">
        <v>97</v>
      </c>
      <c r="E2">
        <v>2022</v>
      </c>
      <c r="F2" t="s">
        <v>98</v>
      </c>
      <c r="G2" t="s">
        <v>99</v>
      </c>
      <c r="H2" t="s">
        <v>100</v>
      </c>
      <c r="I2" t="s">
        <v>101</v>
      </c>
    </row>
    <row r="3" spans="1:9" x14ac:dyDescent="0.35">
      <c r="A3">
        <v>2</v>
      </c>
      <c r="B3" t="s">
        <v>95</v>
      </c>
      <c r="C3" t="s">
        <v>102</v>
      </c>
      <c r="D3" t="s">
        <v>97</v>
      </c>
      <c r="E3">
        <v>2023</v>
      </c>
      <c r="F3" t="s">
        <v>103</v>
      </c>
      <c r="G3" t="s">
        <v>104</v>
      </c>
      <c r="H3" t="s">
        <v>100</v>
      </c>
      <c r="I3" t="s">
        <v>105</v>
      </c>
    </row>
    <row r="4" spans="1:9" x14ac:dyDescent="0.35">
      <c r="A4">
        <v>3</v>
      </c>
      <c r="B4" t="s">
        <v>95</v>
      </c>
      <c r="C4" t="s">
        <v>106</v>
      </c>
      <c r="D4" t="s">
        <v>107</v>
      </c>
      <c r="E4">
        <v>2023</v>
      </c>
      <c r="F4" t="s">
        <v>108</v>
      </c>
      <c r="G4" t="s">
        <v>109</v>
      </c>
      <c r="H4" t="s">
        <v>100</v>
      </c>
      <c r="I4" t="s">
        <v>101</v>
      </c>
    </row>
    <row r="5" spans="1:9" x14ac:dyDescent="0.35">
      <c r="A5">
        <v>4</v>
      </c>
      <c r="B5" t="s">
        <v>95</v>
      </c>
      <c r="C5" t="s">
        <v>110</v>
      </c>
      <c r="D5" t="s">
        <v>107</v>
      </c>
      <c r="E5">
        <v>2022</v>
      </c>
      <c r="F5" t="s">
        <v>111</v>
      </c>
      <c r="G5" t="s">
        <v>104</v>
      </c>
      <c r="H5" t="s">
        <v>100</v>
      </c>
      <c r="I5" t="s">
        <v>105</v>
      </c>
    </row>
    <row r="6" spans="1:9" x14ac:dyDescent="0.35">
      <c r="A6">
        <v>5</v>
      </c>
      <c r="B6" t="s">
        <v>112</v>
      </c>
      <c r="C6" t="s">
        <v>113</v>
      </c>
      <c r="D6" t="s">
        <v>97</v>
      </c>
      <c r="E6">
        <v>2022</v>
      </c>
      <c r="F6" t="s">
        <v>114</v>
      </c>
      <c r="G6" t="s">
        <v>115</v>
      </c>
      <c r="H6" t="s">
        <v>100</v>
      </c>
      <c r="I6" t="s">
        <v>101</v>
      </c>
    </row>
    <row r="7" spans="1:9" x14ac:dyDescent="0.35">
      <c r="A7">
        <v>6</v>
      </c>
      <c r="B7" t="s">
        <v>112</v>
      </c>
      <c r="C7" t="s">
        <v>116</v>
      </c>
      <c r="D7" t="s">
        <v>107</v>
      </c>
      <c r="E7">
        <v>2023</v>
      </c>
      <c r="F7" t="s">
        <v>98</v>
      </c>
      <c r="G7" t="s">
        <v>117</v>
      </c>
      <c r="H7" t="s">
        <v>100</v>
      </c>
      <c r="I7" t="s">
        <v>101</v>
      </c>
    </row>
    <row r="8" spans="1:9" x14ac:dyDescent="0.35">
      <c r="A8">
        <v>7</v>
      </c>
      <c r="B8" t="s">
        <v>112</v>
      </c>
      <c r="C8" t="s">
        <v>118</v>
      </c>
      <c r="D8" t="s">
        <v>107</v>
      </c>
      <c r="E8">
        <v>2022</v>
      </c>
      <c r="F8" t="s">
        <v>119</v>
      </c>
      <c r="G8" t="s">
        <v>120</v>
      </c>
      <c r="H8" t="s">
        <v>100</v>
      </c>
      <c r="I8" t="s">
        <v>101</v>
      </c>
    </row>
    <row r="9" spans="1:9" x14ac:dyDescent="0.35">
      <c r="A9">
        <v>8</v>
      </c>
      <c r="B9" t="s">
        <v>121</v>
      </c>
      <c r="C9" t="s">
        <v>122</v>
      </c>
      <c r="D9" t="s">
        <v>107</v>
      </c>
      <c r="E9">
        <v>2023</v>
      </c>
      <c r="F9" t="s">
        <v>103</v>
      </c>
      <c r="G9" t="s">
        <v>117</v>
      </c>
      <c r="H9" t="s">
        <v>100</v>
      </c>
      <c r="I9" t="s">
        <v>101</v>
      </c>
    </row>
    <row r="10" spans="1:9" x14ac:dyDescent="0.35">
      <c r="A10">
        <v>9</v>
      </c>
      <c r="B10" t="s">
        <v>121</v>
      </c>
      <c r="C10" t="s">
        <v>123</v>
      </c>
      <c r="D10" t="s">
        <v>97</v>
      </c>
      <c r="E10">
        <v>2022</v>
      </c>
      <c r="F10" t="s">
        <v>98</v>
      </c>
      <c r="G10" t="s">
        <v>115</v>
      </c>
      <c r="H10" t="s">
        <v>100</v>
      </c>
      <c r="I10" t="s">
        <v>101</v>
      </c>
    </row>
    <row r="11" spans="1:9" x14ac:dyDescent="0.35">
      <c r="A11">
        <v>10</v>
      </c>
      <c r="B11" t="s">
        <v>121</v>
      </c>
      <c r="C11" t="s">
        <v>124</v>
      </c>
      <c r="D11" t="s">
        <v>125</v>
      </c>
      <c r="E11">
        <v>2023</v>
      </c>
      <c r="F11" t="s">
        <v>111</v>
      </c>
      <c r="G11" t="s">
        <v>126</v>
      </c>
      <c r="H11" t="s">
        <v>100</v>
      </c>
      <c r="I11" t="s">
        <v>101</v>
      </c>
    </row>
    <row r="12" spans="1:9" x14ac:dyDescent="0.35">
      <c r="A12">
        <v>11</v>
      </c>
      <c r="B12" t="s">
        <v>127</v>
      </c>
      <c r="C12" t="s">
        <v>128</v>
      </c>
      <c r="D12" t="s">
        <v>97</v>
      </c>
      <c r="E12">
        <v>2022</v>
      </c>
      <c r="F12" t="s">
        <v>129</v>
      </c>
      <c r="G12" t="s">
        <v>130</v>
      </c>
      <c r="H12" t="s">
        <v>100</v>
      </c>
      <c r="I12" t="s">
        <v>101</v>
      </c>
    </row>
    <row r="13" spans="1:9" x14ac:dyDescent="0.35">
      <c r="A13">
        <v>12</v>
      </c>
      <c r="B13" t="s">
        <v>127</v>
      </c>
      <c r="C13" t="s">
        <v>131</v>
      </c>
      <c r="D13" t="s">
        <v>107</v>
      </c>
      <c r="E13">
        <v>2023</v>
      </c>
      <c r="F13" t="s">
        <v>108</v>
      </c>
      <c r="G13" t="s">
        <v>104</v>
      </c>
      <c r="H13" t="s">
        <v>132</v>
      </c>
      <c r="I13" t="s">
        <v>101</v>
      </c>
    </row>
    <row r="14" spans="1:9" x14ac:dyDescent="0.35">
      <c r="A14">
        <v>13</v>
      </c>
      <c r="B14" t="s">
        <v>127</v>
      </c>
      <c r="C14" t="s">
        <v>133</v>
      </c>
      <c r="D14" t="s">
        <v>107</v>
      </c>
      <c r="E14">
        <v>2023</v>
      </c>
      <c r="F14" t="s">
        <v>103</v>
      </c>
      <c r="G14" t="s">
        <v>109</v>
      </c>
      <c r="H14" t="s">
        <v>100</v>
      </c>
      <c r="I14" t="s">
        <v>101</v>
      </c>
    </row>
    <row r="15" spans="1:9" x14ac:dyDescent="0.35">
      <c r="A15">
        <v>14</v>
      </c>
      <c r="B15" t="s">
        <v>134</v>
      </c>
      <c r="C15" t="s">
        <v>135</v>
      </c>
      <c r="D15" t="s">
        <v>97</v>
      </c>
      <c r="E15">
        <v>2022</v>
      </c>
      <c r="F15" t="s">
        <v>114</v>
      </c>
      <c r="G15" t="s">
        <v>136</v>
      </c>
      <c r="H15" t="s">
        <v>132</v>
      </c>
      <c r="I15" t="s">
        <v>101</v>
      </c>
    </row>
    <row r="16" spans="1:9" x14ac:dyDescent="0.35">
      <c r="A16">
        <v>15</v>
      </c>
      <c r="B16" t="s">
        <v>134</v>
      </c>
      <c r="C16" t="s">
        <v>137</v>
      </c>
      <c r="D16" t="s">
        <v>107</v>
      </c>
      <c r="E16">
        <v>2023</v>
      </c>
      <c r="F16" t="s">
        <v>98</v>
      </c>
      <c r="G16" t="s">
        <v>136</v>
      </c>
      <c r="H16" t="s">
        <v>132</v>
      </c>
      <c r="I16" t="s">
        <v>101</v>
      </c>
    </row>
    <row r="17" spans="1:9" x14ac:dyDescent="0.35">
      <c r="A17">
        <v>16</v>
      </c>
      <c r="B17" t="s">
        <v>138</v>
      </c>
      <c r="C17" t="s">
        <v>139</v>
      </c>
      <c r="D17" t="s">
        <v>107</v>
      </c>
      <c r="E17">
        <v>2022</v>
      </c>
      <c r="F17" t="s">
        <v>119</v>
      </c>
      <c r="G17" t="s">
        <v>136</v>
      </c>
      <c r="H17" t="s">
        <v>100</v>
      </c>
      <c r="I17" t="s">
        <v>101</v>
      </c>
    </row>
    <row r="18" spans="1:9" x14ac:dyDescent="0.35">
      <c r="A18">
        <v>17</v>
      </c>
      <c r="B18" t="s">
        <v>138</v>
      </c>
      <c r="C18" t="s">
        <v>140</v>
      </c>
      <c r="D18" t="s">
        <v>141</v>
      </c>
      <c r="E18">
        <v>2022</v>
      </c>
      <c r="F18" t="s">
        <v>142</v>
      </c>
      <c r="G18" t="s">
        <v>143</v>
      </c>
      <c r="H18" t="s">
        <v>100</v>
      </c>
      <c r="I18" t="s">
        <v>101</v>
      </c>
    </row>
    <row r="19" spans="1:9" x14ac:dyDescent="0.35">
      <c r="A19">
        <v>18</v>
      </c>
      <c r="B19" t="s">
        <v>144</v>
      </c>
      <c r="C19" t="s">
        <v>145</v>
      </c>
      <c r="D19" t="s">
        <v>97</v>
      </c>
      <c r="E19">
        <v>2023</v>
      </c>
      <c r="F19" t="s">
        <v>103</v>
      </c>
      <c r="G19" t="s">
        <v>136</v>
      </c>
      <c r="H19" t="s">
        <v>100</v>
      </c>
      <c r="I19" t="s">
        <v>101</v>
      </c>
    </row>
    <row r="20" spans="1:9" x14ac:dyDescent="0.35">
      <c r="A20">
        <v>19</v>
      </c>
      <c r="B20" t="s">
        <v>144</v>
      </c>
      <c r="C20" t="s">
        <v>146</v>
      </c>
      <c r="D20" t="s">
        <v>125</v>
      </c>
      <c r="E20">
        <v>2022</v>
      </c>
      <c r="F20" t="s">
        <v>98</v>
      </c>
      <c r="G20" t="s">
        <v>130</v>
      </c>
      <c r="H20" t="s">
        <v>100</v>
      </c>
      <c r="I20" t="s">
        <v>101</v>
      </c>
    </row>
    <row r="21" spans="1:9" x14ac:dyDescent="0.35">
      <c r="A21">
        <v>20</v>
      </c>
      <c r="B21" t="s">
        <v>147</v>
      </c>
      <c r="C21" t="s">
        <v>148</v>
      </c>
      <c r="D21" t="s">
        <v>107</v>
      </c>
      <c r="E21">
        <v>2023</v>
      </c>
      <c r="F21" t="s">
        <v>108</v>
      </c>
      <c r="G21" t="s">
        <v>149</v>
      </c>
      <c r="H21" t="s">
        <v>100</v>
      </c>
      <c r="I21" t="s">
        <v>101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06208-220E-49FA-A7BE-06A25981DC19}">
  <dimension ref="A1:G6"/>
  <sheetViews>
    <sheetView workbookViewId="0">
      <selection activeCell="D13" sqref="D13"/>
    </sheetView>
  </sheetViews>
  <sheetFormatPr defaultRowHeight="14.5" x14ac:dyDescent="0.35"/>
  <cols>
    <col min="1" max="1" width="11.7265625" bestFit="1" customWidth="1"/>
    <col min="2" max="2" width="16.08984375" bestFit="1" customWidth="1"/>
    <col min="3" max="3" width="9.7265625" bestFit="1" customWidth="1"/>
    <col min="4" max="4" width="29.90625" bestFit="1" customWidth="1"/>
    <col min="5" max="5" width="11.453125" bestFit="1" customWidth="1"/>
    <col min="6" max="6" width="15.81640625" bestFit="1" customWidth="1"/>
    <col min="7" max="7" width="14.453125" bestFit="1" customWidth="1"/>
  </cols>
  <sheetData>
    <row r="1" spans="1:7" x14ac:dyDescent="0.35">
      <c r="A1" t="s">
        <v>19</v>
      </c>
      <c r="B1" t="s">
        <v>20</v>
      </c>
      <c r="C1" t="s">
        <v>21</v>
      </c>
      <c r="D1" t="s">
        <v>22</v>
      </c>
      <c r="E1" t="s">
        <v>23</v>
      </c>
      <c r="F1" t="s">
        <v>24</v>
      </c>
      <c r="G1" t="s">
        <v>25</v>
      </c>
    </row>
    <row r="2" spans="1:7" x14ac:dyDescent="0.35">
      <c r="A2">
        <v>1</v>
      </c>
      <c r="B2" t="s">
        <v>26</v>
      </c>
      <c r="C2" t="s">
        <v>27</v>
      </c>
      <c r="D2" t="s">
        <v>28</v>
      </c>
      <c r="E2" t="s">
        <v>29</v>
      </c>
      <c r="F2" t="s">
        <v>30</v>
      </c>
      <c r="G2">
        <v>2019</v>
      </c>
    </row>
    <row r="3" spans="1:7" x14ac:dyDescent="0.35">
      <c r="A3">
        <v>2</v>
      </c>
      <c r="B3" t="s">
        <v>31</v>
      </c>
      <c r="C3" t="s">
        <v>32</v>
      </c>
      <c r="D3" t="s">
        <v>33</v>
      </c>
      <c r="E3" t="s">
        <v>34</v>
      </c>
      <c r="F3" t="s">
        <v>35</v>
      </c>
      <c r="G3">
        <v>2020</v>
      </c>
    </row>
    <row r="4" spans="1:7" x14ac:dyDescent="0.35">
      <c r="A4">
        <v>3</v>
      </c>
      <c r="B4" t="s">
        <v>36</v>
      </c>
      <c r="C4" t="s">
        <v>37</v>
      </c>
      <c r="D4" t="s">
        <v>38</v>
      </c>
      <c r="E4" t="s">
        <v>39</v>
      </c>
      <c r="F4" t="s">
        <v>40</v>
      </c>
      <c r="G4">
        <v>2021</v>
      </c>
    </row>
    <row r="5" spans="1:7" x14ac:dyDescent="0.35">
      <c r="A5">
        <v>4</v>
      </c>
      <c r="B5" t="s">
        <v>41</v>
      </c>
      <c r="C5" t="s">
        <v>42</v>
      </c>
      <c r="D5" t="s">
        <v>43</v>
      </c>
      <c r="E5" t="s">
        <v>44</v>
      </c>
      <c r="F5" t="s">
        <v>45</v>
      </c>
      <c r="G5">
        <v>2022</v>
      </c>
    </row>
    <row r="6" spans="1:7" x14ac:dyDescent="0.35">
      <c r="A6">
        <v>5</v>
      </c>
      <c r="B6" t="s">
        <v>46</v>
      </c>
      <c r="C6" t="s">
        <v>47</v>
      </c>
      <c r="D6" t="s">
        <v>48</v>
      </c>
      <c r="E6" t="s">
        <v>49</v>
      </c>
      <c r="F6" t="s">
        <v>50</v>
      </c>
      <c r="G6">
        <v>2023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4A4E7-2E2D-4EE0-AFF5-C1E0A9222544}">
  <dimension ref="A1:F10"/>
  <sheetViews>
    <sheetView workbookViewId="0">
      <selection activeCell="F1" sqref="F1"/>
    </sheetView>
  </sheetViews>
  <sheetFormatPr defaultRowHeight="14.5" x14ac:dyDescent="0.35"/>
  <cols>
    <col min="1" max="1" width="35" bestFit="1" customWidth="1"/>
    <col min="2" max="2" width="11.26953125" bestFit="1" customWidth="1"/>
    <col min="3" max="3" width="15.54296875" bestFit="1" customWidth="1"/>
    <col min="4" max="4" width="15" bestFit="1" customWidth="1"/>
    <col min="5" max="5" width="15.54296875" bestFit="1" customWidth="1"/>
    <col min="6" max="6" width="40.81640625" bestFit="1" customWidth="1"/>
  </cols>
  <sheetData>
    <row r="1" spans="1:6" x14ac:dyDescent="0.35">
      <c r="A1" t="s">
        <v>0</v>
      </c>
      <c r="B1" t="s">
        <v>1</v>
      </c>
      <c r="C1" t="s">
        <v>2</v>
      </c>
      <c r="D1" t="s">
        <v>3</v>
      </c>
      <c r="E1" t="s">
        <v>4</v>
      </c>
      <c r="F1" t="s">
        <v>5</v>
      </c>
    </row>
    <row r="2" spans="1:6" x14ac:dyDescent="0.35">
      <c r="A2" t="s">
        <v>6</v>
      </c>
      <c r="B2" t="s">
        <v>7</v>
      </c>
      <c r="C2" s="1">
        <v>46096.102383067133</v>
      </c>
      <c r="D2" s="1">
        <v>46096.102166365738</v>
      </c>
      <c r="E2" s="1">
        <v>46092.66138888889</v>
      </c>
      <c r="F2" t="s">
        <v>8</v>
      </c>
    </row>
    <row r="3" spans="1:6" x14ac:dyDescent="0.35">
      <c r="A3" t="s">
        <v>9</v>
      </c>
      <c r="B3" t="s">
        <v>10</v>
      </c>
      <c r="C3" s="1">
        <v>46101.781287939812</v>
      </c>
      <c r="D3" s="1">
        <v>46096.102166493052</v>
      </c>
      <c r="E3" s="1">
        <v>46092.655370370368</v>
      </c>
      <c r="F3" t="s">
        <v>8</v>
      </c>
    </row>
    <row r="4" spans="1:6" x14ac:dyDescent="0.35">
      <c r="A4" t="s">
        <v>11</v>
      </c>
      <c r="B4" t="s">
        <v>10</v>
      </c>
      <c r="C4" s="1">
        <v>46101.781292094907</v>
      </c>
      <c r="D4" s="1">
        <v>46096.102166539349</v>
      </c>
      <c r="E4" s="1">
        <v>46092.654606481483</v>
      </c>
      <c r="F4" t="s">
        <v>8</v>
      </c>
    </row>
    <row r="5" spans="1:6" x14ac:dyDescent="0.35">
      <c r="A5" t="s">
        <v>12</v>
      </c>
      <c r="B5" t="s">
        <v>10</v>
      </c>
      <c r="C5" s="1">
        <v>46101.781296030094</v>
      </c>
      <c r="D5" s="1">
        <v>46096.10216667824</v>
      </c>
      <c r="E5" s="1">
        <v>46092.655092592591</v>
      </c>
      <c r="F5" t="s">
        <v>8</v>
      </c>
    </row>
    <row r="6" spans="1:6" x14ac:dyDescent="0.35">
      <c r="A6" t="s">
        <v>13</v>
      </c>
      <c r="B6" t="s">
        <v>10</v>
      </c>
      <c r="C6" s="1">
        <v>46101.781300925926</v>
      </c>
      <c r="D6" s="1">
        <v>46096.102166747682</v>
      </c>
      <c r="E6" s="1">
        <v>46092.656180555554</v>
      </c>
      <c r="F6" t="s">
        <v>8</v>
      </c>
    </row>
    <row r="7" spans="1:6" x14ac:dyDescent="0.35">
      <c r="A7" t="s">
        <v>14</v>
      </c>
      <c r="B7" t="s">
        <v>10</v>
      </c>
      <c r="C7" s="1">
        <v>46101.78130545139</v>
      </c>
      <c r="D7" s="1">
        <v>46096.102166863428</v>
      </c>
      <c r="E7" s="1">
        <v>46092.654791666668</v>
      </c>
      <c r="F7" t="s">
        <v>8</v>
      </c>
    </row>
    <row r="8" spans="1:6" x14ac:dyDescent="0.35">
      <c r="A8" t="s">
        <v>15</v>
      </c>
      <c r="B8" t="s">
        <v>10</v>
      </c>
      <c r="C8" s="1">
        <v>46101.747043136573</v>
      </c>
      <c r="D8" s="1">
        <v>46096.102167013887</v>
      </c>
      <c r="E8" s="1">
        <v>46092.654351851852</v>
      </c>
      <c r="F8" t="s">
        <v>8</v>
      </c>
    </row>
    <row r="9" spans="1:6" x14ac:dyDescent="0.35">
      <c r="A9" t="s">
        <v>16</v>
      </c>
      <c r="B9" t="s">
        <v>17</v>
      </c>
      <c r="C9" s="1">
        <v>46096.609464560184</v>
      </c>
      <c r="D9" s="1">
        <v>46096.102167094905</v>
      </c>
      <c r="E9" s="1">
        <v>46094.620925925927</v>
      </c>
      <c r="F9" t="s">
        <v>8</v>
      </c>
    </row>
    <row r="10" spans="1:6" x14ac:dyDescent="0.35">
      <c r="A10" t="s">
        <v>18</v>
      </c>
      <c r="B10" t="s">
        <v>10</v>
      </c>
      <c r="C10" s="1">
        <v>46096.609246759261</v>
      </c>
      <c r="D10" s="1">
        <v>46096.135026006945</v>
      </c>
      <c r="E10" s="1">
        <v>46096.105476851852</v>
      </c>
      <c r="F10" t="s">
        <v>8</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9A800-F844-48A4-8FE2-0E7B8C27376D}">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Props1.xml><?xml version="1.0" encoding="utf-8"?>
<ds:datastoreItem xmlns:ds="http://schemas.openxmlformats.org/officeDocument/2006/customXml" ds:itemID="{7D9C24A2-637E-4DAC-A7C2-34FC3792EFD2}">
  <ds:schemaRefs/>
</ds:datastoreItem>
</file>

<file path=customXml/itemProps2.xml><?xml version="1.0" encoding="utf-8"?>
<ds:datastoreItem xmlns:ds="http://schemas.openxmlformats.org/officeDocument/2006/customXml" ds:itemID="{2B3C80D2-534E-4A80-92E4-7EDB17875735}">
  <ds:schemaRefs/>
</ds:datastoreItem>
</file>

<file path=customXml/itemProps3.xml><?xml version="1.0" encoding="utf-8"?>
<ds:datastoreItem xmlns:ds="http://schemas.openxmlformats.org/officeDocument/2006/customXml" ds:itemID="{1D7CE536-3D4F-4153-822E-2EDAC78A1911}">
  <ds:schemaRefs/>
</ds:datastoreItem>
</file>

<file path=customXml/itemProps4.xml><?xml version="1.0" encoding="utf-8"?>
<ds:datastoreItem xmlns:ds="http://schemas.openxmlformats.org/officeDocument/2006/customXml" ds:itemID="{D650BC31-4A92-4F4C-846E-C89C6231BF86}">
  <ds:schemaRefs/>
</ds:datastoreItem>
</file>

<file path=customXml/itemProps5.xml><?xml version="1.0" encoding="utf-8"?>
<ds:datastoreItem xmlns:ds="http://schemas.openxmlformats.org/officeDocument/2006/customXml" ds:itemID="{1E4E30B5-892C-46AC-A474-3CDD6217AB7D}">
  <ds:schemaRefs/>
</ds:datastoreItem>
</file>

<file path=customXml/itemProps6.xml><?xml version="1.0" encoding="utf-8"?>
<ds:datastoreItem xmlns:ds="http://schemas.openxmlformats.org/officeDocument/2006/customXml" ds:itemID="{EE8D1DF6-17CF-4A78-BE1F-F8658E3B594B}">
  <ds:schemaRefs/>
</ds:datastoreItem>
</file>

<file path=customXml/itemProps7.xml><?xml version="1.0" encoding="utf-8"?>
<ds:datastoreItem xmlns:ds="http://schemas.openxmlformats.org/officeDocument/2006/customXml" ds:itemID="{D6ED79E1-974D-42FB-95E5-A668086EC737}">
  <ds:schemaRefs/>
</ds:datastoreItem>
</file>

<file path=customXml/itemProps8.xml><?xml version="1.0" encoding="utf-8"?>
<ds:datastoreItem xmlns:ds="http://schemas.openxmlformats.org/officeDocument/2006/customXml" ds:itemID="{96318DCA-DA1E-4C96-BA68-AD2C81427A75}">
  <ds:schemaRefs/>
</ds:datastoreItem>
</file>

<file path=customXml/itemProps9.xml><?xml version="1.0" encoding="utf-8"?>
<ds:datastoreItem xmlns:ds="http://schemas.openxmlformats.org/officeDocument/2006/customXml" ds:itemID="{AEC82473-1A92-4473-8FB4-5C4EB349F01F}">
  <ds:schemaRefs/>
</ds:datastoreItem>
</file>

<file path=customXml/itemProps10.xml><?xml version="1.0" encoding="utf-8"?>
<ds:datastoreItem xmlns:ds="http://schemas.openxmlformats.org/officeDocument/2006/customXml" ds:itemID="{CD8A6BCA-720F-45F9-92DF-010548D23705}">
  <ds:schemaRefs/>
</ds:datastoreItem>
</file>

<file path=customXml/itemProps11.xml><?xml version="1.0" encoding="utf-8"?>
<ds:datastoreItem xmlns:ds="http://schemas.openxmlformats.org/officeDocument/2006/customXml" ds:itemID="{C2458BD0-FD7C-4D9F-B399-62F660F17889}">
  <ds:schemaRefs/>
</ds:datastoreItem>
</file>

<file path=customXml/itemProps12.xml><?xml version="1.0" encoding="utf-8"?>
<ds:datastoreItem xmlns:ds="http://schemas.openxmlformats.org/officeDocument/2006/customXml" ds:itemID="{B963B892-EE8B-443B-9FB0-8E7F7A1E0967}">
  <ds:schemaRefs/>
</ds:datastoreItem>
</file>

<file path=customXml/itemProps13.xml><?xml version="1.0" encoding="utf-8"?>
<ds:datastoreItem xmlns:ds="http://schemas.openxmlformats.org/officeDocument/2006/customXml" ds:itemID="{B9EA737B-8DA1-4C1F-8298-539C7E6C9CB8}">
  <ds:schemaRefs/>
</ds:datastoreItem>
</file>

<file path=customXml/itemProps14.xml><?xml version="1.0" encoding="utf-8"?>
<ds:datastoreItem xmlns:ds="http://schemas.openxmlformats.org/officeDocument/2006/customXml" ds:itemID="{4A0334E4-6DC7-4A3D-B74F-A9E885E9D773}">
  <ds:schemaRefs/>
</ds:datastoreItem>
</file>

<file path=customXml/itemProps15.xml><?xml version="1.0" encoding="utf-8"?>
<ds:datastoreItem xmlns:ds="http://schemas.openxmlformats.org/officeDocument/2006/customXml" ds:itemID="{30D2A7EB-27C3-4DC7-BA53-15AF4372E9DC}">
  <ds:schemaRefs/>
</ds:datastoreItem>
</file>

<file path=customXml/itemProps16.xml><?xml version="1.0" encoding="utf-8"?>
<ds:datastoreItem xmlns:ds="http://schemas.openxmlformats.org/officeDocument/2006/customXml" ds:itemID="{53A2851B-BD74-4562-B972-6A62A10E89E8}">
  <ds:schemaRefs/>
</ds:datastoreItem>
</file>

<file path=customXml/itemProps17.xml><?xml version="1.0" encoding="utf-8"?>
<ds:datastoreItem xmlns:ds="http://schemas.openxmlformats.org/officeDocument/2006/customXml" ds:itemID="{1216F4C9-AF10-4742-8FFB-2EAD269D605A}">
  <ds:schemaRefs>
    <ds:schemaRef ds:uri="http://schemas.microsoft.com/DataMashup"/>
  </ds:schemaRefs>
</ds:datastoreItem>
</file>

<file path=customXml/itemProps18.xml><?xml version="1.0" encoding="utf-8"?>
<ds:datastoreItem xmlns:ds="http://schemas.openxmlformats.org/officeDocument/2006/customXml" ds:itemID="{C9EFEC4C-5BBA-4B7C-A89E-C7EE028DADCC}">
  <ds:schemaRefs/>
</ds:datastoreItem>
</file>

<file path=customXml/itemProps19.xml><?xml version="1.0" encoding="utf-8"?>
<ds:datastoreItem xmlns:ds="http://schemas.openxmlformats.org/officeDocument/2006/customXml" ds:itemID="{6A71373D-604D-4E26-861D-451C8050F4D5}">
  <ds:schemaRefs/>
</ds:datastoreItem>
</file>

<file path=customXml/itemProps20.xml><?xml version="1.0" encoding="utf-8"?>
<ds:datastoreItem xmlns:ds="http://schemas.openxmlformats.org/officeDocument/2006/customXml" ds:itemID="{130622C9-E82C-459E-AD1A-ECEC64D46AFC}">
  <ds:schemaRefs/>
</ds:datastoreItem>
</file>

<file path=customXml/itemProps21.xml><?xml version="1.0" encoding="utf-8"?>
<ds:datastoreItem xmlns:ds="http://schemas.openxmlformats.org/officeDocument/2006/customXml" ds:itemID="{B973622E-EAD9-4EFE-A304-AA7CB9018C98}">
  <ds:schemaRefs/>
</ds:datastoreItem>
</file>

<file path=customXml/itemProps22.xml><?xml version="1.0" encoding="utf-8"?>
<ds:datastoreItem xmlns:ds="http://schemas.openxmlformats.org/officeDocument/2006/customXml" ds:itemID="{BDF45F9B-AA6A-49C1-A6F2-F0490CBE7638}">
  <ds:schemaRefs/>
</ds:datastoreItem>
</file>

<file path=customXml/itemProps23.xml><?xml version="1.0" encoding="utf-8"?>
<ds:datastoreItem xmlns:ds="http://schemas.openxmlformats.org/officeDocument/2006/customXml" ds:itemID="{465FE1E5-C265-46B1-8003-7865FC91B07C}">
  <ds:schemaRefs/>
</ds:datastoreItem>
</file>

<file path=customXml/itemProps24.xml><?xml version="1.0" encoding="utf-8"?>
<ds:datastoreItem xmlns:ds="http://schemas.openxmlformats.org/officeDocument/2006/customXml" ds:itemID="{C549CC20-55EC-4885-A8A2-C6A973643A0B}">
  <ds:schemaRefs/>
</ds:datastoreItem>
</file>

<file path=customXml/itemProps25.xml><?xml version="1.0" encoding="utf-8"?>
<ds:datastoreItem xmlns:ds="http://schemas.openxmlformats.org/officeDocument/2006/customXml" ds:itemID="{4C54990A-37DC-444F-8F0B-50DA6DB34775}">
  <ds:schemaRefs/>
</ds:datastoreItem>
</file>

<file path=customXml/itemProps26.xml><?xml version="1.0" encoding="utf-8"?>
<ds:datastoreItem xmlns:ds="http://schemas.openxmlformats.org/officeDocument/2006/customXml" ds:itemID="{34F75C69-34FC-49CF-AD9F-F689C62FB437}">
  <ds:schemaRefs/>
</ds:datastoreItem>
</file>

<file path=customXml/itemProps27.xml><?xml version="1.0" encoding="utf-8"?>
<ds:datastoreItem xmlns:ds="http://schemas.openxmlformats.org/officeDocument/2006/customXml" ds:itemID="{14D05354-AF2E-4728-B3ED-2F566333CEDC}">
  <ds:schemaRefs/>
</ds:datastoreItem>
</file>

<file path=customXml/itemProps28.xml><?xml version="1.0" encoding="utf-8"?>
<ds:datastoreItem xmlns:ds="http://schemas.openxmlformats.org/officeDocument/2006/customXml" ds:itemID="{CBCB0974-1C74-4C83-806A-AC8F606B7175}">
  <ds:schemaRefs/>
</ds:datastoreItem>
</file>

<file path=customXml/itemProps29.xml><?xml version="1.0" encoding="utf-8"?>
<ds:datastoreItem xmlns:ds="http://schemas.openxmlformats.org/officeDocument/2006/customXml" ds:itemID="{33898E12-F216-41A5-B41B-B89B42E728C4}">
  <ds:schemaRefs/>
</ds:datastoreItem>
</file>

<file path=customXml/itemProps30.xml><?xml version="1.0" encoding="utf-8"?>
<ds:datastoreItem xmlns:ds="http://schemas.openxmlformats.org/officeDocument/2006/customXml" ds:itemID="{5F3C7DE6-FA14-4EA4-8734-163EE1FB5569}">
  <ds:schemaRefs/>
</ds:datastoreItem>
</file>

<file path=customXml/itemProps31.xml><?xml version="1.0" encoding="utf-8"?>
<ds:datastoreItem xmlns:ds="http://schemas.openxmlformats.org/officeDocument/2006/customXml" ds:itemID="{FC932A22-2CFA-4DA9-832A-85960E865414}">
  <ds:schemaRefs/>
</ds:datastoreItem>
</file>

<file path=customXml/itemProps32.xml><?xml version="1.0" encoding="utf-8"?>
<ds:datastoreItem xmlns:ds="http://schemas.openxmlformats.org/officeDocument/2006/customXml" ds:itemID="{364D4B55-C8EC-484A-9B03-D775406143D4}">
  <ds:schemaRefs/>
</ds:datastoreItem>
</file>

<file path=customXml/itemProps33.xml><?xml version="1.0" encoding="utf-8"?>
<ds:datastoreItem xmlns:ds="http://schemas.openxmlformats.org/officeDocument/2006/customXml" ds:itemID="{9ADCE0D8-7ADE-46D7-84FF-1508F798F34F}">
  <ds:schemaRefs/>
</ds:datastoreItem>
</file>

<file path=customXml/itemProps34.xml><?xml version="1.0" encoding="utf-8"?>
<ds:datastoreItem xmlns:ds="http://schemas.openxmlformats.org/officeDocument/2006/customXml" ds:itemID="{9FFB3768-954E-4542-A7C5-25997AFAD918}">
  <ds:schemaRefs/>
</ds:datastoreItem>
</file>

<file path=customXml/itemProps35.xml><?xml version="1.0" encoding="utf-8"?>
<ds:datastoreItem xmlns:ds="http://schemas.openxmlformats.org/officeDocument/2006/customXml" ds:itemID="{B3D91249-C589-4FDE-B845-AFEED158D302}">
  <ds:schemaRefs/>
</ds:datastoreItem>
</file>

<file path=customXml/itemProps36.xml><?xml version="1.0" encoding="utf-8"?>
<ds:datastoreItem xmlns:ds="http://schemas.openxmlformats.org/officeDocument/2006/customXml" ds:itemID="{C93F9599-018A-4A37-9706-761DB541334F}">
  <ds:schemaRefs/>
</ds:datastoreItem>
</file>

<file path=customXml/itemProps37.xml><?xml version="1.0" encoding="utf-8"?>
<ds:datastoreItem xmlns:ds="http://schemas.openxmlformats.org/officeDocument/2006/customXml" ds:itemID="{A7BD3CC9-2D84-4605-8769-116339D737C2}">
  <ds:schemaRefs/>
</ds:datastoreItem>
</file>

<file path=customXml/itemProps38.xml><?xml version="1.0" encoding="utf-8"?>
<ds:datastoreItem xmlns:ds="http://schemas.openxmlformats.org/officeDocument/2006/customXml" ds:itemID="{98C3C632-7A95-4618-86E3-A8A7F1BE38D1}">
  <ds:schemaRefs/>
</ds:datastoreItem>
</file>

<file path=customXml/itemProps39.xml><?xml version="1.0" encoding="utf-8"?>
<ds:datastoreItem xmlns:ds="http://schemas.openxmlformats.org/officeDocument/2006/customXml" ds:itemID="{848288C9-7352-4A4D-B1AC-23055E988EB5}">
  <ds:schemaRefs/>
</ds:datastoreItem>
</file>

<file path=customXml/itemProps40.xml><?xml version="1.0" encoding="utf-8"?>
<ds:datastoreItem xmlns:ds="http://schemas.openxmlformats.org/officeDocument/2006/customXml" ds:itemID="{45BEA792-E88A-450B-99F7-414DE0B2CC99}">
  <ds:schemaRefs/>
</ds:datastoreItem>
</file>

<file path=customXml/itemProps41.xml><?xml version="1.0" encoding="utf-8"?>
<ds:datastoreItem xmlns:ds="http://schemas.openxmlformats.org/officeDocument/2006/customXml" ds:itemID="{50406881-C646-4B5A-9963-7182C9F4C8B3}">
  <ds:schemaRefs/>
</ds:datastoreItem>
</file>

<file path=customXml/itemProps42.xml><?xml version="1.0" encoding="utf-8"?>
<ds:datastoreItem xmlns:ds="http://schemas.openxmlformats.org/officeDocument/2006/customXml" ds:itemID="{20F0D69C-D39F-4EDD-AA28-6502E498C4D9}">
  <ds:schemaRefs/>
</ds:datastoreItem>
</file>

<file path=customXml/itemProps43.xml><?xml version="1.0" encoding="utf-8"?>
<ds:datastoreItem xmlns:ds="http://schemas.openxmlformats.org/officeDocument/2006/customXml" ds:itemID="{A10DFA6E-AE8C-4639-B3B3-FBBE5EDE7D62}">
  <ds:schemaRefs/>
</ds:datastoreItem>
</file>

<file path=customXml/itemProps44.xml><?xml version="1.0" encoding="utf-8"?>
<ds:datastoreItem xmlns:ds="http://schemas.openxmlformats.org/officeDocument/2006/customXml" ds:itemID="{02298C29-1E97-4597-8903-D513DC0C34FE}">
  <ds:schemaRefs/>
</ds:datastoreItem>
</file>

<file path=customXml/itemProps45.xml><?xml version="1.0" encoding="utf-8"?>
<ds:datastoreItem xmlns:ds="http://schemas.openxmlformats.org/officeDocument/2006/customXml" ds:itemID="{7C20795A-3BAB-4C43-A757-7FB92CE66B57}">
  <ds:schemaRefs/>
</ds:datastoreItem>
</file>

<file path=customXml/itemProps46.xml><?xml version="1.0" encoding="utf-8"?>
<ds:datastoreItem xmlns:ds="http://schemas.openxmlformats.org/officeDocument/2006/customXml" ds:itemID="{7365EAE0-697F-4D5D-8F3A-72E1D87BA2FF}">
  <ds:schemaRefs/>
</ds:datastoreItem>
</file>

<file path=customXml/itemProps47.xml><?xml version="1.0" encoding="utf-8"?>
<ds:datastoreItem xmlns:ds="http://schemas.openxmlformats.org/officeDocument/2006/customXml" ds:itemID="{DD0CDE92-A2E5-45A7-9885-05B0971814BF}">
  <ds:schemaRefs/>
</ds:datastoreItem>
</file>

<file path=customXml/itemProps48.xml><?xml version="1.0" encoding="utf-8"?>
<ds:datastoreItem xmlns:ds="http://schemas.openxmlformats.org/officeDocument/2006/customXml" ds:itemID="{339BD5D6-4436-4939-A155-A80285DD2EFC}">
  <ds:schemaRefs/>
</ds:datastoreItem>
</file>

<file path=customXml/itemProps49.xml><?xml version="1.0" encoding="utf-8"?>
<ds:datastoreItem xmlns:ds="http://schemas.openxmlformats.org/officeDocument/2006/customXml" ds:itemID="{7DAE96F3-1E36-4022-AE51-F6C7C9A253D7}">
  <ds:schemaRefs/>
</ds:datastoreItem>
</file>

<file path=customXml/itemProps50.xml><?xml version="1.0" encoding="utf-8"?>
<ds:datastoreItem xmlns:ds="http://schemas.openxmlformats.org/officeDocument/2006/customXml" ds:itemID="{97D3A322-0A13-4FD0-A1DE-FE24C6E97D4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power pivote</vt:lpstr>
      <vt:lpstr>fact sales</vt:lpstr>
      <vt:lpstr>sales person</vt:lpstr>
      <vt:lpstr>payment method</vt:lpstr>
      <vt:lpstr>customer</vt:lpstr>
      <vt:lpstr>cars</vt:lpstr>
      <vt:lpstr>branches</vt:lpstr>
      <vt:lpstr>Car_Agency_Project_Assignment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mb7340892@outlook.com</cp:lastModifiedBy>
  <dcterms:created xsi:type="dcterms:W3CDTF">2015-06-05T18:17:20Z</dcterms:created>
  <dcterms:modified xsi:type="dcterms:W3CDTF">2026-03-24T12:54:27Z</dcterms:modified>
</cp:coreProperties>
</file>