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teamWorkProj\Examples\"/>
    </mc:Choice>
  </mc:AlternateContent>
  <xr:revisionPtr revIDLastSave="0" documentId="13_ncr:1_{69B0E64D-9C51-4021-8DFD-C55ACC567A1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C" sheetId="1" r:id="rId1"/>
    <sheet name="DSI" sheetId="2" r:id="rId2"/>
    <sheet name="MDW" sheetId="3" r:id="rId3"/>
    <sheet name="SEM" sheetId="4" r:id="rId4"/>
    <sheet name="RSI" sheetId="5" r:id="rId5"/>
  </sheets>
  <definedNames>
    <definedName name="_GoBack" localSheetId="1">DSI!$I$43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23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7" i="1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39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4" i="2"/>
  <c r="K11" i="2"/>
  <c r="K12" i="2"/>
  <c r="K13" i="2"/>
  <c r="K14" i="2"/>
  <c r="K15" i="2"/>
  <c r="K16" i="2"/>
  <c r="K17" i="2"/>
  <c r="K18" i="2"/>
  <c r="K19" i="2"/>
  <c r="K20" i="2"/>
  <c r="K21" i="2"/>
  <c r="K22" i="2"/>
  <c r="K10" i="2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43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26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10" i="3"/>
  <c r="K42" i="4"/>
  <c r="K43" i="4"/>
  <c r="K44" i="4"/>
  <c r="K45" i="4"/>
  <c r="K46" i="4"/>
  <c r="K47" i="4"/>
  <c r="K48" i="4"/>
  <c r="K49" i="4"/>
  <c r="K50" i="4"/>
  <c r="K51" i="4"/>
  <c r="K52" i="4"/>
  <c r="K53" i="4"/>
  <c r="K41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26" i="4"/>
  <c r="K11" i="4"/>
  <c r="K12" i="4"/>
  <c r="K13" i="4"/>
  <c r="K14" i="4"/>
  <c r="K25" i="4" s="1"/>
  <c r="K15" i="4"/>
  <c r="K16" i="4"/>
  <c r="K17" i="4"/>
  <c r="K18" i="4"/>
  <c r="K19" i="4"/>
  <c r="K20" i="4"/>
  <c r="K21" i="4"/>
  <c r="K22" i="4"/>
  <c r="K23" i="4"/>
  <c r="K24" i="4"/>
  <c r="K10" i="4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41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J23" i="5"/>
  <c r="K24" i="5"/>
  <c r="K11" i="5"/>
  <c r="K12" i="5"/>
  <c r="K13" i="5"/>
  <c r="K14" i="5"/>
  <c r="K15" i="5"/>
  <c r="K16" i="5"/>
  <c r="K17" i="5"/>
  <c r="K18" i="5"/>
  <c r="K19" i="5"/>
  <c r="K20" i="5"/>
  <c r="K21" i="5"/>
  <c r="K22" i="5"/>
  <c r="K10" i="5"/>
  <c r="E25" i="3"/>
  <c r="E42" i="3"/>
  <c r="K38" i="2"/>
  <c r="J38" i="2"/>
  <c r="L38" i="2"/>
  <c r="E23" i="2"/>
  <c r="J54" i="4"/>
  <c r="K57" i="3"/>
  <c r="J57" i="3"/>
  <c r="J25" i="3"/>
  <c r="I25" i="3"/>
  <c r="I53" i="2"/>
  <c r="K22" i="1"/>
  <c r="K38" i="1"/>
  <c r="L38" i="1"/>
  <c r="M38" i="1"/>
  <c r="E54" i="4"/>
  <c r="E40" i="5"/>
  <c r="E23" i="5"/>
  <c r="L25" i="4"/>
  <c r="F25" i="4"/>
  <c r="G25" i="4"/>
  <c r="H25" i="4"/>
  <c r="I25" i="4"/>
  <c r="J25" i="4"/>
  <c r="E25" i="4"/>
  <c r="K23" i="5" l="1"/>
  <c r="E38" i="2"/>
  <c r="F55" i="5"/>
  <c r="G55" i="5"/>
  <c r="H55" i="5"/>
  <c r="I55" i="5"/>
  <c r="J55" i="5"/>
  <c r="K55" i="5"/>
  <c r="L55" i="5"/>
  <c r="E55" i="5"/>
  <c r="F40" i="5"/>
  <c r="G40" i="5"/>
  <c r="H40" i="5"/>
  <c r="I40" i="5"/>
  <c r="J40" i="5"/>
  <c r="K40" i="5"/>
  <c r="L40" i="5"/>
  <c r="F23" i="5"/>
  <c r="G23" i="5"/>
  <c r="H23" i="5"/>
  <c r="I23" i="5"/>
  <c r="L23" i="5"/>
  <c r="F54" i="4"/>
  <c r="G54" i="4"/>
  <c r="H54" i="4"/>
  <c r="I54" i="4"/>
  <c r="K54" i="4"/>
  <c r="L54" i="4"/>
  <c r="F40" i="4"/>
  <c r="G40" i="4"/>
  <c r="H40" i="4"/>
  <c r="I40" i="4"/>
  <c r="J40" i="4"/>
  <c r="K40" i="4"/>
  <c r="L40" i="4"/>
  <c r="E40" i="4"/>
  <c r="F57" i="3"/>
  <c r="G57" i="3"/>
  <c r="H57" i="3"/>
  <c r="I57" i="3"/>
  <c r="L57" i="3"/>
  <c r="E57" i="3"/>
  <c r="F42" i="3"/>
  <c r="G42" i="3"/>
  <c r="H42" i="3"/>
  <c r="I42" i="3"/>
  <c r="J42" i="3"/>
  <c r="K42" i="3"/>
  <c r="L42" i="3"/>
  <c r="F25" i="3"/>
  <c r="G25" i="3"/>
  <c r="H25" i="3"/>
  <c r="K25" i="3"/>
  <c r="L25" i="3"/>
  <c r="F53" i="2"/>
  <c r="G53" i="2"/>
  <c r="H53" i="2"/>
  <c r="J53" i="2"/>
  <c r="K53" i="2"/>
  <c r="L53" i="2"/>
  <c r="E53" i="2"/>
  <c r="F38" i="2"/>
  <c r="G38" i="2"/>
  <c r="H38" i="2"/>
  <c r="I38" i="2"/>
  <c r="F23" i="2"/>
  <c r="G23" i="2"/>
  <c r="H23" i="2"/>
  <c r="I23" i="2"/>
  <c r="J23" i="2"/>
  <c r="K23" i="2"/>
  <c r="L23" i="2"/>
  <c r="H38" i="1" l="1"/>
  <c r="I38" i="1"/>
  <c r="J38" i="1"/>
  <c r="N38" i="1"/>
  <c r="G38" i="1"/>
  <c r="G22" i="1"/>
  <c r="H22" i="1"/>
  <c r="I22" i="1"/>
  <c r="J22" i="1"/>
  <c r="M22" i="1"/>
  <c r="N22" i="1"/>
</calcChain>
</file>

<file path=xl/sharedStrings.xml><?xml version="1.0" encoding="utf-8"?>
<sst xmlns="http://schemas.openxmlformats.org/spreadsheetml/2006/main" count="868" uniqueCount="245">
  <si>
    <t xml:space="preserve">Parcours  : Tronc commun </t>
  </si>
  <si>
    <t xml:space="preserve">Sem </t>
  </si>
  <si>
    <t>Unités d'enseignement</t>
  </si>
  <si>
    <t xml:space="preserve">Éléments constitutifs </t>
  </si>
  <si>
    <t>Volume horaire semestriel</t>
  </si>
  <si>
    <t>Crédits</t>
  </si>
  <si>
    <t>Coefficients</t>
  </si>
  <si>
    <t>Modalités d’évaluation</t>
  </si>
  <si>
    <t xml:space="preserve">Type </t>
  </si>
  <si>
    <t xml:space="preserve">Appelation </t>
  </si>
  <si>
    <t>Volume</t>
  </si>
  <si>
    <t>ECUE</t>
  </si>
  <si>
    <t>UE</t>
  </si>
  <si>
    <t>ECUE le cas échéant</t>
  </si>
  <si>
    <t xml:space="preserve">Cours TD </t>
  </si>
  <si>
    <t>TP</t>
  </si>
  <si>
    <t xml:space="preserve">Stage </t>
  </si>
  <si>
    <t>Global</t>
  </si>
  <si>
    <t>Cours</t>
  </si>
  <si>
    <t>TD</t>
  </si>
  <si>
    <t>DC</t>
  </si>
  <si>
    <t>DS</t>
  </si>
  <si>
    <t>EC</t>
  </si>
  <si>
    <t>ES</t>
  </si>
  <si>
    <t>Fondamentale</t>
  </si>
  <si>
    <t>Mathématique appliquée 1</t>
  </si>
  <si>
    <t>Mathématique Appliquée</t>
  </si>
  <si>
    <t>x</t>
  </si>
  <si>
    <t xml:space="preserve">Atelier Mathématiques Appliquées </t>
  </si>
  <si>
    <t>Algorithmique et  Programmation I</t>
  </si>
  <si>
    <t>Algorithmique et programmation 1</t>
  </si>
  <si>
    <t xml:space="preserve">Atelier Programmation </t>
  </si>
  <si>
    <t xml:space="preserve">Architecture et système </t>
  </si>
  <si>
    <t>Architecture des Ordinateurs</t>
  </si>
  <si>
    <t xml:space="preserve">Systèmes Logiques </t>
  </si>
  <si>
    <t xml:space="preserve">Atelier Systèmes Logiques </t>
  </si>
  <si>
    <t>Développement web et multimédia I</t>
  </si>
  <si>
    <t xml:space="preserve">Développement web et multimédia I </t>
  </si>
  <si>
    <t xml:space="preserve">Atelier Développement Web et Multimédia I </t>
  </si>
  <si>
    <t xml:space="preserve">Transversale </t>
  </si>
  <si>
    <t>Culture et langues</t>
  </si>
  <si>
    <t>Technique d’expression 1</t>
  </si>
  <si>
    <t>Business Culture</t>
  </si>
  <si>
    <t>English for computing 1</t>
  </si>
  <si>
    <t>Certificat en Compétence Numérique</t>
  </si>
  <si>
    <t>total</t>
  </si>
  <si>
    <t>Mathématique appliquée II</t>
  </si>
  <si>
    <t xml:space="preserve">Recherche Opérationnelle </t>
  </si>
  <si>
    <t>Statistiques &amp; Probabilités</t>
  </si>
  <si>
    <t xml:space="preserve">Système I </t>
  </si>
  <si>
    <t xml:space="preserve">Systèmes d'Exploitation </t>
  </si>
  <si>
    <t xml:space="preserve">Atelier Systèmes I </t>
  </si>
  <si>
    <t>Algorithmique et  Programmation II</t>
  </si>
  <si>
    <t xml:space="preserve">Algorithmique &amp; Programmation II </t>
  </si>
  <si>
    <t xml:space="preserve">Atelier programmation II </t>
  </si>
  <si>
    <t>Développement web et multimédia II</t>
  </si>
  <si>
    <t xml:space="preserve">Développement web et multimédia II </t>
  </si>
  <si>
    <t xml:space="preserve">Atelier Développement Web et Multimédia II </t>
  </si>
  <si>
    <t xml:space="preserve">Fondamentale </t>
  </si>
  <si>
    <t xml:space="preserve">Technologie réseaux </t>
  </si>
  <si>
    <t xml:space="preserve">Fondements des Réseaux </t>
  </si>
  <si>
    <t>Technique d’expression 2</t>
  </si>
  <si>
    <t>Préparation aux métiers</t>
  </si>
  <si>
    <t>English for computing 2</t>
  </si>
  <si>
    <t>Opt2</t>
  </si>
  <si>
    <t>Optionnelle</t>
  </si>
  <si>
    <t>Opt</t>
  </si>
  <si>
    <t>OPt1</t>
  </si>
  <si>
    <t>OPt2</t>
  </si>
  <si>
    <t>OPT</t>
  </si>
  <si>
    <t xml:space="preserve">Optionnelle </t>
  </si>
  <si>
    <t xml:space="preserve">Opt1 </t>
  </si>
  <si>
    <t>Opt3</t>
  </si>
  <si>
    <t xml:space="preserve">Parcours  : Développement des systèmes d'information  </t>
  </si>
  <si>
    <t>le cas échéant</t>
  </si>
  <si>
    <t xml:space="preserve">S3 </t>
  </si>
  <si>
    <t xml:space="preserve">Base de données </t>
  </si>
  <si>
    <t>Bases de Données</t>
  </si>
  <si>
    <t>Atelier Base de Données</t>
  </si>
  <si>
    <t>Conception  Objet</t>
  </si>
  <si>
    <t>Modélisation Objet (UML2)</t>
  </si>
  <si>
    <t xml:space="preserve"> Programmation Objet</t>
  </si>
  <si>
    <t>Programmation Objet</t>
  </si>
  <si>
    <t>Atelier de Programmation Objet</t>
  </si>
  <si>
    <t>Développement Web (s3)</t>
  </si>
  <si>
    <t>Atelier framework Coté Client</t>
  </si>
  <si>
    <t>Atelier Développement web coté serveur</t>
  </si>
  <si>
    <t xml:space="preserve">Communication et langues </t>
  </si>
  <si>
    <t xml:space="preserve">High tech english </t>
  </si>
  <si>
    <t>Communication en entreprise</t>
  </si>
  <si>
    <t xml:space="preserve">Unité optionnelle </t>
  </si>
  <si>
    <t xml:space="preserve">à choisir par l'ISET </t>
  </si>
  <si>
    <t>0.5</t>
  </si>
  <si>
    <t>1.5</t>
  </si>
  <si>
    <t xml:space="preserve">S 4 </t>
  </si>
  <si>
    <t>Projet d’Intégration</t>
  </si>
  <si>
    <t>Atelier framework coté serveur</t>
  </si>
  <si>
    <t>Architecture Logicielle</t>
  </si>
  <si>
    <t>Architecture logicielle</t>
  </si>
  <si>
    <t>Atelier Environnement de Développement</t>
  </si>
  <si>
    <t>Programmation Objet Avancée</t>
  </si>
  <si>
    <t>Atelier Programmation Objet Avancée</t>
  </si>
  <si>
    <t>SGBD</t>
  </si>
  <si>
    <t>Atelier SGBD</t>
  </si>
  <si>
    <t>Cultures et Langues</t>
  </si>
  <si>
    <t>Business english</t>
  </si>
  <si>
    <t>Etude et management de projets innovants</t>
  </si>
  <si>
    <t>à choisir par l'ISET</t>
  </si>
  <si>
    <t xml:space="preserve">S5 </t>
  </si>
  <si>
    <t>SOA (Architecture orientée service)</t>
  </si>
  <si>
    <t>SOA</t>
  </si>
  <si>
    <t>Atelier SOA</t>
  </si>
  <si>
    <t>Gestion de Données Avancées</t>
  </si>
  <si>
    <t>Gestion des données Massives</t>
  </si>
  <si>
    <t>Atelier Base de Données Avancée</t>
  </si>
  <si>
    <t>Méthodologie de Conception</t>
  </si>
  <si>
    <t>Méthodologie de Conception Objet</t>
  </si>
  <si>
    <t xml:space="preserve">Développement mobile et web </t>
  </si>
  <si>
    <t>Développement Mobile</t>
  </si>
  <si>
    <t>Atelier développement Mobile natif</t>
  </si>
  <si>
    <t>Atelier Framework cross-platform</t>
  </si>
  <si>
    <t xml:space="preserve">Preparing TOEIC </t>
  </si>
  <si>
    <t xml:space="preserve">Technique de recherche d'emploi et marketing de soi </t>
  </si>
  <si>
    <t xml:space="preserve">total </t>
  </si>
  <si>
    <t>Parcours  : Multimédia et Développement Web</t>
  </si>
  <si>
    <t>Systèmes et réseaux</t>
  </si>
  <si>
    <t>Administration Systèmes et Services</t>
  </si>
  <si>
    <t>Atelier Administration Systèmes et Services</t>
  </si>
  <si>
    <t>Atelier Bases de Données</t>
  </si>
  <si>
    <t>Développement Web  et édition multimédia</t>
  </si>
  <si>
    <t>Développement Framework Coté Client</t>
  </si>
  <si>
    <t>Atelier Développement Framework Coté Client</t>
  </si>
  <si>
    <t>Atelier Trait. de Données Multimédias</t>
  </si>
  <si>
    <t>Culture et Langues III</t>
  </si>
  <si>
    <t>Matières optionnelles</t>
  </si>
  <si>
    <t>Intégration et sécurité des applications web</t>
  </si>
  <si>
    <t>Atelier Design et Integration pour le Web</t>
  </si>
  <si>
    <t>Sécurité des applications web</t>
  </si>
  <si>
    <t>Développement web coté serveur</t>
  </si>
  <si>
    <t>Développement Coté Serveur</t>
  </si>
  <si>
    <t>Atelier Développement Coté Serveur</t>
  </si>
  <si>
    <t>Programmation Objet avancée</t>
  </si>
  <si>
    <t>Atelier Programmation Objet avancée</t>
  </si>
  <si>
    <t>Développement graphique 2D et 3D</t>
  </si>
  <si>
    <t>Atelier outil d'animation 3D</t>
  </si>
  <si>
    <t>Programmation Graphique 2D-3D</t>
  </si>
  <si>
    <t>Atelier Programmation Graphique 2D</t>
  </si>
  <si>
    <t>Transversale</t>
  </si>
  <si>
    <t>Culture et Langues IV</t>
  </si>
  <si>
    <t xml:space="preserve">S 5 </t>
  </si>
  <si>
    <t>Atelier Développement Mobile</t>
  </si>
  <si>
    <t xml:space="preserve">Développement Web </t>
  </si>
  <si>
    <t>Atelier Framework Côté Serveur</t>
  </si>
  <si>
    <t>Projet web et multimédia</t>
  </si>
  <si>
    <t>Conception Orientée Objet et méthodes agiles</t>
  </si>
  <si>
    <t>Atelier Projet d'intégration</t>
  </si>
  <si>
    <t>Développement 3D avancé</t>
  </si>
  <si>
    <t>Atelier Réalité virtuelle et augmentée</t>
  </si>
  <si>
    <t>Réalité augmentée et programmation 3D</t>
  </si>
  <si>
    <t>Atelier programmation multimédia 3D</t>
  </si>
  <si>
    <t>Culture et Langues V</t>
  </si>
  <si>
    <t>Preparing TOEIC</t>
  </si>
  <si>
    <t>Technique de Recherche d’emploi et Marketing de soi</t>
  </si>
  <si>
    <t>Parcours   : Systèmes Embarqués</t>
  </si>
  <si>
    <t>Coef</t>
  </si>
  <si>
    <t>Appelation</t>
  </si>
  <si>
    <t>Cours TD</t>
  </si>
  <si>
    <t>Stage</t>
  </si>
  <si>
    <t>Systèmes embarqués et électroniques</t>
  </si>
  <si>
    <t>Systèmes d'exploitation pour l'embarqué</t>
  </si>
  <si>
    <t>Atelier Systèmes d'exploitation pour l'embarqué</t>
  </si>
  <si>
    <t>Atelier Systèmes électroniques</t>
  </si>
  <si>
    <t>Réseaux et services</t>
  </si>
  <si>
    <t>Protocoles  et services réseaux</t>
  </si>
  <si>
    <t>Atelier protocoles et services réseaux</t>
  </si>
  <si>
    <t>Base de données</t>
  </si>
  <si>
    <t xml:space="preserve">Programmation orientée objet </t>
  </si>
  <si>
    <t>High techenglish</t>
  </si>
  <si>
    <t xml:space="preserve">S4 </t>
  </si>
  <si>
    <t>Systèmes numériques</t>
  </si>
  <si>
    <t>Circuits numériques</t>
  </si>
  <si>
    <t>Atelier Circuits numériques</t>
  </si>
  <si>
    <t>Microcontroleur</t>
  </si>
  <si>
    <t>Atelier microcontroleur</t>
  </si>
  <si>
    <t>Modélisation Objet (UML2.0)</t>
  </si>
  <si>
    <t>Développement Web Coté serveur</t>
  </si>
  <si>
    <t>Atelier Développement Web Coté serveur</t>
  </si>
  <si>
    <t>Développement Mobile I</t>
  </si>
  <si>
    <t>Développement d'applications mobiles natives</t>
  </si>
  <si>
    <t>Atelier Développementd'applications mobiles natives</t>
  </si>
  <si>
    <t>Projet d'application embarquée et SoC</t>
  </si>
  <si>
    <t>Atelier Prototypage Rapides des Applications Embarqués</t>
  </si>
  <si>
    <t>Atelier SoC</t>
  </si>
  <si>
    <t>Développement Mobile avancé</t>
  </si>
  <si>
    <t>Atelier Développement Mobile avancé</t>
  </si>
  <si>
    <t>IoT</t>
  </si>
  <si>
    <t>Fondements IOT</t>
  </si>
  <si>
    <t>Atelier IoT</t>
  </si>
  <si>
    <t xml:space="preserve">Modélisation et programmation web </t>
  </si>
  <si>
    <t>Atelier services web</t>
  </si>
  <si>
    <t>Atelier Intégration et déploiement web</t>
  </si>
  <si>
    <t xml:space="preserve">Parcours  : Réseaux et services informatiques </t>
  </si>
  <si>
    <t xml:space="preserve">S 3 </t>
  </si>
  <si>
    <t>Administration Systèmes</t>
  </si>
  <si>
    <t>Atelier Administration Systèmes</t>
  </si>
  <si>
    <t xml:space="preserve">Réseaux locaux d'entreprises </t>
  </si>
  <si>
    <t>Réseaux Locaux et architecture TCP/IP</t>
  </si>
  <si>
    <t>Atelier Réseaux locaux et TCP/IP</t>
  </si>
  <si>
    <t>Atelier bases de données</t>
  </si>
  <si>
    <t>Conception et Programmation orienté Objet</t>
  </si>
  <si>
    <t>Atelier Programmation Objet</t>
  </si>
  <si>
    <t>Unité optionnelle - Certification</t>
  </si>
  <si>
    <t>Interconnexion des Réseaux</t>
  </si>
  <si>
    <t>Routage IP</t>
  </si>
  <si>
    <t>Protocole IPv6</t>
  </si>
  <si>
    <t>Atelier Interconnexion des Réseaux</t>
  </si>
  <si>
    <t>Administration des Services réseaux</t>
  </si>
  <si>
    <t>Administration des services réseaux</t>
  </si>
  <si>
    <t>Atelier Administration des services réseau</t>
  </si>
  <si>
    <t>Virtualisation et Cloud Computing</t>
  </si>
  <si>
    <t>Introduction virtualisation et cloud</t>
  </si>
  <si>
    <t>Atelier virtualisation et cloud</t>
  </si>
  <si>
    <t>Administration des Bases de Données</t>
  </si>
  <si>
    <t>Administration BD</t>
  </si>
  <si>
    <t>Atelier Administration BD</t>
  </si>
  <si>
    <t>Les nouvelles technologies des réseaux Etendus</t>
  </si>
  <si>
    <t>Introduction à l’Internet des Objets</t>
  </si>
  <si>
    <t>Technologies WAN</t>
  </si>
  <si>
    <t>Atelier Technologies WAN</t>
  </si>
  <si>
    <t>Sécurité systèmes et réseaux</t>
  </si>
  <si>
    <t>Atelier Sécurité Systèmes et réseaux</t>
  </si>
  <si>
    <t>Cloud Computing avancé</t>
  </si>
  <si>
    <t>Gestion d’un Data Center</t>
  </si>
  <si>
    <t>Atelier cloud Computing (PaaS, SaaS)</t>
  </si>
  <si>
    <t>Atelier conception et gestion de projets</t>
  </si>
  <si>
    <t>Préparation à la certification en français</t>
  </si>
  <si>
    <t xml:space="preserve">Droit de Linformatioque et propriétés intellectuelles </t>
  </si>
  <si>
    <t>Projet d’Intégration Infrastructures Réseaux et Systèmes</t>
  </si>
  <si>
    <t>Développement web (s4)</t>
  </si>
  <si>
    <t>S 2</t>
  </si>
  <si>
    <t>S 1</t>
  </si>
  <si>
    <t>Crédit</t>
  </si>
  <si>
    <t xml:space="preserve"> x</t>
  </si>
  <si>
    <t>1 (cours/2)</t>
  </si>
  <si>
    <t>4 (2+2)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</si>
</sst>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FFFFFF"/>
      <name val="Calibri"/>
      <family val="2"/>
    </font>
    <font>
      <b/>
      <sz val="8"/>
      <color rgb="FFFFFFFF"/>
      <name val="Calibri"/>
      <family val="2"/>
    </font>
    <font>
      <sz val="8"/>
      <color rgb="FFFFFFFF"/>
      <name val="Calibri"/>
      <family val="2"/>
    </font>
    <font>
      <b/>
      <sz val="11"/>
      <color rgb="FF000000"/>
      <name val="Calibri"/>
      <family val="2"/>
    </font>
    <font>
      <b/>
      <sz val="2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8"/>
      <color theme="3"/>
      <name val="Cambria"/>
      <family val="2"/>
      <scheme val="major"/>
    </font>
  </fonts>
  <fills count="24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429">
    <xf numFmtId="0" fontId="0" fillId="0" borderId="0" xfId="0"/>
    <xf numFmtId="0" fontId="4" fillId="4" borderId="0" xfId="0" applyFont="1" applyFill="1"/>
    <xf numFmtId="0" fontId="2" fillId="6" borderId="1" xfId="0" applyFont="1" applyFill="1" applyBorder="1" applyAlignment="1" applyProtection="1">
      <alignment horizontal="centerContinuous" wrapText="1"/>
      <protection locked="0"/>
    </xf>
    <xf numFmtId="0" fontId="2" fillId="6" borderId="2" xfId="0" applyFont="1" applyFill="1" applyBorder="1" applyAlignment="1" applyProtection="1">
      <alignment horizontal="center"/>
      <protection locked="0"/>
    </xf>
    <xf numFmtId="0" fontId="4" fillId="0" borderId="1" xfId="0" applyFont="1" applyBorder="1"/>
    <xf numFmtId="1" fontId="5" fillId="4" borderId="1" xfId="0" applyNumberFormat="1" applyFont="1" applyFill="1" applyBorder="1" applyAlignment="1">
      <alignment horizontal="center" vertical="center" shrinkToFit="1"/>
    </xf>
    <xf numFmtId="1" fontId="5" fillId="4" borderId="1" xfId="0" applyNumberFormat="1" applyFont="1" applyFill="1" applyBorder="1" applyAlignment="1" applyProtection="1">
      <alignment horizontal="center" vertical="center" shrinkToFit="1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4" fillId="10" borderId="1" xfId="0" applyFont="1" applyFill="1" applyBorder="1" applyAlignment="1">
      <alignment vertical="center"/>
    </xf>
    <xf numFmtId="0" fontId="5" fillId="10" borderId="1" xfId="0" applyFont="1" applyFill="1" applyBorder="1" applyAlignment="1" applyProtection="1">
      <alignment vertical="center" wrapText="1"/>
      <protection locked="0"/>
    </xf>
    <xf numFmtId="1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 wrapText="1"/>
      <protection locked="0"/>
    </xf>
    <xf numFmtId="1" fontId="5" fillId="4" borderId="1" xfId="0" applyNumberFormat="1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4" fillId="10" borderId="1" xfId="0" applyFont="1" applyFill="1" applyBorder="1" applyAlignment="1">
      <alignment horizontal="left" vertical="center"/>
    </xf>
    <xf numFmtId="1" fontId="5" fillId="1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10" fillId="12" borderId="0" xfId="0" applyFont="1" applyFill="1" applyAlignment="1">
      <alignment horizontal="left"/>
    </xf>
    <xf numFmtId="0" fontId="8" fillId="0" borderId="0" xfId="0" applyFont="1" applyAlignment="1">
      <alignment horizontal="justify" wrapText="1"/>
    </xf>
    <xf numFmtId="0" fontId="12" fillId="2" borderId="18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 wrapText="1"/>
    </xf>
    <xf numFmtId="0" fontId="8" fillId="12" borderId="0" xfId="0" applyFont="1" applyFill="1" applyAlignment="1">
      <alignment horizontal="center"/>
    </xf>
    <xf numFmtId="0" fontId="7" fillId="12" borderId="0" xfId="0" applyFont="1" applyFill="1"/>
    <xf numFmtId="0" fontId="18" fillId="12" borderId="0" xfId="0" applyFont="1" applyFill="1" applyAlignment="1">
      <alignment horizontal="left"/>
    </xf>
    <xf numFmtId="0" fontId="18" fillId="18" borderId="23" xfId="0" applyFont="1" applyFill="1" applyBorder="1" applyAlignment="1">
      <alignment horizontal="left"/>
    </xf>
    <xf numFmtId="0" fontId="12" fillId="18" borderId="18" xfId="0" applyFont="1" applyFill="1" applyBorder="1" applyAlignment="1">
      <alignment horizontal="center" wrapText="1"/>
    </xf>
    <xf numFmtId="0" fontId="12" fillId="18" borderId="18" xfId="0" applyFont="1" applyFill="1" applyBorder="1" applyAlignment="1">
      <alignment horizontal="left" wrapText="1"/>
    </xf>
    <xf numFmtId="0" fontId="12" fillId="18" borderId="17" xfId="0" applyFont="1" applyFill="1" applyBorder="1" applyAlignment="1">
      <alignment horizontal="center"/>
    </xf>
    <xf numFmtId="0" fontId="11" fillId="12" borderId="0" xfId="0" applyFont="1" applyFill="1" applyAlignment="1">
      <alignment horizontal="left" wrapText="1"/>
    </xf>
    <xf numFmtId="0" fontId="11" fillId="12" borderId="0" xfId="0" applyFont="1" applyFill="1" applyAlignment="1">
      <alignment horizontal="center"/>
    </xf>
    <xf numFmtId="0" fontId="7" fillId="12" borderId="0" xfId="0" applyFont="1" applyFill="1" applyAlignment="1">
      <alignment wrapText="1"/>
    </xf>
    <xf numFmtId="0" fontId="10" fillId="12" borderId="0" xfId="0" applyFont="1" applyFill="1" applyAlignment="1">
      <alignment horizontal="center"/>
    </xf>
    <xf numFmtId="0" fontId="12" fillId="2" borderId="31" xfId="0" applyFont="1" applyFill="1" applyBorder="1" applyAlignment="1">
      <alignment horizontal="center" vertical="center"/>
    </xf>
    <xf numFmtId="0" fontId="18" fillId="12" borderId="0" xfId="0" applyFont="1" applyFill="1" applyAlignment="1">
      <alignment horizontal="left" vertical="center"/>
    </xf>
    <xf numFmtId="0" fontId="12" fillId="14" borderId="18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left" vertical="center"/>
    </xf>
    <xf numFmtId="0" fontId="0" fillId="0" borderId="1" xfId="0" applyBorder="1"/>
    <xf numFmtId="0" fontId="10" fillId="12" borderId="0" xfId="0" applyFont="1" applyFill="1" applyAlignment="1">
      <alignment horizontal="left" vertical="center"/>
    </xf>
    <xf numFmtId="0" fontId="12" fillId="16" borderId="22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justify" vertical="center" wrapText="1"/>
    </xf>
    <xf numFmtId="0" fontId="20" fillId="14" borderId="21" xfId="0" applyFont="1" applyFill="1" applyBorder="1" applyAlignment="1">
      <alignment horizontal="center" vertical="center"/>
    </xf>
    <xf numFmtId="0" fontId="20" fillId="14" borderId="22" xfId="0" applyFont="1" applyFill="1" applyBorder="1" applyAlignment="1">
      <alignment horizontal="center" vertical="center"/>
    </xf>
    <xf numFmtId="0" fontId="20" fillId="16" borderId="16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left" vertical="center" wrapText="1"/>
    </xf>
    <xf numFmtId="0" fontId="6" fillId="16" borderId="22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 wrapText="1"/>
    </xf>
    <xf numFmtId="0" fontId="10" fillId="12" borderId="0" xfId="0" applyFont="1" applyFill="1" applyAlignment="1">
      <alignment vertical="center"/>
    </xf>
    <xf numFmtId="0" fontId="8" fillId="0" borderId="0" xfId="0" applyFont="1" applyBorder="1" applyAlignment="1">
      <alignment horizontal="justify" wrapText="1"/>
    </xf>
    <xf numFmtId="9" fontId="12" fillId="2" borderId="22" xfId="0" applyNumberFormat="1" applyFont="1" applyFill="1" applyBorder="1" applyAlignment="1">
      <alignment horizontal="center" vertical="center"/>
    </xf>
    <xf numFmtId="9" fontId="12" fillId="2" borderId="22" xfId="0" applyNumberFormat="1" applyFont="1" applyFill="1" applyBorder="1" applyAlignment="1">
      <alignment horizontal="center" vertical="center" wrapText="1"/>
    </xf>
    <xf numFmtId="0" fontId="21" fillId="11" borderId="1" xfId="0" applyFont="1" applyFill="1" applyBorder="1" applyAlignment="1">
      <alignment vertical="center"/>
    </xf>
    <xf numFmtId="0" fontId="19" fillId="19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left"/>
    </xf>
    <xf numFmtId="0" fontId="18" fillId="10" borderId="1" xfId="0" applyFont="1" applyFill="1" applyBorder="1" applyAlignment="1">
      <alignment horizontal="left" vertical="center"/>
    </xf>
    <xf numFmtId="0" fontId="19" fillId="10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9" fillId="10" borderId="1" xfId="0" applyFont="1" applyFill="1" applyBorder="1" applyAlignment="1">
      <alignment horizontal="left" vertical="center" wrapText="1"/>
    </xf>
    <xf numFmtId="0" fontId="18" fillId="18" borderId="1" xfId="0" applyFont="1" applyFill="1" applyBorder="1" applyAlignment="1">
      <alignment horizontal="left" vertical="center"/>
    </xf>
    <xf numFmtId="0" fontId="12" fillId="18" borderId="1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left" vertical="center"/>
    </xf>
    <xf numFmtId="0" fontId="10" fillId="10" borderId="24" xfId="0" applyFont="1" applyFill="1" applyBorder="1" applyAlignment="1">
      <alignment horizontal="left" vertical="center"/>
    </xf>
    <xf numFmtId="0" fontId="10" fillId="18" borderId="24" xfId="0" applyFont="1" applyFill="1" applyBorder="1" applyAlignment="1">
      <alignment horizontal="left" vertical="center"/>
    </xf>
    <xf numFmtId="0" fontId="4" fillId="16" borderId="22" xfId="0" applyFont="1" applyFill="1" applyBorder="1" applyAlignment="1">
      <alignment vertical="center"/>
    </xf>
    <xf numFmtId="9" fontId="20" fillId="20" borderId="22" xfId="0" applyNumberFormat="1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left" vertical="center" wrapText="1"/>
    </xf>
    <xf numFmtId="0" fontId="17" fillId="10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 wrapText="1"/>
    </xf>
    <xf numFmtId="0" fontId="11" fillId="18" borderId="1" xfId="0" applyFont="1" applyFill="1" applyBorder="1" applyAlignment="1">
      <alignment horizontal="center" vertical="center"/>
    </xf>
    <xf numFmtId="0" fontId="18" fillId="10" borderId="24" xfId="0" applyFont="1" applyFill="1" applyBorder="1" applyAlignment="1">
      <alignment horizontal="left"/>
    </xf>
    <xf numFmtId="0" fontId="18" fillId="10" borderId="10" xfId="0" applyFont="1" applyFill="1" applyBorder="1" applyAlignment="1">
      <alignment horizontal="left"/>
    </xf>
    <xf numFmtId="9" fontId="12" fillId="2" borderId="22" xfId="0" applyNumberFormat="1" applyFont="1" applyFill="1" applyBorder="1" applyAlignment="1">
      <alignment horizontal="center"/>
    </xf>
    <xf numFmtId="9" fontId="12" fillId="2" borderId="22" xfId="0" applyNumberFormat="1" applyFont="1" applyFill="1" applyBorder="1" applyAlignment="1">
      <alignment horizontal="center" wrapText="1"/>
    </xf>
    <xf numFmtId="0" fontId="19" fillId="19" borderId="1" xfId="0" applyFont="1" applyFill="1" applyBorder="1" applyAlignment="1">
      <alignment horizontal="center"/>
    </xf>
    <xf numFmtId="0" fontId="19" fillId="12" borderId="1" xfId="0" applyFont="1" applyFill="1" applyBorder="1" applyAlignment="1">
      <alignment horizontal="center" wrapText="1"/>
    </xf>
    <xf numFmtId="0" fontId="19" fillId="12" borderId="1" xfId="0" applyFont="1" applyFill="1" applyBorder="1" applyAlignment="1">
      <alignment horizontal="left" vertical="top" wrapText="1"/>
    </xf>
    <xf numFmtId="0" fontId="17" fillId="10" borderId="1" xfId="0" applyFont="1" applyFill="1" applyBorder="1" applyAlignment="1">
      <alignment horizontal="center" wrapText="1"/>
    </xf>
    <xf numFmtId="0" fontId="19" fillId="10" borderId="1" xfId="0" applyFont="1" applyFill="1" applyBorder="1" applyAlignment="1">
      <alignment horizontal="left" wrapText="1"/>
    </xf>
    <xf numFmtId="0" fontId="19" fillId="10" borderId="1" xfId="0" applyFont="1" applyFill="1" applyBorder="1" applyAlignment="1">
      <alignment horizontal="center"/>
    </xf>
    <xf numFmtId="0" fontId="19" fillId="10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horizontal="left" vertical="top" wrapText="1"/>
    </xf>
    <xf numFmtId="0" fontId="21" fillId="10" borderId="24" xfId="0" applyFont="1" applyFill="1" applyBorder="1" applyAlignment="1">
      <alignment horizontal="left" vertical="center"/>
    </xf>
    <xf numFmtId="0" fontId="18" fillId="10" borderId="24" xfId="0" applyFont="1" applyFill="1" applyBorder="1" applyAlignment="1">
      <alignment horizontal="left" vertical="center"/>
    </xf>
    <xf numFmtId="0" fontId="18" fillId="18" borderId="24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justify" vertical="center" wrapText="1"/>
    </xf>
    <xf numFmtId="9" fontId="13" fillId="2" borderId="22" xfId="0" applyNumberFormat="1" applyFont="1" applyFill="1" applyBorder="1" applyAlignment="1">
      <alignment horizontal="center" vertical="center"/>
    </xf>
    <xf numFmtId="9" fontId="13" fillId="2" borderId="22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vertical="center" wrapText="1"/>
    </xf>
    <xf numFmtId="0" fontId="20" fillId="18" borderId="1" xfId="0" applyFont="1" applyFill="1" applyBorder="1" applyAlignment="1">
      <alignment horizontal="center" vertical="center" wrapText="1"/>
    </xf>
    <xf numFmtId="0" fontId="20" fillId="18" borderId="1" xfId="0" applyFont="1" applyFill="1" applyBorder="1" applyAlignment="1">
      <alignment horizontal="left" vertical="center" wrapText="1"/>
    </xf>
    <xf numFmtId="0" fontId="6" fillId="18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vertical="center"/>
    </xf>
    <xf numFmtId="0" fontId="5" fillId="10" borderId="1" xfId="0" applyFont="1" applyFill="1" applyBorder="1" applyAlignment="1" applyProtection="1">
      <alignment horizontal="centerContinuous" vertical="center" wrapText="1"/>
      <protection locked="0"/>
    </xf>
    <xf numFmtId="0" fontId="2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/>
    </xf>
    <xf numFmtId="0" fontId="19" fillId="12" borderId="1" xfId="0" applyFont="1" applyFill="1" applyBorder="1" applyAlignment="1">
      <alignment horizontal="center" wrapText="1"/>
    </xf>
    <xf numFmtId="0" fontId="19" fillId="19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 applyProtection="1">
      <alignment horizontal="center" vertical="center" wrapText="1"/>
      <protection locked="0"/>
    </xf>
    <xf numFmtId="0" fontId="17" fillId="12" borderId="1" xfId="0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21" fillId="11" borderId="2" xfId="0" applyFont="1" applyFill="1" applyBorder="1" applyAlignment="1">
      <alignment vertical="center" wrapText="1"/>
    </xf>
    <xf numFmtId="0" fontId="21" fillId="11" borderId="6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12" borderId="0" xfId="0" applyFont="1" applyFill="1" applyBorder="1" applyAlignment="1">
      <alignment horizontal="center" vertical="center" wrapText="1"/>
    </xf>
    <xf numFmtId="0" fontId="10" fillId="12" borderId="0" xfId="0" applyFont="1" applyFill="1" applyAlignment="1">
      <alignment horizontal="center" vertical="center"/>
    </xf>
    <xf numFmtId="0" fontId="12" fillId="18" borderId="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12" fillId="18" borderId="1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27" fillId="0" borderId="0" xfId="2"/>
    <xf numFmtId="0" fontId="24" fillId="3" borderId="1" xfId="0" applyFont="1" applyFill="1" applyBorder="1" applyAlignment="1">
      <alignment vertical="center"/>
    </xf>
    <xf numFmtId="9" fontId="25" fillId="4" borderId="1" xfId="1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4" fillId="9" borderId="2" xfId="0" applyFont="1" applyFill="1" applyBorder="1" applyAlignment="1">
      <alignment horizontal="center" vertical="center"/>
    </xf>
    <xf numFmtId="0" fontId="24" fillId="9" borderId="6" xfId="0" applyFont="1" applyFill="1" applyBorder="1" applyAlignment="1">
      <alignment horizontal="center" vertical="center"/>
    </xf>
    <xf numFmtId="0" fontId="24" fillId="9" borderId="7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vertical="center" wrapText="1"/>
    </xf>
    <xf numFmtId="0" fontId="2" fillId="6" borderId="3" xfId="0" applyFont="1" applyFill="1" applyBorder="1" applyAlignment="1" applyProtection="1">
      <alignment horizontal="center"/>
      <protection locked="0"/>
    </xf>
    <xf numFmtId="0" fontId="2" fillId="6" borderId="5" xfId="0" applyFont="1" applyFill="1" applyBorder="1" applyAlignment="1" applyProtection="1">
      <alignment horizontal="center"/>
      <protection locked="0"/>
    </xf>
    <xf numFmtId="0" fontId="2" fillId="6" borderId="4" xfId="0" applyFont="1" applyFill="1" applyBorder="1" applyAlignment="1" applyProtection="1">
      <alignment horizontal="center"/>
      <protection locked="0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6" fillId="7" borderId="2" xfId="0" applyFont="1" applyFill="1" applyBorder="1" applyAlignment="1" applyProtection="1">
      <alignment horizontal="center" vertical="center" wrapText="1"/>
      <protection locked="0"/>
    </xf>
    <xf numFmtId="0" fontId="26" fillId="7" borderId="6" xfId="0" applyFont="1" applyFill="1" applyBorder="1" applyAlignment="1" applyProtection="1">
      <alignment horizontal="center" vertical="center" wrapText="1"/>
      <protection locked="0"/>
    </xf>
    <xf numFmtId="0" fontId="26" fillId="7" borderId="7" xfId="0" applyFont="1" applyFill="1" applyBorder="1" applyAlignment="1" applyProtection="1">
      <alignment horizontal="center" vertical="center" wrapText="1"/>
      <protection locked="0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9" fontId="2" fillId="2" borderId="2" xfId="0" applyNumberFormat="1" applyFont="1" applyFill="1" applyBorder="1" applyAlignment="1">
      <alignment horizontal="center" vertical="center" wrapText="1"/>
    </xf>
    <xf numFmtId="9" fontId="2" fillId="2" borderId="7" xfId="0" applyNumberFormat="1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3" fillId="21" borderId="8" xfId="0" applyFont="1" applyFill="1" applyBorder="1" applyAlignment="1">
      <alignment horizontal="center" vertical="center"/>
    </xf>
    <xf numFmtId="0" fontId="3" fillId="21" borderId="9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left" vertical="center"/>
    </xf>
    <xf numFmtId="0" fontId="24" fillId="3" borderId="6" xfId="0" applyFont="1" applyFill="1" applyBorder="1" applyAlignment="1">
      <alignment horizontal="left" vertical="center"/>
    </xf>
    <xf numFmtId="0" fontId="24" fillId="3" borderId="7" xfId="0" applyFont="1" applyFill="1" applyBorder="1" applyAlignment="1">
      <alignment horizontal="left" vertical="center"/>
    </xf>
    <xf numFmtId="0" fontId="21" fillId="11" borderId="1" xfId="0" applyFont="1" applyFill="1" applyBorder="1" applyAlignment="1">
      <alignment vertical="center" wrapText="1"/>
    </xf>
    <xf numFmtId="0" fontId="17" fillId="12" borderId="2" xfId="0" applyFont="1" applyFill="1" applyBorder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21" fillId="11" borderId="1" xfId="0" applyFont="1" applyFill="1" applyBorder="1" applyAlignment="1">
      <alignment vertical="center"/>
    </xf>
    <xf numFmtId="0" fontId="17" fillId="12" borderId="1" xfId="0" applyFont="1" applyFill="1" applyBorder="1" applyAlignment="1">
      <alignment vertical="center" wrapText="1"/>
    </xf>
    <xf numFmtId="0" fontId="21" fillId="11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Alignment="1">
      <alignment horizontal="justify" vertical="center" wrapText="1"/>
    </xf>
    <xf numFmtId="0" fontId="11" fillId="18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left" vertical="center" wrapText="1"/>
    </xf>
    <xf numFmtId="0" fontId="21" fillId="17" borderId="25" xfId="0" applyFont="1" applyFill="1" applyBorder="1" applyAlignment="1">
      <alignment horizontal="center" vertical="center"/>
    </xf>
    <xf numFmtId="0" fontId="21" fillId="17" borderId="10" xfId="0" applyFont="1" applyFill="1" applyBorder="1" applyAlignment="1">
      <alignment horizontal="center" vertical="center"/>
    </xf>
    <xf numFmtId="0" fontId="21" fillId="17" borderId="24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left" vertical="center"/>
    </xf>
    <xf numFmtId="0" fontId="21" fillId="11" borderId="7" xfId="0" applyFont="1" applyFill="1" applyBorder="1" applyAlignment="1">
      <alignment horizontal="left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7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left" vertical="center" wrapText="1"/>
    </xf>
    <xf numFmtId="0" fontId="17" fillId="12" borderId="7" xfId="0" applyFont="1" applyFill="1" applyBorder="1" applyAlignment="1">
      <alignment horizontal="left" vertical="center" wrapText="1"/>
    </xf>
    <xf numFmtId="0" fontId="17" fillId="12" borderId="6" xfId="0" applyFont="1" applyFill="1" applyBorder="1" applyAlignment="1">
      <alignment horizontal="left" vertical="center" wrapText="1"/>
    </xf>
    <xf numFmtId="0" fontId="21" fillId="11" borderId="6" xfId="0" applyFont="1" applyFill="1" applyBorder="1" applyAlignment="1">
      <alignment horizontal="left" vertical="center"/>
    </xf>
    <xf numFmtId="0" fontId="21" fillId="11" borderId="2" xfId="0" applyFont="1" applyFill="1" applyBorder="1" applyAlignment="1">
      <alignment horizontal="left" vertical="center" wrapText="1"/>
    </xf>
    <xf numFmtId="0" fontId="21" fillId="11" borderId="6" xfId="0" applyFont="1" applyFill="1" applyBorder="1" applyAlignment="1">
      <alignment horizontal="left" vertical="center" wrapText="1"/>
    </xf>
    <xf numFmtId="0" fontId="21" fillId="11" borderId="7" xfId="0" applyFont="1" applyFill="1" applyBorder="1" applyAlignment="1">
      <alignment horizontal="left" vertical="center" wrapText="1"/>
    </xf>
    <xf numFmtId="0" fontId="4" fillId="12" borderId="2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left" vertical="center"/>
    </xf>
    <xf numFmtId="0" fontId="17" fillId="12" borderId="6" xfId="0" applyFont="1" applyFill="1" applyBorder="1" applyAlignment="1">
      <alignment horizontal="left" vertical="center"/>
    </xf>
    <xf numFmtId="0" fontId="17" fillId="12" borderId="7" xfId="0" applyFont="1" applyFill="1" applyBorder="1" applyAlignment="1">
      <alignment horizontal="left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7" xfId="0" applyFont="1" applyFill="1" applyBorder="1" applyAlignment="1">
      <alignment horizontal="center" vertical="center"/>
    </xf>
    <xf numFmtId="0" fontId="6" fillId="16" borderId="12" xfId="0" applyFont="1" applyFill="1" applyBorder="1" applyAlignment="1">
      <alignment horizontal="center" vertical="center" wrapText="1"/>
    </xf>
    <xf numFmtId="0" fontId="13" fillId="2" borderId="28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9" fontId="13" fillId="2" borderId="25" xfId="0" applyNumberFormat="1" applyFont="1" applyFill="1" applyBorder="1" applyAlignment="1">
      <alignment horizontal="center" vertical="center" wrapText="1"/>
    </xf>
    <xf numFmtId="9" fontId="13" fillId="2" borderId="16" xfId="0" applyNumberFormat="1" applyFont="1" applyFill="1" applyBorder="1" applyAlignment="1">
      <alignment horizontal="center" vertical="center" wrapText="1"/>
    </xf>
    <xf numFmtId="9" fontId="13" fillId="2" borderId="10" xfId="0" applyNumberFormat="1" applyFont="1" applyFill="1" applyBorder="1" applyAlignment="1">
      <alignment horizontal="center" vertical="center" wrapText="1"/>
    </xf>
    <xf numFmtId="9" fontId="13" fillId="2" borderId="22" xfId="0" applyNumberFormat="1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justify" vertical="center" wrapText="1"/>
    </xf>
    <xf numFmtId="0" fontId="21" fillId="17" borderId="36" xfId="0" applyFont="1" applyFill="1" applyBorder="1" applyAlignment="1">
      <alignment horizontal="center" vertical="center"/>
    </xf>
    <xf numFmtId="0" fontId="21" fillId="17" borderId="35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 wrapText="1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7" fillId="13" borderId="13" xfId="0" applyFont="1" applyFill="1" applyBorder="1" applyAlignment="1">
      <alignment horizontal="center" vertical="center"/>
    </xf>
    <xf numFmtId="0" fontId="20" fillId="14" borderId="25" xfId="0" applyFont="1" applyFill="1" applyBorder="1" applyAlignment="1">
      <alignment horizontal="center" vertical="center"/>
    </xf>
    <xf numFmtId="0" fontId="20" fillId="14" borderId="16" xfId="0" applyFont="1" applyFill="1" applyBorder="1" applyAlignment="1">
      <alignment horizontal="center" vertical="center"/>
    </xf>
    <xf numFmtId="0" fontId="20" fillId="14" borderId="24" xfId="0" applyFont="1" applyFill="1" applyBorder="1" applyAlignment="1">
      <alignment horizontal="center" vertical="center"/>
    </xf>
    <xf numFmtId="0" fontId="20" fillId="14" borderId="18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center" vertical="center"/>
    </xf>
    <xf numFmtId="0" fontId="6" fillId="14" borderId="23" xfId="0" applyFont="1" applyFill="1" applyBorder="1" applyAlignment="1">
      <alignment horizontal="center" vertical="center"/>
    </xf>
    <xf numFmtId="0" fontId="6" fillId="14" borderId="25" xfId="0" applyFont="1" applyFill="1" applyBorder="1" applyAlignment="1">
      <alignment horizontal="center" vertical="center"/>
    </xf>
    <xf numFmtId="0" fontId="6" fillId="14" borderId="15" xfId="0" applyFont="1" applyFill="1" applyBorder="1" applyAlignment="1">
      <alignment horizontal="center" vertical="center"/>
    </xf>
    <xf numFmtId="0" fontId="6" fillId="14" borderId="24" xfId="0" applyFont="1" applyFill="1" applyBorder="1" applyAlignment="1">
      <alignment horizontal="center" vertical="center"/>
    </xf>
    <xf numFmtId="0" fontId="6" fillId="14" borderId="17" xfId="0" applyFont="1" applyFill="1" applyBorder="1" applyAlignment="1">
      <alignment horizontal="center" vertical="center"/>
    </xf>
    <xf numFmtId="0" fontId="16" fillId="11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16" fillId="11" borderId="0" xfId="0" applyFont="1" applyFill="1" applyBorder="1" applyAlignment="1">
      <alignment horizontal="center" vertical="center"/>
    </xf>
    <xf numFmtId="0" fontId="22" fillId="14" borderId="1" xfId="0" applyFont="1" applyFill="1" applyBorder="1" applyAlignment="1">
      <alignment horizontal="center" vertical="center"/>
    </xf>
    <xf numFmtId="0" fontId="22" fillId="14" borderId="37" xfId="0" applyFont="1" applyFill="1" applyBorder="1" applyAlignment="1">
      <alignment horizontal="center" vertical="center"/>
    </xf>
    <xf numFmtId="0" fontId="22" fillId="14" borderId="20" xfId="0" applyFont="1" applyFill="1" applyBorder="1" applyAlignment="1">
      <alignment horizontal="center" vertical="center"/>
    </xf>
    <xf numFmtId="0" fontId="22" fillId="14" borderId="38" xfId="0" applyFont="1" applyFill="1" applyBorder="1" applyAlignment="1">
      <alignment horizontal="center" vertical="center"/>
    </xf>
    <xf numFmtId="0" fontId="22" fillId="14" borderId="21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 wrapText="1"/>
    </xf>
    <xf numFmtId="0" fontId="20" fillId="15" borderId="12" xfId="0" applyFont="1" applyFill="1" applyBorder="1" applyAlignment="1">
      <alignment horizontal="center" vertical="center" wrapText="1"/>
    </xf>
    <xf numFmtId="0" fontId="22" fillId="15" borderId="11" xfId="0" applyFont="1" applyFill="1" applyBorder="1" applyAlignment="1">
      <alignment horizontal="center" vertical="center" wrapText="1"/>
    </xf>
    <xf numFmtId="0" fontId="22" fillId="15" borderId="12" xfId="0" applyFont="1" applyFill="1" applyBorder="1" applyAlignment="1">
      <alignment horizontal="center" vertical="center" wrapText="1"/>
    </xf>
    <xf numFmtId="0" fontId="6" fillId="16" borderId="28" xfId="0" applyFont="1" applyFill="1" applyBorder="1" applyAlignment="1">
      <alignment horizontal="center" vertical="center"/>
    </xf>
    <xf numFmtId="0" fontId="6" fillId="16" borderId="29" xfId="0" applyFont="1" applyFill="1" applyBorder="1" applyAlignment="1">
      <alignment horizontal="center" vertical="center"/>
    </xf>
    <xf numFmtId="0" fontId="6" fillId="16" borderId="14" xfId="0" applyFont="1" applyFill="1" applyBorder="1" applyAlignment="1">
      <alignment horizontal="center" vertical="center"/>
    </xf>
    <xf numFmtId="0" fontId="6" fillId="16" borderId="12" xfId="0" applyFont="1" applyFill="1" applyBorder="1" applyAlignment="1">
      <alignment horizontal="center" vertical="center"/>
    </xf>
    <xf numFmtId="0" fontId="6" fillId="16" borderId="11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6" fillId="16" borderId="11" xfId="0" applyFont="1" applyFill="1" applyBorder="1" applyAlignment="1">
      <alignment horizontal="center" vertical="center"/>
    </xf>
    <xf numFmtId="0" fontId="12" fillId="18" borderId="17" xfId="0" applyFont="1" applyFill="1" applyBorder="1" applyAlignment="1">
      <alignment horizontal="center"/>
    </xf>
    <xf numFmtId="0" fontId="8" fillId="0" borderId="0" xfId="0" applyFont="1" applyAlignment="1">
      <alignment horizontal="justify" wrapText="1"/>
    </xf>
    <xf numFmtId="0" fontId="19" fillId="12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justify" wrapText="1"/>
    </xf>
    <xf numFmtId="0" fontId="18" fillId="12" borderId="1" xfId="0" applyFont="1" applyFill="1" applyBorder="1" applyAlignment="1">
      <alignment horizontal="center"/>
    </xf>
    <xf numFmtId="0" fontId="19" fillId="10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17" fillId="12" borderId="1" xfId="0" applyFont="1" applyFill="1" applyBorder="1" applyAlignment="1">
      <alignment horizontal="left" vertical="center"/>
    </xf>
    <xf numFmtId="0" fontId="19" fillId="19" borderId="2" xfId="0" applyFont="1" applyFill="1" applyBorder="1" applyAlignment="1">
      <alignment horizontal="center" vertical="center"/>
    </xf>
    <xf numFmtId="0" fontId="19" fillId="19" borderId="6" xfId="0" applyFont="1" applyFill="1" applyBorder="1" applyAlignment="1">
      <alignment horizontal="center" vertical="center"/>
    </xf>
    <xf numFmtId="0" fontId="19" fillId="19" borderId="7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 wrapText="1"/>
    </xf>
    <xf numFmtId="0" fontId="19" fillId="12" borderId="6" xfId="0" applyFont="1" applyFill="1" applyBorder="1" applyAlignment="1">
      <alignment horizontal="center" vertical="center" wrapText="1"/>
    </xf>
    <xf numFmtId="0" fontId="19" fillId="12" borderId="7" xfId="0" applyFont="1" applyFill="1" applyBorder="1" applyAlignment="1">
      <alignment horizontal="center" vertical="center" wrapText="1"/>
    </xf>
    <xf numFmtId="0" fontId="21" fillId="11" borderId="1" xfId="0" applyFont="1" applyFill="1" applyBorder="1" applyAlignment="1">
      <alignment horizontal="left"/>
    </xf>
    <xf numFmtId="0" fontId="12" fillId="2" borderId="34" xfId="0" applyFont="1" applyFill="1" applyBorder="1" applyAlignment="1">
      <alignment horizontal="center" vertical="top" wrapText="1"/>
    </xf>
    <xf numFmtId="0" fontId="12" fillId="2" borderId="14" xfId="0" applyFont="1" applyFill="1" applyBorder="1" applyAlignment="1">
      <alignment horizontal="center" vertical="top" wrapText="1"/>
    </xf>
    <xf numFmtId="0" fontId="8" fillId="0" borderId="10" xfId="0" applyFont="1" applyBorder="1" applyAlignment="1">
      <alignment horizontal="justify" wrapText="1"/>
    </xf>
    <xf numFmtId="9" fontId="12" fillId="2" borderId="25" xfId="0" applyNumberFormat="1" applyFont="1" applyFill="1" applyBorder="1" applyAlignment="1">
      <alignment horizontal="center" wrapText="1"/>
    </xf>
    <xf numFmtId="9" fontId="12" fillId="2" borderId="16" xfId="0" applyNumberFormat="1" applyFont="1" applyFill="1" applyBorder="1" applyAlignment="1">
      <alignment horizontal="center" wrapText="1"/>
    </xf>
    <xf numFmtId="9" fontId="12" fillId="2" borderId="10" xfId="0" applyNumberFormat="1" applyFont="1" applyFill="1" applyBorder="1" applyAlignment="1">
      <alignment horizontal="center" wrapText="1"/>
    </xf>
    <xf numFmtId="9" fontId="12" fillId="2" borderId="22" xfId="0" applyNumberFormat="1" applyFont="1" applyFill="1" applyBorder="1" applyAlignment="1">
      <alignment horizontal="center" wrapText="1"/>
    </xf>
    <xf numFmtId="0" fontId="18" fillId="12" borderId="0" xfId="0" applyFont="1" applyFill="1" applyAlignment="1">
      <alignment horizontal="left"/>
    </xf>
    <xf numFmtId="0" fontId="17" fillId="13" borderId="11" xfId="0" applyFont="1" applyFill="1" applyBorder="1" applyAlignment="1">
      <alignment horizontal="center"/>
    </xf>
    <xf numFmtId="0" fontId="17" fillId="13" borderId="12" xfId="0" applyFont="1" applyFill="1" applyBorder="1" applyAlignment="1">
      <alignment horizontal="center"/>
    </xf>
    <xf numFmtId="0" fontId="17" fillId="13" borderId="13" xfId="0" applyFont="1" applyFill="1" applyBorder="1" applyAlignment="1">
      <alignment horizontal="center"/>
    </xf>
    <xf numFmtId="0" fontId="12" fillId="14" borderId="25" xfId="0" applyFont="1" applyFill="1" applyBorder="1" applyAlignment="1">
      <alignment horizontal="center"/>
    </xf>
    <xf numFmtId="0" fontId="12" fillId="14" borderId="16" xfId="0" applyFont="1" applyFill="1" applyBorder="1" applyAlignment="1">
      <alignment horizontal="center"/>
    </xf>
    <xf numFmtId="0" fontId="12" fillId="14" borderId="24" xfId="0" applyFont="1" applyFill="1" applyBorder="1" applyAlignment="1">
      <alignment horizontal="center"/>
    </xf>
    <xf numFmtId="0" fontId="12" fillId="14" borderId="18" xfId="0" applyFont="1" applyFill="1" applyBorder="1" applyAlignment="1">
      <alignment horizontal="center"/>
    </xf>
    <xf numFmtId="0" fontId="12" fillId="14" borderId="12" xfId="0" applyFont="1" applyFill="1" applyBorder="1" applyAlignment="1">
      <alignment horizontal="center"/>
    </xf>
    <xf numFmtId="0" fontId="12" fillId="14" borderId="23" xfId="0" applyFont="1" applyFill="1" applyBorder="1" applyAlignment="1">
      <alignment horizontal="center"/>
    </xf>
    <xf numFmtId="0" fontId="12" fillId="14" borderId="10" xfId="0" applyFont="1" applyFill="1" applyBorder="1" applyAlignment="1">
      <alignment horizontal="center"/>
    </xf>
    <xf numFmtId="0" fontId="12" fillId="14" borderId="0" xfId="0" applyFont="1" applyFill="1" applyAlignment="1">
      <alignment horizontal="center"/>
    </xf>
    <xf numFmtId="0" fontId="12" fillId="14" borderId="32" xfId="0" applyFont="1" applyFill="1" applyBorder="1" applyAlignment="1">
      <alignment horizontal="center"/>
    </xf>
    <xf numFmtId="0" fontId="12" fillId="14" borderId="17" xfId="0" applyFont="1" applyFill="1" applyBorder="1" applyAlignment="1">
      <alignment horizontal="center"/>
    </xf>
    <xf numFmtId="0" fontId="12" fillId="14" borderId="21" xfId="0" applyFont="1" applyFill="1" applyBorder="1" applyAlignment="1">
      <alignment horizontal="center"/>
    </xf>
    <xf numFmtId="0" fontId="12" fillId="14" borderId="33" xfId="0" applyFont="1" applyFill="1" applyBorder="1" applyAlignment="1">
      <alignment horizontal="center"/>
    </xf>
    <xf numFmtId="0" fontId="12" fillId="14" borderId="33" xfId="0" applyFont="1" applyFill="1" applyBorder="1" applyAlignment="1">
      <alignment horizontal="center" wrapText="1"/>
    </xf>
    <xf numFmtId="0" fontId="12" fillId="14" borderId="32" xfId="0" applyFont="1" applyFill="1" applyBorder="1" applyAlignment="1">
      <alignment horizontal="center" wrapText="1"/>
    </xf>
    <xf numFmtId="0" fontId="12" fillId="14" borderId="27" xfId="0" applyFont="1" applyFill="1" applyBorder="1" applyAlignment="1">
      <alignment horizontal="center" wrapText="1"/>
    </xf>
    <xf numFmtId="0" fontId="12" fillId="14" borderId="21" xfId="0" applyFont="1" applyFill="1" applyBorder="1" applyAlignment="1">
      <alignment horizontal="center" wrapText="1"/>
    </xf>
    <xf numFmtId="0" fontId="12" fillId="2" borderId="33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2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8" fillId="0" borderId="33" xfId="0" applyFont="1" applyBorder="1" applyAlignment="1">
      <alignment horizontal="justify" wrapText="1"/>
    </xf>
    <xf numFmtId="0" fontId="16" fillId="21" borderId="10" xfId="0" applyFont="1" applyFill="1" applyBorder="1" applyAlignment="1">
      <alignment horizontal="center" vertical="center"/>
    </xf>
    <xf numFmtId="0" fontId="16" fillId="21" borderId="0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wrapText="1"/>
    </xf>
    <xf numFmtId="0" fontId="20" fillId="15" borderId="12" xfId="0" applyFont="1" applyFill="1" applyBorder="1" applyAlignment="1">
      <alignment horizontal="center" wrapText="1"/>
    </xf>
    <xf numFmtId="0" fontId="12" fillId="16" borderId="28" xfId="0" applyFont="1" applyFill="1" applyBorder="1" applyAlignment="1">
      <alignment horizontal="center"/>
    </xf>
    <xf numFmtId="0" fontId="12" fillId="16" borderId="29" xfId="0" applyFont="1" applyFill="1" applyBorder="1" applyAlignment="1">
      <alignment horizontal="center"/>
    </xf>
    <xf numFmtId="0" fontId="12" fillId="16" borderId="19" xfId="0" applyFont="1" applyFill="1" applyBorder="1" applyAlignment="1">
      <alignment horizontal="center"/>
    </xf>
    <xf numFmtId="0" fontId="12" fillId="16" borderId="16" xfId="0" applyFont="1" applyFill="1" applyBorder="1" applyAlignment="1">
      <alignment horizontal="center"/>
    </xf>
    <xf numFmtId="0" fontId="12" fillId="16" borderId="22" xfId="0" applyFont="1" applyFill="1" applyBorder="1" applyAlignment="1">
      <alignment horizontal="center"/>
    </xf>
    <xf numFmtId="0" fontId="12" fillId="16" borderId="12" xfId="0" applyFont="1" applyFill="1" applyBorder="1" applyAlignment="1">
      <alignment horizontal="center" wrapText="1"/>
    </xf>
    <xf numFmtId="0" fontId="12" fillId="16" borderId="11" xfId="0" applyFont="1" applyFill="1" applyBorder="1" applyAlignment="1">
      <alignment horizontal="center"/>
    </xf>
    <xf numFmtId="0" fontId="12" fillId="16" borderId="12" xfId="0" applyFont="1" applyFill="1" applyBorder="1" applyAlignment="1">
      <alignment horizontal="center"/>
    </xf>
    <xf numFmtId="0" fontId="12" fillId="16" borderId="11" xfId="0" applyFont="1" applyFill="1" applyBorder="1" applyAlignment="1">
      <alignment horizontal="center" wrapText="1"/>
    </xf>
    <xf numFmtId="0" fontId="12" fillId="16" borderId="11" xfId="0" applyFont="1" applyFill="1" applyBorder="1" applyAlignment="1">
      <alignment horizontal="center" vertical="center" wrapText="1"/>
    </xf>
    <xf numFmtId="0" fontId="12" fillId="16" borderId="12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0" fontId="17" fillId="1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/>
    </xf>
    <xf numFmtId="0" fontId="10" fillId="12" borderId="0" xfId="0" applyFont="1" applyFill="1" applyAlignment="1">
      <alignment horizontal="left"/>
    </xf>
    <xf numFmtId="0" fontId="19" fillId="19" borderId="1" xfId="0" applyFont="1" applyFill="1" applyBorder="1" applyAlignment="1">
      <alignment horizontal="center" vertical="center" wrapText="1"/>
    </xf>
    <xf numFmtId="0" fontId="10" fillId="12" borderId="0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15" fillId="17" borderId="10" xfId="0" applyFont="1" applyFill="1" applyBorder="1" applyAlignment="1">
      <alignment horizontal="center" vertical="center"/>
    </xf>
    <xf numFmtId="0" fontId="15" fillId="17" borderId="24" xfId="0" applyFont="1" applyFill="1" applyBorder="1" applyAlignment="1">
      <alignment horizontal="center" vertical="center"/>
    </xf>
    <xf numFmtId="9" fontId="20" fillId="20" borderId="25" xfId="0" applyNumberFormat="1" applyFont="1" applyFill="1" applyBorder="1" applyAlignment="1">
      <alignment horizontal="center" vertical="center"/>
    </xf>
    <xf numFmtId="9" fontId="20" fillId="20" borderId="15" xfId="0" applyNumberFormat="1" applyFont="1" applyFill="1" applyBorder="1" applyAlignment="1">
      <alignment horizontal="center" vertical="center"/>
    </xf>
    <xf numFmtId="9" fontId="20" fillId="20" borderId="16" xfId="0" applyNumberFormat="1" applyFont="1" applyFill="1" applyBorder="1" applyAlignment="1">
      <alignment horizontal="center" vertical="center"/>
    </xf>
    <xf numFmtId="0" fontId="20" fillId="14" borderId="28" xfId="0" applyFont="1" applyFill="1" applyBorder="1" applyAlignment="1">
      <alignment horizontal="center" vertical="center"/>
    </xf>
    <xf numFmtId="0" fontId="20" fillId="14" borderId="29" xfId="0" applyFont="1" applyFill="1" applyBorder="1" applyAlignment="1">
      <alignment horizontal="center" vertical="center"/>
    </xf>
    <xf numFmtId="0" fontId="20" fillId="14" borderId="34" xfId="0" applyFont="1" applyFill="1" applyBorder="1" applyAlignment="1">
      <alignment horizontal="center" vertical="center"/>
    </xf>
    <xf numFmtId="0" fontId="20" fillId="14" borderId="19" xfId="0" applyFont="1" applyFill="1" applyBorder="1" applyAlignment="1">
      <alignment horizontal="center" vertical="center"/>
    </xf>
    <xf numFmtId="0" fontId="17" fillId="2" borderId="24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21" fillId="17" borderId="30" xfId="0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/>
    </xf>
    <xf numFmtId="0" fontId="20" fillId="14" borderId="14" xfId="0" applyFont="1" applyFill="1" applyBorder="1" applyAlignment="1">
      <alignment horizontal="center" vertical="center"/>
    </xf>
    <xf numFmtId="0" fontId="20" fillId="15" borderId="25" xfId="0" applyFont="1" applyFill="1" applyBorder="1" applyAlignment="1">
      <alignment horizontal="center" vertical="center" wrapText="1"/>
    </xf>
    <xf numFmtId="0" fontId="20" fillId="15" borderId="10" xfId="0" applyFont="1" applyFill="1" applyBorder="1" applyAlignment="1">
      <alignment horizontal="center" vertical="center" wrapText="1"/>
    </xf>
    <xf numFmtId="0" fontId="12" fillId="16" borderId="28" xfId="0" applyFont="1" applyFill="1" applyBorder="1" applyAlignment="1">
      <alignment horizontal="center" vertical="center"/>
    </xf>
    <xf numFmtId="0" fontId="12" fillId="16" borderId="29" xfId="0" applyFont="1" applyFill="1" applyBorder="1" applyAlignment="1">
      <alignment horizontal="center" vertical="center"/>
    </xf>
    <xf numFmtId="0" fontId="12" fillId="16" borderId="14" xfId="0" applyFont="1" applyFill="1" applyBorder="1" applyAlignment="1">
      <alignment horizontal="center" vertical="center"/>
    </xf>
    <xf numFmtId="0" fontId="12" fillId="16" borderId="11" xfId="0" applyFont="1" applyFill="1" applyBorder="1" applyAlignment="1">
      <alignment horizontal="center" vertical="center"/>
    </xf>
    <xf numFmtId="0" fontId="12" fillId="16" borderId="12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20" fillId="2" borderId="28" xfId="0" applyFont="1" applyFill="1" applyBorder="1" applyAlignment="1">
      <alignment horizontal="center" vertical="center"/>
    </xf>
    <xf numFmtId="0" fontId="20" fillId="2" borderId="29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justify" wrapText="1"/>
    </xf>
    <xf numFmtId="0" fontId="8" fillId="0" borderId="1" xfId="0" applyFont="1" applyBorder="1" applyAlignment="1">
      <alignment horizontal="justify" wrapText="1"/>
    </xf>
    <xf numFmtId="0" fontId="21" fillId="17" borderId="1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16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9" fontId="12" fillId="2" borderId="11" xfId="0" applyNumberFormat="1" applyFont="1" applyFill="1" applyBorder="1" applyAlignment="1">
      <alignment horizontal="center" vertical="center" wrapText="1"/>
    </xf>
    <xf numFmtId="9" fontId="12" fillId="2" borderId="12" xfId="0" applyNumberFormat="1" applyFont="1" applyFill="1" applyBorder="1" applyAlignment="1">
      <alignment horizontal="center" vertical="center" wrapText="1"/>
    </xf>
    <xf numFmtId="9" fontId="12" fillId="2" borderId="25" xfId="0" applyNumberFormat="1" applyFont="1" applyFill="1" applyBorder="1" applyAlignment="1">
      <alignment horizontal="center" vertical="center"/>
    </xf>
    <xf numFmtId="9" fontId="12" fillId="2" borderId="16" xfId="0" applyNumberFormat="1" applyFont="1" applyFill="1" applyBorder="1" applyAlignment="1">
      <alignment horizontal="center" vertical="center"/>
    </xf>
    <xf numFmtId="0" fontId="16" fillId="11" borderId="10" xfId="0" applyFont="1" applyFill="1" applyBorder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0" fontId="18" fillId="12" borderId="0" xfId="0" applyFont="1" applyFill="1" applyAlignment="1">
      <alignment horizontal="left" vertical="center"/>
    </xf>
    <xf numFmtId="0" fontId="19" fillId="13" borderId="11" xfId="0" applyFont="1" applyFill="1" applyBorder="1" applyAlignment="1">
      <alignment horizontal="center" vertical="center"/>
    </xf>
    <xf numFmtId="0" fontId="19" fillId="13" borderId="12" xfId="0" applyFont="1" applyFill="1" applyBorder="1" applyAlignment="1">
      <alignment horizontal="center" vertical="center"/>
    </xf>
    <xf numFmtId="0" fontId="12" fillId="14" borderId="28" xfId="0" applyFont="1" applyFill="1" applyBorder="1" applyAlignment="1">
      <alignment horizontal="center" vertical="center"/>
    </xf>
    <xf numFmtId="0" fontId="12" fillId="14" borderId="19" xfId="0" applyFont="1" applyFill="1" applyBorder="1" applyAlignment="1">
      <alignment horizontal="center" vertical="center"/>
    </xf>
    <xf numFmtId="0" fontId="12" fillId="14" borderId="24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2" fillId="14" borderId="21" xfId="0" applyFont="1" applyFill="1" applyBorder="1" applyAlignment="1">
      <alignment horizontal="center" vertical="center"/>
    </xf>
    <xf numFmtId="0" fontId="12" fillId="14" borderId="33" xfId="0" applyFont="1" applyFill="1" applyBorder="1" applyAlignment="1">
      <alignment horizontal="center" vertical="center"/>
    </xf>
    <xf numFmtId="0" fontId="12" fillId="14" borderId="32" xfId="0" applyFont="1" applyFill="1" applyBorder="1" applyAlignment="1">
      <alignment horizontal="center" vertical="center"/>
    </xf>
    <xf numFmtId="0" fontId="12" fillId="14" borderId="27" xfId="0" applyFont="1" applyFill="1" applyBorder="1" applyAlignment="1">
      <alignment horizontal="center" vertical="center" wrapText="1"/>
    </xf>
    <xf numFmtId="0" fontId="12" fillId="14" borderId="21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/>
    </xf>
    <xf numFmtId="0" fontId="12" fillId="2" borderId="34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 shrinkToFit="1"/>
    </xf>
  </cellXfs>
  <cellStyles count="3">
    <cellStyle name="Normal" xfId="0" builtinId="0"/>
    <cellStyle name="Percent" xfId="1" builtinId="5"/>
    <cellStyle name="Title" xfId="2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14</xdr:row>
      <xdr:rowOff>142875</xdr:rowOff>
    </xdr:from>
    <xdr:to>
      <xdr:col>2</xdr:col>
      <xdr:colOff>104775</xdr:colOff>
      <xdr:row>14</xdr:row>
      <xdr:rowOff>152400</xdr:rowOff>
    </xdr:to>
    <xdr:sp macro="" textlink="">
      <xdr:nvSpPr>
        <xdr:cNvPr id="2050" name="Shape 13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>
          <a:spLocks/>
        </xdr:cNvSpPr>
      </xdr:nvSpPr>
      <xdr:spPr bwMode="auto">
        <a:xfrm>
          <a:off x="1600200" y="5391150"/>
          <a:ext cx="28575" cy="9525"/>
        </a:xfrm>
        <a:custGeom>
          <a:avLst/>
          <a:gdLst>
            <a:gd name="T0" fmla="*/ 0 w 26670"/>
            <a:gd name="T1" fmla="*/ 0 h 9525"/>
            <a:gd name="T2" fmla="*/ 26607 w 26670"/>
            <a:gd name="T3" fmla="*/ 0 h 9525"/>
            <a:gd name="T4" fmla="*/ 0 w 26670"/>
            <a:gd name="T5" fmla="*/ 0 h 9525"/>
            <a:gd name="T6" fmla="*/ 26670 w 26670"/>
            <a:gd name="T7" fmla="*/ 9525 h 9525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T4" t="T5" r="T6" b="T7"/>
          <a:pathLst>
            <a:path w="26670" h="9525">
              <a:moveTo>
                <a:pt x="0" y="0"/>
              </a:moveTo>
              <a:lnTo>
                <a:pt x="26607" y="0"/>
              </a:lnTo>
            </a:path>
          </a:pathLst>
        </a:custGeom>
        <a:noFill/>
        <a:ln w="886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16</xdr:row>
      <xdr:rowOff>133350</xdr:rowOff>
    </xdr:from>
    <xdr:to>
      <xdr:col>2</xdr:col>
      <xdr:colOff>104775</xdr:colOff>
      <xdr:row>16</xdr:row>
      <xdr:rowOff>152400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SpPr>
          <a:spLocks/>
        </xdr:cNvSpPr>
      </xdr:nvSpPr>
      <xdr:spPr bwMode="auto">
        <a:xfrm>
          <a:off x="1600200" y="6067425"/>
          <a:ext cx="28575" cy="19050"/>
        </a:xfrm>
        <a:custGeom>
          <a:avLst/>
          <a:gdLst>
            <a:gd name="T0" fmla="*/ 0 w 26670"/>
            <a:gd name="T1" fmla="*/ 0 h 19050"/>
            <a:gd name="T2" fmla="*/ 26607 w 26670"/>
            <a:gd name="T3" fmla="*/ 0 h 19050"/>
            <a:gd name="T4" fmla="*/ 0 w 26670"/>
            <a:gd name="T5" fmla="*/ 0 h 19050"/>
            <a:gd name="T6" fmla="*/ 26670 w 26670"/>
            <a:gd name="T7" fmla="*/ 19050 h 19050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T4" t="T5" r="T6" b="T7"/>
          <a:pathLst>
            <a:path w="26670" h="19050">
              <a:moveTo>
                <a:pt x="0" y="0"/>
              </a:moveTo>
              <a:lnTo>
                <a:pt x="26607" y="0"/>
              </a:lnTo>
            </a:path>
          </a:pathLst>
        </a:custGeom>
        <a:noFill/>
        <a:ln w="886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T38"/>
  <sheetViews>
    <sheetView tabSelected="1" topLeftCell="C1" zoomScaleNormal="100" workbookViewId="0">
      <selection activeCell="L9" sqref="L9:L10"/>
    </sheetView>
  </sheetViews>
  <sheetFormatPr defaultColWidth="8.6640625" defaultRowHeight="13.8" x14ac:dyDescent="0.3"/>
  <cols>
    <col min="1" max="2" width="8.6640625" style="1"/>
    <col min="3" max="3" width="10.33203125" style="1" customWidth="1"/>
    <col min="4" max="4" width="16.33203125" style="1" customWidth="1"/>
    <col min="5" max="5" width="38.5546875" style="1" bestFit="1" customWidth="1"/>
    <col min="6" max="6" width="33.88671875" style="1" bestFit="1" customWidth="1"/>
    <col min="7" max="7" width="11.33203125" style="16" customWidth="1"/>
    <col min="8" max="14" width="8.6640625" style="16"/>
    <col min="15" max="20" width="8.6640625" style="129"/>
    <col min="21" max="16384" width="8.6640625" style="1"/>
  </cols>
  <sheetData>
    <row r="2" spans="3:20" ht="25.8" x14ac:dyDescent="0.3">
      <c r="C2" s="187" t="s">
        <v>0</v>
      </c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3:20" x14ac:dyDescent="0.3">
      <c r="C3" s="184" t="s">
        <v>1</v>
      </c>
      <c r="D3" s="161" t="s">
        <v>2</v>
      </c>
      <c r="E3" s="163"/>
      <c r="F3" s="2" t="s">
        <v>3</v>
      </c>
      <c r="G3" s="161" t="s">
        <v>4</v>
      </c>
      <c r="H3" s="162"/>
      <c r="I3" s="162"/>
      <c r="J3" s="163"/>
      <c r="K3" s="3" t="s">
        <v>5</v>
      </c>
      <c r="L3" s="161" t="s">
        <v>6</v>
      </c>
      <c r="M3" s="162"/>
      <c r="N3" s="163"/>
      <c r="O3" s="164" t="s">
        <v>7</v>
      </c>
      <c r="P3" s="165"/>
      <c r="Q3" s="165"/>
      <c r="R3" s="165"/>
      <c r="S3" s="165"/>
      <c r="T3" s="166"/>
    </row>
    <row r="4" spans="3:20" x14ac:dyDescent="0.3">
      <c r="C4" s="185"/>
      <c r="D4" s="167" t="s">
        <v>8</v>
      </c>
      <c r="E4" s="167" t="s">
        <v>9</v>
      </c>
      <c r="F4" s="167" t="s">
        <v>9</v>
      </c>
      <c r="G4" s="170" t="s">
        <v>10</v>
      </c>
      <c r="H4" s="171"/>
      <c r="I4" s="171"/>
      <c r="J4" s="172"/>
      <c r="K4" s="173" t="s">
        <v>11</v>
      </c>
      <c r="L4" s="181" t="s">
        <v>12</v>
      </c>
      <c r="M4" s="181" t="s">
        <v>13</v>
      </c>
      <c r="N4" s="181" t="s">
        <v>12</v>
      </c>
      <c r="O4" s="178" t="s">
        <v>14</v>
      </c>
      <c r="P4" s="179"/>
      <c r="Q4" s="180"/>
      <c r="R4" s="178" t="s">
        <v>15</v>
      </c>
      <c r="S4" s="180"/>
      <c r="T4" s="124" t="s">
        <v>16</v>
      </c>
    </row>
    <row r="5" spans="3:20" x14ac:dyDescent="0.3">
      <c r="C5" s="185"/>
      <c r="D5" s="168"/>
      <c r="E5" s="168"/>
      <c r="F5" s="168"/>
      <c r="G5" s="173" t="s">
        <v>17</v>
      </c>
      <c r="H5" s="173" t="s">
        <v>18</v>
      </c>
      <c r="I5" s="173" t="s">
        <v>19</v>
      </c>
      <c r="J5" s="173" t="s">
        <v>15</v>
      </c>
      <c r="K5" s="177"/>
      <c r="L5" s="182"/>
      <c r="M5" s="182"/>
      <c r="N5" s="182"/>
      <c r="O5" s="125" t="s">
        <v>20</v>
      </c>
      <c r="P5" s="126" t="s">
        <v>21</v>
      </c>
      <c r="Q5" s="126" t="s">
        <v>22</v>
      </c>
      <c r="R5" s="125" t="s">
        <v>22</v>
      </c>
      <c r="S5" s="126" t="s">
        <v>23</v>
      </c>
      <c r="T5" s="175">
        <v>1</v>
      </c>
    </row>
    <row r="6" spans="3:20" x14ac:dyDescent="0.3">
      <c r="C6" s="186"/>
      <c r="D6" s="169"/>
      <c r="E6" s="169"/>
      <c r="F6" s="168"/>
      <c r="G6" s="174"/>
      <c r="H6" s="174"/>
      <c r="I6" s="174"/>
      <c r="J6" s="174"/>
      <c r="K6" s="174"/>
      <c r="L6" s="183"/>
      <c r="M6" s="183"/>
      <c r="N6" s="183"/>
      <c r="O6" s="127">
        <v>0.4</v>
      </c>
      <c r="P6" s="128">
        <v>0.6</v>
      </c>
      <c r="Q6" s="128">
        <v>1</v>
      </c>
      <c r="R6" s="127">
        <v>0.5</v>
      </c>
      <c r="S6" s="128">
        <v>0.5</v>
      </c>
      <c r="T6" s="176"/>
    </row>
    <row r="7" spans="3:20" ht="27.6" x14ac:dyDescent="0.3">
      <c r="C7" s="157" t="s">
        <v>240</v>
      </c>
      <c r="D7" s="189" t="s">
        <v>24</v>
      </c>
      <c r="E7" s="160" t="s">
        <v>25</v>
      </c>
      <c r="F7" s="4" t="s">
        <v>26</v>
      </c>
      <c r="G7" s="428">
        <v>42</v>
      </c>
      <c r="H7" s="427">
        <v>2</v>
      </c>
      <c r="I7" s="427" t="s">
        <v>243</v>
      </c>
      <c r="J7" s="427">
        <v>0</v>
      </c>
      <c r="K7" s="425">
        <v>2</v>
      </c>
      <c r="L7" s="156" t="s">
        <v>244</v>
      </c>
      <c r="M7" s="426">
        <f>K7/2</f>
        <v>1</v>
      </c>
      <c r="N7" s="156">
        <v>2</v>
      </c>
      <c r="O7" s="130" t="s">
        <v>242</v>
      </c>
      <c r="P7" s="130" t="s">
        <v>27</v>
      </c>
      <c r="Q7" s="130"/>
      <c r="R7" s="130"/>
      <c r="S7" s="130"/>
      <c r="T7" s="130"/>
    </row>
    <row r="8" spans="3:20" x14ac:dyDescent="0.3">
      <c r="C8" s="158"/>
      <c r="D8" s="191"/>
      <c r="E8" s="160"/>
      <c r="F8" s="4" t="s">
        <v>28</v>
      </c>
      <c r="G8" s="428">
        <v>21</v>
      </c>
      <c r="H8" s="427">
        <v>0</v>
      </c>
      <c r="I8" s="427">
        <v>0</v>
      </c>
      <c r="J8" s="427">
        <v>1.5</v>
      </c>
      <c r="K8" s="425">
        <v>2</v>
      </c>
      <c r="L8" s="156"/>
      <c r="M8" s="426">
        <f t="shared" ref="M8:M21" si="0">K8/2</f>
        <v>1</v>
      </c>
      <c r="N8" s="156"/>
      <c r="O8" s="130"/>
      <c r="P8" s="130"/>
      <c r="Q8" s="130"/>
      <c r="R8" s="130" t="s">
        <v>27</v>
      </c>
      <c r="S8" s="130" t="s">
        <v>27</v>
      </c>
      <c r="T8" s="130"/>
    </row>
    <row r="9" spans="3:20" x14ac:dyDescent="0.3">
      <c r="C9" s="158"/>
      <c r="D9" s="189" t="s">
        <v>24</v>
      </c>
      <c r="E9" s="160" t="s">
        <v>29</v>
      </c>
      <c r="F9" s="4" t="s">
        <v>30</v>
      </c>
      <c r="G9" s="5">
        <v>63</v>
      </c>
      <c r="H9" s="17">
        <v>3</v>
      </c>
      <c r="I9" s="17">
        <v>1.5</v>
      </c>
      <c r="J9" s="17">
        <v>0</v>
      </c>
      <c r="K9" s="17">
        <v>5</v>
      </c>
      <c r="L9" s="156">
        <v>7</v>
      </c>
      <c r="M9" s="114">
        <f t="shared" si="0"/>
        <v>2.5</v>
      </c>
      <c r="N9" s="156">
        <v>3.5</v>
      </c>
      <c r="O9" s="130" t="s">
        <v>27</v>
      </c>
      <c r="P9" s="130" t="s">
        <v>27</v>
      </c>
      <c r="Q9" s="130"/>
      <c r="R9" s="130"/>
      <c r="S9" s="130"/>
      <c r="T9" s="130"/>
    </row>
    <row r="10" spans="3:20" x14ac:dyDescent="0.3">
      <c r="C10" s="158"/>
      <c r="D10" s="191"/>
      <c r="E10" s="160"/>
      <c r="F10" s="4" t="s">
        <v>31</v>
      </c>
      <c r="G10" s="5">
        <v>42</v>
      </c>
      <c r="H10" s="17">
        <v>0</v>
      </c>
      <c r="I10" s="17">
        <v>0</v>
      </c>
      <c r="J10" s="17">
        <v>3</v>
      </c>
      <c r="K10" s="17">
        <v>2</v>
      </c>
      <c r="L10" s="156"/>
      <c r="M10" s="114">
        <f t="shared" si="0"/>
        <v>1</v>
      </c>
      <c r="N10" s="156"/>
      <c r="O10" s="130"/>
      <c r="P10" s="130"/>
      <c r="Q10" s="130"/>
      <c r="R10" s="130" t="s">
        <v>27</v>
      </c>
      <c r="S10" s="130" t="s">
        <v>27</v>
      </c>
      <c r="T10" s="130"/>
    </row>
    <row r="11" spans="3:20" x14ac:dyDescent="0.3">
      <c r="C11" s="158"/>
      <c r="D11" s="154" t="s">
        <v>24</v>
      </c>
      <c r="E11" s="160" t="s">
        <v>32</v>
      </c>
      <c r="F11" s="4" t="s">
        <v>33</v>
      </c>
      <c r="G11" s="5">
        <v>21</v>
      </c>
      <c r="H11" s="17">
        <v>1</v>
      </c>
      <c r="I11" s="17">
        <v>0.5</v>
      </c>
      <c r="J11" s="17">
        <v>0</v>
      </c>
      <c r="K11" s="17">
        <v>2</v>
      </c>
      <c r="L11" s="156">
        <v>6</v>
      </c>
      <c r="M11" s="114">
        <f t="shared" si="0"/>
        <v>1</v>
      </c>
      <c r="N11" s="156">
        <v>3</v>
      </c>
      <c r="O11" s="130" t="s">
        <v>27</v>
      </c>
      <c r="P11" s="130" t="s">
        <v>27</v>
      </c>
      <c r="Q11" s="130"/>
      <c r="R11" s="130"/>
      <c r="S11" s="130"/>
      <c r="T11" s="130"/>
    </row>
    <row r="12" spans="3:20" x14ac:dyDescent="0.3">
      <c r="C12" s="158"/>
      <c r="D12" s="154"/>
      <c r="E12" s="160"/>
      <c r="F12" s="4" t="s">
        <v>34</v>
      </c>
      <c r="G12" s="5">
        <v>21</v>
      </c>
      <c r="H12" s="17">
        <v>1</v>
      </c>
      <c r="I12" s="17">
        <v>0.5</v>
      </c>
      <c r="J12" s="17">
        <v>0</v>
      </c>
      <c r="K12" s="17">
        <v>2</v>
      </c>
      <c r="L12" s="156"/>
      <c r="M12" s="114">
        <f t="shared" si="0"/>
        <v>1</v>
      </c>
      <c r="N12" s="156"/>
      <c r="O12" s="130" t="s">
        <v>27</v>
      </c>
      <c r="P12" s="130" t="s">
        <v>27</v>
      </c>
      <c r="Q12" s="130"/>
      <c r="R12" s="130"/>
      <c r="S12" s="130"/>
      <c r="T12" s="130"/>
    </row>
    <row r="13" spans="3:20" x14ac:dyDescent="0.3">
      <c r="C13" s="158"/>
      <c r="D13" s="154"/>
      <c r="E13" s="160"/>
      <c r="F13" s="4" t="s">
        <v>35</v>
      </c>
      <c r="G13" s="5">
        <v>21</v>
      </c>
      <c r="H13" s="17">
        <v>0</v>
      </c>
      <c r="I13" s="17">
        <v>0</v>
      </c>
      <c r="J13" s="17">
        <v>1.5</v>
      </c>
      <c r="K13" s="17">
        <v>2</v>
      </c>
      <c r="L13" s="156"/>
      <c r="M13" s="114">
        <f t="shared" si="0"/>
        <v>1</v>
      </c>
      <c r="N13" s="156"/>
      <c r="O13" s="130"/>
      <c r="P13" s="130"/>
      <c r="Q13" s="130"/>
      <c r="R13" s="130" t="s">
        <v>27</v>
      </c>
      <c r="S13" s="130" t="s">
        <v>27</v>
      </c>
      <c r="T13" s="130"/>
    </row>
    <row r="14" spans="3:20" x14ac:dyDescent="0.3">
      <c r="C14" s="158"/>
      <c r="D14" s="154" t="s">
        <v>24</v>
      </c>
      <c r="E14" s="160" t="s">
        <v>36</v>
      </c>
      <c r="F14" s="4" t="s">
        <v>37</v>
      </c>
      <c r="G14" s="5">
        <v>21</v>
      </c>
      <c r="H14" s="17">
        <v>1</v>
      </c>
      <c r="I14" s="17">
        <v>0.5</v>
      </c>
      <c r="J14" s="17">
        <v>0</v>
      </c>
      <c r="K14" s="17">
        <v>2</v>
      </c>
      <c r="L14" s="156">
        <v>4</v>
      </c>
      <c r="M14" s="114">
        <f t="shared" si="0"/>
        <v>1</v>
      </c>
      <c r="N14" s="156">
        <v>2</v>
      </c>
      <c r="O14" s="130" t="s">
        <v>27</v>
      </c>
      <c r="P14" s="130" t="s">
        <v>27</v>
      </c>
      <c r="Q14" s="130"/>
      <c r="R14" s="130"/>
      <c r="S14" s="130"/>
      <c r="T14" s="130"/>
    </row>
    <row r="15" spans="3:20" x14ac:dyDescent="0.3">
      <c r="C15" s="158"/>
      <c r="D15" s="154"/>
      <c r="E15" s="160"/>
      <c r="F15" s="4" t="s">
        <v>38</v>
      </c>
      <c r="G15" s="6">
        <v>42</v>
      </c>
      <c r="H15" s="17">
        <v>0</v>
      </c>
      <c r="I15" s="17">
        <v>0</v>
      </c>
      <c r="J15" s="17">
        <v>3</v>
      </c>
      <c r="K15" s="17">
        <v>2</v>
      </c>
      <c r="L15" s="156"/>
      <c r="M15" s="114">
        <f t="shared" si="0"/>
        <v>1</v>
      </c>
      <c r="N15" s="156"/>
      <c r="O15" s="130"/>
      <c r="P15" s="130"/>
      <c r="Q15" s="130"/>
      <c r="R15" s="130" t="s">
        <v>27</v>
      </c>
      <c r="S15" s="130" t="s">
        <v>27</v>
      </c>
      <c r="T15" s="130"/>
    </row>
    <row r="16" spans="3:20" ht="15" customHeight="1" x14ac:dyDescent="0.3">
      <c r="C16" s="158"/>
      <c r="D16" s="154" t="s">
        <v>39</v>
      </c>
      <c r="E16" s="160" t="s">
        <v>40</v>
      </c>
      <c r="F16" s="4" t="s">
        <v>41</v>
      </c>
      <c r="G16" s="7">
        <v>21</v>
      </c>
      <c r="H16" s="17">
        <v>1</v>
      </c>
      <c r="I16" s="17">
        <v>0.5</v>
      </c>
      <c r="J16" s="17">
        <v>0</v>
      </c>
      <c r="K16" s="17">
        <v>1</v>
      </c>
      <c r="L16" s="156">
        <v>5</v>
      </c>
      <c r="M16" s="114">
        <f t="shared" si="0"/>
        <v>0.5</v>
      </c>
      <c r="N16" s="156">
        <v>2.5</v>
      </c>
      <c r="O16" s="130" t="s">
        <v>27</v>
      </c>
      <c r="P16" s="130" t="s">
        <v>27</v>
      </c>
      <c r="Q16" s="130"/>
      <c r="R16" s="130"/>
      <c r="S16" s="130"/>
      <c r="T16" s="130"/>
    </row>
    <row r="17" spans="3:20" ht="15" customHeight="1" x14ac:dyDescent="0.3">
      <c r="C17" s="158"/>
      <c r="D17" s="154"/>
      <c r="E17" s="160"/>
      <c r="F17" s="4" t="s">
        <v>42</v>
      </c>
      <c r="G17" s="7">
        <v>21</v>
      </c>
      <c r="H17" s="17">
        <v>1</v>
      </c>
      <c r="I17" s="17">
        <v>0.5</v>
      </c>
      <c r="J17" s="17">
        <v>0</v>
      </c>
      <c r="K17" s="17">
        <v>1</v>
      </c>
      <c r="L17" s="156"/>
      <c r="M17" s="114">
        <f t="shared" si="0"/>
        <v>0.5</v>
      </c>
      <c r="N17" s="156"/>
      <c r="O17" s="130"/>
      <c r="P17" s="130"/>
      <c r="Q17" s="130" t="s">
        <v>27</v>
      </c>
      <c r="R17" s="130"/>
      <c r="S17" s="130"/>
      <c r="T17" s="130"/>
    </row>
    <row r="18" spans="3:20" x14ac:dyDescent="0.3">
      <c r="C18" s="158"/>
      <c r="D18" s="154"/>
      <c r="E18" s="160"/>
      <c r="F18" s="4" t="s">
        <v>43</v>
      </c>
      <c r="G18" s="7">
        <v>21</v>
      </c>
      <c r="H18" s="17">
        <v>1</v>
      </c>
      <c r="I18" s="17">
        <v>0.5</v>
      </c>
      <c r="J18" s="17">
        <v>0</v>
      </c>
      <c r="K18" s="17">
        <v>2</v>
      </c>
      <c r="L18" s="156"/>
      <c r="M18" s="114">
        <f t="shared" si="0"/>
        <v>1</v>
      </c>
      <c r="N18" s="156"/>
      <c r="O18" s="130" t="s">
        <v>27</v>
      </c>
      <c r="P18" s="130" t="s">
        <v>27</v>
      </c>
      <c r="Q18" s="130"/>
      <c r="R18" s="130"/>
      <c r="S18" s="130"/>
      <c r="T18" s="130"/>
    </row>
    <row r="19" spans="3:20" x14ac:dyDescent="0.3">
      <c r="C19" s="158"/>
      <c r="D19" s="154"/>
      <c r="E19" s="160"/>
      <c r="F19" s="4" t="s">
        <v>44</v>
      </c>
      <c r="G19" s="7">
        <v>21</v>
      </c>
      <c r="H19" s="17">
        <v>1</v>
      </c>
      <c r="I19" s="17">
        <v>0.5</v>
      </c>
      <c r="J19" s="17">
        <v>0</v>
      </c>
      <c r="K19" s="17">
        <v>1</v>
      </c>
      <c r="L19" s="156"/>
      <c r="M19" s="114">
        <f t="shared" si="0"/>
        <v>0.5</v>
      </c>
      <c r="N19" s="156"/>
      <c r="O19" s="130"/>
      <c r="P19" s="130"/>
      <c r="Q19" s="130" t="s">
        <v>27</v>
      </c>
      <c r="R19" s="130"/>
      <c r="S19" s="130"/>
      <c r="T19" s="130"/>
    </row>
    <row r="20" spans="3:20" x14ac:dyDescent="0.3">
      <c r="C20" s="158"/>
      <c r="D20" s="154" t="s">
        <v>70</v>
      </c>
      <c r="E20" s="160" t="s">
        <v>69</v>
      </c>
      <c r="F20" s="4" t="s">
        <v>67</v>
      </c>
      <c r="G20" s="7">
        <v>21</v>
      </c>
      <c r="H20" s="17">
        <v>1</v>
      </c>
      <c r="I20" s="17">
        <v>0.5</v>
      </c>
      <c r="J20" s="17">
        <v>0</v>
      </c>
      <c r="K20" s="17">
        <v>2</v>
      </c>
      <c r="L20" s="156">
        <v>4</v>
      </c>
      <c r="M20" s="114">
        <f t="shared" si="0"/>
        <v>1</v>
      </c>
      <c r="N20" s="156">
        <v>2</v>
      </c>
      <c r="O20" s="130"/>
      <c r="P20" s="130"/>
      <c r="Q20" s="130"/>
      <c r="R20" s="130"/>
      <c r="S20" s="130"/>
      <c r="T20" s="130"/>
    </row>
    <row r="21" spans="3:20" ht="15" customHeight="1" x14ac:dyDescent="0.3">
      <c r="C21" s="159"/>
      <c r="D21" s="154"/>
      <c r="E21" s="160"/>
      <c r="F21" s="4" t="s">
        <v>68</v>
      </c>
      <c r="G21" s="7">
        <v>21</v>
      </c>
      <c r="H21" s="17">
        <v>0</v>
      </c>
      <c r="I21" s="17">
        <v>0</v>
      </c>
      <c r="J21" s="17">
        <v>21</v>
      </c>
      <c r="K21" s="17">
        <v>2</v>
      </c>
      <c r="L21" s="156"/>
      <c r="M21" s="114">
        <f t="shared" si="0"/>
        <v>1</v>
      </c>
      <c r="N21" s="156"/>
      <c r="O21" s="130"/>
      <c r="P21" s="130"/>
      <c r="Q21" s="130"/>
      <c r="R21" s="130"/>
      <c r="S21" s="130"/>
      <c r="T21" s="130"/>
    </row>
    <row r="22" spans="3:20" x14ac:dyDescent="0.3">
      <c r="C22" s="8"/>
      <c r="D22" s="112" t="s">
        <v>45</v>
      </c>
      <c r="E22" s="112"/>
      <c r="F22" s="9" t="s">
        <v>45</v>
      </c>
      <c r="G22" s="10">
        <f>SUM(G7:G21)</f>
        <v>420</v>
      </c>
      <c r="H22" s="10">
        <f t="shared" ref="H22:N22" si="1">SUM(H7:H21)</f>
        <v>13</v>
      </c>
      <c r="I22" s="10">
        <f t="shared" si="1"/>
        <v>5.5</v>
      </c>
      <c r="J22" s="10">
        <f t="shared" si="1"/>
        <v>30</v>
      </c>
      <c r="K22" s="10">
        <f>SUM(K7:K21)</f>
        <v>30</v>
      </c>
      <c r="L22" s="10">
        <f>SUM(L7:L21)</f>
        <v>26</v>
      </c>
      <c r="M22" s="10">
        <f t="shared" si="1"/>
        <v>15</v>
      </c>
      <c r="N22" s="10">
        <f t="shared" si="1"/>
        <v>15</v>
      </c>
      <c r="O22" s="131"/>
      <c r="P22" s="131"/>
      <c r="Q22" s="131"/>
      <c r="R22" s="131"/>
      <c r="S22" s="131"/>
      <c r="T22" s="131"/>
    </row>
    <row r="23" spans="3:20" x14ac:dyDescent="0.3">
      <c r="C23" s="157" t="s">
        <v>239</v>
      </c>
      <c r="D23" s="189" t="s">
        <v>24</v>
      </c>
      <c r="E23" s="160" t="s">
        <v>46</v>
      </c>
      <c r="F23" s="4" t="s">
        <v>47</v>
      </c>
      <c r="G23" s="12">
        <v>21</v>
      </c>
      <c r="H23" s="17">
        <v>1</v>
      </c>
      <c r="I23" s="17">
        <v>0.5</v>
      </c>
      <c r="J23" s="17">
        <v>0</v>
      </c>
      <c r="K23" s="17">
        <v>2</v>
      </c>
      <c r="L23" s="156">
        <v>4</v>
      </c>
      <c r="M23" s="17">
        <f>K23/2</f>
        <v>1</v>
      </c>
      <c r="N23" s="156">
        <v>2</v>
      </c>
      <c r="O23" s="130" t="s">
        <v>27</v>
      </c>
      <c r="P23" s="130" t="s">
        <v>27</v>
      </c>
      <c r="Q23" s="130"/>
      <c r="R23" s="130"/>
      <c r="S23" s="130"/>
      <c r="T23" s="130"/>
    </row>
    <row r="24" spans="3:20" x14ac:dyDescent="0.3">
      <c r="C24" s="158"/>
      <c r="D24" s="191"/>
      <c r="E24" s="160"/>
      <c r="F24" s="4" t="s">
        <v>48</v>
      </c>
      <c r="G24" s="12">
        <v>21</v>
      </c>
      <c r="H24" s="17">
        <v>1</v>
      </c>
      <c r="I24" s="17">
        <v>0.5</v>
      </c>
      <c r="J24" s="17">
        <v>0</v>
      </c>
      <c r="K24" s="17">
        <v>2</v>
      </c>
      <c r="L24" s="156"/>
      <c r="M24" s="114">
        <f t="shared" ref="M24:M37" si="2">K24/2</f>
        <v>1</v>
      </c>
      <c r="N24" s="156"/>
      <c r="O24" s="130" t="s">
        <v>27</v>
      </c>
      <c r="P24" s="130" t="s">
        <v>27</v>
      </c>
      <c r="Q24" s="130"/>
      <c r="R24" s="130"/>
      <c r="S24" s="130"/>
      <c r="T24" s="130"/>
    </row>
    <row r="25" spans="3:20" x14ac:dyDescent="0.3">
      <c r="C25" s="158"/>
      <c r="D25" s="189" t="s">
        <v>24</v>
      </c>
      <c r="E25" s="160" t="s">
        <v>49</v>
      </c>
      <c r="F25" s="4" t="s">
        <v>50</v>
      </c>
      <c r="G25" s="13">
        <v>42</v>
      </c>
      <c r="H25" s="17">
        <v>2</v>
      </c>
      <c r="I25" s="17">
        <v>1</v>
      </c>
      <c r="J25" s="17">
        <v>0</v>
      </c>
      <c r="K25" s="17">
        <v>2</v>
      </c>
      <c r="L25" s="156">
        <v>4</v>
      </c>
      <c r="M25" s="114">
        <f t="shared" si="2"/>
        <v>1</v>
      </c>
      <c r="N25" s="156">
        <v>2</v>
      </c>
      <c r="O25" s="130" t="s">
        <v>27</v>
      </c>
      <c r="P25" s="130" t="s">
        <v>27</v>
      </c>
      <c r="Q25" s="130"/>
      <c r="R25" s="130"/>
      <c r="S25" s="130"/>
      <c r="T25" s="130"/>
    </row>
    <row r="26" spans="3:20" x14ac:dyDescent="0.3">
      <c r="C26" s="158"/>
      <c r="D26" s="191"/>
      <c r="E26" s="160"/>
      <c r="F26" s="4" t="s">
        <v>51</v>
      </c>
      <c r="G26" s="13">
        <v>21</v>
      </c>
      <c r="H26" s="17">
        <v>1</v>
      </c>
      <c r="I26" s="17">
        <v>0.5</v>
      </c>
      <c r="J26" s="17">
        <v>0</v>
      </c>
      <c r="K26" s="17">
        <v>2</v>
      </c>
      <c r="L26" s="156"/>
      <c r="M26" s="114">
        <f t="shared" si="2"/>
        <v>1</v>
      </c>
      <c r="N26" s="156"/>
      <c r="O26" s="130"/>
      <c r="P26" s="130"/>
      <c r="Q26" s="130"/>
      <c r="R26" s="130" t="s">
        <v>27</v>
      </c>
      <c r="S26" s="130" t="s">
        <v>27</v>
      </c>
      <c r="T26" s="130"/>
    </row>
    <row r="27" spans="3:20" x14ac:dyDescent="0.3">
      <c r="C27" s="158"/>
      <c r="D27" s="189" t="s">
        <v>24</v>
      </c>
      <c r="E27" s="160" t="s">
        <v>52</v>
      </c>
      <c r="F27" s="4" t="s">
        <v>53</v>
      </c>
      <c r="G27" s="5">
        <v>42</v>
      </c>
      <c r="H27" s="17">
        <v>2</v>
      </c>
      <c r="I27" s="17">
        <v>1</v>
      </c>
      <c r="J27" s="17">
        <v>0</v>
      </c>
      <c r="K27" s="17">
        <v>3</v>
      </c>
      <c r="L27" s="156">
        <v>5</v>
      </c>
      <c r="M27" s="114">
        <f t="shared" si="2"/>
        <v>1.5</v>
      </c>
      <c r="N27" s="156">
        <v>2.5</v>
      </c>
      <c r="O27" s="130" t="s">
        <v>27</v>
      </c>
      <c r="P27" s="130" t="s">
        <v>27</v>
      </c>
      <c r="Q27" s="130"/>
      <c r="R27" s="130"/>
      <c r="S27" s="130"/>
      <c r="T27" s="130"/>
    </row>
    <row r="28" spans="3:20" x14ac:dyDescent="0.3">
      <c r="C28" s="158"/>
      <c r="D28" s="191"/>
      <c r="E28" s="160"/>
      <c r="F28" s="4" t="s">
        <v>54</v>
      </c>
      <c r="G28" s="5">
        <v>42</v>
      </c>
      <c r="H28" s="17">
        <v>0</v>
      </c>
      <c r="I28" s="17">
        <v>0</v>
      </c>
      <c r="J28" s="17">
        <v>3</v>
      </c>
      <c r="K28" s="17">
        <v>2</v>
      </c>
      <c r="L28" s="156"/>
      <c r="M28" s="114">
        <f t="shared" si="2"/>
        <v>1</v>
      </c>
      <c r="N28" s="156"/>
      <c r="O28" s="130"/>
      <c r="P28" s="130"/>
      <c r="Q28" s="130"/>
      <c r="R28" s="130" t="s">
        <v>27</v>
      </c>
      <c r="S28" s="130" t="s">
        <v>27</v>
      </c>
      <c r="T28" s="130"/>
    </row>
    <row r="29" spans="3:20" x14ac:dyDescent="0.3">
      <c r="C29" s="158"/>
      <c r="D29" s="189" t="s">
        <v>24</v>
      </c>
      <c r="E29" s="160" t="s">
        <v>55</v>
      </c>
      <c r="F29" s="4" t="s">
        <v>56</v>
      </c>
      <c r="G29" s="13">
        <v>21</v>
      </c>
      <c r="H29" s="17">
        <v>1</v>
      </c>
      <c r="I29" s="17">
        <v>0.5</v>
      </c>
      <c r="J29" s="17">
        <v>0</v>
      </c>
      <c r="K29" s="17">
        <v>2</v>
      </c>
      <c r="L29" s="156">
        <v>4</v>
      </c>
      <c r="M29" s="114">
        <f t="shared" si="2"/>
        <v>1</v>
      </c>
      <c r="N29" s="156">
        <v>2</v>
      </c>
      <c r="O29" s="130" t="s">
        <v>27</v>
      </c>
      <c r="P29" s="130" t="s">
        <v>27</v>
      </c>
      <c r="Q29" s="130"/>
      <c r="R29" s="130"/>
      <c r="S29" s="130"/>
      <c r="T29" s="130"/>
    </row>
    <row r="30" spans="3:20" x14ac:dyDescent="0.3">
      <c r="C30" s="158"/>
      <c r="D30" s="191"/>
      <c r="E30" s="160"/>
      <c r="F30" s="4" t="s">
        <v>57</v>
      </c>
      <c r="G30" s="13">
        <v>42</v>
      </c>
      <c r="H30" s="17">
        <v>0</v>
      </c>
      <c r="I30" s="17">
        <v>0</v>
      </c>
      <c r="J30" s="17">
        <v>3</v>
      </c>
      <c r="K30" s="17">
        <v>2</v>
      </c>
      <c r="L30" s="156"/>
      <c r="M30" s="114">
        <f t="shared" si="2"/>
        <v>1</v>
      </c>
      <c r="N30" s="156"/>
      <c r="O30" s="130"/>
      <c r="P30" s="130"/>
      <c r="Q30" s="130"/>
      <c r="R30" s="130" t="s">
        <v>27</v>
      </c>
      <c r="S30" s="130" t="s">
        <v>27</v>
      </c>
      <c r="T30" s="130"/>
    </row>
    <row r="31" spans="3:20" ht="18" customHeight="1" x14ac:dyDescent="0.3">
      <c r="C31" s="158"/>
      <c r="D31" s="111" t="s">
        <v>58</v>
      </c>
      <c r="E31" s="113" t="s">
        <v>59</v>
      </c>
      <c r="F31" s="4" t="s">
        <v>60</v>
      </c>
      <c r="G31" s="12">
        <v>42</v>
      </c>
      <c r="H31" s="17">
        <v>2</v>
      </c>
      <c r="I31" s="17">
        <v>1</v>
      </c>
      <c r="J31" s="17">
        <v>0</v>
      </c>
      <c r="K31" s="17">
        <v>4</v>
      </c>
      <c r="L31" s="17">
        <v>4</v>
      </c>
      <c r="M31" s="114">
        <f t="shared" si="2"/>
        <v>2</v>
      </c>
      <c r="N31" s="17">
        <v>2</v>
      </c>
      <c r="O31" s="130" t="s">
        <v>27</v>
      </c>
      <c r="P31" s="130" t="s">
        <v>27</v>
      </c>
      <c r="Q31" s="130"/>
      <c r="R31" s="130"/>
      <c r="S31" s="130"/>
      <c r="T31" s="130"/>
    </row>
    <row r="32" spans="3:20" x14ac:dyDescent="0.3">
      <c r="C32" s="158"/>
      <c r="D32" s="189" t="s">
        <v>39</v>
      </c>
      <c r="E32" s="155" t="s">
        <v>40</v>
      </c>
      <c r="F32" s="4" t="s">
        <v>61</v>
      </c>
      <c r="G32" s="7">
        <v>21</v>
      </c>
      <c r="H32" s="17">
        <v>1</v>
      </c>
      <c r="I32" s="17">
        <v>0.5</v>
      </c>
      <c r="J32" s="17">
        <v>0</v>
      </c>
      <c r="K32" s="17">
        <v>1</v>
      </c>
      <c r="L32" s="156">
        <v>4</v>
      </c>
      <c r="M32" s="114">
        <f t="shared" si="2"/>
        <v>0.5</v>
      </c>
      <c r="N32" s="156">
        <v>2</v>
      </c>
      <c r="O32" s="130" t="s">
        <v>27</v>
      </c>
      <c r="P32" s="130" t="s">
        <v>27</v>
      </c>
      <c r="Q32" s="130"/>
      <c r="R32" s="130"/>
      <c r="S32" s="130"/>
      <c r="T32" s="130"/>
    </row>
    <row r="33" spans="3:20" x14ac:dyDescent="0.3">
      <c r="C33" s="158"/>
      <c r="D33" s="190"/>
      <c r="E33" s="155"/>
      <c r="F33" s="4" t="s">
        <v>62</v>
      </c>
      <c r="G33" s="7">
        <v>21</v>
      </c>
      <c r="H33" s="17">
        <v>1</v>
      </c>
      <c r="I33" s="17">
        <v>0.5</v>
      </c>
      <c r="J33" s="17">
        <v>0</v>
      </c>
      <c r="K33" s="17">
        <v>1</v>
      </c>
      <c r="L33" s="156"/>
      <c r="M33" s="114">
        <f t="shared" si="2"/>
        <v>0.5</v>
      </c>
      <c r="N33" s="156"/>
      <c r="O33" s="130"/>
      <c r="P33" s="130"/>
      <c r="Q33" s="130" t="s">
        <v>27</v>
      </c>
      <c r="R33" s="130"/>
      <c r="S33" s="130"/>
      <c r="T33" s="130"/>
    </row>
    <row r="34" spans="3:20" x14ac:dyDescent="0.3">
      <c r="C34" s="158"/>
      <c r="D34" s="191"/>
      <c r="E34" s="155"/>
      <c r="F34" s="4" t="s">
        <v>63</v>
      </c>
      <c r="G34" s="7">
        <v>21</v>
      </c>
      <c r="H34" s="17">
        <v>1</v>
      </c>
      <c r="I34" s="17">
        <v>0.5</v>
      </c>
      <c r="J34" s="17">
        <v>0</v>
      </c>
      <c r="K34" s="17">
        <v>2</v>
      </c>
      <c r="L34" s="156"/>
      <c r="M34" s="114">
        <f t="shared" si="2"/>
        <v>1</v>
      </c>
      <c r="N34" s="156"/>
      <c r="O34" s="130" t="s">
        <v>27</v>
      </c>
      <c r="P34" s="130" t="s">
        <v>27</v>
      </c>
      <c r="Q34" s="130"/>
      <c r="R34" s="130"/>
      <c r="S34" s="130"/>
      <c r="T34" s="130"/>
    </row>
    <row r="35" spans="3:20" x14ac:dyDescent="0.3">
      <c r="C35" s="158"/>
      <c r="D35" s="154" t="s">
        <v>70</v>
      </c>
      <c r="E35" s="155" t="s">
        <v>66</v>
      </c>
      <c r="F35" s="4" t="s">
        <v>71</v>
      </c>
      <c r="G35" s="7">
        <v>21</v>
      </c>
      <c r="H35" s="17">
        <v>1</v>
      </c>
      <c r="I35" s="17">
        <v>0.5</v>
      </c>
      <c r="J35" s="17">
        <v>0</v>
      </c>
      <c r="K35" s="17">
        <v>2</v>
      </c>
      <c r="L35" s="156">
        <v>5</v>
      </c>
      <c r="M35" s="114">
        <f t="shared" si="2"/>
        <v>1</v>
      </c>
      <c r="N35" s="156">
        <v>2.5</v>
      </c>
      <c r="O35" s="130"/>
      <c r="P35" s="130"/>
      <c r="Q35" s="130"/>
      <c r="R35" s="130"/>
      <c r="S35" s="130"/>
      <c r="T35" s="130"/>
    </row>
    <row r="36" spans="3:20" x14ac:dyDescent="0.3">
      <c r="C36" s="158"/>
      <c r="D36" s="154"/>
      <c r="E36" s="155"/>
      <c r="F36" s="4" t="s">
        <v>64</v>
      </c>
      <c r="G36" s="7">
        <v>21</v>
      </c>
      <c r="H36" s="17">
        <v>1</v>
      </c>
      <c r="I36" s="17">
        <v>0.5</v>
      </c>
      <c r="J36" s="17">
        <v>0</v>
      </c>
      <c r="K36" s="17">
        <v>2</v>
      </c>
      <c r="L36" s="156"/>
      <c r="M36" s="114">
        <f t="shared" si="2"/>
        <v>1</v>
      </c>
      <c r="N36" s="156"/>
      <c r="O36" s="130"/>
      <c r="P36" s="130"/>
      <c r="Q36" s="130"/>
      <c r="R36" s="130"/>
      <c r="S36" s="130"/>
      <c r="T36" s="130"/>
    </row>
    <row r="37" spans="3:20" x14ac:dyDescent="0.3">
      <c r="C37" s="159"/>
      <c r="D37" s="154"/>
      <c r="E37" s="155"/>
      <c r="F37" s="4" t="s">
        <v>72</v>
      </c>
      <c r="G37" s="7">
        <v>21</v>
      </c>
      <c r="H37" s="17">
        <v>0</v>
      </c>
      <c r="I37" s="17">
        <v>0</v>
      </c>
      <c r="J37" s="17">
        <v>1.5</v>
      </c>
      <c r="K37" s="17">
        <v>1</v>
      </c>
      <c r="L37" s="156"/>
      <c r="M37" s="114">
        <f t="shared" si="2"/>
        <v>0.5</v>
      </c>
      <c r="N37" s="156"/>
      <c r="O37" s="130"/>
      <c r="P37" s="130"/>
      <c r="Q37" s="130"/>
      <c r="R37" s="130"/>
      <c r="S37" s="130"/>
      <c r="T37" s="130"/>
    </row>
    <row r="38" spans="3:20" x14ac:dyDescent="0.3">
      <c r="C38" s="14"/>
      <c r="D38" s="112" t="s">
        <v>45</v>
      </c>
      <c r="E38" s="112"/>
      <c r="F38" s="9" t="s">
        <v>45</v>
      </c>
      <c r="G38" s="15">
        <f t="shared" ref="G38:N38" si="3">SUM(G23:G37)</f>
        <v>420</v>
      </c>
      <c r="H38" s="15">
        <f t="shared" si="3"/>
        <v>15</v>
      </c>
      <c r="I38" s="15">
        <f t="shared" si="3"/>
        <v>7.5</v>
      </c>
      <c r="J38" s="15">
        <f t="shared" si="3"/>
        <v>7.5</v>
      </c>
      <c r="K38" s="15">
        <f>SUM(K23:K37)</f>
        <v>30</v>
      </c>
      <c r="L38" s="15">
        <f>SUM(L23:L37)</f>
        <v>30</v>
      </c>
      <c r="M38" s="15">
        <f>SUM(M23:M37)</f>
        <v>15</v>
      </c>
      <c r="N38" s="15">
        <f t="shared" si="3"/>
        <v>15</v>
      </c>
      <c r="O38" s="11"/>
      <c r="P38" s="11"/>
      <c r="Q38" s="11"/>
      <c r="R38" s="11"/>
      <c r="S38" s="11"/>
      <c r="T38" s="11"/>
    </row>
  </sheetData>
  <mergeCells count="71">
    <mergeCell ref="N4:N6"/>
    <mergeCell ref="N32:N34"/>
    <mergeCell ref="C2:T2"/>
    <mergeCell ref="D32:D34"/>
    <mergeCell ref="D29:D30"/>
    <mergeCell ref="D9:D10"/>
    <mergeCell ref="D7:D8"/>
    <mergeCell ref="D23:D24"/>
    <mergeCell ref="D25:D26"/>
    <mergeCell ref="D27:D28"/>
    <mergeCell ref="N16:N19"/>
    <mergeCell ref="N20:N21"/>
    <mergeCell ref="E23:E24"/>
    <mergeCell ref="L23:L24"/>
    <mergeCell ref="N23:N24"/>
    <mergeCell ref="L11:L13"/>
    <mergeCell ref="L7:L8"/>
    <mergeCell ref="N7:N8"/>
    <mergeCell ref="E9:E10"/>
    <mergeCell ref="E16:E19"/>
    <mergeCell ref="D20:D21"/>
    <mergeCell ref="L16:L19"/>
    <mergeCell ref="L20:L21"/>
    <mergeCell ref="E20:E21"/>
    <mergeCell ref="D16:D19"/>
    <mergeCell ref="D14:D15"/>
    <mergeCell ref="L9:L10"/>
    <mergeCell ref="N9:N10"/>
    <mergeCell ref="E14:E15"/>
    <mergeCell ref="L14:L15"/>
    <mergeCell ref="N14:N15"/>
    <mergeCell ref="N11:N13"/>
    <mergeCell ref="D11:D13"/>
    <mergeCell ref="E11:E13"/>
    <mergeCell ref="C3:C6"/>
    <mergeCell ref="D3:E3"/>
    <mergeCell ref="G3:J3"/>
    <mergeCell ref="C7:C21"/>
    <mergeCell ref="E7:E8"/>
    <mergeCell ref="L3:N3"/>
    <mergeCell ref="O3:T3"/>
    <mergeCell ref="D4:D6"/>
    <mergeCell ref="E4:E6"/>
    <mergeCell ref="F4:F6"/>
    <mergeCell ref="G4:J4"/>
    <mergeCell ref="G5:G6"/>
    <mergeCell ref="H5:H6"/>
    <mergeCell ref="I5:I6"/>
    <mergeCell ref="J5:J6"/>
    <mergeCell ref="T5:T6"/>
    <mergeCell ref="K4:K6"/>
    <mergeCell ref="O4:Q4"/>
    <mergeCell ref="R4:S4"/>
    <mergeCell ref="L4:L6"/>
    <mergeCell ref="M4:M6"/>
    <mergeCell ref="D35:D37"/>
    <mergeCell ref="E35:E37"/>
    <mergeCell ref="L35:L37"/>
    <mergeCell ref="N35:N37"/>
    <mergeCell ref="C23:C37"/>
    <mergeCell ref="E25:E26"/>
    <mergeCell ref="L25:L26"/>
    <mergeCell ref="N25:N26"/>
    <mergeCell ref="E27:E28"/>
    <mergeCell ref="L27:L28"/>
    <mergeCell ref="N27:N28"/>
    <mergeCell ref="E29:E30"/>
    <mergeCell ref="L29:L30"/>
    <mergeCell ref="N29:N30"/>
    <mergeCell ref="E32:E34"/>
    <mergeCell ref="L32:L34"/>
  </mergeCells>
  <conditionalFormatting sqref="F33">
    <cfRule type="colorScale" priority="1">
      <colorScale>
        <cfvo type="num" val="0"/>
        <cfvo type="num" val="0"/>
        <color rgb="FFFF00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Y54"/>
  <sheetViews>
    <sheetView zoomScale="87" zoomScaleNormal="87" workbookViewId="0">
      <selection activeCell="R10" sqref="R10"/>
    </sheetView>
  </sheetViews>
  <sheetFormatPr defaultColWidth="11.5546875" defaultRowHeight="14.4" x14ac:dyDescent="0.3"/>
  <cols>
    <col min="2" max="2" width="13.88671875" bestFit="1" customWidth="1"/>
    <col min="3" max="3" width="30" bestFit="1" customWidth="1"/>
    <col min="4" max="4" width="31.109375" customWidth="1"/>
    <col min="15" max="15" width="0.33203125" customWidth="1"/>
    <col min="16" max="16" width="6.6640625" customWidth="1"/>
  </cols>
  <sheetData>
    <row r="4" spans="1:25" ht="26.4" thickBot="1" x14ac:dyDescent="0.35">
      <c r="A4" s="253" t="s">
        <v>73</v>
      </c>
      <c r="B4" s="254"/>
      <c r="C4" s="254"/>
      <c r="D4" s="254"/>
      <c r="E4" s="254"/>
      <c r="F4" s="254"/>
      <c r="G4" s="254"/>
      <c r="H4" s="254"/>
      <c r="I4" s="255"/>
      <c r="J4" s="255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53"/>
      <c r="V4" s="40"/>
      <c r="W4" s="40"/>
      <c r="X4" s="40"/>
      <c r="Y4" s="40"/>
    </row>
    <row r="5" spans="1:25" x14ac:dyDescent="0.3">
      <c r="A5" s="240" t="s">
        <v>1</v>
      </c>
      <c r="B5" s="243" t="s">
        <v>2</v>
      </c>
      <c r="C5" s="244"/>
      <c r="D5" s="247" t="s">
        <v>3</v>
      </c>
      <c r="E5" s="249" t="s">
        <v>4</v>
      </c>
      <c r="F5" s="250"/>
      <c r="G5" s="250"/>
      <c r="H5" s="250"/>
      <c r="I5" s="256" t="s">
        <v>5</v>
      </c>
      <c r="J5" s="256"/>
      <c r="K5" s="257" t="s">
        <v>6</v>
      </c>
      <c r="L5" s="258"/>
      <c r="M5" s="261" t="s">
        <v>7</v>
      </c>
      <c r="N5" s="262"/>
      <c r="O5" s="262"/>
      <c r="P5" s="262"/>
      <c r="Q5" s="262"/>
      <c r="R5" s="262"/>
      <c r="S5" s="262"/>
      <c r="T5" s="263"/>
      <c r="U5" s="236"/>
      <c r="V5" s="202"/>
      <c r="W5" s="202"/>
      <c r="X5" s="202"/>
      <c r="Y5" s="202"/>
    </row>
    <row r="6" spans="1:25" ht="15" thickBot="1" x14ac:dyDescent="0.35">
      <c r="A6" s="241"/>
      <c r="B6" s="245"/>
      <c r="C6" s="246"/>
      <c r="D6" s="248"/>
      <c r="E6" s="251"/>
      <c r="F6" s="252"/>
      <c r="G6" s="252"/>
      <c r="H6" s="252"/>
      <c r="I6" s="256"/>
      <c r="J6" s="256"/>
      <c r="K6" s="259"/>
      <c r="L6" s="260"/>
      <c r="M6" s="264"/>
      <c r="N6" s="265"/>
      <c r="O6" s="265"/>
      <c r="P6" s="265"/>
      <c r="Q6" s="265"/>
      <c r="R6" s="265"/>
      <c r="S6" s="265"/>
      <c r="T6" s="266"/>
      <c r="U6" s="236"/>
      <c r="V6" s="202"/>
      <c r="W6" s="202"/>
      <c r="X6" s="202"/>
      <c r="Y6" s="202"/>
    </row>
    <row r="7" spans="1:25" ht="15" thickBot="1" x14ac:dyDescent="0.35">
      <c r="A7" s="241"/>
      <c r="B7" s="267" t="s">
        <v>8</v>
      </c>
      <c r="C7" s="267" t="s">
        <v>9</v>
      </c>
      <c r="D7" s="269" t="s">
        <v>9</v>
      </c>
      <c r="E7" s="271" t="s">
        <v>10</v>
      </c>
      <c r="F7" s="272"/>
      <c r="G7" s="272"/>
      <c r="H7" s="273"/>
      <c r="I7" s="274" t="s">
        <v>11</v>
      </c>
      <c r="J7" s="229" t="s">
        <v>12</v>
      </c>
      <c r="K7" s="50" t="s">
        <v>11</v>
      </c>
      <c r="L7" s="275" t="s">
        <v>12</v>
      </c>
      <c r="M7" s="276" t="s">
        <v>14</v>
      </c>
      <c r="N7" s="277"/>
      <c r="O7" s="277"/>
      <c r="P7" s="278"/>
      <c r="Q7" s="279" t="s">
        <v>15</v>
      </c>
      <c r="R7" s="280"/>
      <c r="S7" s="281" t="s">
        <v>16</v>
      </c>
      <c r="T7" s="282"/>
      <c r="U7" s="236"/>
      <c r="V7" s="202"/>
      <c r="W7" s="202"/>
      <c r="X7" s="202"/>
      <c r="Y7" s="202"/>
    </row>
    <row r="8" spans="1:25" ht="15" thickBot="1" x14ac:dyDescent="0.35">
      <c r="A8" s="241"/>
      <c r="B8" s="268"/>
      <c r="C8" s="268"/>
      <c r="D8" s="270"/>
      <c r="E8" s="283" t="s">
        <v>17</v>
      </c>
      <c r="F8" s="283" t="s">
        <v>18</v>
      </c>
      <c r="G8" s="283" t="s">
        <v>19</v>
      </c>
      <c r="H8" s="283" t="s">
        <v>15</v>
      </c>
      <c r="I8" s="274"/>
      <c r="J8" s="229"/>
      <c r="K8" s="229" t="s">
        <v>74</v>
      </c>
      <c r="L8" s="229"/>
      <c r="M8" s="37" t="s">
        <v>20</v>
      </c>
      <c r="N8" s="36" t="s">
        <v>21</v>
      </c>
      <c r="O8" s="230" t="s">
        <v>22</v>
      </c>
      <c r="P8" s="231"/>
      <c r="Q8" s="42" t="s">
        <v>22</v>
      </c>
      <c r="R8" s="43" t="s">
        <v>23</v>
      </c>
      <c r="S8" s="232">
        <v>1</v>
      </c>
      <c r="T8" s="233"/>
      <c r="U8" s="236"/>
      <c r="V8" s="202"/>
      <c r="W8" s="202"/>
      <c r="X8" s="202"/>
      <c r="Y8" s="202"/>
    </row>
    <row r="9" spans="1:25" ht="15" thickBot="1" x14ac:dyDescent="0.35">
      <c r="A9" s="242"/>
      <c r="B9" s="268"/>
      <c r="C9" s="268"/>
      <c r="D9" s="270"/>
      <c r="E9" s="274"/>
      <c r="F9" s="274"/>
      <c r="G9" s="274"/>
      <c r="H9" s="274"/>
      <c r="I9" s="274"/>
      <c r="J9" s="229"/>
      <c r="K9" s="229"/>
      <c r="L9" s="229"/>
      <c r="M9" s="55">
        <v>0.4</v>
      </c>
      <c r="N9" s="56">
        <v>0.6</v>
      </c>
      <c r="O9" s="232">
        <v>1</v>
      </c>
      <c r="P9" s="233"/>
      <c r="Q9" s="97">
        <v>0.5</v>
      </c>
      <c r="R9" s="98">
        <v>0.5</v>
      </c>
      <c r="S9" s="234"/>
      <c r="T9" s="235"/>
      <c r="U9" s="236"/>
      <c r="V9" s="202"/>
      <c r="W9" s="202"/>
      <c r="X9" s="202"/>
      <c r="Y9" s="202"/>
    </row>
    <row r="10" spans="1:25" x14ac:dyDescent="0.3">
      <c r="A10" s="237" t="s">
        <v>75</v>
      </c>
      <c r="B10" s="192" t="s">
        <v>24</v>
      </c>
      <c r="C10" s="193" t="s">
        <v>76</v>
      </c>
      <c r="D10" s="99" t="s">
        <v>77</v>
      </c>
      <c r="E10" s="100">
        <v>21</v>
      </c>
      <c r="F10" s="101">
        <v>1</v>
      </c>
      <c r="G10" s="101">
        <v>0.5</v>
      </c>
      <c r="H10" s="101">
        <v>0</v>
      </c>
      <c r="I10" s="101">
        <v>2</v>
      </c>
      <c r="J10" s="196">
        <v>4</v>
      </c>
      <c r="K10" s="101">
        <f>I10/2</f>
        <v>1</v>
      </c>
      <c r="L10" s="196">
        <v>2</v>
      </c>
      <c r="M10" s="151" t="s">
        <v>27</v>
      </c>
      <c r="N10" s="151" t="s">
        <v>27</v>
      </c>
      <c r="O10" s="205"/>
      <c r="P10" s="205"/>
      <c r="Q10" s="151"/>
      <c r="R10" s="151"/>
      <c r="S10" s="239"/>
      <c r="T10" s="239"/>
      <c r="U10" s="201"/>
      <c r="V10" s="202"/>
      <c r="W10" s="202"/>
      <c r="X10" s="202"/>
      <c r="Y10" s="202"/>
    </row>
    <row r="11" spans="1:25" x14ac:dyDescent="0.3">
      <c r="A11" s="208"/>
      <c r="B11" s="192"/>
      <c r="C11" s="195"/>
      <c r="D11" s="99" t="s">
        <v>78</v>
      </c>
      <c r="E11" s="100">
        <v>42</v>
      </c>
      <c r="F11" s="101">
        <v>0</v>
      </c>
      <c r="G11" s="101">
        <v>0</v>
      </c>
      <c r="H11" s="101">
        <v>3</v>
      </c>
      <c r="I11" s="101">
        <v>2</v>
      </c>
      <c r="J11" s="196"/>
      <c r="K11" s="115">
        <f t="shared" ref="K11:K22" si="0">I11/2</f>
        <v>1</v>
      </c>
      <c r="L11" s="196"/>
      <c r="M11" s="151"/>
      <c r="N11" s="151"/>
      <c r="O11" s="205"/>
      <c r="P11" s="205"/>
      <c r="Q11" s="151" t="s">
        <v>27</v>
      </c>
      <c r="R11" s="151" t="s">
        <v>27</v>
      </c>
      <c r="S11" s="205"/>
      <c r="T11" s="205"/>
      <c r="U11" s="201"/>
      <c r="V11" s="202"/>
      <c r="W11" s="202"/>
      <c r="X11" s="202"/>
      <c r="Y11" s="202"/>
    </row>
    <row r="12" spans="1:25" x14ac:dyDescent="0.3">
      <c r="A12" s="208"/>
      <c r="B12" s="57" t="s">
        <v>24</v>
      </c>
      <c r="C12" s="132" t="s">
        <v>79</v>
      </c>
      <c r="D12" s="99" t="s">
        <v>80</v>
      </c>
      <c r="E12" s="100">
        <v>42</v>
      </c>
      <c r="F12" s="101">
        <v>2</v>
      </c>
      <c r="G12" s="101">
        <v>1</v>
      </c>
      <c r="H12" s="101">
        <v>0</v>
      </c>
      <c r="I12" s="101">
        <v>4</v>
      </c>
      <c r="J12" s="101">
        <v>4</v>
      </c>
      <c r="K12" s="115">
        <f t="shared" si="0"/>
        <v>2</v>
      </c>
      <c r="L12" s="101">
        <v>2</v>
      </c>
      <c r="M12" s="151" t="s">
        <v>27</v>
      </c>
      <c r="N12" s="151" t="s">
        <v>27</v>
      </c>
      <c r="O12" s="205"/>
      <c r="P12" s="205"/>
      <c r="Q12" s="151"/>
      <c r="R12" s="151"/>
      <c r="S12" s="205"/>
      <c r="T12" s="205"/>
      <c r="U12" s="201"/>
      <c r="V12" s="202"/>
      <c r="W12" s="202"/>
      <c r="X12" s="202"/>
      <c r="Y12" s="202"/>
    </row>
    <row r="13" spans="1:25" x14ac:dyDescent="0.3">
      <c r="A13" s="208"/>
      <c r="B13" s="197" t="s">
        <v>24</v>
      </c>
      <c r="C13" s="193" t="s">
        <v>81</v>
      </c>
      <c r="D13" s="99" t="s">
        <v>82</v>
      </c>
      <c r="E13" s="100">
        <v>21</v>
      </c>
      <c r="F13" s="101">
        <v>1</v>
      </c>
      <c r="G13" s="101">
        <v>0.5</v>
      </c>
      <c r="H13" s="101">
        <v>0</v>
      </c>
      <c r="I13" s="101">
        <v>2</v>
      </c>
      <c r="J13" s="196">
        <v>5</v>
      </c>
      <c r="K13" s="115">
        <f t="shared" si="0"/>
        <v>1</v>
      </c>
      <c r="L13" s="196">
        <v>2.5</v>
      </c>
      <c r="M13" s="151" t="s">
        <v>27</v>
      </c>
      <c r="N13" s="151" t="s">
        <v>27</v>
      </c>
      <c r="O13" s="205"/>
      <c r="P13" s="205"/>
      <c r="Q13" s="151"/>
      <c r="R13" s="151"/>
      <c r="S13" s="205"/>
      <c r="T13" s="205"/>
      <c r="U13" s="201"/>
      <c r="V13" s="202"/>
      <c r="W13" s="202"/>
      <c r="X13" s="202"/>
      <c r="Y13" s="202"/>
    </row>
    <row r="14" spans="1:25" x14ac:dyDescent="0.3">
      <c r="A14" s="208"/>
      <c r="B14" s="197"/>
      <c r="C14" s="195"/>
      <c r="D14" s="99" t="s">
        <v>83</v>
      </c>
      <c r="E14" s="100">
        <v>42</v>
      </c>
      <c r="F14" s="101">
        <v>0</v>
      </c>
      <c r="G14" s="101">
        <v>0</v>
      </c>
      <c r="H14" s="101">
        <v>3</v>
      </c>
      <c r="I14" s="101">
        <v>3</v>
      </c>
      <c r="J14" s="196"/>
      <c r="K14" s="115">
        <f t="shared" si="0"/>
        <v>1.5</v>
      </c>
      <c r="L14" s="196"/>
      <c r="M14" s="151"/>
      <c r="N14" s="151"/>
      <c r="O14" s="205"/>
      <c r="P14" s="205"/>
      <c r="Q14" s="151" t="s">
        <v>27</v>
      </c>
      <c r="R14" s="151" t="s">
        <v>27</v>
      </c>
      <c r="S14" s="205"/>
      <c r="T14" s="205"/>
      <c r="U14" s="201"/>
      <c r="V14" s="202"/>
      <c r="W14" s="202"/>
      <c r="X14" s="202"/>
      <c r="Y14" s="202"/>
    </row>
    <row r="15" spans="1:25" x14ac:dyDescent="0.3">
      <c r="A15" s="208"/>
      <c r="B15" s="197" t="s">
        <v>24</v>
      </c>
      <c r="C15" s="193" t="s">
        <v>84</v>
      </c>
      <c r="D15" s="99" t="s">
        <v>85</v>
      </c>
      <c r="E15" s="100">
        <v>42</v>
      </c>
      <c r="F15" s="101">
        <v>0</v>
      </c>
      <c r="G15" s="101">
        <v>0</v>
      </c>
      <c r="H15" s="101">
        <v>3</v>
      </c>
      <c r="I15" s="101">
        <v>2</v>
      </c>
      <c r="J15" s="196">
        <v>4</v>
      </c>
      <c r="K15" s="115">
        <f t="shared" si="0"/>
        <v>1</v>
      </c>
      <c r="L15" s="196">
        <v>2</v>
      </c>
      <c r="M15" s="151"/>
      <c r="N15" s="151"/>
      <c r="O15" s="205"/>
      <c r="P15" s="205"/>
      <c r="Q15" s="151" t="s">
        <v>27</v>
      </c>
      <c r="R15" s="151" t="s">
        <v>27</v>
      </c>
      <c r="S15" s="205"/>
      <c r="T15" s="205"/>
      <c r="U15" s="201"/>
      <c r="V15" s="202"/>
      <c r="W15" s="202"/>
      <c r="X15" s="202"/>
      <c r="Y15" s="202"/>
    </row>
    <row r="16" spans="1:25" ht="27.6" x14ac:dyDescent="0.3">
      <c r="A16" s="208"/>
      <c r="B16" s="197"/>
      <c r="C16" s="195"/>
      <c r="D16" s="99" t="s">
        <v>86</v>
      </c>
      <c r="E16" s="100">
        <v>42</v>
      </c>
      <c r="F16" s="101">
        <v>0</v>
      </c>
      <c r="G16" s="101">
        <v>0</v>
      </c>
      <c r="H16" s="101">
        <v>3</v>
      </c>
      <c r="I16" s="101">
        <v>2</v>
      </c>
      <c r="J16" s="196"/>
      <c r="K16" s="115">
        <f t="shared" si="0"/>
        <v>1</v>
      </c>
      <c r="L16" s="196"/>
      <c r="M16" s="151"/>
      <c r="N16" s="151"/>
      <c r="O16" s="205"/>
      <c r="P16" s="205"/>
      <c r="Q16" s="151" t="s">
        <v>27</v>
      </c>
      <c r="R16" s="151" t="s">
        <v>27</v>
      </c>
      <c r="S16" s="205"/>
      <c r="T16" s="205"/>
      <c r="U16" s="201"/>
      <c r="V16" s="202"/>
      <c r="W16" s="202"/>
      <c r="X16" s="202"/>
      <c r="Y16" s="202"/>
    </row>
    <row r="17" spans="1:25" ht="27.6" x14ac:dyDescent="0.3">
      <c r="A17" s="208"/>
      <c r="B17" s="192" t="s">
        <v>39</v>
      </c>
      <c r="C17" s="193" t="s">
        <v>87</v>
      </c>
      <c r="D17" s="99" t="s">
        <v>236</v>
      </c>
      <c r="E17" s="100">
        <v>21</v>
      </c>
      <c r="F17" s="101">
        <v>1</v>
      </c>
      <c r="G17" s="101">
        <v>0.5</v>
      </c>
      <c r="H17" s="101">
        <v>0</v>
      </c>
      <c r="I17" s="101">
        <v>2</v>
      </c>
      <c r="J17" s="196">
        <v>6</v>
      </c>
      <c r="K17" s="115">
        <f t="shared" si="0"/>
        <v>1</v>
      </c>
      <c r="L17" s="196">
        <v>3</v>
      </c>
      <c r="M17" s="151" t="s">
        <v>27</v>
      </c>
      <c r="N17" s="151" t="s">
        <v>27</v>
      </c>
      <c r="O17" s="151"/>
      <c r="P17" s="151"/>
      <c r="Q17" s="151"/>
      <c r="R17" s="151"/>
      <c r="S17" s="151"/>
      <c r="T17" s="151"/>
      <c r="U17" s="96"/>
      <c r="V17" s="44"/>
      <c r="W17" s="44"/>
      <c r="X17" s="44"/>
      <c r="Y17" s="44"/>
    </row>
    <row r="18" spans="1:25" x14ac:dyDescent="0.3">
      <c r="A18" s="208"/>
      <c r="B18" s="192"/>
      <c r="C18" s="194"/>
      <c r="D18" s="99" t="s">
        <v>88</v>
      </c>
      <c r="E18" s="100">
        <v>21</v>
      </c>
      <c r="F18" s="101">
        <v>1</v>
      </c>
      <c r="G18" s="101">
        <v>0.5</v>
      </c>
      <c r="H18" s="101">
        <v>0</v>
      </c>
      <c r="I18" s="101">
        <v>2</v>
      </c>
      <c r="J18" s="196"/>
      <c r="K18" s="115">
        <f t="shared" si="0"/>
        <v>1</v>
      </c>
      <c r="L18" s="196"/>
      <c r="M18" s="151" t="s">
        <v>27</v>
      </c>
      <c r="N18" s="151" t="s">
        <v>27</v>
      </c>
      <c r="O18" s="205"/>
      <c r="P18" s="205"/>
      <c r="Q18" s="151"/>
      <c r="R18" s="151"/>
      <c r="S18" s="205"/>
      <c r="T18" s="205"/>
      <c r="U18" s="201"/>
      <c r="V18" s="202"/>
      <c r="W18" s="202"/>
      <c r="X18" s="202"/>
      <c r="Y18" s="202"/>
    </row>
    <row r="19" spans="1:25" x14ac:dyDescent="0.3">
      <c r="A19" s="208"/>
      <c r="B19" s="192"/>
      <c r="C19" s="195"/>
      <c r="D19" s="99" t="s">
        <v>89</v>
      </c>
      <c r="E19" s="100">
        <v>21</v>
      </c>
      <c r="F19" s="101">
        <v>1</v>
      </c>
      <c r="G19" s="101">
        <v>0.5</v>
      </c>
      <c r="H19" s="101">
        <v>0</v>
      </c>
      <c r="I19" s="101">
        <v>2</v>
      </c>
      <c r="J19" s="196"/>
      <c r="K19" s="115">
        <f t="shared" si="0"/>
        <v>1</v>
      </c>
      <c r="L19" s="196"/>
      <c r="M19" s="151"/>
      <c r="N19" s="151"/>
      <c r="O19" s="205" t="s">
        <v>27</v>
      </c>
      <c r="P19" s="205"/>
      <c r="Q19" s="151"/>
      <c r="R19" s="151"/>
      <c r="S19" s="205"/>
      <c r="T19" s="205"/>
      <c r="U19" s="201"/>
      <c r="V19" s="202"/>
      <c r="W19" s="202"/>
      <c r="X19" s="202"/>
      <c r="Y19" s="202"/>
    </row>
    <row r="20" spans="1:25" x14ac:dyDescent="0.3">
      <c r="A20" s="208"/>
      <c r="B20" s="192" t="s">
        <v>65</v>
      </c>
      <c r="C20" s="227" t="s">
        <v>90</v>
      </c>
      <c r="D20" s="102" t="s">
        <v>91</v>
      </c>
      <c r="E20" s="221">
        <v>63</v>
      </c>
      <c r="F20" s="101">
        <v>1</v>
      </c>
      <c r="G20" s="101" t="s">
        <v>92</v>
      </c>
      <c r="H20" s="101">
        <v>0</v>
      </c>
      <c r="I20" s="101">
        <v>2</v>
      </c>
      <c r="J20" s="196">
        <v>7</v>
      </c>
      <c r="K20" s="115">
        <f t="shared" si="0"/>
        <v>1</v>
      </c>
      <c r="L20" s="196">
        <v>3.5</v>
      </c>
      <c r="M20" s="152"/>
      <c r="N20" s="152"/>
      <c r="O20" s="204"/>
      <c r="P20" s="204"/>
      <c r="Q20" s="151"/>
      <c r="R20" s="151"/>
      <c r="S20" s="204"/>
      <c r="T20" s="204"/>
      <c r="U20" s="201"/>
      <c r="V20" s="202"/>
      <c r="W20" s="202"/>
      <c r="X20" s="202"/>
      <c r="Y20" s="202"/>
    </row>
    <row r="21" spans="1:25" x14ac:dyDescent="0.3">
      <c r="A21" s="208"/>
      <c r="B21" s="192"/>
      <c r="C21" s="228"/>
      <c r="D21" s="102" t="s">
        <v>91</v>
      </c>
      <c r="E21" s="222"/>
      <c r="F21" s="101">
        <v>1</v>
      </c>
      <c r="G21" s="101" t="s">
        <v>92</v>
      </c>
      <c r="H21" s="101">
        <v>0</v>
      </c>
      <c r="I21" s="101">
        <v>2</v>
      </c>
      <c r="J21" s="196"/>
      <c r="K21" s="115">
        <f t="shared" si="0"/>
        <v>1</v>
      </c>
      <c r="L21" s="196"/>
      <c r="M21" s="151"/>
      <c r="N21" s="151"/>
      <c r="O21" s="205"/>
      <c r="P21" s="205"/>
      <c r="Q21" s="151"/>
      <c r="R21" s="151"/>
      <c r="S21" s="205"/>
      <c r="T21" s="205"/>
      <c r="U21" s="201"/>
      <c r="V21" s="202"/>
      <c r="W21" s="202"/>
      <c r="X21" s="202"/>
      <c r="Y21" s="202"/>
    </row>
    <row r="22" spans="1:25" ht="15" thickBot="1" x14ac:dyDescent="0.35">
      <c r="A22" s="238"/>
      <c r="B22" s="192"/>
      <c r="C22" s="59"/>
      <c r="D22" s="102" t="s">
        <v>91</v>
      </c>
      <c r="E22" s="223"/>
      <c r="F22" s="101">
        <v>0</v>
      </c>
      <c r="G22" s="101">
        <v>0</v>
      </c>
      <c r="H22" s="101" t="s">
        <v>93</v>
      </c>
      <c r="I22" s="101">
        <v>3</v>
      </c>
      <c r="J22" s="196"/>
      <c r="K22" s="115">
        <f t="shared" si="0"/>
        <v>1.5</v>
      </c>
      <c r="L22" s="196"/>
      <c r="M22" s="151"/>
      <c r="N22" s="151"/>
      <c r="O22" s="205"/>
      <c r="P22" s="205"/>
      <c r="Q22" s="151"/>
      <c r="R22" s="151"/>
      <c r="S22" s="205"/>
      <c r="T22" s="205"/>
      <c r="U22" s="201"/>
      <c r="V22" s="202"/>
      <c r="W22" s="202"/>
      <c r="X22" s="202"/>
      <c r="Y22" s="202"/>
    </row>
    <row r="23" spans="1:25" ht="15" thickBot="1" x14ac:dyDescent="0.35">
      <c r="A23" s="93"/>
      <c r="B23" s="76" t="s">
        <v>45</v>
      </c>
      <c r="C23" s="77"/>
      <c r="D23" s="103" t="s">
        <v>45</v>
      </c>
      <c r="E23" s="104">
        <f>SUM(E10:E22)</f>
        <v>378</v>
      </c>
      <c r="F23" s="104">
        <f t="shared" ref="F23:L23" si="1">SUM(F10:F22)</f>
        <v>9</v>
      </c>
      <c r="G23" s="104">
        <f t="shared" si="1"/>
        <v>3.5</v>
      </c>
      <c r="H23" s="104">
        <f t="shared" si="1"/>
        <v>12</v>
      </c>
      <c r="I23" s="104">
        <f t="shared" si="1"/>
        <v>30</v>
      </c>
      <c r="J23" s="104">
        <f t="shared" si="1"/>
        <v>30</v>
      </c>
      <c r="K23" s="104">
        <f t="shared" si="1"/>
        <v>15</v>
      </c>
      <c r="L23" s="104">
        <f t="shared" si="1"/>
        <v>15</v>
      </c>
      <c r="M23" s="116"/>
      <c r="N23" s="116"/>
      <c r="O23" s="200"/>
      <c r="P23" s="200"/>
      <c r="Q23" s="116"/>
      <c r="R23" s="116"/>
      <c r="S23" s="200"/>
      <c r="T23" s="200"/>
      <c r="U23" s="201"/>
      <c r="V23" s="202"/>
      <c r="W23" s="202"/>
      <c r="X23" s="202"/>
      <c r="Y23" s="202"/>
    </row>
    <row r="24" spans="1:25" x14ac:dyDescent="0.3">
      <c r="A24" s="207" t="s">
        <v>94</v>
      </c>
      <c r="B24" s="210" t="s">
        <v>24</v>
      </c>
      <c r="C24" s="214" t="s">
        <v>238</v>
      </c>
      <c r="D24" s="99" t="s">
        <v>95</v>
      </c>
      <c r="E24" s="100">
        <v>21</v>
      </c>
      <c r="F24" s="101">
        <v>0</v>
      </c>
      <c r="G24" s="101">
        <v>0</v>
      </c>
      <c r="H24" s="101">
        <v>1.5</v>
      </c>
      <c r="I24" s="101">
        <v>2</v>
      </c>
      <c r="J24" s="196">
        <v>4</v>
      </c>
      <c r="K24" s="101">
        <f>I24/2</f>
        <v>1</v>
      </c>
      <c r="L24" s="196">
        <v>2</v>
      </c>
      <c r="M24" s="151"/>
      <c r="N24" s="151"/>
      <c r="O24" s="205" t="s">
        <v>27</v>
      </c>
      <c r="P24" s="205"/>
      <c r="Q24" s="151"/>
      <c r="R24" s="151"/>
      <c r="S24" s="205"/>
      <c r="T24" s="205"/>
      <c r="U24" s="201"/>
      <c r="V24" s="202"/>
      <c r="W24" s="202"/>
      <c r="X24" s="202"/>
      <c r="Y24" s="202"/>
    </row>
    <row r="25" spans="1:25" x14ac:dyDescent="0.3">
      <c r="A25" s="208"/>
      <c r="B25" s="211"/>
      <c r="C25" s="215"/>
      <c r="D25" s="99" t="s">
        <v>96</v>
      </c>
      <c r="E25" s="100">
        <v>42</v>
      </c>
      <c r="F25" s="101">
        <v>0</v>
      </c>
      <c r="G25" s="101">
        <v>0</v>
      </c>
      <c r="H25" s="101">
        <v>3</v>
      </c>
      <c r="I25" s="101">
        <v>2</v>
      </c>
      <c r="J25" s="196"/>
      <c r="K25" s="115">
        <f t="shared" ref="K25:K37" si="2">I25/2</f>
        <v>1</v>
      </c>
      <c r="L25" s="196"/>
      <c r="M25" s="151"/>
      <c r="N25" s="151"/>
      <c r="O25" s="205"/>
      <c r="P25" s="205"/>
      <c r="Q25" s="151" t="s">
        <v>27</v>
      </c>
      <c r="R25" s="151" t="s">
        <v>27</v>
      </c>
      <c r="S25" s="205"/>
      <c r="T25" s="205"/>
      <c r="U25" s="201"/>
      <c r="V25" s="202"/>
      <c r="W25" s="202"/>
      <c r="X25" s="202"/>
      <c r="Y25" s="202"/>
    </row>
    <row r="26" spans="1:25" x14ac:dyDescent="0.3">
      <c r="A26" s="208"/>
      <c r="B26" s="210" t="s">
        <v>24</v>
      </c>
      <c r="C26" s="214" t="s">
        <v>97</v>
      </c>
      <c r="D26" s="99" t="s">
        <v>98</v>
      </c>
      <c r="E26" s="101">
        <v>21</v>
      </c>
      <c r="F26" s="101">
        <v>1</v>
      </c>
      <c r="G26" s="101">
        <v>0.5</v>
      </c>
      <c r="H26" s="101">
        <v>0</v>
      </c>
      <c r="I26" s="101">
        <v>2</v>
      </c>
      <c r="J26" s="196">
        <v>4</v>
      </c>
      <c r="K26" s="115">
        <f t="shared" si="2"/>
        <v>1</v>
      </c>
      <c r="L26" s="196">
        <v>2</v>
      </c>
      <c r="M26" s="151" t="s">
        <v>27</v>
      </c>
      <c r="N26" s="151" t="s">
        <v>27</v>
      </c>
      <c r="O26" s="205"/>
      <c r="P26" s="205"/>
      <c r="Q26" s="151"/>
      <c r="R26" s="151"/>
      <c r="S26" s="205"/>
      <c r="T26" s="205"/>
      <c r="U26" s="201"/>
      <c r="V26" s="202"/>
      <c r="W26" s="202"/>
      <c r="X26" s="202"/>
      <c r="Y26" s="202"/>
    </row>
    <row r="27" spans="1:25" ht="27.6" x14ac:dyDescent="0.3">
      <c r="A27" s="208"/>
      <c r="B27" s="211"/>
      <c r="C27" s="215"/>
      <c r="D27" s="99" t="s">
        <v>99</v>
      </c>
      <c r="E27" s="101">
        <v>42</v>
      </c>
      <c r="F27" s="101">
        <v>0</v>
      </c>
      <c r="G27" s="101">
        <v>0</v>
      </c>
      <c r="H27" s="101">
        <v>3</v>
      </c>
      <c r="I27" s="101">
        <v>2</v>
      </c>
      <c r="J27" s="196"/>
      <c r="K27" s="115">
        <f t="shared" si="2"/>
        <v>1</v>
      </c>
      <c r="L27" s="196"/>
      <c r="M27" s="151"/>
      <c r="N27" s="151"/>
      <c r="O27" s="205"/>
      <c r="P27" s="205"/>
      <c r="Q27" s="151" t="s">
        <v>27</v>
      </c>
      <c r="R27" s="151" t="s">
        <v>27</v>
      </c>
      <c r="S27" s="205"/>
      <c r="T27" s="205"/>
      <c r="U27" s="201"/>
      <c r="V27" s="202"/>
      <c r="W27" s="202"/>
      <c r="X27" s="202"/>
      <c r="Y27" s="202"/>
    </row>
    <row r="28" spans="1:25" ht="25.5" customHeight="1" x14ac:dyDescent="0.3">
      <c r="A28" s="208"/>
      <c r="B28" s="212" t="s">
        <v>24</v>
      </c>
      <c r="C28" s="214" t="s">
        <v>100</v>
      </c>
      <c r="D28" s="99" t="s">
        <v>100</v>
      </c>
      <c r="E28" s="100">
        <v>21</v>
      </c>
      <c r="F28" s="101">
        <v>1</v>
      </c>
      <c r="G28" s="101">
        <v>0.5</v>
      </c>
      <c r="H28" s="101">
        <v>0</v>
      </c>
      <c r="I28" s="101">
        <v>1.5</v>
      </c>
      <c r="J28" s="196">
        <v>4.5</v>
      </c>
      <c r="K28" s="115">
        <f t="shared" si="2"/>
        <v>0.75</v>
      </c>
      <c r="L28" s="196">
        <v>2.25</v>
      </c>
      <c r="M28" s="151" t="s">
        <v>27</v>
      </c>
      <c r="N28" s="151" t="s">
        <v>27</v>
      </c>
      <c r="O28" s="205"/>
      <c r="P28" s="205"/>
      <c r="Q28" s="151"/>
      <c r="R28" s="151"/>
      <c r="S28" s="205"/>
      <c r="T28" s="205"/>
      <c r="U28" s="201"/>
      <c r="V28" s="202"/>
      <c r="W28" s="202"/>
      <c r="X28" s="202"/>
      <c r="Y28" s="202"/>
    </row>
    <row r="29" spans="1:25" x14ac:dyDescent="0.3">
      <c r="A29" s="208"/>
      <c r="B29" s="213"/>
      <c r="C29" s="215"/>
      <c r="D29" s="99" t="s">
        <v>101</v>
      </c>
      <c r="E29" s="100">
        <v>42</v>
      </c>
      <c r="F29" s="101">
        <v>0</v>
      </c>
      <c r="G29" s="101">
        <v>0</v>
      </c>
      <c r="H29" s="101">
        <v>3</v>
      </c>
      <c r="I29" s="101">
        <v>3</v>
      </c>
      <c r="J29" s="196"/>
      <c r="K29" s="115">
        <f t="shared" si="2"/>
        <v>1.5</v>
      </c>
      <c r="L29" s="196"/>
      <c r="M29" s="151"/>
      <c r="N29" s="151"/>
      <c r="O29" s="205"/>
      <c r="P29" s="205"/>
      <c r="Q29" s="151" t="s">
        <v>27</v>
      </c>
      <c r="R29" s="151" t="s">
        <v>27</v>
      </c>
      <c r="S29" s="205"/>
      <c r="T29" s="205"/>
      <c r="U29" s="201"/>
      <c r="V29" s="202"/>
      <c r="W29" s="202"/>
      <c r="X29" s="202"/>
      <c r="Y29" s="202"/>
    </row>
    <row r="30" spans="1:25" x14ac:dyDescent="0.3">
      <c r="A30" s="208"/>
      <c r="B30" s="210" t="s">
        <v>24</v>
      </c>
      <c r="C30" s="214" t="s">
        <v>102</v>
      </c>
      <c r="D30" s="99" t="s">
        <v>102</v>
      </c>
      <c r="E30" s="101">
        <v>21</v>
      </c>
      <c r="F30" s="101">
        <v>1</v>
      </c>
      <c r="G30" s="101">
        <v>0.5</v>
      </c>
      <c r="H30" s="101">
        <v>0</v>
      </c>
      <c r="I30" s="101">
        <v>1.5</v>
      </c>
      <c r="J30" s="196">
        <v>4.5</v>
      </c>
      <c r="K30" s="115">
        <f t="shared" si="2"/>
        <v>0.75</v>
      </c>
      <c r="L30" s="196">
        <v>2.25</v>
      </c>
      <c r="M30" s="151" t="s">
        <v>27</v>
      </c>
      <c r="N30" s="151" t="s">
        <v>27</v>
      </c>
      <c r="O30" s="205"/>
      <c r="P30" s="205"/>
      <c r="Q30" s="151"/>
      <c r="R30" s="151"/>
      <c r="S30" s="205"/>
      <c r="T30" s="205"/>
      <c r="U30" s="201"/>
      <c r="V30" s="202"/>
      <c r="W30" s="202"/>
      <c r="X30" s="202"/>
      <c r="Y30" s="202"/>
    </row>
    <row r="31" spans="1:25" x14ac:dyDescent="0.3">
      <c r="A31" s="208"/>
      <c r="B31" s="211"/>
      <c r="C31" s="215"/>
      <c r="D31" s="99" t="s">
        <v>103</v>
      </c>
      <c r="E31" s="101">
        <v>42</v>
      </c>
      <c r="F31" s="101">
        <v>0</v>
      </c>
      <c r="G31" s="101">
        <v>0</v>
      </c>
      <c r="H31" s="101">
        <v>3</v>
      </c>
      <c r="I31" s="101">
        <v>3</v>
      </c>
      <c r="J31" s="196"/>
      <c r="K31" s="115">
        <f t="shared" si="2"/>
        <v>1.5</v>
      </c>
      <c r="L31" s="196"/>
      <c r="M31" s="151"/>
      <c r="N31" s="151"/>
      <c r="O31" s="205"/>
      <c r="P31" s="205"/>
      <c r="Q31" s="151" t="s">
        <v>27</v>
      </c>
      <c r="R31" s="151" t="s">
        <v>27</v>
      </c>
      <c r="S31" s="205"/>
      <c r="T31" s="205"/>
      <c r="U31" s="201"/>
      <c r="V31" s="202"/>
      <c r="W31" s="202"/>
      <c r="X31" s="202"/>
      <c r="Y31" s="202"/>
    </row>
    <row r="32" spans="1:25" ht="27.6" x14ac:dyDescent="0.3">
      <c r="A32" s="208"/>
      <c r="B32" s="199" t="s">
        <v>39</v>
      </c>
      <c r="C32" s="206" t="s">
        <v>104</v>
      </c>
      <c r="D32" s="99" t="s">
        <v>235</v>
      </c>
      <c r="E32" s="101">
        <v>21</v>
      </c>
      <c r="F32" s="101">
        <v>1</v>
      </c>
      <c r="G32" s="101">
        <v>0.5</v>
      </c>
      <c r="H32" s="101">
        <v>0</v>
      </c>
      <c r="I32" s="101">
        <v>2</v>
      </c>
      <c r="J32" s="196">
        <v>6</v>
      </c>
      <c r="K32" s="115">
        <f t="shared" si="2"/>
        <v>1</v>
      </c>
      <c r="L32" s="196">
        <v>3</v>
      </c>
      <c r="M32" s="151"/>
      <c r="N32" s="151"/>
      <c r="O32" s="151"/>
      <c r="P32" s="151" t="s">
        <v>27</v>
      </c>
      <c r="Q32" s="151"/>
      <c r="R32" s="151"/>
      <c r="S32" s="151"/>
      <c r="T32" s="151"/>
      <c r="U32" s="96"/>
      <c r="V32" s="44"/>
      <c r="W32" s="44"/>
      <c r="X32" s="44"/>
      <c r="Y32" s="44"/>
    </row>
    <row r="33" spans="1:25" x14ac:dyDescent="0.3">
      <c r="A33" s="208"/>
      <c r="B33" s="199"/>
      <c r="C33" s="206"/>
      <c r="D33" s="99" t="s">
        <v>105</v>
      </c>
      <c r="E33" s="100">
        <v>21</v>
      </c>
      <c r="F33" s="101">
        <v>1</v>
      </c>
      <c r="G33" s="101">
        <v>0.5</v>
      </c>
      <c r="H33" s="101">
        <v>0</v>
      </c>
      <c r="I33" s="101">
        <v>2</v>
      </c>
      <c r="J33" s="196"/>
      <c r="K33" s="115">
        <f t="shared" si="2"/>
        <v>1</v>
      </c>
      <c r="L33" s="196"/>
      <c r="M33" s="151" t="s">
        <v>27</v>
      </c>
      <c r="N33" s="151" t="s">
        <v>27</v>
      </c>
      <c r="O33" s="205"/>
      <c r="P33" s="205"/>
      <c r="Q33" s="151"/>
      <c r="R33" s="151"/>
      <c r="S33" s="205"/>
      <c r="T33" s="205"/>
      <c r="U33" s="201"/>
      <c r="V33" s="202"/>
      <c r="W33" s="202"/>
      <c r="X33" s="202"/>
      <c r="Y33" s="202"/>
    </row>
    <row r="34" spans="1:25" ht="27.6" x14ac:dyDescent="0.3">
      <c r="A34" s="208"/>
      <c r="B34" s="199"/>
      <c r="C34" s="206"/>
      <c r="D34" s="99" t="s">
        <v>106</v>
      </c>
      <c r="E34" s="100">
        <v>21</v>
      </c>
      <c r="F34" s="101">
        <v>1</v>
      </c>
      <c r="G34" s="101">
        <v>0.5</v>
      </c>
      <c r="H34" s="101">
        <v>0</v>
      </c>
      <c r="I34" s="101">
        <v>2</v>
      </c>
      <c r="J34" s="196"/>
      <c r="K34" s="115">
        <f t="shared" si="2"/>
        <v>1</v>
      </c>
      <c r="L34" s="196"/>
      <c r="M34" s="151"/>
      <c r="N34" s="151"/>
      <c r="O34" s="205" t="s">
        <v>27</v>
      </c>
      <c r="P34" s="205"/>
      <c r="Q34" s="151"/>
      <c r="R34" s="151"/>
      <c r="S34" s="205"/>
      <c r="T34" s="205"/>
      <c r="U34" s="201"/>
      <c r="V34" s="202"/>
      <c r="W34" s="202"/>
      <c r="X34" s="202"/>
      <c r="Y34" s="202"/>
    </row>
    <row r="35" spans="1:25" x14ac:dyDescent="0.3">
      <c r="A35" s="208"/>
      <c r="B35" s="210" t="s">
        <v>65</v>
      </c>
      <c r="C35" s="224" t="s">
        <v>90</v>
      </c>
      <c r="D35" s="102" t="s">
        <v>107</v>
      </c>
      <c r="E35" s="221">
        <v>63</v>
      </c>
      <c r="F35" s="101">
        <v>1</v>
      </c>
      <c r="G35" s="101" t="s">
        <v>92</v>
      </c>
      <c r="H35" s="101">
        <v>0</v>
      </c>
      <c r="I35" s="101">
        <v>2</v>
      </c>
      <c r="J35" s="196">
        <v>7</v>
      </c>
      <c r="K35" s="115">
        <f t="shared" si="2"/>
        <v>1</v>
      </c>
      <c r="L35" s="196">
        <v>3.5</v>
      </c>
      <c r="M35" s="152"/>
      <c r="N35" s="152"/>
      <c r="O35" s="204"/>
      <c r="P35" s="204"/>
      <c r="Q35" s="152"/>
      <c r="R35" s="152"/>
      <c r="S35" s="204"/>
      <c r="T35" s="204"/>
      <c r="U35" s="201"/>
      <c r="V35" s="202"/>
      <c r="W35" s="202"/>
      <c r="X35" s="202"/>
      <c r="Y35" s="202"/>
    </row>
    <row r="36" spans="1:25" x14ac:dyDescent="0.3">
      <c r="A36" s="208"/>
      <c r="B36" s="217"/>
      <c r="C36" s="225"/>
      <c r="D36" s="102" t="s">
        <v>91</v>
      </c>
      <c r="E36" s="222"/>
      <c r="F36" s="101">
        <v>1</v>
      </c>
      <c r="G36" s="101" t="s">
        <v>92</v>
      </c>
      <c r="H36" s="101">
        <v>0</v>
      </c>
      <c r="I36" s="101">
        <v>2</v>
      </c>
      <c r="J36" s="196"/>
      <c r="K36" s="115">
        <f t="shared" si="2"/>
        <v>1</v>
      </c>
      <c r="L36" s="196"/>
      <c r="M36" s="151"/>
      <c r="N36" s="151"/>
      <c r="O36" s="205"/>
      <c r="P36" s="205"/>
      <c r="Q36" s="151"/>
      <c r="R36" s="151"/>
      <c r="S36" s="205"/>
      <c r="T36" s="205"/>
      <c r="U36" s="201"/>
      <c r="V36" s="202"/>
      <c r="W36" s="202"/>
      <c r="X36" s="202"/>
      <c r="Y36" s="202"/>
    </row>
    <row r="37" spans="1:25" ht="15" thickBot="1" x14ac:dyDescent="0.35">
      <c r="A37" s="209"/>
      <c r="B37" s="211"/>
      <c r="C37" s="226"/>
      <c r="D37" s="102" t="s">
        <v>91</v>
      </c>
      <c r="E37" s="223"/>
      <c r="F37" s="101">
        <v>0</v>
      </c>
      <c r="G37" s="101">
        <v>0</v>
      </c>
      <c r="H37" s="101" t="s">
        <v>93</v>
      </c>
      <c r="I37" s="101">
        <v>3</v>
      </c>
      <c r="J37" s="196"/>
      <c r="K37" s="115">
        <f t="shared" si="2"/>
        <v>1.5</v>
      </c>
      <c r="L37" s="196"/>
      <c r="M37" s="151"/>
      <c r="N37" s="151"/>
      <c r="O37" s="205"/>
      <c r="P37" s="205"/>
      <c r="Q37" s="151"/>
      <c r="R37" s="151"/>
      <c r="S37" s="205"/>
      <c r="T37" s="205"/>
      <c r="U37" s="201"/>
      <c r="V37" s="202"/>
      <c r="W37" s="202"/>
      <c r="X37" s="202"/>
      <c r="Y37" s="202"/>
    </row>
    <row r="38" spans="1:25" ht="15" thickBot="1" x14ac:dyDescent="0.35">
      <c r="A38" s="93"/>
      <c r="B38" s="76" t="s">
        <v>45</v>
      </c>
      <c r="C38" s="77"/>
      <c r="D38" s="103" t="s">
        <v>45</v>
      </c>
      <c r="E38" s="106">
        <f>SUM(E24:E37)</f>
        <v>378</v>
      </c>
      <c r="F38" s="106">
        <f t="shared" ref="F38:I38" si="3">SUM(F24:F37)</f>
        <v>8</v>
      </c>
      <c r="G38" s="106">
        <f t="shared" si="3"/>
        <v>3</v>
      </c>
      <c r="H38" s="106">
        <f t="shared" si="3"/>
        <v>13.5</v>
      </c>
      <c r="I38" s="106">
        <f t="shared" si="3"/>
        <v>30</v>
      </c>
      <c r="J38" s="106">
        <f>SUM(J24:J37)</f>
        <v>30</v>
      </c>
      <c r="K38" s="106">
        <f>SUM(K24:K37)</f>
        <v>15</v>
      </c>
      <c r="L38" s="106">
        <f>SUM(L24:L37)</f>
        <v>15</v>
      </c>
      <c r="M38" s="116"/>
      <c r="N38" s="116"/>
      <c r="O38" s="200"/>
      <c r="P38" s="200"/>
      <c r="Q38" s="116"/>
      <c r="R38" s="116"/>
      <c r="S38" s="200"/>
      <c r="T38" s="200"/>
      <c r="U38" s="201"/>
      <c r="V38" s="202"/>
      <c r="W38" s="202"/>
      <c r="X38" s="202"/>
      <c r="Y38" s="202"/>
    </row>
    <row r="39" spans="1:25" ht="20.25" customHeight="1" x14ac:dyDescent="0.3">
      <c r="A39" s="207" t="s">
        <v>108</v>
      </c>
      <c r="B39" s="210" t="s">
        <v>24</v>
      </c>
      <c r="C39" s="198" t="s">
        <v>109</v>
      </c>
      <c r="D39" s="99" t="s">
        <v>110</v>
      </c>
      <c r="E39" s="101">
        <v>21</v>
      </c>
      <c r="F39" s="101">
        <v>1</v>
      </c>
      <c r="G39" s="101">
        <v>0.5</v>
      </c>
      <c r="H39" s="101">
        <v>0</v>
      </c>
      <c r="I39" s="101">
        <v>3</v>
      </c>
      <c r="J39" s="196">
        <v>5</v>
      </c>
      <c r="K39" s="101">
        <f>I39/2</f>
        <v>1.5</v>
      </c>
      <c r="L39" s="196">
        <v>2.5</v>
      </c>
      <c r="M39" s="151" t="s">
        <v>27</v>
      </c>
      <c r="N39" s="151" t="s">
        <v>27</v>
      </c>
      <c r="O39" s="205"/>
      <c r="P39" s="205"/>
      <c r="Q39" s="151"/>
      <c r="R39" s="151"/>
      <c r="S39" s="205"/>
      <c r="T39" s="205"/>
      <c r="U39" s="201"/>
      <c r="V39" s="202"/>
      <c r="W39" s="202"/>
      <c r="X39" s="202"/>
      <c r="Y39" s="202"/>
    </row>
    <row r="40" spans="1:25" x14ac:dyDescent="0.3">
      <c r="A40" s="208"/>
      <c r="B40" s="211"/>
      <c r="C40" s="198"/>
      <c r="D40" s="99" t="s">
        <v>111</v>
      </c>
      <c r="E40" s="101">
        <v>21</v>
      </c>
      <c r="F40" s="101">
        <v>0</v>
      </c>
      <c r="G40" s="101">
        <v>0</v>
      </c>
      <c r="H40" s="101">
        <v>1.5</v>
      </c>
      <c r="I40" s="101">
        <v>2</v>
      </c>
      <c r="J40" s="196"/>
      <c r="K40" s="115">
        <f t="shared" ref="K40:K52" si="4">I40/2</f>
        <v>1</v>
      </c>
      <c r="L40" s="196"/>
      <c r="M40" s="151"/>
      <c r="N40" s="151"/>
      <c r="O40" s="205"/>
      <c r="P40" s="205"/>
      <c r="Q40" s="151" t="s">
        <v>27</v>
      </c>
      <c r="R40" s="151" t="s">
        <v>27</v>
      </c>
      <c r="S40" s="205"/>
      <c r="T40" s="205"/>
      <c r="U40" s="201"/>
      <c r="V40" s="202"/>
      <c r="W40" s="202"/>
      <c r="X40" s="202"/>
      <c r="Y40" s="202"/>
    </row>
    <row r="41" spans="1:25" x14ac:dyDescent="0.3">
      <c r="A41" s="208"/>
      <c r="B41" s="212" t="s">
        <v>24</v>
      </c>
      <c r="C41" s="214" t="s">
        <v>112</v>
      </c>
      <c r="D41" s="99" t="s">
        <v>113</v>
      </c>
      <c r="E41" s="100">
        <v>21</v>
      </c>
      <c r="F41" s="101">
        <v>1</v>
      </c>
      <c r="G41" s="101">
        <v>0.5</v>
      </c>
      <c r="H41" s="101">
        <v>0</v>
      </c>
      <c r="I41" s="101">
        <v>2</v>
      </c>
      <c r="J41" s="196">
        <v>4</v>
      </c>
      <c r="K41" s="115">
        <f t="shared" si="4"/>
        <v>1</v>
      </c>
      <c r="L41" s="196">
        <v>2</v>
      </c>
      <c r="M41" s="151" t="s">
        <v>27</v>
      </c>
      <c r="N41" s="151" t="s">
        <v>27</v>
      </c>
      <c r="O41" s="205"/>
      <c r="P41" s="205"/>
      <c r="Q41" s="151"/>
      <c r="R41" s="151"/>
      <c r="S41" s="205"/>
      <c r="T41" s="205"/>
      <c r="U41" s="201"/>
      <c r="V41" s="202"/>
      <c r="W41" s="202"/>
      <c r="X41" s="202"/>
      <c r="Y41" s="202"/>
    </row>
    <row r="42" spans="1:25" x14ac:dyDescent="0.3">
      <c r="A42" s="208"/>
      <c r="B42" s="213"/>
      <c r="C42" s="215"/>
      <c r="D42" s="99" t="s">
        <v>114</v>
      </c>
      <c r="E42" s="100">
        <v>42</v>
      </c>
      <c r="F42" s="101">
        <v>0</v>
      </c>
      <c r="G42" s="101">
        <v>0</v>
      </c>
      <c r="H42" s="101">
        <v>3</v>
      </c>
      <c r="I42" s="101">
        <v>2</v>
      </c>
      <c r="J42" s="196"/>
      <c r="K42" s="115">
        <f t="shared" si="4"/>
        <v>1</v>
      </c>
      <c r="L42" s="196"/>
      <c r="M42" s="151"/>
      <c r="N42" s="151"/>
      <c r="O42" s="205"/>
      <c r="P42" s="205"/>
      <c r="Q42" s="151" t="s">
        <v>27</v>
      </c>
      <c r="R42" s="151" t="s">
        <v>27</v>
      </c>
      <c r="S42" s="205"/>
      <c r="T42" s="205"/>
      <c r="U42" s="201"/>
      <c r="V42" s="202"/>
      <c r="W42" s="202"/>
      <c r="X42" s="202"/>
      <c r="Y42" s="202"/>
    </row>
    <row r="43" spans="1:25" x14ac:dyDescent="0.3">
      <c r="A43" s="208"/>
      <c r="B43" s="212" t="s">
        <v>24</v>
      </c>
      <c r="C43" s="214" t="s">
        <v>115</v>
      </c>
      <c r="D43" s="99" t="s">
        <v>116</v>
      </c>
      <c r="E43" s="101">
        <v>21</v>
      </c>
      <c r="F43" s="101">
        <v>1</v>
      </c>
      <c r="G43" s="101">
        <v>0.5</v>
      </c>
      <c r="H43" s="101">
        <v>0</v>
      </c>
      <c r="I43" s="101">
        <v>2</v>
      </c>
      <c r="J43" s="196">
        <v>4</v>
      </c>
      <c r="K43" s="115">
        <f t="shared" si="4"/>
        <v>1</v>
      </c>
      <c r="L43" s="196">
        <v>2</v>
      </c>
      <c r="M43" s="151" t="s">
        <v>27</v>
      </c>
      <c r="N43" s="151" t="s">
        <v>27</v>
      </c>
      <c r="O43" s="205"/>
      <c r="P43" s="205"/>
      <c r="Q43" s="151"/>
      <c r="R43" s="151"/>
      <c r="S43" s="205"/>
      <c r="T43" s="205"/>
      <c r="U43" s="201"/>
      <c r="V43" s="202"/>
      <c r="W43" s="202"/>
      <c r="X43" s="202"/>
      <c r="Y43" s="202"/>
    </row>
    <row r="44" spans="1:25" x14ac:dyDescent="0.3">
      <c r="A44" s="208"/>
      <c r="B44" s="213"/>
      <c r="C44" s="215"/>
      <c r="D44" s="99" t="s">
        <v>95</v>
      </c>
      <c r="E44" s="101">
        <v>21</v>
      </c>
      <c r="F44" s="101">
        <v>0</v>
      </c>
      <c r="G44" s="101">
        <v>0</v>
      </c>
      <c r="H44" s="101">
        <v>1.5</v>
      </c>
      <c r="I44" s="101">
        <v>2</v>
      </c>
      <c r="J44" s="196"/>
      <c r="K44" s="115">
        <f t="shared" si="4"/>
        <v>1</v>
      </c>
      <c r="L44" s="196"/>
      <c r="M44" s="151"/>
      <c r="N44" s="151"/>
      <c r="O44" s="205" t="s">
        <v>27</v>
      </c>
      <c r="P44" s="205"/>
      <c r="Q44" s="151"/>
      <c r="R44" s="151"/>
      <c r="S44" s="205"/>
      <c r="T44" s="205"/>
      <c r="U44" s="201"/>
      <c r="V44" s="202"/>
      <c r="W44" s="202"/>
      <c r="X44" s="202"/>
      <c r="Y44" s="202"/>
    </row>
    <row r="45" spans="1:25" x14ac:dyDescent="0.3">
      <c r="A45" s="208"/>
      <c r="B45" s="210" t="s">
        <v>24</v>
      </c>
      <c r="C45" s="214" t="s">
        <v>117</v>
      </c>
      <c r="D45" s="99" t="s">
        <v>118</v>
      </c>
      <c r="E45" s="100">
        <v>21</v>
      </c>
      <c r="F45" s="101">
        <v>1</v>
      </c>
      <c r="G45" s="101">
        <v>0.5</v>
      </c>
      <c r="H45" s="101">
        <v>0</v>
      </c>
      <c r="I45" s="101">
        <v>2</v>
      </c>
      <c r="J45" s="196">
        <v>6</v>
      </c>
      <c r="K45" s="115">
        <f t="shared" si="4"/>
        <v>1</v>
      </c>
      <c r="L45" s="196">
        <v>3</v>
      </c>
      <c r="M45" s="151" t="s">
        <v>27</v>
      </c>
      <c r="N45" s="151" t="s">
        <v>27</v>
      </c>
      <c r="O45" s="205"/>
      <c r="P45" s="205"/>
      <c r="Q45" s="151"/>
      <c r="R45" s="151"/>
      <c r="S45" s="205"/>
      <c r="T45" s="205"/>
      <c r="U45" s="201"/>
      <c r="V45" s="202"/>
      <c r="W45" s="202"/>
      <c r="X45" s="202"/>
      <c r="Y45" s="202"/>
    </row>
    <row r="46" spans="1:25" x14ac:dyDescent="0.3">
      <c r="A46" s="208"/>
      <c r="B46" s="217"/>
      <c r="C46" s="216"/>
      <c r="D46" s="99" t="s">
        <v>119</v>
      </c>
      <c r="E46" s="100">
        <v>42</v>
      </c>
      <c r="F46" s="101">
        <v>0</v>
      </c>
      <c r="G46" s="101">
        <v>0</v>
      </c>
      <c r="H46" s="101">
        <v>3</v>
      </c>
      <c r="I46" s="101">
        <v>2</v>
      </c>
      <c r="J46" s="196"/>
      <c r="K46" s="115">
        <f t="shared" si="4"/>
        <v>1</v>
      </c>
      <c r="L46" s="196"/>
      <c r="M46" s="151"/>
      <c r="N46" s="151"/>
      <c r="O46" s="205"/>
      <c r="P46" s="205"/>
      <c r="Q46" s="151" t="s">
        <v>27</v>
      </c>
      <c r="R46" s="151" t="s">
        <v>27</v>
      </c>
      <c r="S46" s="205"/>
      <c r="T46" s="205"/>
      <c r="U46" s="201"/>
      <c r="V46" s="202"/>
      <c r="W46" s="202"/>
      <c r="X46" s="202"/>
      <c r="Y46" s="202"/>
    </row>
    <row r="47" spans="1:25" x14ac:dyDescent="0.3">
      <c r="A47" s="208"/>
      <c r="B47" s="211"/>
      <c r="C47" s="215"/>
      <c r="D47" s="99" t="s">
        <v>120</v>
      </c>
      <c r="E47" s="100">
        <v>42</v>
      </c>
      <c r="F47" s="101">
        <v>0</v>
      </c>
      <c r="G47" s="101">
        <v>0</v>
      </c>
      <c r="H47" s="101">
        <v>3</v>
      </c>
      <c r="I47" s="101">
        <v>2</v>
      </c>
      <c r="J47" s="196"/>
      <c r="K47" s="115">
        <f t="shared" si="4"/>
        <v>1</v>
      </c>
      <c r="L47" s="196"/>
      <c r="M47" s="151"/>
      <c r="N47" s="151"/>
      <c r="O47" s="205"/>
      <c r="P47" s="205"/>
      <c r="Q47" s="151" t="s">
        <v>27</v>
      </c>
      <c r="R47" s="151" t="s">
        <v>27</v>
      </c>
      <c r="S47" s="205"/>
      <c r="T47" s="205"/>
      <c r="U47" s="201"/>
      <c r="V47" s="202"/>
      <c r="W47" s="202"/>
      <c r="X47" s="202"/>
      <c r="Y47" s="202"/>
    </row>
    <row r="48" spans="1:25" x14ac:dyDescent="0.3">
      <c r="A48" s="208"/>
      <c r="B48" s="192" t="s">
        <v>39</v>
      </c>
      <c r="C48" s="198" t="s">
        <v>104</v>
      </c>
      <c r="D48" s="99" t="s">
        <v>121</v>
      </c>
      <c r="E48" s="100">
        <v>21</v>
      </c>
      <c r="F48" s="101">
        <v>1</v>
      </c>
      <c r="G48" s="101">
        <v>0.5</v>
      </c>
      <c r="H48" s="101">
        <v>0</v>
      </c>
      <c r="I48" s="101">
        <v>2</v>
      </c>
      <c r="J48" s="196">
        <v>4</v>
      </c>
      <c r="K48" s="115">
        <f t="shared" si="4"/>
        <v>1</v>
      </c>
      <c r="L48" s="196">
        <v>2</v>
      </c>
      <c r="M48" s="151" t="s">
        <v>27</v>
      </c>
      <c r="N48" s="151" t="s">
        <v>27</v>
      </c>
      <c r="O48" s="205"/>
      <c r="P48" s="205"/>
      <c r="Q48" s="151"/>
      <c r="R48" s="151"/>
      <c r="S48" s="205"/>
      <c r="T48" s="205"/>
      <c r="U48" s="201"/>
      <c r="V48" s="202"/>
      <c r="W48" s="202"/>
      <c r="X48" s="202"/>
      <c r="Y48" s="202"/>
    </row>
    <row r="49" spans="1:25" ht="27.6" x14ac:dyDescent="0.3">
      <c r="A49" s="208"/>
      <c r="B49" s="192"/>
      <c r="C49" s="198"/>
      <c r="D49" s="99" t="s">
        <v>122</v>
      </c>
      <c r="E49" s="100">
        <v>42</v>
      </c>
      <c r="F49" s="101">
        <v>2</v>
      </c>
      <c r="G49" s="101">
        <v>1</v>
      </c>
      <c r="H49" s="101">
        <v>0</v>
      </c>
      <c r="I49" s="101">
        <v>2</v>
      </c>
      <c r="J49" s="196"/>
      <c r="K49" s="115">
        <f t="shared" si="4"/>
        <v>1</v>
      </c>
      <c r="L49" s="196"/>
      <c r="M49" s="151"/>
      <c r="N49" s="151"/>
      <c r="O49" s="205" t="s">
        <v>27</v>
      </c>
      <c r="P49" s="205"/>
      <c r="Q49" s="151"/>
      <c r="R49" s="151"/>
      <c r="S49" s="205"/>
      <c r="T49" s="205"/>
      <c r="U49" s="201"/>
      <c r="V49" s="202"/>
      <c r="W49" s="202"/>
      <c r="X49" s="202"/>
      <c r="Y49" s="202"/>
    </row>
    <row r="50" spans="1:25" x14ac:dyDescent="0.3">
      <c r="A50" s="208"/>
      <c r="B50" s="218" t="s">
        <v>65</v>
      </c>
      <c r="C50" s="214" t="s">
        <v>90</v>
      </c>
      <c r="D50" s="102" t="s">
        <v>107</v>
      </c>
      <c r="E50" s="221">
        <v>63</v>
      </c>
      <c r="F50" s="101">
        <v>1</v>
      </c>
      <c r="G50" s="101" t="s">
        <v>92</v>
      </c>
      <c r="H50" s="101">
        <v>0</v>
      </c>
      <c r="I50" s="101">
        <v>2</v>
      </c>
      <c r="J50" s="196">
        <v>7</v>
      </c>
      <c r="K50" s="115">
        <f t="shared" si="4"/>
        <v>1</v>
      </c>
      <c r="L50" s="196">
        <v>3.5</v>
      </c>
      <c r="M50" s="152"/>
      <c r="N50" s="152"/>
      <c r="O50" s="204"/>
      <c r="P50" s="204"/>
      <c r="Q50" s="152"/>
      <c r="R50" s="152"/>
      <c r="S50" s="204"/>
      <c r="T50" s="204"/>
      <c r="U50" s="201"/>
      <c r="V50" s="202"/>
      <c r="W50" s="202"/>
      <c r="X50" s="202"/>
      <c r="Y50" s="202"/>
    </row>
    <row r="51" spans="1:25" x14ac:dyDescent="0.3">
      <c r="A51" s="208"/>
      <c r="B51" s="219"/>
      <c r="C51" s="216"/>
      <c r="D51" s="102" t="s">
        <v>91</v>
      </c>
      <c r="E51" s="222"/>
      <c r="F51" s="101">
        <v>1</v>
      </c>
      <c r="G51" s="101" t="s">
        <v>92</v>
      </c>
      <c r="H51" s="101">
        <v>0</v>
      </c>
      <c r="I51" s="101">
        <v>2</v>
      </c>
      <c r="J51" s="196"/>
      <c r="K51" s="115">
        <f t="shared" si="4"/>
        <v>1</v>
      </c>
      <c r="L51" s="196"/>
      <c r="M51" s="151"/>
      <c r="N51" s="151"/>
      <c r="O51" s="205"/>
      <c r="P51" s="205"/>
      <c r="Q51" s="151"/>
      <c r="R51" s="151"/>
      <c r="S51" s="205"/>
      <c r="T51" s="205"/>
      <c r="U51" s="201"/>
      <c r="V51" s="202"/>
      <c r="W51" s="202"/>
      <c r="X51" s="202"/>
      <c r="Y51" s="202"/>
    </row>
    <row r="52" spans="1:25" ht="15" thickBot="1" x14ac:dyDescent="0.35">
      <c r="A52" s="209"/>
      <c r="B52" s="220"/>
      <c r="C52" s="215"/>
      <c r="D52" s="102" t="s">
        <v>91</v>
      </c>
      <c r="E52" s="223"/>
      <c r="F52" s="101">
        <v>0</v>
      </c>
      <c r="G52" s="101">
        <v>0</v>
      </c>
      <c r="H52" s="101" t="s">
        <v>93</v>
      </c>
      <c r="I52" s="101">
        <v>3</v>
      </c>
      <c r="J52" s="196"/>
      <c r="K52" s="115">
        <f t="shared" si="4"/>
        <v>1.5</v>
      </c>
      <c r="L52" s="196"/>
      <c r="M52" s="151"/>
      <c r="N52" s="151"/>
      <c r="O52" s="205"/>
      <c r="P52" s="205"/>
      <c r="Q52" s="151"/>
      <c r="R52" s="151"/>
      <c r="S52" s="205"/>
      <c r="T52" s="205"/>
      <c r="U52" s="201"/>
      <c r="V52" s="202"/>
      <c r="W52" s="202"/>
      <c r="X52" s="202"/>
      <c r="Y52" s="202"/>
    </row>
    <row r="53" spans="1:25" ht="15" thickBot="1" x14ac:dyDescent="0.35">
      <c r="A53" s="94"/>
      <c r="B53" s="107" t="s">
        <v>45</v>
      </c>
      <c r="C53" s="107"/>
      <c r="D53" s="103" t="s">
        <v>45</v>
      </c>
      <c r="E53" s="106">
        <f>SUM(E39:E52)</f>
        <v>378</v>
      </c>
      <c r="F53" s="106">
        <f t="shared" ref="F53:L53" si="5">SUM(F39:F52)</f>
        <v>9</v>
      </c>
      <c r="G53" s="106">
        <f t="shared" si="5"/>
        <v>3.5</v>
      </c>
      <c r="H53" s="106">
        <f t="shared" si="5"/>
        <v>12</v>
      </c>
      <c r="I53" s="106">
        <f>SUM(I39:I52)</f>
        <v>30</v>
      </c>
      <c r="J53" s="106">
        <f t="shared" si="5"/>
        <v>30</v>
      </c>
      <c r="K53" s="106">
        <f t="shared" si="5"/>
        <v>15</v>
      </c>
      <c r="L53" s="106">
        <f t="shared" si="5"/>
        <v>15</v>
      </c>
      <c r="M53" s="105"/>
      <c r="N53" s="105"/>
      <c r="O53" s="200"/>
      <c r="P53" s="200"/>
      <c r="Q53" s="105"/>
      <c r="R53" s="105"/>
      <c r="S53" s="200"/>
      <c r="T53" s="200"/>
      <c r="U53" s="201"/>
      <c r="V53" s="202"/>
      <c r="W53" s="202"/>
      <c r="X53" s="202"/>
      <c r="Y53" s="202"/>
    </row>
    <row r="54" spans="1:25" ht="15" thickBot="1" x14ac:dyDescent="0.35">
      <c r="A54" s="95"/>
      <c r="B54" s="108" t="s">
        <v>123</v>
      </c>
      <c r="C54" s="109"/>
      <c r="D54" s="110"/>
      <c r="E54" s="110">
        <v>1071</v>
      </c>
      <c r="F54" s="110"/>
      <c r="G54" s="110"/>
      <c r="H54" s="110"/>
      <c r="I54" s="110"/>
      <c r="J54" s="110"/>
      <c r="K54" s="110"/>
      <c r="L54" s="110"/>
      <c r="M54" s="80"/>
      <c r="N54" s="80"/>
      <c r="O54" s="203"/>
      <c r="P54" s="203"/>
      <c r="Q54" s="80"/>
      <c r="R54" s="80"/>
      <c r="S54" s="203"/>
      <c r="T54" s="203"/>
      <c r="U54" s="201"/>
      <c r="V54" s="202"/>
      <c r="W54" s="202"/>
      <c r="X54" s="202"/>
      <c r="Y54" s="202"/>
    </row>
  </sheetData>
  <mergeCells count="233">
    <mergeCell ref="A5:A9"/>
    <mergeCell ref="B5:C6"/>
    <mergeCell ref="D5:D6"/>
    <mergeCell ref="E5:H6"/>
    <mergeCell ref="A4:T4"/>
    <mergeCell ref="I5:J6"/>
    <mergeCell ref="K5:L6"/>
    <mergeCell ref="M5:T6"/>
    <mergeCell ref="U5:Y6"/>
    <mergeCell ref="B7:B9"/>
    <mergeCell ref="C7:C9"/>
    <mergeCell ref="D7:D9"/>
    <mergeCell ref="E7:H7"/>
    <mergeCell ref="I7:I9"/>
    <mergeCell ref="J7:J9"/>
    <mergeCell ref="L7:L9"/>
    <mergeCell ref="M7:P7"/>
    <mergeCell ref="Q7:R7"/>
    <mergeCell ref="S7:T7"/>
    <mergeCell ref="U7:Y7"/>
    <mergeCell ref="E8:E9"/>
    <mergeCell ref="F8:F9"/>
    <mergeCell ref="G8:G9"/>
    <mergeCell ref="H8:H9"/>
    <mergeCell ref="K8:K9"/>
    <mergeCell ref="O8:P8"/>
    <mergeCell ref="S8:T9"/>
    <mergeCell ref="U8:Y8"/>
    <mergeCell ref="O9:P9"/>
    <mergeCell ref="U9:Y9"/>
    <mergeCell ref="A10:A22"/>
    <mergeCell ref="J10:J11"/>
    <mergeCell ref="L10:L11"/>
    <mergeCell ref="O10:P10"/>
    <mergeCell ref="S10:T10"/>
    <mergeCell ref="U10:Y10"/>
    <mergeCell ref="O11:P11"/>
    <mergeCell ref="E20:E22"/>
    <mergeCell ref="S11:T11"/>
    <mergeCell ref="U11:Y11"/>
    <mergeCell ref="O12:P12"/>
    <mergeCell ref="S12:T12"/>
    <mergeCell ref="U12:Y12"/>
    <mergeCell ref="B13:B14"/>
    <mergeCell ref="C13:C14"/>
    <mergeCell ref="J13:J14"/>
    <mergeCell ref="L13:L14"/>
    <mergeCell ref="O13:P13"/>
    <mergeCell ref="U15:Y15"/>
    <mergeCell ref="O16:P16"/>
    <mergeCell ref="S16:T16"/>
    <mergeCell ref="U16:Y16"/>
    <mergeCell ref="O18:P18"/>
    <mergeCell ref="S18:T18"/>
    <mergeCell ref="U18:Y18"/>
    <mergeCell ref="O19:P19"/>
    <mergeCell ref="S13:T13"/>
    <mergeCell ref="U13:Y13"/>
    <mergeCell ref="O14:P14"/>
    <mergeCell ref="S14:T14"/>
    <mergeCell ref="U14:Y14"/>
    <mergeCell ref="O15:P15"/>
    <mergeCell ref="S15:T15"/>
    <mergeCell ref="O21:P21"/>
    <mergeCell ref="S21:T21"/>
    <mergeCell ref="U21:Y21"/>
    <mergeCell ref="O22:P22"/>
    <mergeCell ref="S22:T22"/>
    <mergeCell ref="U22:Y22"/>
    <mergeCell ref="S19:T19"/>
    <mergeCell ref="U19:Y19"/>
    <mergeCell ref="C20:C21"/>
    <mergeCell ref="J20:J22"/>
    <mergeCell ref="L20:L22"/>
    <mergeCell ref="O20:P20"/>
    <mergeCell ref="S20:T20"/>
    <mergeCell ref="U20:Y20"/>
    <mergeCell ref="O23:P23"/>
    <mergeCell ref="S23:T23"/>
    <mergeCell ref="U23:Y23"/>
    <mergeCell ref="A24:A37"/>
    <mergeCell ref="J24:J25"/>
    <mergeCell ref="L24:L25"/>
    <mergeCell ref="O24:P24"/>
    <mergeCell ref="S24:T24"/>
    <mergeCell ref="U24:Y24"/>
    <mergeCell ref="O25:P25"/>
    <mergeCell ref="B24:B25"/>
    <mergeCell ref="C24:C25"/>
    <mergeCell ref="B26:B27"/>
    <mergeCell ref="C26:C27"/>
    <mergeCell ref="B28:B29"/>
    <mergeCell ref="C28:C29"/>
    <mergeCell ref="B30:B31"/>
    <mergeCell ref="C30:C31"/>
    <mergeCell ref="B35:B37"/>
    <mergeCell ref="C35:C37"/>
    <mergeCell ref="E35:E37"/>
    <mergeCell ref="O28:P28"/>
    <mergeCell ref="S28:T28"/>
    <mergeCell ref="U28:Y28"/>
    <mergeCell ref="O29:P29"/>
    <mergeCell ref="S29:T29"/>
    <mergeCell ref="U29:Y29"/>
    <mergeCell ref="S25:T25"/>
    <mergeCell ref="U25:Y25"/>
    <mergeCell ref="J26:J27"/>
    <mergeCell ref="L26:L27"/>
    <mergeCell ref="O26:P26"/>
    <mergeCell ref="S26:T26"/>
    <mergeCell ref="U26:Y26"/>
    <mergeCell ref="O27:P27"/>
    <mergeCell ref="S27:T27"/>
    <mergeCell ref="U27:Y27"/>
    <mergeCell ref="O33:P33"/>
    <mergeCell ref="S33:T33"/>
    <mergeCell ref="U33:Y33"/>
    <mergeCell ref="O34:P34"/>
    <mergeCell ref="S34:T34"/>
    <mergeCell ref="U34:Y34"/>
    <mergeCell ref="J30:J31"/>
    <mergeCell ref="L30:L31"/>
    <mergeCell ref="O30:P30"/>
    <mergeCell ref="S30:T30"/>
    <mergeCell ref="U30:Y30"/>
    <mergeCell ref="O31:P31"/>
    <mergeCell ref="S31:T31"/>
    <mergeCell ref="U31:Y31"/>
    <mergeCell ref="S35:T35"/>
    <mergeCell ref="U35:Y35"/>
    <mergeCell ref="O36:P36"/>
    <mergeCell ref="S36:T36"/>
    <mergeCell ref="U36:Y36"/>
    <mergeCell ref="O37:P37"/>
    <mergeCell ref="S37:T37"/>
    <mergeCell ref="U37:Y37"/>
    <mergeCell ref="J35:J37"/>
    <mergeCell ref="L35:L37"/>
    <mergeCell ref="O35:P35"/>
    <mergeCell ref="O38:P38"/>
    <mergeCell ref="S38:T38"/>
    <mergeCell ref="U38:Y38"/>
    <mergeCell ref="A39:A52"/>
    <mergeCell ref="J39:J40"/>
    <mergeCell ref="L39:L40"/>
    <mergeCell ref="O39:P39"/>
    <mergeCell ref="S39:T39"/>
    <mergeCell ref="U39:Y39"/>
    <mergeCell ref="O40:P40"/>
    <mergeCell ref="C39:C40"/>
    <mergeCell ref="B39:B40"/>
    <mergeCell ref="B41:B42"/>
    <mergeCell ref="C41:C42"/>
    <mergeCell ref="B43:B44"/>
    <mergeCell ref="C43:C44"/>
    <mergeCell ref="C45:C47"/>
    <mergeCell ref="B45:B47"/>
    <mergeCell ref="B50:B52"/>
    <mergeCell ref="C50:C52"/>
    <mergeCell ref="E50:E52"/>
    <mergeCell ref="J43:J44"/>
    <mergeCell ref="L43:L44"/>
    <mergeCell ref="O43:P43"/>
    <mergeCell ref="S43:T43"/>
    <mergeCell ref="U43:Y43"/>
    <mergeCell ref="O44:P44"/>
    <mergeCell ref="S44:T44"/>
    <mergeCell ref="U44:Y44"/>
    <mergeCell ref="S40:T40"/>
    <mergeCell ref="U40:Y40"/>
    <mergeCell ref="J41:J42"/>
    <mergeCell ref="L41:L42"/>
    <mergeCell ref="O41:P41"/>
    <mergeCell ref="S41:T41"/>
    <mergeCell ref="U41:Y41"/>
    <mergeCell ref="O42:P42"/>
    <mergeCell ref="S42:T42"/>
    <mergeCell ref="U42:Y42"/>
    <mergeCell ref="J48:J49"/>
    <mergeCell ref="L48:L49"/>
    <mergeCell ref="O48:P48"/>
    <mergeCell ref="S48:T48"/>
    <mergeCell ref="U48:Y48"/>
    <mergeCell ref="O49:P49"/>
    <mergeCell ref="S49:T49"/>
    <mergeCell ref="U49:Y49"/>
    <mergeCell ref="J45:J47"/>
    <mergeCell ref="L45:L47"/>
    <mergeCell ref="O45:P45"/>
    <mergeCell ref="S45:T45"/>
    <mergeCell ref="U45:Y45"/>
    <mergeCell ref="O46:P46"/>
    <mergeCell ref="S46:T46"/>
    <mergeCell ref="U46:Y46"/>
    <mergeCell ref="O47:P47"/>
    <mergeCell ref="S47:T47"/>
    <mergeCell ref="C48:C49"/>
    <mergeCell ref="B48:B49"/>
    <mergeCell ref="B32:B34"/>
    <mergeCell ref="O53:P53"/>
    <mergeCell ref="S53:T53"/>
    <mergeCell ref="U53:Y53"/>
    <mergeCell ref="O54:P54"/>
    <mergeCell ref="S54:T54"/>
    <mergeCell ref="U54:Y54"/>
    <mergeCell ref="S50:T50"/>
    <mergeCell ref="U50:Y50"/>
    <mergeCell ref="O51:P51"/>
    <mergeCell ref="S51:T51"/>
    <mergeCell ref="U51:Y51"/>
    <mergeCell ref="O52:P52"/>
    <mergeCell ref="S52:T52"/>
    <mergeCell ref="U52:Y52"/>
    <mergeCell ref="J50:J52"/>
    <mergeCell ref="L50:L52"/>
    <mergeCell ref="O50:P50"/>
    <mergeCell ref="U47:Y47"/>
    <mergeCell ref="C32:C34"/>
    <mergeCell ref="J32:J34"/>
    <mergeCell ref="L32:L34"/>
    <mergeCell ref="B17:B19"/>
    <mergeCell ref="C17:C19"/>
    <mergeCell ref="J17:J19"/>
    <mergeCell ref="L17:L19"/>
    <mergeCell ref="B10:B11"/>
    <mergeCell ref="B15:B16"/>
    <mergeCell ref="B20:B22"/>
    <mergeCell ref="J28:J29"/>
    <mergeCell ref="L28:L29"/>
    <mergeCell ref="C15:C16"/>
    <mergeCell ref="J15:J16"/>
    <mergeCell ref="L15:L16"/>
    <mergeCell ref="C10:C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X58"/>
  <sheetViews>
    <sheetView zoomScale="84" zoomScaleNormal="84" workbookViewId="0">
      <selection activeCell="L57" sqref="L57"/>
    </sheetView>
  </sheetViews>
  <sheetFormatPr defaultColWidth="11.5546875" defaultRowHeight="14.4" x14ac:dyDescent="0.3"/>
  <cols>
    <col min="2" max="2" width="12.5546875" bestFit="1" customWidth="1"/>
    <col min="3" max="3" width="35.33203125" bestFit="1" customWidth="1"/>
    <col min="4" max="4" width="43.33203125" bestFit="1" customWidth="1"/>
    <col min="12" max="12" width="11.44140625" style="150"/>
  </cols>
  <sheetData>
    <row r="4" spans="1:24" ht="26.4" thickBot="1" x14ac:dyDescent="0.35">
      <c r="A4" s="334" t="s">
        <v>124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07"/>
      <c r="T4" s="307"/>
      <c r="U4" s="24"/>
      <c r="V4" s="24"/>
      <c r="W4" s="24"/>
      <c r="X4" s="24"/>
    </row>
    <row r="5" spans="1:24" x14ac:dyDescent="0.3">
      <c r="A5" s="308" t="s">
        <v>1</v>
      </c>
      <c r="B5" s="311" t="s">
        <v>2</v>
      </c>
      <c r="C5" s="312"/>
      <c r="D5" s="315" t="s">
        <v>3</v>
      </c>
      <c r="E5" s="317" t="s">
        <v>4</v>
      </c>
      <c r="F5" s="318"/>
      <c r="G5" s="318"/>
      <c r="H5" s="319"/>
      <c r="I5" s="322" t="s">
        <v>5</v>
      </c>
      <c r="J5" s="319"/>
      <c r="K5" s="323" t="s">
        <v>6</v>
      </c>
      <c r="L5" s="324"/>
      <c r="M5" s="327" t="s">
        <v>7</v>
      </c>
      <c r="N5" s="328"/>
      <c r="O5" s="328"/>
      <c r="P5" s="328"/>
      <c r="Q5" s="328"/>
      <c r="R5" s="328"/>
      <c r="S5" s="329"/>
      <c r="T5" s="333"/>
      <c r="U5" s="285"/>
      <c r="V5" s="285"/>
      <c r="W5" s="285"/>
      <c r="X5" s="285"/>
    </row>
    <row r="6" spans="1:24" ht="15" thickBot="1" x14ac:dyDescent="0.35">
      <c r="A6" s="309"/>
      <c r="B6" s="313"/>
      <c r="C6" s="314"/>
      <c r="D6" s="316"/>
      <c r="E6" s="313"/>
      <c r="F6" s="320"/>
      <c r="G6" s="320"/>
      <c r="H6" s="321"/>
      <c r="I6" s="322"/>
      <c r="J6" s="319"/>
      <c r="K6" s="325"/>
      <c r="L6" s="326"/>
      <c r="M6" s="330"/>
      <c r="N6" s="331"/>
      <c r="O6" s="331"/>
      <c r="P6" s="331"/>
      <c r="Q6" s="331"/>
      <c r="R6" s="331"/>
      <c r="S6" s="332"/>
      <c r="T6" s="333"/>
      <c r="U6" s="285"/>
      <c r="V6" s="285"/>
      <c r="W6" s="285"/>
      <c r="X6" s="285"/>
    </row>
    <row r="7" spans="1:24" ht="15" thickBot="1" x14ac:dyDescent="0.35">
      <c r="A7" s="309"/>
      <c r="B7" s="336" t="s">
        <v>8</v>
      </c>
      <c r="C7" s="336" t="s">
        <v>9</v>
      </c>
      <c r="D7" s="336" t="s">
        <v>9</v>
      </c>
      <c r="E7" s="338" t="s">
        <v>10</v>
      </c>
      <c r="F7" s="339"/>
      <c r="G7" s="339"/>
      <c r="H7" s="340"/>
      <c r="I7" s="341" t="s">
        <v>11</v>
      </c>
      <c r="J7" s="343" t="s">
        <v>12</v>
      </c>
      <c r="K7" s="346" t="s">
        <v>13</v>
      </c>
      <c r="L7" s="347" t="s">
        <v>12</v>
      </c>
      <c r="M7" s="349" t="s">
        <v>14</v>
      </c>
      <c r="N7" s="350"/>
      <c r="O7" s="351"/>
      <c r="P7" s="352" t="s">
        <v>15</v>
      </c>
      <c r="Q7" s="351"/>
      <c r="R7" s="300" t="s">
        <v>16</v>
      </c>
      <c r="S7" s="301"/>
      <c r="T7" s="302"/>
      <c r="U7" s="285"/>
      <c r="V7" s="285"/>
      <c r="W7" s="285"/>
      <c r="X7" s="285"/>
    </row>
    <row r="8" spans="1:24" ht="15" thickBot="1" x14ac:dyDescent="0.35">
      <c r="A8" s="309"/>
      <c r="B8" s="337"/>
      <c r="C8" s="337"/>
      <c r="D8" s="337"/>
      <c r="E8" s="344" t="s">
        <v>17</v>
      </c>
      <c r="F8" s="344" t="s">
        <v>18</v>
      </c>
      <c r="G8" s="344" t="s">
        <v>19</v>
      </c>
      <c r="H8" s="344" t="s">
        <v>15</v>
      </c>
      <c r="I8" s="342"/>
      <c r="J8" s="343"/>
      <c r="K8" s="343"/>
      <c r="L8" s="348"/>
      <c r="M8" s="20" t="s">
        <v>20</v>
      </c>
      <c r="N8" s="21" t="s">
        <v>21</v>
      </c>
      <c r="O8" s="21" t="s">
        <v>22</v>
      </c>
      <c r="P8" s="20" t="s">
        <v>22</v>
      </c>
      <c r="Q8" s="21" t="s">
        <v>23</v>
      </c>
      <c r="R8" s="303">
        <v>1</v>
      </c>
      <c r="S8" s="304"/>
      <c r="T8" s="302"/>
      <c r="U8" s="285"/>
      <c r="V8" s="285"/>
      <c r="W8" s="285"/>
      <c r="X8" s="285"/>
    </row>
    <row r="9" spans="1:24" ht="15" thickBot="1" x14ac:dyDescent="0.35">
      <c r="A9" s="310"/>
      <c r="B9" s="337"/>
      <c r="C9" s="337"/>
      <c r="D9" s="337"/>
      <c r="E9" s="345"/>
      <c r="F9" s="345"/>
      <c r="G9" s="345"/>
      <c r="H9" s="345"/>
      <c r="I9" s="342"/>
      <c r="J9" s="343"/>
      <c r="K9" s="343"/>
      <c r="L9" s="348"/>
      <c r="M9" s="83">
        <v>0.4</v>
      </c>
      <c r="N9" s="84">
        <v>0.6</v>
      </c>
      <c r="O9" s="84">
        <v>1</v>
      </c>
      <c r="P9" s="83">
        <v>0.5</v>
      </c>
      <c r="Q9" s="84">
        <v>0.5</v>
      </c>
      <c r="R9" s="305"/>
      <c r="S9" s="306"/>
      <c r="T9" s="302"/>
      <c r="U9" s="285"/>
      <c r="V9" s="285"/>
      <c r="W9" s="285"/>
      <c r="X9" s="285"/>
    </row>
    <row r="10" spans="1:24" x14ac:dyDescent="0.3">
      <c r="A10" s="237" t="s">
        <v>75</v>
      </c>
      <c r="B10" s="299" t="s">
        <v>24</v>
      </c>
      <c r="C10" s="214" t="s">
        <v>125</v>
      </c>
      <c r="D10" s="60" t="s">
        <v>126</v>
      </c>
      <c r="E10" s="85">
        <v>21</v>
      </c>
      <c r="F10" s="86">
        <v>1</v>
      </c>
      <c r="G10" s="86">
        <v>0.5</v>
      </c>
      <c r="H10" s="86">
        <v>0</v>
      </c>
      <c r="I10" s="86">
        <v>2</v>
      </c>
      <c r="J10" s="286">
        <v>4</v>
      </c>
      <c r="K10" s="86">
        <f>I10/2</f>
        <v>1</v>
      </c>
      <c r="L10" s="286">
        <v>2</v>
      </c>
      <c r="M10" s="147" t="s">
        <v>27</v>
      </c>
      <c r="N10" s="147" t="s">
        <v>27</v>
      </c>
      <c r="O10" s="147"/>
      <c r="P10" s="147"/>
      <c r="Q10" s="147"/>
      <c r="R10" s="288"/>
      <c r="S10" s="288"/>
      <c r="T10" s="287"/>
      <c r="U10" s="285"/>
      <c r="V10" s="285"/>
      <c r="W10" s="285"/>
      <c r="X10" s="285"/>
    </row>
    <row r="11" spans="1:24" x14ac:dyDescent="0.3">
      <c r="A11" s="208"/>
      <c r="B11" s="299"/>
      <c r="C11" s="215"/>
      <c r="D11" s="60" t="s">
        <v>127</v>
      </c>
      <c r="E11" s="85">
        <v>21</v>
      </c>
      <c r="F11" s="86">
        <v>0</v>
      </c>
      <c r="G11" s="86">
        <v>0</v>
      </c>
      <c r="H11" s="86">
        <v>1.5</v>
      </c>
      <c r="I11" s="86">
        <v>2</v>
      </c>
      <c r="J11" s="286"/>
      <c r="K11" s="119">
        <f t="shared" ref="K11:K24" si="0">I11/2</f>
        <v>1</v>
      </c>
      <c r="L11" s="286"/>
      <c r="M11" s="147"/>
      <c r="N11" s="147"/>
      <c r="O11" s="147"/>
      <c r="P11" s="147" t="s">
        <v>27</v>
      </c>
      <c r="Q11" s="147" t="s">
        <v>27</v>
      </c>
      <c r="R11" s="288"/>
      <c r="S11" s="288"/>
      <c r="T11" s="287"/>
      <c r="U11" s="285"/>
      <c r="V11" s="285"/>
      <c r="W11" s="285"/>
      <c r="X11" s="285"/>
    </row>
    <row r="12" spans="1:24" x14ac:dyDescent="0.3">
      <c r="A12" s="208"/>
      <c r="B12" s="299" t="s">
        <v>24</v>
      </c>
      <c r="C12" s="206" t="s">
        <v>77</v>
      </c>
      <c r="D12" s="60" t="s">
        <v>77</v>
      </c>
      <c r="E12" s="85">
        <v>42</v>
      </c>
      <c r="F12" s="86">
        <v>2</v>
      </c>
      <c r="G12" s="86">
        <v>1</v>
      </c>
      <c r="H12" s="86">
        <v>0</v>
      </c>
      <c r="I12" s="86">
        <v>2</v>
      </c>
      <c r="J12" s="286">
        <v>4</v>
      </c>
      <c r="K12" s="119">
        <f t="shared" si="0"/>
        <v>1</v>
      </c>
      <c r="L12" s="286">
        <v>2</v>
      </c>
      <c r="M12" s="147" t="s">
        <v>27</v>
      </c>
      <c r="N12" s="147" t="s">
        <v>27</v>
      </c>
      <c r="O12" s="147"/>
      <c r="P12" s="147"/>
      <c r="Q12" s="147"/>
      <c r="R12" s="288"/>
      <c r="S12" s="288"/>
      <c r="T12" s="287"/>
      <c r="U12" s="285"/>
      <c r="V12" s="285"/>
      <c r="W12" s="285"/>
      <c r="X12" s="285"/>
    </row>
    <row r="13" spans="1:24" x14ac:dyDescent="0.3">
      <c r="A13" s="208"/>
      <c r="B13" s="299"/>
      <c r="C13" s="206"/>
      <c r="D13" s="60" t="s">
        <v>128</v>
      </c>
      <c r="E13" s="85">
        <v>21</v>
      </c>
      <c r="F13" s="86">
        <v>0</v>
      </c>
      <c r="G13" s="86">
        <v>0</v>
      </c>
      <c r="H13" s="86">
        <v>1.5</v>
      </c>
      <c r="I13" s="86">
        <v>2</v>
      </c>
      <c r="J13" s="286"/>
      <c r="K13" s="119">
        <f t="shared" si="0"/>
        <v>1</v>
      </c>
      <c r="L13" s="286"/>
      <c r="M13" s="147"/>
      <c r="N13" s="147"/>
      <c r="O13" s="147"/>
      <c r="P13" s="147" t="s">
        <v>27</v>
      </c>
      <c r="Q13" s="147" t="s">
        <v>27</v>
      </c>
      <c r="R13" s="288"/>
      <c r="S13" s="288"/>
      <c r="T13" s="287"/>
      <c r="U13" s="285"/>
      <c r="V13" s="285"/>
      <c r="W13" s="285"/>
      <c r="X13" s="285"/>
    </row>
    <row r="14" spans="1:24" x14ac:dyDescent="0.3">
      <c r="A14" s="208"/>
      <c r="B14" s="299" t="s">
        <v>24</v>
      </c>
      <c r="C14" s="206" t="s">
        <v>82</v>
      </c>
      <c r="D14" s="60" t="s">
        <v>82</v>
      </c>
      <c r="E14" s="85">
        <v>42</v>
      </c>
      <c r="F14" s="86">
        <v>2</v>
      </c>
      <c r="G14" s="86">
        <v>1</v>
      </c>
      <c r="H14" s="86">
        <v>0</v>
      </c>
      <c r="I14" s="86">
        <v>2</v>
      </c>
      <c r="J14" s="286">
        <v>4</v>
      </c>
      <c r="K14" s="119">
        <f t="shared" si="0"/>
        <v>1</v>
      </c>
      <c r="L14" s="286">
        <v>2</v>
      </c>
      <c r="M14" s="147" t="s">
        <v>27</v>
      </c>
      <c r="N14" s="147" t="s">
        <v>27</v>
      </c>
      <c r="O14" s="147"/>
      <c r="P14" s="147"/>
      <c r="Q14" s="147"/>
      <c r="R14" s="288"/>
      <c r="S14" s="288"/>
      <c r="T14" s="287"/>
      <c r="U14" s="285"/>
      <c r="V14" s="285"/>
      <c r="W14" s="285"/>
      <c r="X14" s="285"/>
    </row>
    <row r="15" spans="1:24" x14ac:dyDescent="0.3">
      <c r="A15" s="208"/>
      <c r="B15" s="299"/>
      <c r="C15" s="206"/>
      <c r="D15" s="60" t="s">
        <v>83</v>
      </c>
      <c r="E15" s="85">
        <v>42</v>
      </c>
      <c r="F15" s="86">
        <v>0</v>
      </c>
      <c r="G15" s="86">
        <v>0</v>
      </c>
      <c r="H15" s="86">
        <v>3</v>
      </c>
      <c r="I15" s="86">
        <v>2</v>
      </c>
      <c r="J15" s="286"/>
      <c r="K15" s="119">
        <f t="shared" si="0"/>
        <v>1</v>
      </c>
      <c r="L15" s="286"/>
      <c r="M15" s="147"/>
      <c r="N15" s="147"/>
      <c r="O15" s="147"/>
      <c r="P15" s="147" t="s">
        <v>27</v>
      </c>
      <c r="Q15" s="147" t="s">
        <v>27</v>
      </c>
      <c r="R15" s="288"/>
      <c r="S15" s="288"/>
      <c r="T15" s="287"/>
      <c r="U15" s="285"/>
      <c r="V15" s="285"/>
      <c r="W15" s="285"/>
      <c r="X15" s="285"/>
    </row>
    <row r="16" spans="1:24" ht="19.5" customHeight="1" x14ac:dyDescent="0.3">
      <c r="A16" s="208"/>
      <c r="B16" s="210" t="s">
        <v>24</v>
      </c>
      <c r="C16" s="206" t="s">
        <v>129</v>
      </c>
      <c r="D16" s="60" t="s">
        <v>130</v>
      </c>
      <c r="E16" s="85">
        <v>21</v>
      </c>
      <c r="F16" s="86">
        <v>1</v>
      </c>
      <c r="G16" s="86">
        <v>0.5</v>
      </c>
      <c r="H16" s="86">
        <v>0</v>
      </c>
      <c r="I16" s="86">
        <v>1.5</v>
      </c>
      <c r="J16" s="286">
        <v>5</v>
      </c>
      <c r="K16" s="119">
        <f t="shared" si="0"/>
        <v>0.75</v>
      </c>
      <c r="L16" s="286">
        <v>2.5</v>
      </c>
      <c r="M16" s="147" t="s">
        <v>27</v>
      </c>
      <c r="N16" s="147" t="s">
        <v>27</v>
      </c>
      <c r="O16" s="147"/>
      <c r="P16" s="147"/>
      <c r="Q16" s="147"/>
      <c r="R16" s="288"/>
      <c r="S16" s="288"/>
      <c r="T16" s="287"/>
      <c r="U16" s="285"/>
      <c r="V16" s="285"/>
      <c r="W16" s="285"/>
      <c r="X16" s="285"/>
    </row>
    <row r="17" spans="1:24" x14ac:dyDescent="0.3">
      <c r="A17" s="208"/>
      <c r="B17" s="217"/>
      <c r="C17" s="206"/>
      <c r="D17" s="60" t="s">
        <v>131</v>
      </c>
      <c r="E17" s="85">
        <v>21</v>
      </c>
      <c r="F17" s="86">
        <v>0</v>
      </c>
      <c r="G17" s="86">
        <v>0</v>
      </c>
      <c r="H17" s="86">
        <v>1.5</v>
      </c>
      <c r="I17" s="86">
        <v>1.5</v>
      </c>
      <c r="J17" s="286"/>
      <c r="K17" s="119">
        <f t="shared" si="0"/>
        <v>0.75</v>
      </c>
      <c r="L17" s="286"/>
      <c r="M17" s="147"/>
      <c r="N17" s="147"/>
      <c r="O17" s="147"/>
      <c r="P17" s="147" t="s">
        <v>27</v>
      </c>
      <c r="Q17" s="147" t="s">
        <v>27</v>
      </c>
      <c r="R17" s="288"/>
      <c r="S17" s="288"/>
      <c r="T17" s="287"/>
      <c r="U17" s="285"/>
      <c r="V17" s="285"/>
      <c r="W17" s="285"/>
      <c r="X17" s="285"/>
    </row>
    <row r="18" spans="1:24" x14ac:dyDescent="0.3">
      <c r="A18" s="208"/>
      <c r="B18" s="211"/>
      <c r="C18" s="206"/>
      <c r="D18" s="60" t="s">
        <v>132</v>
      </c>
      <c r="E18" s="85">
        <v>42</v>
      </c>
      <c r="F18" s="86">
        <v>0</v>
      </c>
      <c r="G18" s="86">
        <v>0</v>
      </c>
      <c r="H18" s="86">
        <v>3</v>
      </c>
      <c r="I18" s="86">
        <v>2</v>
      </c>
      <c r="J18" s="286"/>
      <c r="K18" s="119">
        <f t="shared" si="0"/>
        <v>1</v>
      </c>
      <c r="L18" s="286"/>
      <c r="M18" s="147"/>
      <c r="N18" s="147"/>
      <c r="O18" s="147"/>
      <c r="P18" s="147" t="s">
        <v>27</v>
      </c>
      <c r="Q18" s="147" t="s">
        <v>27</v>
      </c>
      <c r="R18" s="288"/>
      <c r="S18" s="288"/>
      <c r="T18" s="287"/>
      <c r="U18" s="285"/>
      <c r="V18" s="285"/>
      <c r="W18" s="285"/>
      <c r="X18" s="285"/>
    </row>
    <row r="19" spans="1:24" ht="15" customHeight="1" x14ac:dyDescent="0.3">
      <c r="A19" s="208"/>
      <c r="B19" s="199" t="s">
        <v>39</v>
      </c>
      <c r="C19" s="206" t="s">
        <v>133</v>
      </c>
      <c r="D19" s="60" t="s">
        <v>236</v>
      </c>
      <c r="E19" s="85">
        <v>21</v>
      </c>
      <c r="F19" s="86">
        <v>1</v>
      </c>
      <c r="G19" s="86">
        <v>0.5</v>
      </c>
      <c r="H19" s="86">
        <v>0</v>
      </c>
      <c r="I19" s="86">
        <v>2</v>
      </c>
      <c r="J19" s="286">
        <v>6</v>
      </c>
      <c r="K19" s="119">
        <f t="shared" si="0"/>
        <v>1</v>
      </c>
      <c r="L19" s="286">
        <v>3</v>
      </c>
      <c r="M19" s="147" t="s">
        <v>27</v>
      </c>
      <c r="N19" s="147" t="s">
        <v>27</v>
      </c>
      <c r="O19" s="147"/>
      <c r="P19" s="147"/>
      <c r="Q19" s="147"/>
      <c r="R19" s="147"/>
      <c r="S19" s="147"/>
      <c r="T19" s="54"/>
      <c r="U19" s="19"/>
      <c r="V19" s="19"/>
      <c r="W19" s="19"/>
      <c r="X19" s="19"/>
    </row>
    <row r="20" spans="1:24" ht="15.75" customHeight="1" x14ac:dyDescent="0.3">
      <c r="A20" s="208"/>
      <c r="B20" s="199"/>
      <c r="C20" s="206"/>
      <c r="D20" s="60" t="s">
        <v>88</v>
      </c>
      <c r="E20" s="85">
        <v>21</v>
      </c>
      <c r="F20" s="86">
        <v>1</v>
      </c>
      <c r="G20" s="86">
        <v>0.5</v>
      </c>
      <c r="H20" s="86">
        <v>0</v>
      </c>
      <c r="I20" s="86">
        <v>2</v>
      </c>
      <c r="J20" s="286"/>
      <c r="K20" s="119">
        <f t="shared" si="0"/>
        <v>1</v>
      </c>
      <c r="L20" s="286"/>
      <c r="M20" s="147" t="s">
        <v>27</v>
      </c>
      <c r="N20" s="147" t="s">
        <v>27</v>
      </c>
      <c r="O20" s="147"/>
      <c r="P20" s="147"/>
      <c r="Q20" s="147"/>
      <c r="R20" s="288"/>
      <c r="S20" s="288"/>
      <c r="T20" s="287"/>
      <c r="U20" s="285"/>
      <c r="V20" s="285"/>
      <c r="W20" s="285"/>
      <c r="X20" s="285"/>
    </row>
    <row r="21" spans="1:24" x14ac:dyDescent="0.3">
      <c r="A21" s="208"/>
      <c r="B21" s="199"/>
      <c r="C21" s="206"/>
      <c r="D21" s="60" t="s">
        <v>89</v>
      </c>
      <c r="E21" s="85">
        <v>21</v>
      </c>
      <c r="F21" s="86">
        <v>1</v>
      </c>
      <c r="G21" s="86">
        <v>0.5</v>
      </c>
      <c r="H21" s="86">
        <v>0</v>
      </c>
      <c r="I21" s="86">
        <v>2</v>
      </c>
      <c r="J21" s="286"/>
      <c r="K21" s="119">
        <f t="shared" si="0"/>
        <v>1</v>
      </c>
      <c r="L21" s="286"/>
      <c r="M21" s="147"/>
      <c r="N21" s="147"/>
      <c r="O21" s="147" t="s">
        <v>27</v>
      </c>
      <c r="P21" s="147"/>
      <c r="Q21" s="147"/>
      <c r="R21" s="288"/>
      <c r="S21" s="288"/>
      <c r="T21" s="287"/>
      <c r="U21" s="285"/>
      <c r="V21" s="285"/>
      <c r="W21" s="285"/>
      <c r="X21" s="285"/>
    </row>
    <row r="22" spans="1:24" x14ac:dyDescent="0.3">
      <c r="A22" s="208"/>
      <c r="B22" s="199" t="s">
        <v>65</v>
      </c>
      <c r="C22" s="206" t="s">
        <v>134</v>
      </c>
      <c r="D22" s="87" t="s">
        <v>91</v>
      </c>
      <c r="E22" s="292">
        <v>63</v>
      </c>
      <c r="F22" s="86">
        <v>1</v>
      </c>
      <c r="G22" s="86">
        <v>0.5</v>
      </c>
      <c r="H22" s="86">
        <v>0</v>
      </c>
      <c r="I22" s="86">
        <v>2</v>
      </c>
      <c r="J22" s="286">
        <v>7</v>
      </c>
      <c r="K22" s="119">
        <f t="shared" si="0"/>
        <v>1</v>
      </c>
      <c r="L22" s="286">
        <v>3.5</v>
      </c>
      <c r="M22" s="148"/>
      <c r="N22" s="148"/>
      <c r="O22" s="148"/>
      <c r="P22" s="148"/>
      <c r="Q22" s="148"/>
      <c r="R22" s="290"/>
      <c r="S22" s="290"/>
      <c r="T22" s="287"/>
      <c r="U22" s="285"/>
      <c r="V22" s="285"/>
      <c r="W22" s="285"/>
      <c r="X22" s="285"/>
    </row>
    <row r="23" spans="1:24" x14ac:dyDescent="0.3">
      <c r="A23" s="208"/>
      <c r="B23" s="199"/>
      <c r="C23" s="206"/>
      <c r="D23" s="87" t="s">
        <v>91</v>
      </c>
      <c r="E23" s="293"/>
      <c r="F23" s="86">
        <v>1</v>
      </c>
      <c r="G23" s="86">
        <v>0.5</v>
      </c>
      <c r="H23" s="86">
        <v>0</v>
      </c>
      <c r="I23" s="86">
        <v>2</v>
      </c>
      <c r="J23" s="286"/>
      <c r="K23" s="119">
        <f t="shared" si="0"/>
        <v>1</v>
      </c>
      <c r="L23" s="286"/>
      <c r="M23" s="147"/>
      <c r="N23" s="147"/>
      <c r="O23" s="147"/>
      <c r="P23" s="147"/>
      <c r="Q23" s="147"/>
      <c r="R23" s="288"/>
      <c r="S23" s="288"/>
      <c r="T23" s="287"/>
      <c r="U23" s="285"/>
      <c r="V23" s="285"/>
      <c r="W23" s="285"/>
      <c r="X23" s="285"/>
    </row>
    <row r="24" spans="1:24" ht="15" thickBot="1" x14ac:dyDescent="0.35">
      <c r="A24" s="238"/>
      <c r="B24" s="199"/>
      <c r="C24" s="206"/>
      <c r="D24" s="87" t="s">
        <v>91</v>
      </c>
      <c r="E24" s="294"/>
      <c r="F24" s="86">
        <v>0</v>
      </c>
      <c r="G24" s="86">
        <v>0</v>
      </c>
      <c r="H24" s="86">
        <v>1.5</v>
      </c>
      <c r="I24" s="86">
        <v>3</v>
      </c>
      <c r="J24" s="286"/>
      <c r="K24" s="119">
        <f t="shared" si="0"/>
        <v>1.5</v>
      </c>
      <c r="L24" s="286"/>
      <c r="M24" s="147"/>
      <c r="N24" s="147"/>
      <c r="O24" s="147"/>
      <c r="P24" s="147"/>
      <c r="Q24" s="147"/>
      <c r="R24" s="288"/>
      <c r="S24" s="288"/>
      <c r="T24" s="287"/>
      <c r="U24" s="285"/>
      <c r="V24" s="285"/>
      <c r="W24" s="285"/>
      <c r="X24" s="285"/>
    </row>
    <row r="25" spans="1:24" ht="15" thickBot="1" x14ac:dyDescent="0.35">
      <c r="A25" s="81"/>
      <c r="B25" s="88" t="s">
        <v>45</v>
      </c>
      <c r="C25" s="89"/>
      <c r="D25" s="89" t="s">
        <v>45</v>
      </c>
      <c r="E25" s="90">
        <f>SUM(E10:E24)</f>
        <v>399</v>
      </c>
      <c r="F25" s="90">
        <f t="shared" ref="F25:L25" si="1">SUM(F10:F24)</f>
        <v>11</v>
      </c>
      <c r="G25" s="90">
        <f t="shared" si="1"/>
        <v>5.5</v>
      </c>
      <c r="H25" s="90">
        <f t="shared" si="1"/>
        <v>12</v>
      </c>
      <c r="I25" s="90">
        <f>SUM(I10:I24)</f>
        <v>30</v>
      </c>
      <c r="J25" s="90">
        <f>SUM(J10:J24)</f>
        <v>30</v>
      </c>
      <c r="K25" s="90">
        <f t="shared" si="1"/>
        <v>15</v>
      </c>
      <c r="L25" s="63">
        <f t="shared" si="1"/>
        <v>15</v>
      </c>
      <c r="M25" s="118"/>
      <c r="N25" s="118"/>
      <c r="O25" s="118"/>
      <c r="P25" s="118"/>
      <c r="Q25" s="118"/>
      <c r="R25" s="289"/>
      <c r="S25" s="289"/>
      <c r="T25" s="285"/>
      <c r="U25" s="285"/>
      <c r="V25" s="285"/>
      <c r="W25" s="285"/>
      <c r="X25" s="285"/>
    </row>
    <row r="26" spans="1:24" x14ac:dyDescent="0.3">
      <c r="A26" s="207" t="s">
        <v>178</v>
      </c>
      <c r="B26" s="199" t="s">
        <v>24</v>
      </c>
      <c r="C26" s="206" t="s">
        <v>135</v>
      </c>
      <c r="D26" s="60" t="s">
        <v>136</v>
      </c>
      <c r="E26" s="85">
        <v>42</v>
      </c>
      <c r="F26" s="86">
        <v>0</v>
      </c>
      <c r="G26" s="86">
        <v>0</v>
      </c>
      <c r="H26" s="86">
        <v>3</v>
      </c>
      <c r="I26" s="86">
        <v>2</v>
      </c>
      <c r="J26" s="295">
        <v>4</v>
      </c>
      <c r="K26" s="86">
        <f>I26/2</f>
        <v>1</v>
      </c>
      <c r="L26" s="295">
        <v>2</v>
      </c>
      <c r="M26" s="147"/>
      <c r="N26" s="147"/>
      <c r="O26" s="147"/>
      <c r="P26" s="147" t="s">
        <v>27</v>
      </c>
      <c r="Q26" s="147" t="s">
        <v>27</v>
      </c>
      <c r="R26" s="288"/>
      <c r="S26" s="288"/>
      <c r="T26" s="287"/>
      <c r="U26" s="285"/>
      <c r="V26" s="285"/>
      <c r="W26" s="285"/>
      <c r="X26" s="285"/>
    </row>
    <row r="27" spans="1:24" x14ac:dyDescent="0.3">
      <c r="A27" s="208"/>
      <c r="B27" s="199"/>
      <c r="C27" s="206"/>
      <c r="D27" s="60" t="s">
        <v>137</v>
      </c>
      <c r="E27" s="85">
        <v>21</v>
      </c>
      <c r="F27" s="86">
        <v>1</v>
      </c>
      <c r="G27" s="86">
        <v>0.5</v>
      </c>
      <c r="H27" s="86">
        <v>0</v>
      </c>
      <c r="I27" s="86">
        <v>2</v>
      </c>
      <c r="J27" s="295"/>
      <c r="K27" s="119">
        <f t="shared" ref="K27:K41" si="2">I27/2</f>
        <v>1</v>
      </c>
      <c r="L27" s="295"/>
      <c r="M27" s="147" t="s">
        <v>27</v>
      </c>
      <c r="N27" s="147" t="s">
        <v>27</v>
      </c>
      <c r="O27" s="147"/>
      <c r="P27" s="147"/>
      <c r="Q27" s="147"/>
      <c r="R27" s="288"/>
      <c r="S27" s="288"/>
      <c r="T27" s="287"/>
      <c r="U27" s="285"/>
      <c r="V27" s="285"/>
      <c r="W27" s="285"/>
      <c r="X27" s="285"/>
    </row>
    <row r="28" spans="1:24" ht="22.5" customHeight="1" x14ac:dyDescent="0.3">
      <c r="A28" s="208"/>
      <c r="B28" s="199" t="s">
        <v>24</v>
      </c>
      <c r="C28" s="206" t="s">
        <v>138</v>
      </c>
      <c r="D28" s="60" t="s">
        <v>139</v>
      </c>
      <c r="E28" s="85">
        <v>21</v>
      </c>
      <c r="F28" s="86">
        <v>1</v>
      </c>
      <c r="G28" s="86">
        <v>0.5</v>
      </c>
      <c r="H28" s="86">
        <v>0</v>
      </c>
      <c r="I28" s="86">
        <v>2</v>
      </c>
      <c r="J28" s="286">
        <v>4</v>
      </c>
      <c r="K28" s="119">
        <f t="shared" si="2"/>
        <v>1</v>
      </c>
      <c r="L28" s="286">
        <v>2</v>
      </c>
      <c r="M28" s="147" t="s">
        <v>27</v>
      </c>
      <c r="N28" s="147" t="s">
        <v>27</v>
      </c>
      <c r="O28" s="147"/>
      <c r="P28" s="147"/>
      <c r="Q28" s="147"/>
      <c r="R28" s="288"/>
      <c r="S28" s="288"/>
      <c r="T28" s="287"/>
      <c r="U28" s="285"/>
      <c r="V28" s="285"/>
      <c r="W28" s="285"/>
      <c r="X28" s="285"/>
    </row>
    <row r="29" spans="1:24" x14ac:dyDescent="0.3">
      <c r="A29" s="208"/>
      <c r="B29" s="199"/>
      <c r="C29" s="206"/>
      <c r="D29" s="60" t="s">
        <v>140</v>
      </c>
      <c r="E29" s="85">
        <v>42</v>
      </c>
      <c r="F29" s="86">
        <v>0</v>
      </c>
      <c r="G29" s="86">
        <v>0</v>
      </c>
      <c r="H29" s="86">
        <v>3</v>
      </c>
      <c r="I29" s="86">
        <v>2</v>
      </c>
      <c r="J29" s="286"/>
      <c r="K29" s="119">
        <f t="shared" si="2"/>
        <v>1</v>
      </c>
      <c r="L29" s="286"/>
      <c r="M29" s="147"/>
      <c r="N29" s="147"/>
      <c r="O29" s="147"/>
      <c r="P29" s="147" t="s">
        <v>27</v>
      </c>
      <c r="Q29" s="147" t="s">
        <v>27</v>
      </c>
      <c r="R29" s="288"/>
      <c r="S29" s="288"/>
      <c r="T29" s="287"/>
      <c r="U29" s="285"/>
      <c r="V29" s="285"/>
      <c r="W29" s="285"/>
      <c r="X29" s="285"/>
    </row>
    <row r="30" spans="1:24" x14ac:dyDescent="0.3">
      <c r="A30" s="208"/>
      <c r="B30" s="199" t="s">
        <v>24</v>
      </c>
      <c r="C30" s="206" t="s">
        <v>100</v>
      </c>
      <c r="D30" s="60" t="s">
        <v>103</v>
      </c>
      <c r="E30" s="85">
        <v>21</v>
      </c>
      <c r="F30" s="86">
        <v>0</v>
      </c>
      <c r="G30" s="86">
        <v>0</v>
      </c>
      <c r="H30" s="86">
        <v>1.5</v>
      </c>
      <c r="I30" s="86">
        <v>1</v>
      </c>
      <c r="J30" s="286">
        <v>4</v>
      </c>
      <c r="K30" s="119">
        <f t="shared" si="2"/>
        <v>0.5</v>
      </c>
      <c r="L30" s="286">
        <v>2</v>
      </c>
      <c r="M30" s="147"/>
      <c r="N30" s="147"/>
      <c r="O30" s="147"/>
      <c r="P30" s="147" t="s">
        <v>27</v>
      </c>
      <c r="Q30" s="147" t="s">
        <v>27</v>
      </c>
      <c r="R30" s="288"/>
      <c r="S30" s="288"/>
      <c r="T30" s="287"/>
      <c r="U30" s="285"/>
      <c r="V30" s="285"/>
      <c r="W30" s="285"/>
      <c r="X30" s="285"/>
    </row>
    <row r="31" spans="1:24" x14ac:dyDescent="0.3">
      <c r="A31" s="208"/>
      <c r="B31" s="199"/>
      <c r="C31" s="206"/>
      <c r="D31" s="60" t="s">
        <v>141</v>
      </c>
      <c r="E31" s="85">
        <v>21</v>
      </c>
      <c r="F31" s="86">
        <v>1</v>
      </c>
      <c r="G31" s="86">
        <v>0.5</v>
      </c>
      <c r="H31" s="86">
        <v>0</v>
      </c>
      <c r="I31" s="86">
        <v>1.5</v>
      </c>
      <c r="J31" s="286"/>
      <c r="K31" s="119">
        <f t="shared" si="2"/>
        <v>0.75</v>
      </c>
      <c r="L31" s="286"/>
      <c r="M31" s="147" t="s">
        <v>27</v>
      </c>
      <c r="N31" s="147" t="s">
        <v>27</v>
      </c>
      <c r="O31" s="147"/>
      <c r="P31" s="147"/>
      <c r="Q31" s="147"/>
      <c r="R31" s="288"/>
      <c r="S31" s="288"/>
      <c r="T31" s="287"/>
      <c r="U31" s="285"/>
      <c r="V31" s="285"/>
      <c r="W31" s="285"/>
      <c r="X31" s="285"/>
    </row>
    <row r="32" spans="1:24" x14ac:dyDescent="0.3">
      <c r="A32" s="208"/>
      <c r="B32" s="199"/>
      <c r="C32" s="206"/>
      <c r="D32" s="60" t="s">
        <v>142</v>
      </c>
      <c r="E32" s="85">
        <v>21</v>
      </c>
      <c r="F32" s="86">
        <v>0</v>
      </c>
      <c r="G32" s="86">
        <v>0</v>
      </c>
      <c r="H32" s="86">
        <v>1.5</v>
      </c>
      <c r="I32" s="86">
        <v>1.5</v>
      </c>
      <c r="J32" s="286"/>
      <c r="K32" s="119">
        <f t="shared" si="2"/>
        <v>0.75</v>
      </c>
      <c r="L32" s="286"/>
      <c r="M32" s="147"/>
      <c r="N32" s="147"/>
      <c r="O32" s="147"/>
      <c r="P32" s="147" t="s">
        <v>27</v>
      </c>
      <c r="Q32" s="147" t="s">
        <v>27</v>
      </c>
      <c r="R32" s="288"/>
      <c r="S32" s="288"/>
      <c r="T32" s="287"/>
      <c r="U32" s="285"/>
      <c r="V32" s="285"/>
      <c r="W32" s="285"/>
      <c r="X32" s="285"/>
    </row>
    <row r="33" spans="1:24" x14ac:dyDescent="0.3">
      <c r="A33" s="208"/>
      <c r="B33" s="199" t="s">
        <v>58</v>
      </c>
      <c r="C33" s="206" t="s">
        <v>143</v>
      </c>
      <c r="D33" s="60" t="s">
        <v>144</v>
      </c>
      <c r="E33" s="85">
        <v>21</v>
      </c>
      <c r="F33" s="86">
        <v>0</v>
      </c>
      <c r="G33" s="86">
        <v>0</v>
      </c>
      <c r="H33" s="86">
        <v>1.5</v>
      </c>
      <c r="I33" s="86">
        <v>1.5</v>
      </c>
      <c r="J33" s="295">
        <v>5</v>
      </c>
      <c r="K33" s="119">
        <f t="shared" si="2"/>
        <v>0.75</v>
      </c>
      <c r="L33" s="295">
        <v>2.5</v>
      </c>
      <c r="M33" s="147"/>
      <c r="N33" s="147"/>
      <c r="O33" s="147"/>
      <c r="P33" s="147" t="s">
        <v>27</v>
      </c>
      <c r="Q33" s="147" t="s">
        <v>27</v>
      </c>
      <c r="R33" s="288"/>
      <c r="S33" s="288"/>
      <c r="T33" s="287"/>
      <c r="U33" s="285"/>
      <c r="V33" s="285"/>
      <c r="W33" s="285"/>
      <c r="X33" s="285"/>
    </row>
    <row r="34" spans="1:24" x14ac:dyDescent="0.3">
      <c r="A34" s="208"/>
      <c r="B34" s="199"/>
      <c r="C34" s="206"/>
      <c r="D34" s="60" t="s">
        <v>145</v>
      </c>
      <c r="E34" s="85">
        <v>21</v>
      </c>
      <c r="F34" s="86">
        <v>1</v>
      </c>
      <c r="G34" s="86">
        <v>0.5</v>
      </c>
      <c r="H34" s="86">
        <v>0</v>
      </c>
      <c r="I34" s="86">
        <v>1.5</v>
      </c>
      <c r="J34" s="295"/>
      <c r="K34" s="119">
        <f t="shared" si="2"/>
        <v>0.75</v>
      </c>
      <c r="L34" s="295"/>
      <c r="M34" s="147" t="s">
        <v>27</v>
      </c>
      <c r="N34" s="147" t="s">
        <v>27</v>
      </c>
      <c r="O34" s="147"/>
      <c r="P34" s="147"/>
      <c r="Q34" s="147"/>
      <c r="R34" s="288"/>
      <c r="S34" s="288"/>
      <c r="T34" s="287"/>
      <c r="U34" s="285"/>
      <c r="V34" s="285"/>
      <c r="W34" s="285"/>
      <c r="X34" s="285"/>
    </row>
    <row r="35" spans="1:24" x14ac:dyDescent="0.3">
      <c r="A35" s="208"/>
      <c r="B35" s="199"/>
      <c r="C35" s="206"/>
      <c r="D35" s="60" t="s">
        <v>146</v>
      </c>
      <c r="E35" s="85">
        <v>21</v>
      </c>
      <c r="F35" s="86">
        <v>0</v>
      </c>
      <c r="G35" s="86">
        <v>0</v>
      </c>
      <c r="H35" s="86">
        <v>1.5</v>
      </c>
      <c r="I35" s="86">
        <v>2</v>
      </c>
      <c r="J35" s="295"/>
      <c r="K35" s="119">
        <f t="shared" si="2"/>
        <v>1</v>
      </c>
      <c r="L35" s="295"/>
      <c r="M35" s="147"/>
      <c r="N35" s="147"/>
      <c r="O35" s="147"/>
      <c r="P35" s="147" t="s">
        <v>27</v>
      </c>
      <c r="Q35" s="147" t="s">
        <v>27</v>
      </c>
      <c r="R35" s="288"/>
      <c r="S35" s="288"/>
      <c r="T35" s="287"/>
      <c r="U35" s="285"/>
      <c r="V35" s="285"/>
      <c r="W35" s="285"/>
      <c r="X35" s="285"/>
    </row>
    <row r="36" spans="1:24" x14ac:dyDescent="0.3">
      <c r="A36" s="208"/>
      <c r="B36" s="199" t="s">
        <v>147</v>
      </c>
      <c r="C36" s="206" t="s">
        <v>148</v>
      </c>
      <c r="D36" s="60" t="s">
        <v>235</v>
      </c>
      <c r="E36" s="85">
        <v>21</v>
      </c>
      <c r="F36" s="86">
        <v>1</v>
      </c>
      <c r="G36" s="86">
        <v>0.5</v>
      </c>
      <c r="H36" s="86">
        <v>0</v>
      </c>
      <c r="I36" s="86">
        <v>2</v>
      </c>
      <c r="J36" s="286">
        <v>6</v>
      </c>
      <c r="K36" s="119">
        <f t="shared" si="2"/>
        <v>1</v>
      </c>
      <c r="L36" s="286">
        <v>3</v>
      </c>
      <c r="M36" s="147"/>
      <c r="N36" s="147"/>
      <c r="O36" s="147" t="s">
        <v>27</v>
      </c>
      <c r="P36" s="147"/>
      <c r="Q36" s="147"/>
      <c r="R36" s="147"/>
      <c r="S36" s="147"/>
      <c r="T36" s="54"/>
      <c r="U36" s="19"/>
      <c r="V36" s="19"/>
      <c r="W36" s="19"/>
      <c r="X36" s="19"/>
    </row>
    <row r="37" spans="1:24" x14ac:dyDescent="0.3">
      <c r="A37" s="208"/>
      <c r="B37" s="199"/>
      <c r="C37" s="206"/>
      <c r="D37" s="60" t="s">
        <v>105</v>
      </c>
      <c r="E37" s="85">
        <v>21</v>
      </c>
      <c r="F37" s="86">
        <v>1</v>
      </c>
      <c r="G37" s="86">
        <v>0.5</v>
      </c>
      <c r="H37" s="86">
        <v>0</v>
      </c>
      <c r="I37" s="86">
        <v>2</v>
      </c>
      <c r="J37" s="286"/>
      <c r="K37" s="119">
        <f t="shared" si="2"/>
        <v>1</v>
      </c>
      <c r="L37" s="286"/>
      <c r="M37" s="147" t="s">
        <v>27</v>
      </c>
      <c r="N37" s="147" t="s">
        <v>27</v>
      </c>
      <c r="O37" s="147"/>
      <c r="P37" s="147"/>
      <c r="Q37" s="147"/>
      <c r="R37" s="288"/>
      <c r="S37" s="288"/>
      <c r="T37" s="287"/>
      <c r="U37" s="285"/>
      <c r="V37" s="285"/>
      <c r="W37" s="285"/>
      <c r="X37" s="285"/>
    </row>
    <row r="38" spans="1:24" x14ac:dyDescent="0.3">
      <c r="A38" s="208"/>
      <c r="B38" s="199"/>
      <c r="C38" s="206"/>
      <c r="D38" s="60" t="s">
        <v>106</v>
      </c>
      <c r="E38" s="85">
        <v>21</v>
      </c>
      <c r="F38" s="86">
        <v>1</v>
      </c>
      <c r="G38" s="86">
        <v>0.5</v>
      </c>
      <c r="H38" s="86">
        <v>0</v>
      </c>
      <c r="I38" s="86">
        <v>2</v>
      </c>
      <c r="J38" s="286"/>
      <c r="K38" s="119">
        <f t="shared" si="2"/>
        <v>1</v>
      </c>
      <c r="L38" s="286"/>
      <c r="M38" s="147"/>
      <c r="N38" s="147"/>
      <c r="O38" s="147" t="s">
        <v>27</v>
      </c>
      <c r="P38" s="147"/>
      <c r="Q38" s="147"/>
      <c r="R38" s="288"/>
      <c r="S38" s="288"/>
      <c r="T38" s="287"/>
      <c r="U38" s="285"/>
      <c r="V38" s="285"/>
      <c r="W38" s="285"/>
      <c r="X38" s="285"/>
    </row>
    <row r="39" spans="1:24" x14ac:dyDescent="0.3">
      <c r="A39" s="208"/>
      <c r="B39" s="199" t="s">
        <v>65</v>
      </c>
      <c r="C39" s="206" t="s">
        <v>134</v>
      </c>
      <c r="D39" s="87" t="s">
        <v>91</v>
      </c>
      <c r="E39" s="292">
        <v>63</v>
      </c>
      <c r="F39" s="86">
        <v>1</v>
      </c>
      <c r="G39" s="86">
        <v>0.5</v>
      </c>
      <c r="H39" s="86">
        <v>0</v>
      </c>
      <c r="I39" s="86">
        <v>2</v>
      </c>
      <c r="J39" s="296">
        <v>7</v>
      </c>
      <c r="K39" s="119">
        <f t="shared" si="2"/>
        <v>1</v>
      </c>
      <c r="L39" s="286">
        <v>3.5</v>
      </c>
      <c r="M39" s="148"/>
      <c r="N39" s="148"/>
      <c r="O39" s="148"/>
      <c r="P39" s="148"/>
      <c r="Q39" s="148"/>
      <c r="R39" s="290"/>
      <c r="S39" s="290"/>
      <c r="T39" s="287"/>
      <c r="U39" s="285"/>
      <c r="V39" s="285"/>
      <c r="W39" s="285"/>
      <c r="X39" s="285"/>
    </row>
    <row r="40" spans="1:24" x14ac:dyDescent="0.3">
      <c r="A40" s="208"/>
      <c r="B40" s="199"/>
      <c r="C40" s="206"/>
      <c r="D40" s="87" t="s">
        <v>91</v>
      </c>
      <c r="E40" s="293"/>
      <c r="F40" s="86">
        <v>1</v>
      </c>
      <c r="G40" s="86">
        <v>0.5</v>
      </c>
      <c r="H40" s="86">
        <v>0</v>
      </c>
      <c r="I40" s="86">
        <v>2</v>
      </c>
      <c r="J40" s="297"/>
      <c r="K40" s="119">
        <f t="shared" si="2"/>
        <v>1</v>
      </c>
      <c r="L40" s="286"/>
      <c r="M40" s="147"/>
      <c r="N40" s="147"/>
      <c r="O40" s="147"/>
      <c r="P40" s="147"/>
      <c r="Q40" s="147"/>
      <c r="R40" s="288"/>
      <c r="S40" s="288"/>
      <c r="T40" s="287"/>
      <c r="U40" s="285"/>
      <c r="V40" s="285"/>
      <c r="W40" s="285"/>
      <c r="X40" s="285"/>
    </row>
    <row r="41" spans="1:24" ht="15" thickBot="1" x14ac:dyDescent="0.35">
      <c r="A41" s="238"/>
      <c r="B41" s="199"/>
      <c r="C41" s="206"/>
      <c r="D41" s="87" t="s">
        <v>91</v>
      </c>
      <c r="E41" s="294"/>
      <c r="F41" s="86">
        <v>0</v>
      </c>
      <c r="G41" s="86">
        <v>0</v>
      </c>
      <c r="H41" s="86">
        <v>1.5</v>
      </c>
      <c r="I41" s="86">
        <v>3</v>
      </c>
      <c r="J41" s="298"/>
      <c r="K41" s="119">
        <f t="shared" si="2"/>
        <v>1.5</v>
      </c>
      <c r="L41" s="286"/>
      <c r="M41" s="147"/>
      <c r="N41" s="147"/>
      <c r="O41" s="147"/>
      <c r="P41" s="147"/>
      <c r="Q41" s="147"/>
      <c r="R41" s="288"/>
      <c r="S41" s="288"/>
      <c r="T41" s="287"/>
      <c r="U41" s="285"/>
      <c r="V41" s="285"/>
      <c r="W41" s="285"/>
      <c r="X41" s="285"/>
    </row>
    <row r="42" spans="1:24" ht="15" thickBot="1" x14ac:dyDescent="0.35">
      <c r="A42" s="82"/>
      <c r="B42" s="89" t="s">
        <v>45</v>
      </c>
      <c r="C42" s="89"/>
      <c r="D42" s="89" t="s">
        <v>45</v>
      </c>
      <c r="E42" s="91">
        <f>SUM(E26:E41)</f>
        <v>378</v>
      </c>
      <c r="F42" s="91">
        <f t="shared" ref="F42:L42" si="3">SUM(F26:F41)</f>
        <v>9</v>
      </c>
      <c r="G42" s="91">
        <f t="shared" si="3"/>
        <v>4.5</v>
      </c>
      <c r="H42" s="91">
        <f t="shared" si="3"/>
        <v>13.5</v>
      </c>
      <c r="I42" s="91">
        <f t="shared" si="3"/>
        <v>30</v>
      </c>
      <c r="J42" s="91">
        <f t="shared" si="3"/>
        <v>30</v>
      </c>
      <c r="K42" s="91">
        <f t="shared" si="3"/>
        <v>15</v>
      </c>
      <c r="L42" s="123">
        <f t="shared" si="3"/>
        <v>15</v>
      </c>
      <c r="M42" s="118"/>
      <c r="N42" s="118"/>
      <c r="O42" s="118"/>
      <c r="P42" s="118"/>
      <c r="Q42" s="118"/>
      <c r="R42" s="289"/>
      <c r="S42" s="289"/>
      <c r="T42" s="285"/>
      <c r="U42" s="285"/>
      <c r="V42" s="285"/>
      <c r="W42" s="285"/>
      <c r="X42" s="285"/>
    </row>
    <row r="43" spans="1:24" x14ac:dyDescent="0.3">
      <c r="A43" s="207" t="s">
        <v>108</v>
      </c>
      <c r="B43" s="199" t="s">
        <v>24</v>
      </c>
      <c r="C43" s="291" t="s">
        <v>118</v>
      </c>
      <c r="D43" s="60" t="s">
        <v>118</v>
      </c>
      <c r="E43" s="85">
        <v>21</v>
      </c>
      <c r="F43" s="86">
        <v>1</v>
      </c>
      <c r="G43" s="86">
        <v>0.5</v>
      </c>
      <c r="H43" s="86">
        <v>0</v>
      </c>
      <c r="I43" s="86">
        <v>2</v>
      </c>
      <c r="J43" s="286">
        <v>4</v>
      </c>
      <c r="K43" s="86">
        <f>I43/2</f>
        <v>1</v>
      </c>
      <c r="L43" s="286">
        <v>2</v>
      </c>
      <c r="M43" s="147" t="s">
        <v>27</v>
      </c>
      <c r="N43" s="147" t="s">
        <v>27</v>
      </c>
      <c r="O43" s="147"/>
      <c r="P43" s="147"/>
      <c r="Q43" s="147"/>
      <c r="R43" s="288"/>
      <c r="S43" s="288"/>
      <c r="T43" s="287"/>
      <c r="U43" s="285"/>
      <c r="V43" s="285"/>
      <c r="W43" s="285"/>
      <c r="X43" s="285"/>
    </row>
    <row r="44" spans="1:24" x14ac:dyDescent="0.3">
      <c r="A44" s="208"/>
      <c r="B44" s="199"/>
      <c r="C44" s="291"/>
      <c r="D44" s="60" t="s">
        <v>150</v>
      </c>
      <c r="E44" s="85">
        <v>21</v>
      </c>
      <c r="F44" s="86">
        <v>0</v>
      </c>
      <c r="G44" s="86">
        <v>0</v>
      </c>
      <c r="H44" s="86">
        <v>1.5</v>
      </c>
      <c r="I44" s="86">
        <v>2</v>
      </c>
      <c r="J44" s="286"/>
      <c r="K44" s="119">
        <f t="shared" ref="K44:K56" si="4">I44/2</f>
        <v>1</v>
      </c>
      <c r="L44" s="286"/>
      <c r="M44" s="147"/>
      <c r="N44" s="147"/>
      <c r="O44" s="147"/>
      <c r="P44" s="147" t="s">
        <v>27</v>
      </c>
      <c r="Q44" s="147" t="s">
        <v>27</v>
      </c>
      <c r="R44" s="288"/>
      <c r="S44" s="288"/>
      <c r="T44" s="287"/>
      <c r="U44" s="285"/>
      <c r="V44" s="285"/>
      <c r="W44" s="285"/>
      <c r="X44" s="285"/>
    </row>
    <row r="45" spans="1:24" x14ac:dyDescent="0.3">
      <c r="A45" s="208"/>
      <c r="B45" s="199" t="s">
        <v>24</v>
      </c>
      <c r="C45" s="291" t="s">
        <v>151</v>
      </c>
      <c r="D45" s="60" t="s">
        <v>111</v>
      </c>
      <c r="E45" s="85">
        <v>21</v>
      </c>
      <c r="F45" s="86">
        <v>0</v>
      </c>
      <c r="G45" s="86">
        <v>0</v>
      </c>
      <c r="H45" s="86">
        <v>1.5</v>
      </c>
      <c r="I45" s="86">
        <v>2</v>
      </c>
      <c r="J45" s="286">
        <v>4</v>
      </c>
      <c r="K45" s="119">
        <f t="shared" si="4"/>
        <v>1</v>
      </c>
      <c r="L45" s="286">
        <v>2</v>
      </c>
      <c r="M45" s="147"/>
      <c r="N45" s="147"/>
      <c r="O45" s="147"/>
      <c r="P45" s="147" t="s">
        <v>27</v>
      </c>
      <c r="Q45" s="147" t="s">
        <v>27</v>
      </c>
      <c r="R45" s="288"/>
      <c r="S45" s="288"/>
      <c r="T45" s="287"/>
      <c r="U45" s="285"/>
      <c r="V45" s="285"/>
      <c r="W45" s="285"/>
      <c r="X45" s="285"/>
    </row>
    <row r="46" spans="1:24" x14ac:dyDescent="0.3">
      <c r="A46" s="208"/>
      <c r="B46" s="199"/>
      <c r="C46" s="291"/>
      <c r="D46" s="60" t="s">
        <v>152</v>
      </c>
      <c r="E46" s="85">
        <v>42</v>
      </c>
      <c r="F46" s="86">
        <v>0</v>
      </c>
      <c r="G46" s="86">
        <v>0</v>
      </c>
      <c r="H46" s="86">
        <v>3</v>
      </c>
      <c r="I46" s="86">
        <v>2</v>
      </c>
      <c r="J46" s="286"/>
      <c r="K46" s="119">
        <f t="shared" si="4"/>
        <v>1</v>
      </c>
      <c r="L46" s="286"/>
      <c r="M46" s="147"/>
      <c r="N46" s="147"/>
      <c r="O46" s="147"/>
      <c r="P46" s="147" t="s">
        <v>27</v>
      </c>
      <c r="Q46" s="147" t="s">
        <v>27</v>
      </c>
      <c r="R46" s="288"/>
      <c r="S46" s="288"/>
      <c r="T46" s="287"/>
      <c r="U46" s="285"/>
      <c r="V46" s="285"/>
      <c r="W46" s="285"/>
      <c r="X46" s="285"/>
    </row>
    <row r="47" spans="1:24" x14ac:dyDescent="0.3">
      <c r="A47" s="208"/>
      <c r="B47" s="199" t="s">
        <v>24</v>
      </c>
      <c r="C47" s="291" t="s">
        <v>153</v>
      </c>
      <c r="D47" s="60" t="s">
        <v>154</v>
      </c>
      <c r="E47" s="85">
        <v>42</v>
      </c>
      <c r="F47" s="86">
        <v>2</v>
      </c>
      <c r="G47" s="86">
        <v>1</v>
      </c>
      <c r="H47" s="86">
        <v>0</v>
      </c>
      <c r="I47" s="86">
        <v>2</v>
      </c>
      <c r="J47" s="286">
        <v>5</v>
      </c>
      <c r="K47" s="119">
        <f t="shared" si="4"/>
        <v>1</v>
      </c>
      <c r="L47" s="286">
        <v>2.5</v>
      </c>
      <c r="M47" s="147" t="s">
        <v>27</v>
      </c>
      <c r="N47" s="147" t="s">
        <v>27</v>
      </c>
      <c r="O47" s="147"/>
      <c r="P47" s="147"/>
      <c r="Q47" s="147"/>
      <c r="R47" s="288"/>
      <c r="S47" s="288"/>
      <c r="T47" s="287"/>
      <c r="U47" s="285"/>
      <c r="V47" s="285"/>
      <c r="W47" s="285"/>
      <c r="X47" s="285"/>
    </row>
    <row r="48" spans="1:24" x14ac:dyDescent="0.3">
      <c r="A48" s="208"/>
      <c r="B48" s="199"/>
      <c r="C48" s="291"/>
      <c r="D48" s="60" t="s">
        <v>155</v>
      </c>
      <c r="E48" s="85">
        <v>21</v>
      </c>
      <c r="F48" s="86">
        <v>0</v>
      </c>
      <c r="G48" s="86">
        <v>0</v>
      </c>
      <c r="H48" s="86">
        <v>1.5</v>
      </c>
      <c r="I48" s="86">
        <v>3</v>
      </c>
      <c r="J48" s="286"/>
      <c r="K48" s="119">
        <f t="shared" si="4"/>
        <v>1.5</v>
      </c>
      <c r="L48" s="286"/>
      <c r="M48" s="147"/>
      <c r="N48" s="147"/>
      <c r="O48" s="147" t="s">
        <v>27</v>
      </c>
      <c r="P48" s="147"/>
      <c r="Q48" s="147"/>
      <c r="R48" s="288"/>
      <c r="S48" s="288"/>
      <c r="T48" s="287"/>
      <c r="U48" s="285"/>
      <c r="V48" s="285"/>
      <c r="W48" s="285"/>
      <c r="X48" s="285"/>
    </row>
    <row r="49" spans="1:24" x14ac:dyDescent="0.3">
      <c r="A49" s="208"/>
      <c r="B49" s="199" t="s">
        <v>24</v>
      </c>
      <c r="C49" s="291" t="s">
        <v>156</v>
      </c>
      <c r="D49" s="60" t="s">
        <v>157</v>
      </c>
      <c r="E49" s="85">
        <v>21</v>
      </c>
      <c r="F49" s="86">
        <v>0</v>
      </c>
      <c r="G49" s="86">
        <v>0</v>
      </c>
      <c r="H49" s="86">
        <v>1.5</v>
      </c>
      <c r="I49" s="86">
        <v>2</v>
      </c>
      <c r="J49" s="286">
        <v>6</v>
      </c>
      <c r="K49" s="119">
        <f t="shared" si="4"/>
        <v>1</v>
      </c>
      <c r="L49" s="286">
        <v>3</v>
      </c>
      <c r="M49" s="147"/>
      <c r="N49" s="147"/>
      <c r="O49" s="147"/>
      <c r="P49" s="147" t="s">
        <v>27</v>
      </c>
      <c r="Q49" s="147" t="s">
        <v>27</v>
      </c>
      <c r="R49" s="288"/>
      <c r="S49" s="288"/>
      <c r="T49" s="287"/>
      <c r="U49" s="285"/>
      <c r="V49" s="285"/>
      <c r="W49" s="285"/>
      <c r="X49" s="285"/>
    </row>
    <row r="50" spans="1:24" x14ac:dyDescent="0.3">
      <c r="A50" s="208"/>
      <c r="B50" s="199"/>
      <c r="C50" s="291"/>
      <c r="D50" s="60" t="s">
        <v>158</v>
      </c>
      <c r="E50" s="85">
        <v>21</v>
      </c>
      <c r="F50" s="86">
        <v>1</v>
      </c>
      <c r="G50" s="86">
        <v>0.5</v>
      </c>
      <c r="H50" s="86">
        <v>0</v>
      </c>
      <c r="I50" s="86">
        <v>2</v>
      </c>
      <c r="J50" s="286"/>
      <c r="K50" s="119">
        <f t="shared" si="4"/>
        <v>1</v>
      </c>
      <c r="L50" s="286"/>
      <c r="M50" s="147" t="s">
        <v>27</v>
      </c>
      <c r="N50" s="147" t="s">
        <v>27</v>
      </c>
      <c r="O50" s="147"/>
      <c r="P50" s="147"/>
      <c r="Q50" s="147"/>
      <c r="R50" s="288"/>
      <c r="S50" s="288"/>
      <c r="T50" s="287"/>
      <c r="U50" s="285"/>
      <c r="V50" s="285"/>
      <c r="W50" s="285"/>
      <c r="X50" s="285"/>
    </row>
    <row r="51" spans="1:24" x14ac:dyDescent="0.3">
      <c r="A51" s="208"/>
      <c r="B51" s="199"/>
      <c r="C51" s="291"/>
      <c r="D51" s="60" t="s">
        <v>159</v>
      </c>
      <c r="E51" s="85">
        <v>42</v>
      </c>
      <c r="F51" s="86">
        <v>0</v>
      </c>
      <c r="G51" s="86">
        <v>0</v>
      </c>
      <c r="H51" s="86">
        <v>3</v>
      </c>
      <c r="I51" s="86">
        <v>2</v>
      </c>
      <c r="J51" s="286"/>
      <c r="K51" s="119">
        <f t="shared" si="4"/>
        <v>1</v>
      </c>
      <c r="L51" s="286"/>
      <c r="M51" s="147"/>
      <c r="N51" s="147"/>
      <c r="O51" s="147"/>
      <c r="P51" s="147" t="s">
        <v>27</v>
      </c>
      <c r="Q51" s="147" t="s">
        <v>27</v>
      </c>
      <c r="R51" s="288"/>
      <c r="S51" s="288"/>
      <c r="T51" s="287"/>
      <c r="U51" s="285"/>
      <c r="V51" s="285"/>
      <c r="W51" s="285"/>
      <c r="X51" s="285"/>
    </row>
    <row r="52" spans="1:24" x14ac:dyDescent="0.3">
      <c r="A52" s="208"/>
      <c r="B52" s="199" t="s">
        <v>147</v>
      </c>
      <c r="C52" s="206" t="s">
        <v>160</v>
      </c>
      <c r="D52" s="60" t="s">
        <v>161</v>
      </c>
      <c r="E52" s="85">
        <v>21</v>
      </c>
      <c r="F52" s="86">
        <v>1</v>
      </c>
      <c r="G52" s="86">
        <v>0.5</v>
      </c>
      <c r="H52" s="86">
        <v>0</v>
      </c>
      <c r="I52" s="86">
        <v>2</v>
      </c>
      <c r="J52" s="286">
        <v>4</v>
      </c>
      <c r="K52" s="119">
        <f t="shared" si="4"/>
        <v>1</v>
      </c>
      <c r="L52" s="286">
        <v>2</v>
      </c>
      <c r="M52" s="147" t="s">
        <v>27</v>
      </c>
      <c r="N52" s="147" t="s">
        <v>27</v>
      </c>
      <c r="O52" s="147"/>
      <c r="P52" s="147"/>
      <c r="Q52" s="147"/>
      <c r="R52" s="288"/>
      <c r="S52" s="288"/>
      <c r="T52" s="287"/>
      <c r="U52" s="285"/>
      <c r="V52" s="285"/>
      <c r="W52" s="285"/>
      <c r="X52" s="285"/>
    </row>
    <row r="53" spans="1:24" x14ac:dyDescent="0.3">
      <c r="A53" s="208"/>
      <c r="B53" s="199"/>
      <c r="C53" s="206"/>
      <c r="D53" s="60" t="s">
        <v>162</v>
      </c>
      <c r="E53" s="85">
        <v>42</v>
      </c>
      <c r="F53" s="86">
        <v>2</v>
      </c>
      <c r="G53" s="86">
        <v>1</v>
      </c>
      <c r="H53" s="86">
        <v>0</v>
      </c>
      <c r="I53" s="86">
        <v>2</v>
      </c>
      <c r="J53" s="286"/>
      <c r="K53" s="119">
        <f t="shared" si="4"/>
        <v>1</v>
      </c>
      <c r="L53" s="286"/>
      <c r="M53" s="147"/>
      <c r="N53" s="147"/>
      <c r="O53" s="147" t="s">
        <v>27</v>
      </c>
      <c r="P53" s="147"/>
      <c r="Q53" s="147"/>
      <c r="R53" s="288"/>
      <c r="S53" s="288"/>
      <c r="T53" s="287"/>
      <c r="U53" s="285"/>
      <c r="V53" s="285"/>
      <c r="W53" s="285"/>
      <c r="X53" s="285"/>
    </row>
    <row r="54" spans="1:24" x14ac:dyDescent="0.3">
      <c r="A54" s="208"/>
      <c r="B54" s="199" t="s">
        <v>65</v>
      </c>
      <c r="C54" s="206" t="s">
        <v>134</v>
      </c>
      <c r="D54" s="92" t="s">
        <v>107</v>
      </c>
      <c r="E54" s="292">
        <v>63</v>
      </c>
      <c r="F54" s="86">
        <v>1</v>
      </c>
      <c r="G54" s="86">
        <v>0.5</v>
      </c>
      <c r="H54" s="86">
        <v>0</v>
      </c>
      <c r="I54" s="86">
        <v>2</v>
      </c>
      <c r="J54" s="286">
        <v>7</v>
      </c>
      <c r="K54" s="119">
        <f t="shared" si="4"/>
        <v>1</v>
      </c>
      <c r="L54" s="286">
        <v>3.5</v>
      </c>
      <c r="M54" s="148"/>
      <c r="N54" s="148"/>
      <c r="O54" s="148"/>
      <c r="P54" s="148"/>
      <c r="Q54" s="148"/>
      <c r="R54" s="290"/>
      <c r="S54" s="290"/>
      <c r="T54" s="287"/>
      <c r="U54" s="285"/>
      <c r="V54" s="285"/>
      <c r="W54" s="285"/>
      <c r="X54" s="285"/>
    </row>
    <row r="55" spans="1:24" x14ac:dyDescent="0.3">
      <c r="A55" s="208"/>
      <c r="B55" s="199"/>
      <c r="C55" s="206"/>
      <c r="D55" s="92" t="s">
        <v>91</v>
      </c>
      <c r="E55" s="293"/>
      <c r="F55" s="86">
        <v>1</v>
      </c>
      <c r="G55" s="86">
        <v>0.5</v>
      </c>
      <c r="H55" s="86">
        <v>0</v>
      </c>
      <c r="I55" s="86">
        <v>2</v>
      </c>
      <c r="J55" s="286"/>
      <c r="K55" s="119">
        <f t="shared" si="4"/>
        <v>1</v>
      </c>
      <c r="L55" s="286"/>
      <c r="M55" s="147"/>
      <c r="N55" s="147"/>
      <c r="O55" s="147"/>
      <c r="P55" s="147"/>
      <c r="Q55" s="147"/>
      <c r="R55" s="288"/>
      <c r="S55" s="288"/>
      <c r="T55" s="287"/>
      <c r="U55" s="285"/>
      <c r="V55" s="285"/>
      <c r="W55" s="285"/>
      <c r="X55" s="285"/>
    </row>
    <row r="56" spans="1:24" ht="15" thickBot="1" x14ac:dyDescent="0.35">
      <c r="A56" s="238"/>
      <c r="B56" s="199"/>
      <c r="C56" s="206"/>
      <c r="D56" s="87" t="s">
        <v>91</v>
      </c>
      <c r="E56" s="294"/>
      <c r="F56" s="86">
        <v>0</v>
      </c>
      <c r="G56" s="86">
        <v>0</v>
      </c>
      <c r="H56" s="86">
        <v>1.5</v>
      </c>
      <c r="I56" s="86">
        <v>3</v>
      </c>
      <c r="J56" s="286"/>
      <c r="K56" s="119">
        <f t="shared" si="4"/>
        <v>1.5</v>
      </c>
      <c r="L56" s="286"/>
      <c r="M56" s="147"/>
      <c r="N56" s="147"/>
      <c r="O56" s="147"/>
      <c r="P56" s="147"/>
      <c r="Q56" s="147"/>
      <c r="R56" s="288"/>
      <c r="S56" s="288"/>
      <c r="T56" s="287"/>
      <c r="U56" s="285"/>
      <c r="V56" s="285"/>
      <c r="W56" s="285"/>
      <c r="X56" s="285"/>
    </row>
    <row r="57" spans="1:24" ht="15" thickBot="1" x14ac:dyDescent="0.35">
      <c r="A57" s="81"/>
      <c r="B57" s="91" t="s">
        <v>45</v>
      </c>
      <c r="C57" s="89"/>
      <c r="D57" s="89" t="s">
        <v>45</v>
      </c>
      <c r="E57" s="91">
        <f>SUM(E43:E56)</f>
        <v>378</v>
      </c>
      <c r="F57" s="91">
        <f t="shared" ref="F57:L57" si="5">SUM(F43:F56)</f>
        <v>9</v>
      </c>
      <c r="G57" s="91">
        <f t="shared" si="5"/>
        <v>4.5</v>
      </c>
      <c r="H57" s="91">
        <f t="shared" si="5"/>
        <v>13.5</v>
      </c>
      <c r="I57" s="91">
        <f t="shared" si="5"/>
        <v>30</v>
      </c>
      <c r="J57" s="91">
        <f>SUM(J43:J56)</f>
        <v>30</v>
      </c>
      <c r="K57" s="91">
        <f>SUM(K43:K56)</f>
        <v>15</v>
      </c>
      <c r="L57" s="123">
        <f t="shared" si="5"/>
        <v>15</v>
      </c>
      <c r="M57" s="118"/>
      <c r="N57" s="118"/>
      <c r="O57" s="118"/>
      <c r="P57" s="118"/>
      <c r="Q57" s="118"/>
      <c r="R57" s="289"/>
      <c r="S57" s="289"/>
      <c r="T57" s="285"/>
      <c r="U57" s="285"/>
      <c r="V57" s="285"/>
      <c r="W57" s="285"/>
      <c r="X57" s="285"/>
    </row>
    <row r="58" spans="1:24" ht="15" thickBot="1" x14ac:dyDescent="0.35">
      <c r="A58" s="25"/>
      <c r="B58" s="26" t="s">
        <v>123</v>
      </c>
      <c r="C58" s="27"/>
      <c r="D58" s="28"/>
      <c r="E58" s="28">
        <v>1092</v>
      </c>
      <c r="F58" s="28"/>
      <c r="G58" s="28"/>
      <c r="H58" s="28"/>
      <c r="I58" s="28"/>
      <c r="J58" s="28"/>
      <c r="K58" s="28"/>
      <c r="L58" s="149"/>
      <c r="M58" s="28"/>
      <c r="N58" s="28"/>
      <c r="O58" s="28"/>
      <c r="P58" s="28"/>
      <c r="Q58" s="28"/>
      <c r="R58" s="284"/>
      <c r="S58" s="284"/>
      <c r="T58" s="285"/>
      <c r="U58" s="285"/>
      <c r="V58" s="285"/>
      <c r="W58" s="285"/>
      <c r="X58" s="285"/>
    </row>
  </sheetData>
  <mergeCells count="201">
    <mergeCell ref="S4:T4"/>
    <mergeCell ref="A5:A9"/>
    <mergeCell ref="B5:C6"/>
    <mergeCell ref="D5:D6"/>
    <mergeCell ref="E5:H6"/>
    <mergeCell ref="I5:J6"/>
    <mergeCell ref="K5:L6"/>
    <mergeCell ref="M5:S6"/>
    <mergeCell ref="T5:X6"/>
    <mergeCell ref="A4:R4"/>
    <mergeCell ref="B7:B9"/>
    <mergeCell ref="C7:C9"/>
    <mergeCell ref="D7:D9"/>
    <mergeCell ref="E7:H7"/>
    <mergeCell ref="I7:I9"/>
    <mergeCell ref="J7:J9"/>
    <mergeCell ref="E8:E9"/>
    <mergeCell ref="F8:F9"/>
    <mergeCell ref="G8:G9"/>
    <mergeCell ref="H8:H9"/>
    <mergeCell ref="K7:K9"/>
    <mergeCell ref="L7:L9"/>
    <mergeCell ref="M7:O7"/>
    <mergeCell ref="P7:Q7"/>
    <mergeCell ref="R7:S7"/>
    <mergeCell ref="T7:X7"/>
    <mergeCell ref="R8:S9"/>
    <mergeCell ref="T8:X8"/>
    <mergeCell ref="T9:X9"/>
    <mergeCell ref="A10:A24"/>
    <mergeCell ref="B10:B11"/>
    <mergeCell ref="C10:C11"/>
    <mergeCell ref="J10:J11"/>
    <mergeCell ref="L10:L11"/>
    <mergeCell ref="R10:S10"/>
    <mergeCell ref="B16:B18"/>
    <mergeCell ref="C16:C18"/>
    <mergeCell ref="J16:J18"/>
    <mergeCell ref="L16:L18"/>
    <mergeCell ref="E22:E24"/>
    <mergeCell ref="T10:X10"/>
    <mergeCell ref="R11:S11"/>
    <mergeCell ref="T11:X11"/>
    <mergeCell ref="B12:B13"/>
    <mergeCell ref="C12:C13"/>
    <mergeCell ref="J12:J13"/>
    <mergeCell ref="L12:L13"/>
    <mergeCell ref="R12:S12"/>
    <mergeCell ref="T12:X12"/>
    <mergeCell ref="R13:S13"/>
    <mergeCell ref="T13:X13"/>
    <mergeCell ref="B14:B15"/>
    <mergeCell ref="C14:C15"/>
    <mergeCell ref="J14:J15"/>
    <mergeCell ref="L14:L15"/>
    <mergeCell ref="R14:S14"/>
    <mergeCell ref="T14:X14"/>
    <mergeCell ref="R15:S15"/>
    <mergeCell ref="T15:X15"/>
    <mergeCell ref="R20:S20"/>
    <mergeCell ref="T20:X20"/>
    <mergeCell ref="R21:S21"/>
    <mergeCell ref="T21:X21"/>
    <mergeCell ref="R16:S16"/>
    <mergeCell ref="T16:X16"/>
    <mergeCell ref="R17:S17"/>
    <mergeCell ref="T17:X17"/>
    <mergeCell ref="R18:S18"/>
    <mergeCell ref="T18:X18"/>
    <mergeCell ref="T22:X22"/>
    <mergeCell ref="R23:S23"/>
    <mergeCell ref="T23:X23"/>
    <mergeCell ref="R24:S24"/>
    <mergeCell ref="T24:X24"/>
    <mergeCell ref="R25:S25"/>
    <mergeCell ref="T25:X25"/>
    <mergeCell ref="B22:B24"/>
    <mergeCell ref="C22:C24"/>
    <mergeCell ref="J22:J24"/>
    <mergeCell ref="L22:L24"/>
    <mergeCell ref="R22:S22"/>
    <mergeCell ref="A26:A41"/>
    <mergeCell ref="B26:B27"/>
    <mergeCell ref="C26:C27"/>
    <mergeCell ref="J26:J27"/>
    <mergeCell ref="L26:L27"/>
    <mergeCell ref="R26:S26"/>
    <mergeCell ref="B39:B41"/>
    <mergeCell ref="C39:C41"/>
    <mergeCell ref="J39:J41"/>
    <mergeCell ref="E39:E41"/>
    <mergeCell ref="B30:B32"/>
    <mergeCell ref="C30:C32"/>
    <mergeCell ref="J30:J32"/>
    <mergeCell ref="L30:L32"/>
    <mergeCell ref="R30:S30"/>
    <mergeCell ref="L39:L41"/>
    <mergeCell ref="R39:S39"/>
    <mergeCell ref="T26:X26"/>
    <mergeCell ref="R27:S27"/>
    <mergeCell ref="T27:X27"/>
    <mergeCell ref="B28:B29"/>
    <mergeCell ref="C28:C29"/>
    <mergeCell ref="J28:J29"/>
    <mergeCell ref="L28:L29"/>
    <mergeCell ref="R28:S28"/>
    <mergeCell ref="T28:X28"/>
    <mergeCell ref="R29:S29"/>
    <mergeCell ref="T29:X29"/>
    <mergeCell ref="T30:X30"/>
    <mergeCell ref="R31:S31"/>
    <mergeCell ref="T31:X31"/>
    <mergeCell ref="R32:S32"/>
    <mergeCell ref="T32:X32"/>
    <mergeCell ref="B33:B35"/>
    <mergeCell ref="C33:C35"/>
    <mergeCell ref="J33:J35"/>
    <mergeCell ref="L33:L35"/>
    <mergeCell ref="R33:S33"/>
    <mergeCell ref="T33:X33"/>
    <mergeCell ref="R34:S34"/>
    <mergeCell ref="T34:X34"/>
    <mergeCell ref="R35:S35"/>
    <mergeCell ref="T39:X39"/>
    <mergeCell ref="R40:S40"/>
    <mergeCell ref="T40:X40"/>
    <mergeCell ref="R41:S41"/>
    <mergeCell ref="T41:X41"/>
    <mergeCell ref="T35:X35"/>
    <mergeCell ref="R37:S37"/>
    <mergeCell ref="T37:X37"/>
    <mergeCell ref="R38:S38"/>
    <mergeCell ref="T38:X38"/>
    <mergeCell ref="R42:S42"/>
    <mergeCell ref="T42:X42"/>
    <mergeCell ref="A43:A56"/>
    <mergeCell ref="B43:B44"/>
    <mergeCell ref="C43:C44"/>
    <mergeCell ref="J43:J44"/>
    <mergeCell ref="L43:L44"/>
    <mergeCell ref="R43:S43"/>
    <mergeCell ref="T43:X43"/>
    <mergeCell ref="R44:S44"/>
    <mergeCell ref="E54:E56"/>
    <mergeCell ref="B47:B48"/>
    <mergeCell ref="C47:C48"/>
    <mergeCell ref="J47:J48"/>
    <mergeCell ref="L47:L48"/>
    <mergeCell ref="R47:S47"/>
    <mergeCell ref="T47:X47"/>
    <mergeCell ref="R48:S48"/>
    <mergeCell ref="T48:X48"/>
    <mergeCell ref="T44:X44"/>
    <mergeCell ref="B45:B46"/>
    <mergeCell ref="C45:C46"/>
    <mergeCell ref="J45:J46"/>
    <mergeCell ref="L45:L46"/>
    <mergeCell ref="R45:S45"/>
    <mergeCell ref="T45:X45"/>
    <mergeCell ref="R46:S46"/>
    <mergeCell ref="T46:X46"/>
    <mergeCell ref="C52:C53"/>
    <mergeCell ref="J52:J53"/>
    <mergeCell ref="L52:L53"/>
    <mergeCell ref="R52:S52"/>
    <mergeCell ref="T52:X52"/>
    <mergeCell ref="R53:S53"/>
    <mergeCell ref="T53:X53"/>
    <mergeCell ref="C49:C51"/>
    <mergeCell ref="J49:J51"/>
    <mergeCell ref="L49:L51"/>
    <mergeCell ref="R49:S49"/>
    <mergeCell ref="T49:X49"/>
    <mergeCell ref="R50:S50"/>
    <mergeCell ref="T50:X50"/>
    <mergeCell ref="R51:S51"/>
    <mergeCell ref="T51:X51"/>
    <mergeCell ref="R58:S58"/>
    <mergeCell ref="T58:X58"/>
    <mergeCell ref="B19:B21"/>
    <mergeCell ref="C19:C21"/>
    <mergeCell ref="J19:J21"/>
    <mergeCell ref="L19:L21"/>
    <mergeCell ref="B36:B38"/>
    <mergeCell ref="C36:C38"/>
    <mergeCell ref="J36:J38"/>
    <mergeCell ref="L36:L38"/>
    <mergeCell ref="T54:X54"/>
    <mergeCell ref="R55:S55"/>
    <mergeCell ref="T55:X55"/>
    <mergeCell ref="R56:S56"/>
    <mergeCell ref="T56:X56"/>
    <mergeCell ref="R57:S57"/>
    <mergeCell ref="T57:X57"/>
    <mergeCell ref="B54:B56"/>
    <mergeCell ref="C54:C56"/>
    <mergeCell ref="J54:J56"/>
    <mergeCell ref="L54:L56"/>
    <mergeCell ref="R54:S54"/>
    <mergeCell ref="B52:B53"/>
    <mergeCell ref="B49:B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W60"/>
  <sheetViews>
    <sheetView topLeftCell="A7" workbookViewId="0">
      <selection activeCell="B6" sqref="B6:C6"/>
    </sheetView>
  </sheetViews>
  <sheetFormatPr defaultColWidth="11.5546875" defaultRowHeight="14.4" x14ac:dyDescent="0.3"/>
  <cols>
    <col min="2" max="2" width="13.88671875" bestFit="1" customWidth="1"/>
    <col min="3" max="3" width="34.44140625" style="143" bestFit="1" customWidth="1"/>
    <col min="4" max="4" width="36.109375" customWidth="1"/>
    <col min="5" max="5" width="6.33203125" bestFit="1" customWidth="1"/>
    <col min="6" max="6" width="5.33203125" bestFit="1" customWidth="1"/>
    <col min="7" max="7" width="4" bestFit="1" customWidth="1"/>
    <col min="8" max="8" width="4.44140625" bestFit="1" customWidth="1"/>
    <col min="9" max="9" width="7.6640625" customWidth="1"/>
    <col min="10" max="10" width="8.5546875" customWidth="1"/>
    <col min="11" max="11" width="12.33203125" bestFit="1" customWidth="1"/>
    <col min="12" max="12" width="4.5546875" bestFit="1" customWidth="1"/>
    <col min="13" max="14" width="4.33203125" bestFit="1" customWidth="1"/>
    <col min="15" max="15" width="5.33203125" bestFit="1" customWidth="1"/>
    <col min="16" max="16" width="5.5546875" customWidth="1"/>
    <col min="17" max="17" width="5.6640625" customWidth="1"/>
    <col min="18" max="18" width="3.88671875" customWidth="1"/>
  </cols>
  <sheetData>
    <row r="4" spans="1:23" ht="15" thickBot="1" x14ac:dyDescent="0.35"/>
    <row r="5" spans="1:23" ht="26.4" thickBot="1" x14ac:dyDescent="0.35">
      <c r="A5" s="377" t="s">
        <v>163</v>
      </c>
      <c r="B5" s="378"/>
      <c r="C5" s="378"/>
      <c r="D5" s="378"/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18"/>
      <c r="W5" s="18"/>
    </row>
    <row r="6" spans="1:23" ht="15" thickBot="1" x14ac:dyDescent="0.35">
      <c r="A6" s="240" t="s">
        <v>1</v>
      </c>
      <c r="B6" s="369" t="s">
        <v>2</v>
      </c>
      <c r="C6" s="370"/>
      <c r="D6" s="45" t="s">
        <v>3</v>
      </c>
      <c r="E6" s="371" t="s">
        <v>4</v>
      </c>
      <c r="F6" s="370"/>
      <c r="G6" s="370"/>
      <c r="H6" s="370"/>
      <c r="I6" s="372"/>
      <c r="J6" s="46" t="s">
        <v>241</v>
      </c>
      <c r="K6" s="369" t="s">
        <v>164</v>
      </c>
      <c r="L6" s="379"/>
      <c r="M6" s="373" t="s">
        <v>7</v>
      </c>
      <c r="N6" s="374"/>
      <c r="O6" s="374"/>
      <c r="P6" s="374"/>
      <c r="Q6" s="374"/>
      <c r="R6" s="374"/>
      <c r="S6" s="374"/>
      <c r="T6" s="374"/>
      <c r="U6" s="375"/>
      <c r="V6" s="302"/>
      <c r="W6" s="285"/>
    </row>
    <row r="7" spans="1:23" ht="15" thickBot="1" x14ac:dyDescent="0.35">
      <c r="A7" s="241"/>
      <c r="B7" s="267" t="s">
        <v>8</v>
      </c>
      <c r="C7" s="380" t="s">
        <v>165</v>
      </c>
      <c r="D7" s="267" t="s">
        <v>165</v>
      </c>
      <c r="E7" s="382" t="s">
        <v>10</v>
      </c>
      <c r="F7" s="383"/>
      <c r="G7" s="383"/>
      <c r="H7" s="384"/>
      <c r="I7" s="41" t="s">
        <v>11</v>
      </c>
      <c r="J7" s="385" t="s">
        <v>12</v>
      </c>
      <c r="K7" s="47" t="s">
        <v>11</v>
      </c>
      <c r="L7" s="385" t="s">
        <v>12</v>
      </c>
      <c r="M7" s="276" t="s">
        <v>166</v>
      </c>
      <c r="N7" s="277"/>
      <c r="O7" s="278"/>
      <c r="P7" s="276" t="s">
        <v>15</v>
      </c>
      <c r="Q7" s="277"/>
      <c r="R7" s="277"/>
      <c r="S7" s="278"/>
      <c r="T7" s="387" t="s">
        <v>167</v>
      </c>
      <c r="U7" s="388"/>
      <c r="V7" s="302"/>
      <c r="W7" s="285"/>
    </row>
    <row r="8" spans="1:23" ht="15" thickBot="1" x14ac:dyDescent="0.35">
      <c r="A8" s="242"/>
      <c r="B8" s="268"/>
      <c r="C8" s="381"/>
      <c r="D8" s="268"/>
      <c r="E8" s="385" t="s">
        <v>17</v>
      </c>
      <c r="F8" s="385" t="s">
        <v>18</v>
      </c>
      <c r="G8" s="385" t="s">
        <v>19</v>
      </c>
      <c r="H8" s="385" t="s">
        <v>15</v>
      </c>
      <c r="I8" s="41" t="s">
        <v>74</v>
      </c>
      <c r="J8" s="386"/>
      <c r="K8" s="41" t="s">
        <v>74</v>
      </c>
      <c r="L8" s="386"/>
      <c r="M8" s="51" t="s">
        <v>20</v>
      </c>
      <c r="N8" s="52" t="s">
        <v>21</v>
      </c>
      <c r="O8" s="52" t="s">
        <v>22</v>
      </c>
      <c r="P8" s="391" t="s">
        <v>22</v>
      </c>
      <c r="Q8" s="392"/>
      <c r="R8" s="393"/>
      <c r="S8" s="52" t="s">
        <v>23</v>
      </c>
      <c r="T8" s="389"/>
      <c r="U8" s="390"/>
      <c r="V8" s="302"/>
      <c r="W8" s="285"/>
    </row>
    <row r="9" spans="1:23" x14ac:dyDescent="0.3">
      <c r="A9" s="376" t="s">
        <v>75</v>
      </c>
      <c r="B9" s="268"/>
      <c r="C9" s="381"/>
      <c r="D9" s="268"/>
      <c r="E9" s="386"/>
      <c r="F9" s="386"/>
      <c r="G9" s="386"/>
      <c r="H9" s="386"/>
      <c r="I9" s="72"/>
      <c r="J9" s="386"/>
      <c r="K9" s="72"/>
      <c r="L9" s="386"/>
      <c r="M9" s="73">
        <v>0.4</v>
      </c>
      <c r="N9" s="73">
        <v>0.6</v>
      </c>
      <c r="O9" s="73">
        <v>1</v>
      </c>
      <c r="P9" s="366">
        <v>0.5</v>
      </c>
      <c r="Q9" s="367"/>
      <c r="R9" s="368"/>
      <c r="S9" s="73">
        <v>0.5</v>
      </c>
      <c r="T9" s="366">
        <v>1</v>
      </c>
      <c r="U9" s="368"/>
      <c r="V9" s="302"/>
      <c r="W9" s="285"/>
    </row>
    <row r="10" spans="1:23" x14ac:dyDescent="0.3">
      <c r="A10" s="208"/>
      <c r="B10" s="199" t="s">
        <v>24</v>
      </c>
      <c r="C10" s="354" t="s">
        <v>168</v>
      </c>
      <c r="D10" s="65" t="s">
        <v>169</v>
      </c>
      <c r="E10" s="58">
        <v>21</v>
      </c>
      <c r="F10" s="48">
        <v>1</v>
      </c>
      <c r="G10" s="48">
        <v>0.5</v>
      </c>
      <c r="H10" s="48">
        <v>0</v>
      </c>
      <c r="I10" s="48">
        <v>1.5</v>
      </c>
      <c r="J10" s="286">
        <v>5</v>
      </c>
      <c r="K10" s="48">
        <f>I10/2</f>
        <v>0.75</v>
      </c>
      <c r="L10" s="286">
        <v>2.5499999999999998</v>
      </c>
      <c r="M10" s="74" t="s">
        <v>27</v>
      </c>
      <c r="N10" s="74" t="s">
        <v>27</v>
      </c>
      <c r="O10" s="74"/>
      <c r="P10" s="360"/>
      <c r="Q10" s="360"/>
      <c r="R10" s="360"/>
      <c r="S10" s="74"/>
      <c r="T10" s="361"/>
      <c r="U10" s="361"/>
      <c r="V10" s="287"/>
      <c r="W10" s="285"/>
    </row>
    <row r="11" spans="1:23" ht="27.6" x14ac:dyDescent="0.3">
      <c r="A11" s="208"/>
      <c r="B11" s="199"/>
      <c r="C11" s="354"/>
      <c r="D11" s="65" t="s">
        <v>170</v>
      </c>
      <c r="E11" s="58">
        <v>21</v>
      </c>
      <c r="F11" s="48">
        <v>0</v>
      </c>
      <c r="G11" s="48">
        <v>0</v>
      </c>
      <c r="H11" s="48">
        <v>1.5</v>
      </c>
      <c r="I11" s="48">
        <v>1.5</v>
      </c>
      <c r="J11" s="286"/>
      <c r="K11" s="117">
        <f t="shared" ref="K11:K24" si="0">I11/2</f>
        <v>0.75</v>
      </c>
      <c r="L11" s="286"/>
      <c r="M11" s="74"/>
      <c r="N11" s="74"/>
      <c r="O11" s="74"/>
      <c r="P11" s="360" t="s">
        <v>27</v>
      </c>
      <c r="Q11" s="360"/>
      <c r="R11" s="360"/>
      <c r="S11" s="74" t="s">
        <v>27</v>
      </c>
      <c r="T11" s="361"/>
      <c r="U11" s="361"/>
      <c r="V11" s="287"/>
      <c r="W11" s="285"/>
    </row>
    <row r="12" spans="1:23" x14ac:dyDescent="0.3">
      <c r="A12" s="208"/>
      <c r="B12" s="199"/>
      <c r="C12" s="354"/>
      <c r="D12" s="65" t="s">
        <v>171</v>
      </c>
      <c r="E12" s="58">
        <v>42</v>
      </c>
      <c r="F12" s="48">
        <v>0</v>
      </c>
      <c r="G12" s="48">
        <v>0</v>
      </c>
      <c r="H12" s="48">
        <v>3</v>
      </c>
      <c r="I12" s="48">
        <v>2</v>
      </c>
      <c r="J12" s="286"/>
      <c r="K12" s="117">
        <f t="shared" si="0"/>
        <v>1</v>
      </c>
      <c r="L12" s="286"/>
      <c r="M12" s="74"/>
      <c r="N12" s="74"/>
      <c r="O12" s="74"/>
      <c r="P12" s="360" t="s">
        <v>27</v>
      </c>
      <c r="Q12" s="360"/>
      <c r="R12" s="360"/>
      <c r="S12" s="74" t="s">
        <v>27</v>
      </c>
      <c r="T12" s="361"/>
      <c r="U12" s="361"/>
      <c r="V12" s="287"/>
      <c r="W12" s="285"/>
    </row>
    <row r="13" spans="1:23" x14ac:dyDescent="0.3">
      <c r="A13" s="208"/>
      <c r="B13" s="199" t="s">
        <v>24</v>
      </c>
      <c r="C13" s="354" t="s">
        <v>172</v>
      </c>
      <c r="D13" s="65" t="s">
        <v>173</v>
      </c>
      <c r="E13" s="58">
        <v>21</v>
      </c>
      <c r="F13" s="48">
        <v>1</v>
      </c>
      <c r="G13" s="48">
        <v>0.5</v>
      </c>
      <c r="H13" s="48">
        <v>0</v>
      </c>
      <c r="I13" s="48">
        <v>2</v>
      </c>
      <c r="J13" s="286">
        <v>4</v>
      </c>
      <c r="K13" s="117">
        <f t="shared" si="0"/>
        <v>1</v>
      </c>
      <c r="L13" s="286">
        <v>2</v>
      </c>
      <c r="M13" s="74" t="s">
        <v>27</v>
      </c>
      <c r="N13" s="74" t="s">
        <v>27</v>
      </c>
      <c r="O13" s="74"/>
      <c r="P13" s="360"/>
      <c r="Q13" s="360"/>
      <c r="R13" s="360"/>
      <c r="S13" s="74"/>
      <c r="T13" s="361"/>
      <c r="U13" s="361"/>
      <c r="V13" s="287"/>
      <c r="W13" s="285"/>
    </row>
    <row r="14" spans="1:23" x14ac:dyDescent="0.3">
      <c r="A14" s="208"/>
      <c r="B14" s="199"/>
      <c r="C14" s="354"/>
      <c r="D14" s="65" t="s">
        <v>174</v>
      </c>
      <c r="E14" s="58">
        <v>21</v>
      </c>
      <c r="F14" s="48">
        <v>0</v>
      </c>
      <c r="G14" s="48">
        <v>0</v>
      </c>
      <c r="H14" s="48">
        <v>1.5</v>
      </c>
      <c r="I14" s="48">
        <v>2</v>
      </c>
      <c r="J14" s="286"/>
      <c r="K14" s="117">
        <f t="shared" si="0"/>
        <v>1</v>
      </c>
      <c r="L14" s="286"/>
      <c r="M14" s="74"/>
      <c r="N14" s="74"/>
      <c r="O14" s="74"/>
      <c r="P14" s="360" t="s">
        <v>27</v>
      </c>
      <c r="Q14" s="360"/>
      <c r="R14" s="360"/>
      <c r="S14" s="74" t="s">
        <v>27</v>
      </c>
      <c r="T14" s="361"/>
      <c r="U14" s="361"/>
      <c r="V14" s="287"/>
      <c r="W14" s="285"/>
    </row>
    <row r="15" spans="1:23" x14ac:dyDescent="0.3">
      <c r="A15" s="208"/>
      <c r="B15" s="199" t="s">
        <v>24</v>
      </c>
      <c r="C15" s="354" t="s">
        <v>175</v>
      </c>
      <c r="D15" s="65" t="s">
        <v>77</v>
      </c>
      <c r="E15" s="58">
        <v>21</v>
      </c>
      <c r="F15" s="48">
        <v>1</v>
      </c>
      <c r="G15" s="48">
        <v>0.5</v>
      </c>
      <c r="H15" s="48">
        <v>0</v>
      </c>
      <c r="I15" s="48">
        <v>2</v>
      </c>
      <c r="J15" s="286">
        <v>4</v>
      </c>
      <c r="K15" s="117">
        <f t="shared" si="0"/>
        <v>1</v>
      </c>
      <c r="L15" s="286">
        <v>2</v>
      </c>
      <c r="M15" s="74" t="s">
        <v>27</v>
      </c>
      <c r="N15" s="74" t="s">
        <v>27</v>
      </c>
      <c r="O15" s="74"/>
      <c r="P15" s="360"/>
      <c r="Q15" s="360"/>
      <c r="R15" s="360"/>
      <c r="S15" s="74"/>
      <c r="T15" s="361"/>
      <c r="U15" s="361"/>
      <c r="V15" s="287"/>
      <c r="W15" s="285"/>
    </row>
    <row r="16" spans="1:23" x14ac:dyDescent="0.3">
      <c r="A16" s="208"/>
      <c r="B16" s="199"/>
      <c r="C16" s="354"/>
      <c r="D16" s="65" t="s">
        <v>128</v>
      </c>
      <c r="E16" s="58">
        <v>42</v>
      </c>
      <c r="F16" s="48">
        <v>0</v>
      </c>
      <c r="G16" s="48">
        <v>0</v>
      </c>
      <c r="H16" s="48">
        <v>3</v>
      </c>
      <c r="I16" s="48">
        <v>2</v>
      </c>
      <c r="J16" s="286"/>
      <c r="K16" s="117">
        <f t="shared" si="0"/>
        <v>1</v>
      </c>
      <c r="L16" s="286"/>
      <c r="M16" s="74"/>
      <c r="N16" s="74"/>
      <c r="O16" s="74"/>
      <c r="P16" s="360" t="s">
        <v>27</v>
      </c>
      <c r="Q16" s="360"/>
      <c r="R16" s="360"/>
      <c r="S16" s="74" t="s">
        <v>27</v>
      </c>
      <c r="T16" s="361"/>
      <c r="U16" s="361"/>
      <c r="V16" s="287"/>
      <c r="W16" s="285"/>
    </row>
    <row r="17" spans="1:23" ht="27" customHeight="1" x14ac:dyDescent="0.3">
      <c r="A17" s="208"/>
      <c r="B17" s="199" t="s">
        <v>24</v>
      </c>
      <c r="C17" s="193" t="s">
        <v>176</v>
      </c>
      <c r="D17" s="65" t="s">
        <v>82</v>
      </c>
      <c r="E17" s="58">
        <v>21</v>
      </c>
      <c r="F17" s="48">
        <v>1</v>
      </c>
      <c r="G17" s="48">
        <v>0.5</v>
      </c>
      <c r="H17" s="48">
        <v>0</v>
      </c>
      <c r="I17" s="48">
        <v>2</v>
      </c>
      <c r="J17" s="286">
        <v>4</v>
      </c>
      <c r="K17" s="117">
        <f t="shared" si="0"/>
        <v>1</v>
      </c>
      <c r="L17" s="286">
        <v>2</v>
      </c>
      <c r="M17" s="74" t="s">
        <v>27</v>
      </c>
      <c r="N17" s="74" t="s">
        <v>27</v>
      </c>
      <c r="O17" s="74"/>
      <c r="P17" s="360"/>
      <c r="Q17" s="360"/>
      <c r="R17" s="360"/>
      <c r="S17" s="74"/>
      <c r="T17" s="361"/>
      <c r="U17" s="361"/>
      <c r="V17" s="287"/>
      <c r="W17" s="285"/>
    </row>
    <row r="18" spans="1:23" x14ac:dyDescent="0.3">
      <c r="A18" s="208"/>
      <c r="B18" s="199"/>
      <c r="C18" s="195"/>
      <c r="D18" s="65" t="s">
        <v>83</v>
      </c>
      <c r="E18" s="58">
        <v>42</v>
      </c>
      <c r="F18" s="48">
        <v>0</v>
      </c>
      <c r="G18" s="48">
        <v>0</v>
      </c>
      <c r="H18" s="48">
        <v>3</v>
      </c>
      <c r="I18" s="48">
        <v>2</v>
      </c>
      <c r="J18" s="286"/>
      <c r="K18" s="117">
        <f t="shared" si="0"/>
        <v>1</v>
      </c>
      <c r="L18" s="286"/>
      <c r="M18" s="74"/>
      <c r="N18" s="74"/>
      <c r="O18" s="74"/>
      <c r="P18" s="360" t="s">
        <v>27</v>
      </c>
      <c r="Q18" s="360"/>
      <c r="R18" s="360"/>
      <c r="S18" s="74" t="s">
        <v>27</v>
      </c>
      <c r="T18" s="361"/>
      <c r="U18" s="361"/>
      <c r="V18" s="287"/>
      <c r="W18" s="285"/>
    </row>
    <row r="19" spans="1:23" x14ac:dyDescent="0.3">
      <c r="A19" s="208"/>
      <c r="B19" s="199" t="s">
        <v>39</v>
      </c>
      <c r="C19" s="353" t="s">
        <v>133</v>
      </c>
      <c r="D19" s="60" t="s">
        <v>236</v>
      </c>
      <c r="E19" s="58">
        <v>21</v>
      </c>
      <c r="F19" s="48">
        <v>1</v>
      </c>
      <c r="G19" s="48">
        <v>0.5</v>
      </c>
      <c r="H19" s="48">
        <v>0</v>
      </c>
      <c r="I19" s="48">
        <v>2</v>
      </c>
      <c r="J19" s="286">
        <v>6</v>
      </c>
      <c r="K19" s="117">
        <f t="shared" si="0"/>
        <v>1</v>
      </c>
      <c r="L19" s="286">
        <v>3</v>
      </c>
      <c r="M19" s="74" t="s">
        <v>27</v>
      </c>
      <c r="N19" s="74" t="s">
        <v>27</v>
      </c>
      <c r="O19" s="74"/>
      <c r="P19" s="74"/>
      <c r="Q19" s="74"/>
      <c r="R19" s="74"/>
      <c r="S19" s="74"/>
      <c r="T19" s="75"/>
      <c r="U19" s="75"/>
      <c r="V19" s="54"/>
      <c r="W19" s="19"/>
    </row>
    <row r="20" spans="1:23" x14ac:dyDescent="0.3">
      <c r="A20" s="208"/>
      <c r="B20" s="199"/>
      <c r="C20" s="353"/>
      <c r="D20" s="65" t="s">
        <v>177</v>
      </c>
      <c r="E20" s="58">
        <v>21</v>
      </c>
      <c r="F20" s="48">
        <v>1</v>
      </c>
      <c r="G20" s="48">
        <v>0.5</v>
      </c>
      <c r="H20" s="48">
        <v>0</v>
      </c>
      <c r="I20" s="48">
        <v>2</v>
      </c>
      <c r="J20" s="286"/>
      <c r="K20" s="117">
        <f t="shared" si="0"/>
        <v>1</v>
      </c>
      <c r="L20" s="286"/>
      <c r="M20" s="74" t="s">
        <v>27</v>
      </c>
      <c r="N20" s="74" t="s">
        <v>27</v>
      </c>
      <c r="O20" s="74"/>
      <c r="P20" s="360"/>
      <c r="Q20" s="360"/>
      <c r="R20" s="360"/>
      <c r="S20" s="74"/>
      <c r="T20" s="361"/>
      <c r="U20" s="361"/>
      <c r="V20" s="287"/>
      <c r="W20" s="285"/>
    </row>
    <row r="21" spans="1:23" x14ac:dyDescent="0.3">
      <c r="A21" s="208"/>
      <c r="B21" s="199"/>
      <c r="C21" s="353"/>
      <c r="D21" s="65" t="s">
        <v>89</v>
      </c>
      <c r="E21" s="58">
        <v>21</v>
      </c>
      <c r="F21" s="48">
        <v>1</v>
      </c>
      <c r="G21" s="48">
        <v>0.5</v>
      </c>
      <c r="H21" s="48">
        <v>0</v>
      </c>
      <c r="I21" s="48">
        <v>2</v>
      </c>
      <c r="J21" s="286"/>
      <c r="K21" s="117">
        <f t="shared" si="0"/>
        <v>1</v>
      </c>
      <c r="L21" s="286"/>
      <c r="M21" s="74"/>
      <c r="N21" s="74"/>
      <c r="O21" s="74" t="s">
        <v>27</v>
      </c>
      <c r="P21" s="360"/>
      <c r="Q21" s="360"/>
      <c r="R21" s="360"/>
      <c r="S21" s="74"/>
      <c r="T21" s="361"/>
      <c r="U21" s="361"/>
      <c r="V21" s="287"/>
      <c r="W21" s="285"/>
    </row>
    <row r="22" spans="1:23" x14ac:dyDescent="0.3">
      <c r="A22" s="208"/>
      <c r="B22" s="199" t="s">
        <v>65</v>
      </c>
      <c r="C22" s="353" t="s">
        <v>134</v>
      </c>
      <c r="D22" s="49" t="s">
        <v>91</v>
      </c>
      <c r="E22" s="355">
        <v>63</v>
      </c>
      <c r="F22" s="48">
        <v>1</v>
      </c>
      <c r="G22" s="48">
        <v>0.5</v>
      </c>
      <c r="H22" s="48">
        <v>0</v>
      </c>
      <c r="I22" s="48">
        <v>2</v>
      </c>
      <c r="J22" s="286">
        <v>7</v>
      </c>
      <c r="K22" s="117">
        <f t="shared" si="0"/>
        <v>1</v>
      </c>
      <c r="L22" s="286">
        <v>3.5</v>
      </c>
      <c r="M22" s="74"/>
      <c r="N22" s="74"/>
      <c r="O22" s="74"/>
      <c r="P22" s="74"/>
      <c r="Q22" s="74"/>
      <c r="R22" s="74"/>
      <c r="S22" s="74"/>
      <c r="T22" s="75"/>
      <c r="U22" s="75"/>
      <c r="V22" s="54"/>
      <c r="W22" s="19"/>
    </row>
    <row r="23" spans="1:23" x14ac:dyDescent="0.3">
      <c r="A23" s="208"/>
      <c r="B23" s="199"/>
      <c r="C23" s="353"/>
      <c r="D23" s="49" t="s">
        <v>91</v>
      </c>
      <c r="E23" s="355"/>
      <c r="F23" s="48">
        <v>1</v>
      </c>
      <c r="G23" s="48">
        <v>0.5</v>
      </c>
      <c r="H23" s="48">
        <v>0</v>
      </c>
      <c r="I23" s="48">
        <v>2</v>
      </c>
      <c r="J23" s="286"/>
      <c r="K23" s="117">
        <f t="shared" si="0"/>
        <v>1</v>
      </c>
      <c r="L23" s="286"/>
      <c r="M23" s="74"/>
      <c r="N23" s="74"/>
      <c r="O23" s="74"/>
      <c r="P23" s="74"/>
      <c r="Q23" s="74"/>
      <c r="R23" s="74"/>
      <c r="S23" s="74"/>
      <c r="T23" s="75"/>
      <c r="U23" s="75"/>
      <c r="V23" s="54"/>
      <c r="W23" s="19"/>
    </row>
    <row r="24" spans="1:23" ht="15" thickBot="1" x14ac:dyDescent="0.35">
      <c r="A24" s="209"/>
      <c r="B24" s="199"/>
      <c r="C24" s="353"/>
      <c r="D24" s="49" t="s">
        <v>91</v>
      </c>
      <c r="E24" s="355"/>
      <c r="F24" s="48">
        <v>0</v>
      </c>
      <c r="G24" s="48">
        <v>0</v>
      </c>
      <c r="H24" s="48">
        <v>1.5</v>
      </c>
      <c r="I24" s="48">
        <v>3</v>
      </c>
      <c r="J24" s="286"/>
      <c r="K24" s="117">
        <f t="shared" si="0"/>
        <v>1.5</v>
      </c>
      <c r="L24" s="286"/>
      <c r="M24" s="74"/>
      <c r="N24" s="74"/>
      <c r="O24" s="74"/>
      <c r="P24" s="360" t="s">
        <v>27</v>
      </c>
      <c r="Q24" s="360"/>
      <c r="R24" s="360"/>
      <c r="S24" s="74"/>
      <c r="T24" s="361"/>
      <c r="U24" s="361"/>
      <c r="V24" s="287"/>
      <c r="W24" s="285"/>
    </row>
    <row r="25" spans="1:23" ht="15" thickBot="1" x14ac:dyDescent="0.35">
      <c r="A25" s="69"/>
      <c r="B25" s="76" t="s">
        <v>45</v>
      </c>
      <c r="C25" s="142"/>
      <c r="D25" s="77" t="s">
        <v>45</v>
      </c>
      <c r="E25" s="78">
        <f>SUM(E10:E24)</f>
        <v>378</v>
      </c>
      <c r="F25" s="78">
        <f t="shared" ref="F25:L25" si="1">SUM(F10:F24)</f>
        <v>9</v>
      </c>
      <c r="G25" s="78">
        <f t="shared" si="1"/>
        <v>4.5</v>
      </c>
      <c r="H25" s="78">
        <f t="shared" si="1"/>
        <v>13.5</v>
      </c>
      <c r="I25" s="78">
        <f t="shared" si="1"/>
        <v>30</v>
      </c>
      <c r="J25" s="78">
        <f t="shared" si="1"/>
        <v>30</v>
      </c>
      <c r="K25" s="78">
        <f t="shared" si="1"/>
        <v>15</v>
      </c>
      <c r="L25" s="78">
        <f t="shared" si="1"/>
        <v>15.05</v>
      </c>
      <c r="M25" s="63"/>
      <c r="N25" s="78"/>
      <c r="O25" s="78"/>
      <c r="P25" s="362"/>
      <c r="Q25" s="362"/>
      <c r="R25" s="362"/>
      <c r="S25" s="78"/>
      <c r="T25" s="362"/>
      <c r="U25" s="362"/>
      <c r="V25" s="285"/>
      <c r="W25" s="285"/>
    </row>
    <row r="26" spans="1:23" x14ac:dyDescent="0.3">
      <c r="A26" s="363" t="s">
        <v>178</v>
      </c>
      <c r="B26" s="199" t="s">
        <v>24</v>
      </c>
      <c r="C26" s="354" t="s">
        <v>179</v>
      </c>
      <c r="D26" s="65" t="s">
        <v>180</v>
      </c>
      <c r="E26" s="58">
        <v>21</v>
      </c>
      <c r="F26" s="48">
        <v>1</v>
      </c>
      <c r="G26" s="48">
        <v>0.5</v>
      </c>
      <c r="H26" s="48">
        <v>0</v>
      </c>
      <c r="I26" s="48">
        <v>2</v>
      </c>
      <c r="J26" s="295">
        <v>4</v>
      </c>
      <c r="K26" s="48">
        <f>I26/2</f>
        <v>1</v>
      </c>
      <c r="L26" s="286">
        <v>2</v>
      </c>
      <c r="M26" s="74" t="s">
        <v>27</v>
      </c>
      <c r="N26" s="74" t="s">
        <v>27</v>
      </c>
      <c r="O26" s="74"/>
      <c r="P26" s="360"/>
      <c r="Q26" s="360"/>
      <c r="R26" s="360"/>
      <c r="S26" s="74"/>
      <c r="T26" s="361"/>
      <c r="U26" s="361"/>
      <c r="V26" s="287"/>
      <c r="W26" s="285"/>
    </row>
    <row r="27" spans="1:23" x14ac:dyDescent="0.3">
      <c r="A27" s="364"/>
      <c r="B27" s="199"/>
      <c r="C27" s="354"/>
      <c r="D27" s="65" t="s">
        <v>181</v>
      </c>
      <c r="E27" s="58">
        <v>42</v>
      </c>
      <c r="F27" s="48">
        <v>0</v>
      </c>
      <c r="G27" s="48">
        <v>0</v>
      </c>
      <c r="H27" s="48">
        <v>3</v>
      </c>
      <c r="I27" s="48">
        <v>2</v>
      </c>
      <c r="J27" s="295"/>
      <c r="K27" s="117">
        <f t="shared" ref="K27:K39" si="2">I27/2</f>
        <v>1</v>
      </c>
      <c r="L27" s="286"/>
      <c r="M27" s="74"/>
      <c r="N27" s="74"/>
      <c r="O27" s="74"/>
      <c r="P27" s="360" t="s">
        <v>27</v>
      </c>
      <c r="Q27" s="360"/>
      <c r="R27" s="360"/>
      <c r="S27" s="74" t="s">
        <v>27</v>
      </c>
      <c r="T27" s="361"/>
      <c r="U27" s="361"/>
      <c r="V27" s="287"/>
      <c r="W27" s="285"/>
    </row>
    <row r="28" spans="1:23" ht="15.75" customHeight="1" x14ac:dyDescent="0.3">
      <c r="A28" s="364"/>
      <c r="B28" s="64" t="s">
        <v>24</v>
      </c>
      <c r="C28" s="132" t="s">
        <v>182</v>
      </c>
      <c r="D28" s="65" t="s">
        <v>183</v>
      </c>
      <c r="E28" s="58">
        <v>42</v>
      </c>
      <c r="F28" s="48">
        <v>0</v>
      </c>
      <c r="G28" s="48">
        <v>0</v>
      </c>
      <c r="H28" s="48">
        <v>3</v>
      </c>
      <c r="I28" s="48">
        <v>4</v>
      </c>
      <c r="J28" s="48">
        <v>4</v>
      </c>
      <c r="K28" s="117">
        <f t="shared" si="2"/>
        <v>2</v>
      </c>
      <c r="L28" s="48">
        <v>2</v>
      </c>
      <c r="M28" s="74"/>
      <c r="N28" s="74"/>
      <c r="O28" s="74"/>
      <c r="P28" s="360" t="s">
        <v>27</v>
      </c>
      <c r="Q28" s="360"/>
      <c r="R28" s="360"/>
      <c r="S28" s="74" t="s">
        <v>27</v>
      </c>
      <c r="T28" s="361"/>
      <c r="U28" s="361"/>
      <c r="V28" s="287"/>
      <c r="W28" s="285"/>
    </row>
    <row r="29" spans="1:23" x14ac:dyDescent="0.3">
      <c r="A29" s="364"/>
      <c r="B29" s="199" t="s">
        <v>24</v>
      </c>
      <c r="C29" s="354" t="s">
        <v>139</v>
      </c>
      <c r="D29" s="65" t="s">
        <v>184</v>
      </c>
      <c r="E29" s="58">
        <v>21</v>
      </c>
      <c r="F29" s="48">
        <v>1</v>
      </c>
      <c r="G29" s="48">
        <v>0.5</v>
      </c>
      <c r="H29" s="48">
        <v>0</v>
      </c>
      <c r="I29" s="48">
        <v>1.5</v>
      </c>
      <c r="J29" s="286">
        <v>5</v>
      </c>
      <c r="K29" s="117">
        <f t="shared" si="2"/>
        <v>0.75</v>
      </c>
      <c r="L29" s="286">
        <v>2.5</v>
      </c>
      <c r="M29" s="74" t="s">
        <v>27</v>
      </c>
      <c r="N29" s="74" t="s">
        <v>27</v>
      </c>
      <c r="O29" s="74"/>
      <c r="P29" s="360"/>
      <c r="Q29" s="360"/>
      <c r="R29" s="360"/>
      <c r="S29" s="74"/>
      <c r="T29" s="361"/>
      <c r="U29" s="361"/>
      <c r="V29" s="287"/>
      <c r="W29" s="285"/>
    </row>
    <row r="30" spans="1:23" x14ac:dyDescent="0.3">
      <c r="A30" s="364"/>
      <c r="B30" s="199"/>
      <c r="C30" s="354"/>
      <c r="D30" s="65" t="s">
        <v>185</v>
      </c>
      <c r="E30" s="58">
        <v>21</v>
      </c>
      <c r="F30" s="48">
        <v>1</v>
      </c>
      <c r="G30" s="48">
        <v>0.5</v>
      </c>
      <c r="H30" s="48">
        <v>0</v>
      </c>
      <c r="I30" s="48">
        <v>1.5</v>
      </c>
      <c r="J30" s="286"/>
      <c r="K30" s="117">
        <f t="shared" si="2"/>
        <v>0.75</v>
      </c>
      <c r="L30" s="286"/>
      <c r="M30" s="74" t="s">
        <v>27</v>
      </c>
      <c r="N30" s="74" t="s">
        <v>27</v>
      </c>
      <c r="O30" s="74"/>
      <c r="P30" s="360"/>
      <c r="Q30" s="360"/>
      <c r="R30" s="360"/>
      <c r="S30" s="74"/>
      <c r="T30" s="361"/>
      <c r="U30" s="361"/>
      <c r="V30" s="287"/>
      <c r="W30" s="285"/>
    </row>
    <row r="31" spans="1:23" x14ac:dyDescent="0.3">
      <c r="A31" s="364"/>
      <c r="B31" s="199"/>
      <c r="C31" s="354"/>
      <c r="D31" s="65" t="s">
        <v>186</v>
      </c>
      <c r="E31" s="58">
        <v>42</v>
      </c>
      <c r="F31" s="48">
        <v>0</v>
      </c>
      <c r="G31" s="48">
        <v>0</v>
      </c>
      <c r="H31" s="48">
        <v>3</v>
      </c>
      <c r="I31" s="48">
        <v>2</v>
      </c>
      <c r="J31" s="286"/>
      <c r="K31" s="117">
        <f t="shared" si="2"/>
        <v>1</v>
      </c>
      <c r="L31" s="286"/>
      <c r="M31" s="74"/>
      <c r="N31" s="74"/>
      <c r="O31" s="74"/>
      <c r="P31" s="360" t="s">
        <v>27</v>
      </c>
      <c r="Q31" s="360"/>
      <c r="R31" s="360"/>
      <c r="S31" s="74" t="s">
        <v>27</v>
      </c>
      <c r="T31" s="361"/>
      <c r="U31" s="361"/>
      <c r="V31" s="287"/>
      <c r="W31" s="285"/>
    </row>
    <row r="32" spans="1:23" ht="27.6" x14ac:dyDescent="0.3">
      <c r="A32" s="364"/>
      <c r="B32" s="199" t="s">
        <v>24</v>
      </c>
      <c r="C32" s="354" t="s">
        <v>187</v>
      </c>
      <c r="D32" s="65" t="s">
        <v>188</v>
      </c>
      <c r="E32" s="58">
        <v>21</v>
      </c>
      <c r="F32" s="48">
        <v>1</v>
      </c>
      <c r="G32" s="48">
        <v>0.5</v>
      </c>
      <c r="H32" s="48">
        <v>0</v>
      </c>
      <c r="I32" s="48">
        <v>2</v>
      </c>
      <c r="J32" s="295">
        <v>4</v>
      </c>
      <c r="K32" s="117">
        <f t="shared" si="2"/>
        <v>1</v>
      </c>
      <c r="L32" s="286">
        <v>2</v>
      </c>
      <c r="M32" s="74" t="s">
        <v>27</v>
      </c>
      <c r="N32" s="74" t="s">
        <v>27</v>
      </c>
      <c r="O32" s="74"/>
      <c r="P32" s="360"/>
      <c r="Q32" s="360"/>
      <c r="R32" s="360"/>
      <c r="S32" s="74"/>
      <c r="T32" s="361"/>
      <c r="U32" s="361"/>
      <c r="V32" s="287"/>
      <c r="W32" s="285"/>
    </row>
    <row r="33" spans="1:23" ht="27.6" x14ac:dyDescent="0.3">
      <c r="A33" s="364"/>
      <c r="B33" s="199"/>
      <c r="C33" s="354"/>
      <c r="D33" s="65" t="s">
        <v>189</v>
      </c>
      <c r="E33" s="58">
        <v>42</v>
      </c>
      <c r="F33" s="48">
        <v>0</v>
      </c>
      <c r="G33" s="48">
        <v>0</v>
      </c>
      <c r="H33" s="48">
        <v>3</v>
      </c>
      <c r="I33" s="48">
        <v>2</v>
      </c>
      <c r="J33" s="295"/>
      <c r="K33" s="117">
        <f t="shared" si="2"/>
        <v>1</v>
      </c>
      <c r="L33" s="286"/>
      <c r="M33" s="74"/>
      <c r="N33" s="74"/>
      <c r="O33" s="74"/>
      <c r="P33" s="360" t="s">
        <v>27</v>
      </c>
      <c r="Q33" s="360"/>
      <c r="R33" s="360"/>
      <c r="S33" s="74" t="s">
        <v>27</v>
      </c>
      <c r="T33" s="361"/>
      <c r="U33" s="361"/>
      <c r="V33" s="287"/>
      <c r="W33" s="285"/>
    </row>
    <row r="34" spans="1:23" ht="18" customHeight="1" x14ac:dyDescent="0.3">
      <c r="A34" s="364"/>
      <c r="B34" s="199" t="s">
        <v>39</v>
      </c>
      <c r="C34" s="354" t="s">
        <v>148</v>
      </c>
      <c r="D34" s="65" t="s">
        <v>235</v>
      </c>
      <c r="E34" s="58">
        <v>21</v>
      </c>
      <c r="F34" s="48">
        <v>1</v>
      </c>
      <c r="G34" s="48">
        <v>0.5</v>
      </c>
      <c r="H34" s="48">
        <v>0</v>
      </c>
      <c r="I34" s="48">
        <v>2</v>
      </c>
      <c r="J34" s="286">
        <v>6</v>
      </c>
      <c r="K34" s="117">
        <f t="shared" si="2"/>
        <v>1</v>
      </c>
      <c r="L34" s="286">
        <v>3</v>
      </c>
      <c r="M34" s="74"/>
      <c r="N34" s="74"/>
      <c r="O34" s="74" t="s">
        <v>27</v>
      </c>
      <c r="P34" s="74"/>
      <c r="Q34" s="74"/>
      <c r="R34" s="74"/>
      <c r="S34" s="74"/>
      <c r="T34" s="75"/>
      <c r="U34" s="75"/>
      <c r="V34" s="54"/>
      <c r="W34" s="19"/>
    </row>
    <row r="35" spans="1:23" x14ac:dyDescent="0.3">
      <c r="A35" s="364"/>
      <c r="B35" s="199"/>
      <c r="C35" s="354"/>
      <c r="D35" s="65" t="s">
        <v>105</v>
      </c>
      <c r="E35" s="58">
        <v>21</v>
      </c>
      <c r="F35" s="48">
        <v>1</v>
      </c>
      <c r="G35" s="48">
        <v>0.5</v>
      </c>
      <c r="H35" s="48">
        <v>0</v>
      </c>
      <c r="I35" s="48">
        <v>2</v>
      </c>
      <c r="J35" s="286"/>
      <c r="K35" s="117">
        <f t="shared" si="2"/>
        <v>1</v>
      </c>
      <c r="L35" s="286"/>
      <c r="M35" s="74" t="s">
        <v>27</v>
      </c>
      <c r="N35" s="74" t="s">
        <v>27</v>
      </c>
      <c r="O35" s="74"/>
      <c r="P35" s="360"/>
      <c r="Q35" s="360"/>
      <c r="R35" s="360"/>
      <c r="S35" s="74"/>
      <c r="T35" s="361"/>
      <c r="U35" s="361"/>
      <c r="V35" s="287"/>
      <c r="W35" s="285"/>
    </row>
    <row r="36" spans="1:23" x14ac:dyDescent="0.3">
      <c r="A36" s="364"/>
      <c r="B36" s="199"/>
      <c r="C36" s="354"/>
      <c r="D36" s="65" t="s">
        <v>106</v>
      </c>
      <c r="E36" s="58">
        <v>21</v>
      </c>
      <c r="F36" s="48">
        <v>1</v>
      </c>
      <c r="G36" s="48">
        <v>0.5</v>
      </c>
      <c r="H36" s="48">
        <v>0</v>
      </c>
      <c r="I36" s="48">
        <v>2</v>
      </c>
      <c r="J36" s="286"/>
      <c r="K36" s="117">
        <f t="shared" si="2"/>
        <v>1</v>
      </c>
      <c r="L36" s="286"/>
      <c r="M36" s="74"/>
      <c r="N36" s="74"/>
      <c r="O36" s="74" t="s">
        <v>27</v>
      </c>
      <c r="P36" s="360"/>
      <c r="Q36" s="360"/>
      <c r="R36" s="360"/>
      <c r="S36" s="74"/>
      <c r="T36" s="361"/>
      <c r="U36" s="361"/>
      <c r="V36" s="287"/>
      <c r="W36" s="285"/>
    </row>
    <row r="37" spans="1:23" ht="21" customHeight="1" x14ac:dyDescent="0.3">
      <c r="A37" s="364"/>
      <c r="B37" s="199" t="s">
        <v>65</v>
      </c>
      <c r="C37" s="354" t="s">
        <v>134</v>
      </c>
      <c r="D37" s="49" t="s">
        <v>91</v>
      </c>
      <c r="E37" s="355">
        <v>63</v>
      </c>
      <c r="F37" s="48">
        <v>1</v>
      </c>
      <c r="G37" s="48">
        <v>0.5</v>
      </c>
      <c r="H37" s="48">
        <v>0</v>
      </c>
      <c r="I37" s="48">
        <v>2</v>
      </c>
      <c r="J37" s="286">
        <v>7</v>
      </c>
      <c r="K37" s="117">
        <f t="shared" si="2"/>
        <v>1</v>
      </c>
      <c r="L37" s="286">
        <v>3.5</v>
      </c>
      <c r="M37" s="74"/>
      <c r="N37" s="74"/>
      <c r="O37" s="74"/>
      <c r="P37" s="74"/>
      <c r="Q37" s="74"/>
      <c r="R37" s="74"/>
      <c r="S37" s="74"/>
      <c r="T37" s="75"/>
      <c r="U37" s="75"/>
      <c r="V37" s="54"/>
      <c r="W37" s="19"/>
    </row>
    <row r="38" spans="1:23" x14ac:dyDescent="0.3">
      <c r="A38" s="364"/>
      <c r="B38" s="199"/>
      <c r="C38" s="354"/>
      <c r="D38" s="49" t="s">
        <v>91</v>
      </c>
      <c r="E38" s="355"/>
      <c r="F38" s="48">
        <v>1</v>
      </c>
      <c r="G38" s="48">
        <v>0.5</v>
      </c>
      <c r="H38" s="48">
        <v>0</v>
      </c>
      <c r="I38" s="48">
        <v>2</v>
      </c>
      <c r="J38" s="286"/>
      <c r="K38" s="117">
        <f t="shared" si="2"/>
        <v>1</v>
      </c>
      <c r="L38" s="286"/>
      <c r="M38" s="74"/>
      <c r="N38" s="74"/>
      <c r="O38" s="74"/>
      <c r="P38" s="74"/>
      <c r="Q38" s="74"/>
      <c r="R38" s="74"/>
      <c r="S38" s="74"/>
      <c r="T38" s="75"/>
      <c r="U38" s="75"/>
      <c r="V38" s="54"/>
      <c r="W38" s="19"/>
    </row>
    <row r="39" spans="1:23" ht="15.75" customHeight="1" thickBot="1" x14ac:dyDescent="0.35">
      <c r="A39" s="365"/>
      <c r="B39" s="199"/>
      <c r="C39" s="354"/>
      <c r="D39" s="49" t="s">
        <v>91</v>
      </c>
      <c r="E39" s="355"/>
      <c r="F39" s="48">
        <v>0</v>
      </c>
      <c r="G39" s="48">
        <v>0</v>
      </c>
      <c r="H39" s="48">
        <v>1.5</v>
      </c>
      <c r="I39" s="48">
        <v>3</v>
      </c>
      <c r="J39" s="286"/>
      <c r="K39" s="117">
        <f t="shared" si="2"/>
        <v>1.5</v>
      </c>
      <c r="L39" s="286"/>
      <c r="M39" s="74"/>
      <c r="N39" s="74"/>
      <c r="O39" s="74"/>
      <c r="P39" s="360"/>
      <c r="Q39" s="360"/>
      <c r="R39" s="360"/>
      <c r="S39" s="74"/>
      <c r="T39" s="361"/>
      <c r="U39" s="361"/>
      <c r="V39" s="287"/>
      <c r="W39" s="285"/>
    </row>
    <row r="40" spans="1:23" ht="15" thickBot="1" x14ac:dyDescent="0.35">
      <c r="A40" s="69"/>
      <c r="B40" s="76" t="s">
        <v>45</v>
      </c>
      <c r="C40" s="142"/>
      <c r="D40" s="77" t="s">
        <v>45</v>
      </c>
      <c r="E40" s="62">
        <f>SUM(E26:E39)</f>
        <v>378</v>
      </c>
      <c r="F40" s="62">
        <f t="shared" ref="F40:L40" si="3">SUM(F26:F39)</f>
        <v>9</v>
      </c>
      <c r="G40" s="62">
        <f t="shared" si="3"/>
        <v>4.5</v>
      </c>
      <c r="H40" s="62">
        <f t="shared" si="3"/>
        <v>13.5</v>
      </c>
      <c r="I40" s="62">
        <f t="shared" si="3"/>
        <v>30</v>
      </c>
      <c r="J40" s="62">
        <f t="shared" si="3"/>
        <v>30</v>
      </c>
      <c r="K40" s="62">
        <f t="shared" si="3"/>
        <v>15</v>
      </c>
      <c r="L40" s="62">
        <f t="shared" si="3"/>
        <v>15</v>
      </c>
      <c r="M40" s="63"/>
      <c r="N40" s="63"/>
      <c r="O40" s="63"/>
      <c r="P40" s="362"/>
      <c r="Q40" s="362"/>
      <c r="R40" s="362"/>
      <c r="S40" s="78"/>
      <c r="T40" s="362"/>
      <c r="U40" s="362"/>
      <c r="V40" s="285"/>
      <c r="W40" s="285"/>
    </row>
    <row r="41" spans="1:23" ht="27.6" x14ac:dyDescent="0.3">
      <c r="A41" s="363" t="s">
        <v>108</v>
      </c>
      <c r="B41" s="199" t="s">
        <v>24</v>
      </c>
      <c r="C41" s="354" t="s">
        <v>190</v>
      </c>
      <c r="D41" s="65" t="s">
        <v>191</v>
      </c>
      <c r="E41" s="58">
        <v>42</v>
      </c>
      <c r="F41" s="48">
        <v>0</v>
      </c>
      <c r="G41" s="48">
        <v>0</v>
      </c>
      <c r="H41" s="48">
        <v>3</v>
      </c>
      <c r="I41" s="48">
        <v>2.5</v>
      </c>
      <c r="J41" s="286">
        <v>5</v>
      </c>
      <c r="K41" s="48">
        <f>I41/2</f>
        <v>1.25</v>
      </c>
      <c r="L41" s="286">
        <v>2.5</v>
      </c>
      <c r="M41" s="74"/>
      <c r="N41" s="74"/>
      <c r="O41" s="74"/>
      <c r="P41" s="360" t="s">
        <v>27</v>
      </c>
      <c r="Q41" s="360"/>
      <c r="R41" s="360"/>
      <c r="S41" s="74" t="s">
        <v>27</v>
      </c>
      <c r="T41" s="361"/>
      <c r="U41" s="361"/>
      <c r="V41" s="287"/>
      <c r="W41" s="285"/>
    </row>
    <row r="42" spans="1:23" x14ac:dyDescent="0.3">
      <c r="A42" s="364"/>
      <c r="B42" s="199"/>
      <c r="C42" s="354"/>
      <c r="D42" s="65" t="s">
        <v>192</v>
      </c>
      <c r="E42" s="58">
        <v>42</v>
      </c>
      <c r="F42" s="48">
        <v>0</v>
      </c>
      <c r="G42" s="48">
        <v>0</v>
      </c>
      <c r="H42" s="48">
        <v>3</v>
      </c>
      <c r="I42" s="48">
        <v>2.5</v>
      </c>
      <c r="J42" s="286"/>
      <c r="K42" s="117">
        <f t="shared" ref="K42:K53" si="4">I42/2</f>
        <v>1.25</v>
      </c>
      <c r="L42" s="286"/>
      <c r="M42" s="74"/>
      <c r="N42" s="74"/>
      <c r="O42" s="74"/>
      <c r="P42" s="360" t="s">
        <v>27</v>
      </c>
      <c r="Q42" s="360"/>
      <c r="R42" s="360"/>
      <c r="S42" s="74" t="s">
        <v>27</v>
      </c>
      <c r="T42" s="361"/>
      <c r="U42" s="361"/>
      <c r="V42" s="287"/>
      <c r="W42" s="285"/>
    </row>
    <row r="43" spans="1:23" x14ac:dyDescent="0.3">
      <c r="A43" s="364"/>
      <c r="B43" s="199" t="s">
        <v>24</v>
      </c>
      <c r="C43" s="354" t="s">
        <v>193</v>
      </c>
      <c r="D43" s="65" t="s">
        <v>193</v>
      </c>
      <c r="E43" s="58">
        <v>21</v>
      </c>
      <c r="F43" s="48">
        <v>1</v>
      </c>
      <c r="G43" s="48">
        <v>0.5</v>
      </c>
      <c r="H43" s="48">
        <v>0</v>
      </c>
      <c r="I43" s="48">
        <v>2</v>
      </c>
      <c r="J43" s="286">
        <v>5</v>
      </c>
      <c r="K43" s="117">
        <f t="shared" si="4"/>
        <v>1</v>
      </c>
      <c r="L43" s="286">
        <v>2.5</v>
      </c>
      <c r="M43" s="74" t="s">
        <v>27</v>
      </c>
      <c r="N43" s="74" t="s">
        <v>27</v>
      </c>
      <c r="O43" s="74"/>
      <c r="P43" s="360"/>
      <c r="Q43" s="360"/>
      <c r="R43" s="360"/>
      <c r="S43" s="74"/>
      <c r="T43" s="361"/>
      <c r="U43" s="361"/>
      <c r="V43" s="287"/>
      <c r="W43" s="285"/>
    </row>
    <row r="44" spans="1:23" x14ac:dyDescent="0.3">
      <c r="A44" s="364"/>
      <c r="B44" s="199"/>
      <c r="C44" s="354"/>
      <c r="D44" s="65" t="s">
        <v>194</v>
      </c>
      <c r="E44" s="58">
        <v>42</v>
      </c>
      <c r="F44" s="48">
        <v>0</v>
      </c>
      <c r="G44" s="48">
        <v>0</v>
      </c>
      <c r="H44" s="48">
        <v>3</v>
      </c>
      <c r="I44" s="48">
        <v>3</v>
      </c>
      <c r="J44" s="286"/>
      <c r="K44" s="117">
        <f t="shared" si="4"/>
        <v>1.5</v>
      </c>
      <c r="L44" s="286"/>
      <c r="M44" s="74"/>
      <c r="N44" s="74"/>
      <c r="O44" s="74"/>
      <c r="P44" s="360" t="s">
        <v>27</v>
      </c>
      <c r="Q44" s="360"/>
      <c r="R44" s="360"/>
      <c r="S44" s="74" t="s">
        <v>27</v>
      </c>
      <c r="T44" s="361"/>
      <c r="U44" s="361"/>
      <c r="V44" s="287"/>
      <c r="W44" s="285"/>
    </row>
    <row r="45" spans="1:23" x14ac:dyDescent="0.3">
      <c r="A45" s="364"/>
      <c r="B45" s="199" t="s">
        <v>24</v>
      </c>
      <c r="C45" s="353" t="s">
        <v>195</v>
      </c>
      <c r="D45" s="65" t="s">
        <v>196</v>
      </c>
      <c r="E45" s="58">
        <v>21</v>
      </c>
      <c r="F45" s="48">
        <v>1</v>
      </c>
      <c r="G45" s="48">
        <v>0.5</v>
      </c>
      <c r="H45" s="48">
        <v>0</v>
      </c>
      <c r="I45" s="48">
        <v>2</v>
      </c>
      <c r="J45" s="286">
        <v>5</v>
      </c>
      <c r="K45" s="117">
        <f t="shared" si="4"/>
        <v>1</v>
      </c>
      <c r="L45" s="286">
        <v>2.5</v>
      </c>
      <c r="M45" s="74" t="s">
        <v>27</v>
      </c>
      <c r="N45" s="74" t="s">
        <v>27</v>
      </c>
      <c r="O45" s="74"/>
      <c r="P45" s="360"/>
      <c r="Q45" s="360"/>
      <c r="R45" s="360"/>
      <c r="S45" s="74"/>
      <c r="T45" s="361"/>
      <c r="U45" s="361"/>
      <c r="V45" s="287"/>
      <c r="W45" s="285"/>
    </row>
    <row r="46" spans="1:23" x14ac:dyDescent="0.3">
      <c r="A46" s="364"/>
      <c r="B46" s="199"/>
      <c r="C46" s="353"/>
      <c r="D46" s="65" t="s">
        <v>197</v>
      </c>
      <c r="E46" s="58">
        <v>42</v>
      </c>
      <c r="F46" s="48">
        <v>0</v>
      </c>
      <c r="G46" s="48">
        <v>0</v>
      </c>
      <c r="H46" s="48">
        <v>3</v>
      </c>
      <c r="I46" s="48">
        <v>3</v>
      </c>
      <c r="J46" s="286"/>
      <c r="K46" s="117">
        <f t="shared" si="4"/>
        <v>1.5</v>
      </c>
      <c r="L46" s="286"/>
      <c r="M46" s="74"/>
      <c r="N46" s="74"/>
      <c r="O46" s="74"/>
      <c r="P46" s="360" t="s">
        <v>27</v>
      </c>
      <c r="Q46" s="360"/>
      <c r="R46" s="360"/>
      <c r="S46" s="74" t="s">
        <v>27</v>
      </c>
      <c r="T46" s="361"/>
      <c r="U46" s="361"/>
      <c r="V46" s="287"/>
      <c r="W46" s="285"/>
    </row>
    <row r="47" spans="1:23" x14ac:dyDescent="0.3">
      <c r="A47" s="364"/>
      <c r="B47" s="199" t="s">
        <v>24</v>
      </c>
      <c r="C47" s="353" t="s">
        <v>198</v>
      </c>
      <c r="D47" s="65" t="s">
        <v>199</v>
      </c>
      <c r="E47" s="58">
        <v>21</v>
      </c>
      <c r="F47" s="48">
        <v>0</v>
      </c>
      <c r="G47" s="48">
        <v>0</v>
      </c>
      <c r="H47" s="48">
        <v>1.5</v>
      </c>
      <c r="I47" s="48">
        <v>2</v>
      </c>
      <c r="J47" s="286">
        <v>4</v>
      </c>
      <c r="K47" s="117">
        <f t="shared" si="4"/>
        <v>1</v>
      </c>
      <c r="L47" s="286">
        <v>2</v>
      </c>
      <c r="M47" s="74"/>
      <c r="N47" s="74"/>
      <c r="O47" s="74"/>
      <c r="P47" s="360" t="s">
        <v>27</v>
      </c>
      <c r="Q47" s="360"/>
      <c r="R47" s="360"/>
      <c r="S47" s="74" t="s">
        <v>27</v>
      </c>
      <c r="T47" s="361"/>
      <c r="U47" s="361"/>
      <c r="V47" s="287"/>
      <c r="W47" s="285"/>
    </row>
    <row r="48" spans="1:23" x14ac:dyDescent="0.3">
      <c r="A48" s="364"/>
      <c r="B48" s="199"/>
      <c r="C48" s="353"/>
      <c r="D48" s="65" t="s">
        <v>200</v>
      </c>
      <c r="E48" s="58">
        <v>21</v>
      </c>
      <c r="F48" s="48">
        <v>0</v>
      </c>
      <c r="G48" s="48">
        <v>0</v>
      </c>
      <c r="H48" s="48">
        <v>1.5</v>
      </c>
      <c r="I48" s="48">
        <v>2</v>
      </c>
      <c r="J48" s="286"/>
      <c r="K48" s="117">
        <f t="shared" si="4"/>
        <v>1</v>
      </c>
      <c r="L48" s="286"/>
      <c r="M48" s="74"/>
      <c r="N48" s="74"/>
      <c r="O48" s="74"/>
      <c r="P48" s="360" t="s">
        <v>27</v>
      </c>
      <c r="Q48" s="360"/>
      <c r="R48" s="360"/>
      <c r="S48" s="74" t="s">
        <v>27</v>
      </c>
      <c r="T48" s="361"/>
      <c r="U48" s="361"/>
      <c r="V48" s="287"/>
      <c r="W48" s="285"/>
    </row>
    <row r="49" spans="1:23" x14ac:dyDescent="0.3">
      <c r="A49" s="364"/>
      <c r="B49" s="199" t="s">
        <v>39</v>
      </c>
      <c r="C49" s="354" t="s">
        <v>148</v>
      </c>
      <c r="D49" s="65" t="s">
        <v>161</v>
      </c>
      <c r="E49" s="58">
        <v>21</v>
      </c>
      <c r="F49" s="48">
        <v>1</v>
      </c>
      <c r="G49" s="48">
        <v>0.5</v>
      </c>
      <c r="H49" s="48">
        <v>0</v>
      </c>
      <c r="I49" s="48">
        <v>2</v>
      </c>
      <c r="J49" s="286">
        <v>4</v>
      </c>
      <c r="K49" s="117">
        <f t="shared" si="4"/>
        <v>1</v>
      </c>
      <c r="L49" s="286">
        <v>2</v>
      </c>
      <c r="M49" s="74" t="s">
        <v>27</v>
      </c>
      <c r="N49" s="74" t="s">
        <v>27</v>
      </c>
      <c r="O49" s="74"/>
      <c r="P49" s="360"/>
      <c r="Q49" s="360"/>
      <c r="R49" s="360"/>
      <c r="S49" s="74"/>
      <c r="T49" s="361"/>
      <c r="U49" s="361"/>
      <c r="V49" s="287"/>
      <c r="W49" s="285"/>
    </row>
    <row r="50" spans="1:23" ht="27.6" x14ac:dyDescent="0.3">
      <c r="A50" s="364"/>
      <c r="B50" s="199"/>
      <c r="C50" s="354"/>
      <c r="D50" s="65" t="s">
        <v>162</v>
      </c>
      <c r="E50" s="58">
        <v>42</v>
      </c>
      <c r="F50" s="48">
        <v>2</v>
      </c>
      <c r="G50" s="48">
        <v>1</v>
      </c>
      <c r="H50" s="48">
        <v>0</v>
      </c>
      <c r="I50" s="48">
        <v>2</v>
      </c>
      <c r="J50" s="286"/>
      <c r="K50" s="117">
        <f t="shared" si="4"/>
        <v>1</v>
      </c>
      <c r="L50" s="286"/>
      <c r="M50" s="74"/>
      <c r="N50" s="74"/>
      <c r="O50" s="74" t="s">
        <v>27</v>
      </c>
      <c r="P50" s="360"/>
      <c r="Q50" s="360"/>
      <c r="R50" s="360"/>
      <c r="S50" s="74"/>
      <c r="T50" s="361"/>
      <c r="U50" s="361"/>
      <c r="V50" s="287"/>
      <c r="W50" s="285"/>
    </row>
    <row r="51" spans="1:23" ht="16.5" customHeight="1" x14ac:dyDescent="0.3">
      <c r="A51" s="364"/>
      <c r="B51" s="199" t="s">
        <v>65</v>
      </c>
      <c r="C51" s="354" t="s">
        <v>134</v>
      </c>
      <c r="D51" s="49" t="s">
        <v>91</v>
      </c>
      <c r="E51" s="357">
        <v>63</v>
      </c>
      <c r="F51" s="48">
        <v>1</v>
      </c>
      <c r="G51" s="48">
        <v>0.5</v>
      </c>
      <c r="H51" s="48">
        <v>0</v>
      </c>
      <c r="I51" s="48">
        <v>2</v>
      </c>
      <c r="J51" s="286">
        <v>7</v>
      </c>
      <c r="K51" s="117">
        <f t="shared" si="4"/>
        <v>1</v>
      </c>
      <c r="L51" s="286">
        <v>3.5</v>
      </c>
      <c r="M51" s="74"/>
      <c r="N51" s="74"/>
      <c r="O51" s="74"/>
      <c r="P51" s="74"/>
      <c r="Q51" s="74"/>
      <c r="R51" s="74"/>
      <c r="S51" s="74"/>
      <c r="T51" s="75"/>
      <c r="U51" s="75"/>
      <c r="V51" s="54"/>
      <c r="W51" s="19"/>
    </row>
    <row r="52" spans="1:23" x14ac:dyDescent="0.3">
      <c r="A52" s="364"/>
      <c r="B52" s="199"/>
      <c r="C52" s="354"/>
      <c r="D52" s="49" t="s">
        <v>91</v>
      </c>
      <c r="E52" s="357"/>
      <c r="F52" s="48">
        <v>1</v>
      </c>
      <c r="G52" s="48">
        <v>0.5</v>
      </c>
      <c r="H52" s="48">
        <v>0</v>
      </c>
      <c r="I52" s="48">
        <v>2</v>
      </c>
      <c r="J52" s="286"/>
      <c r="K52" s="117">
        <f t="shared" si="4"/>
        <v>1</v>
      </c>
      <c r="L52" s="286"/>
      <c r="M52" s="74"/>
      <c r="N52" s="74"/>
      <c r="O52" s="74"/>
      <c r="P52" s="74"/>
      <c r="Q52" s="74"/>
      <c r="R52" s="74"/>
      <c r="S52" s="74"/>
      <c r="T52" s="75"/>
      <c r="U52" s="75"/>
      <c r="V52" s="54"/>
      <c r="W52" s="19"/>
    </row>
    <row r="53" spans="1:23" ht="15.75" customHeight="1" thickBot="1" x14ac:dyDescent="0.35">
      <c r="A53" s="365"/>
      <c r="B53" s="199"/>
      <c r="C53" s="354"/>
      <c r="D53" s="49" t="s">
        <v>91</v>
      </c>
      <c r="E53" s="357"/>
      <c r="F53" s="48">
        <v>0</v>
      </c>
      <c r="G53" s="48">
        <v>0</v>
      </c>
      <c r="H53" s="48">
        <v>1.5</v>
      </c>
      <c r="I53" s="48">
        <v>3</v>
      </c>
      <c r="J53" s="286"/>
      <c r="K53" s="117">
        <f t="shared" si="4"/>
        <v>1.5</v>
      </c>
      <c r="L53" s="286"/>
      <c r="M53" s="74"/>
      <c r="N53" s="74"/>
      <c r="O53" s="74"/>
      <c r="P53" s="360"/>
      <c r="Q53" s="360"/>
      <c r="R53" s="360"/>
      <c r="S53" s="74"/>
      <c r="T53" s="361"/>
      <c r="U53" s="361"/>
      <c r="V53" s="287"/>
      <c r="W53" s="285"/>
    </row>
    <row r="54" spans="1:23" ht="15" thickBot="1" x14ac:dyDescent="0.35">
      <c r="A54" s="70"/>
      <c r="B54" s="77" t="s">
        <v>45</v>
      </c>
      <c r="C54" s="121"/>
      <c r="D54" s="77" t="s">
        <v>45</v>
      </c>
      <c r="E54" s="76">
        <f>SUM(E41:E53)</f>
        <v>378</v>
      </c>
      <c r="F54" s="76">
        <f t="shared" ref="F54:L54" si="5">SUM(F41:F53)</f>
        <v>7</v>
      </c>
      <c r="G54" s="76">
        <f t="shared" si="5"/>
        <v>3.5</v>
      </c>
      <c r="H54" s="76">
        <f t="shared" si="5"/>
        <v>16.5</v>
      </c>
      <c r="I54" s="76">
        <f t="shared" si="5"/>
        <v>30</v>
      </c>
      <c r="J54" s="76">
        <f>SUM(J41:J53)</f>
        <v>30</v>
      </c>
      <c r="K54" s="76">
        <f t="shared" si="5"/>
        <v>15</v>
      </c>
      <c r="L54" s="76">
        <f t="shared" si="5"/>
        <v>15</v>
      </c>
      <c r="M54" s="76"/>
      <c r="N54" s="76"/>
      <c r="O54" s="76"/>
      <c r="P54" s="359"/>
      <c r="Q54" s="359"/>
      <c r="R54" s="359"/>
      <c r="S54" s="76"/>
      <c r="T54" s="359"/>
      <c r="U54" s="359"/>
      <c r="V54" s="285"/>
      <c r="W54" s="285"/>
    </row>
    <row r="55" spans="1:23" ht="15" thickBot="1" x14ac:dyDescent="0.35">
      <c r="A55" s="71"/>
      <c r="B55" s="79" t="s">
        <v>123</v>
      </c>
      <c r="C55" s="79"/>
      <c r="D55" s="80"/>
      <c r="E55" s="80">
        <v>1071</v>
      </c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203"/>
      <c r="Q55" s="203"/>
      <c r="R55" s="203"/>
      <c r="S55" s="80"/>
      <c r="T55" s="203"/>
      <c r="U55" s="203"/>
      <c r="V55" s="285"/>
      <c r="W55" s="285"/>
    </row>
    <row r="56" spans="1:23" x14ac:dyDescent="0.3">
      <c r="A56" s="18"/>
      <c r="B56" s="29"/>
      <c r="C56" s="144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18"/>
      <c r="O56" s="18"/>
      <c r="P56" s="358"/>
      <c r="Q56" s="358"/>
      <c r="R56" s="358"/>
      <c r="S56" s="18"/>
      <c r="T56" s="358"/>
      <c r="U56" s="358"/>
      <c r="V56" s="285"/>
      <c r="W56" s="285"/>
    </row>
    <row r="57" spans="1:23" x14ac:dyDescent="0.3">
      <c r="A57" s="18"/>
      <c r="B57" s="18"/>
      <c r="C57" s="145"/>
      <c r="D57" s="18"/>
      <c r="E57" s="23"/>
      <c r="F57" s="31"/>
      <c r="G57" s="31"/>
      <c r="H57" s="32"/>
      <c r="I57" s="32"/>
      <c r="J57" s="32"/>
      <c r="K57" s="22"/>
      <c r="L57" s="32"/>
      <c r="M57" s="32"/>
      <c r="N57" s="18"/>
      <c r="O57" s="18"/>
      <c r="P57" s="356"/>
      <c r="Q57" s="356"/>
      <c r="R57" s="356"/>
      <c r="S57" s="18"/>
      <c r="T57" s="356"/>
      <c r="U57" s="356"/>
      <c r="V57" s="285"/>
      <c r="W57" s="285"/>
    </row>
    <row r="58" spans="1:23" x14ac:dyDescent="0.3">
      <c r="A58" s="18"/>
      <c r="B58" s="18"/>
      <c r="C58" s="145"/>
      <c r="D58" s="18"/>
      <c r="E58" s="31"/>
      <c r="F58" s="31"/>
      <c r="G58" s="31"/>
      <c r="H58" s="32"/>
      <c r="I58" s="32"/>
      <c r="J58" s="32"/>
      <c r="K58" s="22"/>
      <c r="L58" s="32"/>
      <c r="M58" s="32"/>
      <c r="N58" s="18"/>
      <c r="O58" s="18"/>
      <c r="P58" s="356"/>
      <c r="Q58" s="356"/>
      <c r="R58" s="356"/>
      <c r="S58" s="18"/>
      <c r="T58" s="356"/>
      <c r="U58" s="356"/>
      <c r="V58" s="285"/>
      <c r="W58" s="285"/>
    </row>
    <row r="59" spans="1:23" x14ac:dyDescent="0.3">
      <c r="A59" s="18"/>
      <c r="B59" s="18"/>
      <c r="C59" s="145"/>
      <c r="D59" s="18"/>
      <c r="E59" s="31"/>
      <c r="F59" s="31"/>
      <c r="G59" s="31"/>
      <c r="H59" s="32"/>
      <c r="I59" s="32"/>
      <c r="J59" s="32"/>
      <c r="K59" s="22"/>
      <c r="L59" s="32"/>
      <c r="M59" s="32"/>
      <c r="N59" s="18"/>
      <c r="O59" s="18"/>
      <c r="P59" s="356"/>
      <c r="Q59" s="356"/>
      <c r="R59" s="356"/>
      <c r="S59" s="18"/>
      <c r="T59" s="356"/>
      <c r="U59" s="356"/>
      <c r="V59" s="285"/>
      <c r="W59" s="285"/>
    </row>
    <row r="60" spans="1:23" x14ac:dyDescent="0.3">
      <c r="A60" s="18"/>
      <c r="B60" s="18"/>
      <c r="C60" s="145"/>
      <c r="D60" s="18"/>
      <c r="E60" s="31"/>
      <c r="F60" s="31"/>
      <c r="G60" s="31"/>
      <c r="H60" s="32"/>
      <c r="I60" s="32"/>
      <c r="J60" s="32"/>
      <c r="K60" s="22"/>
      <c r="L60" s="32"/>
      <c r="M60" s="32"/>
      <c r="N60" s="18"/>
      <c r="O60" s="18"/>
      <c r="P60" s="356"/>
      <c r="Q60" s="356"/>
      <c r="R60" s="356"/>
      <c r="S60" s="18"/>
      <c r="T60" s="356"/>
      <c r="U60" s="356"/>
      <c r="V60" s="285"/>
      <c r="W60" s="285"/>
    </row>
  </sheetData>
  <mergeCells count="229">
    <mergeCell ref="A6:A8"/>
    <mergeCell ref="B6:C6"/>
    <mergeCell ref="E6:I6"/>
    <mergeCell ref="M6:U6"/>
    <mergeCell ref="A9:A24"/>
    <mergeCell ref="B10:B12"/>
    <mergeCell ref="A5:U5"/>
    <mergeCell ref="K6:L6"/>
    <mergeCell ref="V6:W6"/>
    <mergeCell ref="B7:B9"/>
    <mergeCell ref="C7:C9"/>
    <mergeCell ref="D7:D9"/>
    <mergeCell ref="E7:H7"/>
    <mergeCell ref="J7:J9"/>
    <mergeCell ref="L7:L9"/>
    <mergeCell ref="M7:O7"/>
    <mergeCell ref="P7:S7"/>
    <mergeCell ref="T7:U8"/>
    <mergeCell ref="V7:W7"/>
    <mergeCell ref="E8:E9"/>
    <mergeCell ref="F8:F9"/>
    <mergeCell ref="G8:G9"/>
    <mergeCell ref="H8:H9"/>
    <mergeCell ref="P8:R8"/>
    <mergeCell ref="V8:W8"/>
    <mergeCell ref="P9:R9"/>
    <mergeCell ref="T9:U9"/>
    <mergeCell ref="V9:W9"/>
    <mergeCell ref="T12:U12"/>
    <mergeCell ref="V12:W12"/>
    <mergeCell ref="B13:B14"/>
    <mergeCell ref="C13:C14"/>
    <mergeCell ref="J13:J14"/>
    <mergeCell ref="L13:L14"/>
    <mergeCell ref="P13:R13"/>
    <mergeCell ref="T13:U13"/>
    <mergeCell ref="V13:W13"/>
    <mergeCell ref="P14:R14"/>
    <mergeCell ref="C10:C12"/>
    <mergeCell ref="J10:J12"/>
    <mergeCell ref="L10:L12"/>
    <mergeCell ref="P10:R10"/>
    <mergeCell ref="T10:U10"/>
    <mergeCell ref="V10:W10"/>
    <mergeCell ref="P11:R11"/>
    <mergeCell ref="T11:U11"/>
    <mergeCell ref="V11:W11"/>
    <mergeCell ref="P12:R12"/>
    <mergeCell ref="T14:U14"/>
    <mergeCell ref="V14:W14"/>
    <mergeCell ref="B15:B16"/>
    <mergeCell ref="J15:J16"/>
    <mergeCell ref="L15:L16"/>
    <mergeCell ref="P15:R15"/>
    <mergeCell ref="T15:U15"/>
    <mergeCell ref="V15:W15"/>
    <mergeCell ref="P16:R16"/>
    <mergeCell ref="T16:U16"/>
    <mergeCell ref="V16:W16"/>
    <mergeCell ref="C15:C16"/>
    <mergeCell ref="B17:B18"/>
    <mergeCell ref="J17:J18"/>
    <mergeCell ref="L17:L18"/>
    <mergeCell ref="P17:R17"/>
    <mergeCell ref="T17:U17"/>
    <mergeCell ref="V17:W17"/>
    <mergeCell ref="P18:R18"/>
    <mergeCell ref="T18:U18"/>
    <mergeCell ref="V18:W18"/>
    <mergeCell ref="C17:C18"/>
    <mergeCell ref="A26:A39"/>
    <mergeCell ref="B26:B27"/>
    <mergeCell ref="C26:C27"/>
    <mergeCell ref="J26:J27"/>
    <mergeCell ref="L26:L27"/>
    <mergeCell ref="P26:R26"/>
    <mergeCell ref="V20:W20"/>
    <mergeCell ref="P21:R21"/>
    <mergeCell ref="T21:U21"/>
    <mergeCell ref="V21:W21"/>
    <mergeCell ref="P24:R24"/>
    <mergeCell ref="T24:U24"/>
    <mergeCell ref="V24:W24"/>
    <mergeCell ref="P20:R20"/>
    <mergeCell ref="T20:U20"/>
    <mergeCell ref="T26:U26"/>
    <mergeCell ref="V26:W26"/>
    <mergeCell ref="P27:R27"/>
    <mergeCell ref="T27:U27"/>
    <mergeCell ref="V27:W27"/>
    <mergeCell ref="P28:R28"/>
    <mergeCell ref="T28:U28"/>
    <mergeCell ref="V28:W28"/>
    <mergeCell ref="P25:R25"/>
    <mergeCell ref="P29:R29"/>
    <mergeCell ref="T29:U29"/>
    <mergeCell ref="V35:W35"/>
    <mergeCell ref="P36:R36"/>
    <mergeCell ref="T36:U36"/>
    <mergeCell ref="V36:W36"/>
    <mergeCell ref="T25:U25"/>
    <mergeCell ref="V25:W25"/>
    <mergeCell ref="V29:W29"/>
    <mergeCell ref="P30:R30"/>
    <mergeCell ref="T30:U30"/>
    <mergeCell ref="V30:W30"/>
    <mergeCell ref="P31:R31"/>
    <mergeCell ref="T31:U31"/>
    <mergeCell ref="V31:W31"/>
    <mergeCell ref="P39:R39"/>
    <mergeCell ref="T39:U39"/>
    <mergeCell ref="V39:W39"/>
    <mergeCell ref="V32:W32"/>
    <mergeCell ref="P33:R33"/>
    <mergeCell ref="T33:U33"/>
    <mergeCell ref="V33:W33"/>
    <mergeCell ref="P35:R35"/>
    <mergeCell ref="T35:U35"/>
    <mergeCell ref="P32:R32"/>
    <mergeCell ref="T32:U32"/>
    <mergeCell ref="P40:R40"/>
    <mergeCell ref="T40:U40"/>
    <mergeCell ref="V40:W40"/>
    <mergeCell ref="A41:A53"/>
    <mergeCell ref="B41:B42"/>
    <mergeCell ref="C41:C42"/>
    <mergeCell ref="J41:J42"/>
    <mergeCell ref="L41:L42"/>
    <mergeCell ref="P41:R41"/>
    <mergeCell ref="T41:U41"/>
    <mergeCell ref="V41:W41"/>
    <mergeCell ref="P42:R42"/>
    <mergeCell ref="T42:U42"/>
    <mergeCell ref="V42:W42"/>
    <mergeCell ref="B43:B44"/>
    <mergeCell ref="C43:C44"/>
    <mergeCell ref="J43:J44"/>
    <mergeCell ref="L43:L44"/>
    <mergeCell ref="P43:R43"/>
    <mergeCell ref="T43:U43"/>
    <mergeCell ref="V43:W43"/>
    <mergeCell ref="P44:R44"/>
    <mergeCell ref="T44:U44"/>
    <mergeCell ref="V44:W44"/>
    <mergeCell ref="B45:B46"/>
    <mergeCell ref="C45:C46"/>
    <mergeCell ref="J45:J46"/>
    <mergeCell ref="L45:L46"/>
    <mergeCell ref="P45:R45"/>
    <mergeCell ref="T45:U45"/>
    <mergeCell ref="V45:W45"/>
    <mergeCell ref="P46:R46"/>
    <mergeCell ref="T46:U46"/>
    <mergeCell ref="V46:W46"/>
    <mergeCell ref="B47:B48"/>
    <mergeCell ref="C47:C48"/>
    <mergeCell ref="J47:J48"/>
    <mergeCell ref="L47:L48"/>
    <mergeCell ref="P47:R47"/>
    <mergeCell ref="T47:U47"/>
    <mergeCell ref="V47:W47"/>
    <mergeCell ref="P48:R48"/>
    <mergeCell ref="T48:U48"/>
    <mergeCell ref="V48:W48"/>
    <mergeCell ref="B49:B50"/>
    <mergeCell ref="C49:C50"/>
    <mergeCell ref="J49:J50"/>
    <mergeCell ref="L49:L50"/>
    <mergeCell ref="P49:R49"/>
    <mergeCell ref="P55:R55"/>
    <mergeCell ref="T55:U55"/>
    <mergeCell ref="V55:W55"/>
    <mergeCell ref="T49:U49"/>
    <mergeCell ref="V49:W49"/>
    <mergeCell ref="P50:R50"/>
    <mergeCell ref="T50:U50"/>
    <mergeCell ref="V50:W50"/>
    <mergeCell ref="P53:R53"/>
    <mergeCell ref="T53:U53"/>
    <mergeCell ref="V53:W53"/>
    <mergeCell ref="L51:L53"/>
    <mergeCell ref="P60:R60"/>
    <mergeCell ref="T60:U60"/>
    <mergeCell ref="V60:W60"/>
    <mergeCell ref="C22:C24"/>
    <mergeCell ref="B22:B24"/>
    <mergeCell ref="B51:B53"/>
    <mergeCell ref="C51:C53"/>
    <mergeCell ref="E51:E53"/>
    <mergeCell ref="J51:J53"/>
    <mergeCell ref="P58:R58"/>
    <mergeCell ref="T58:U58"/>
    <mergeCell ref="V58:W58"/>
    <mergeCell ref="P59:R59"/>
    <mergeCell ref="T59:U59"/>
    <mergeCell ref="V59:W59"/>
    <mergeCell ref="P56:R56"/>
    <mergeCell ref="T56:U56"/>
    <mergeCell ref="V56:W56"/>
    <mergeCell ref="P57:R57"/>
    <mergeCell ref="T57:U57"/>
    <mergeCell ref="V57:W57"/>
    <mergeCell ref="P54:R54"/>
    <mergeCell ref="T54:U54"/>
    <mergeCell ref="V54:W54"/>
    <mergeCell ref="B37:B39"/>
    <mergeCell ref="C37:C39"/>
    <mergeCell ref="E37:E39"/>
    <mergeCell ref="L37:L39"/>
    <mergeCell ref="J37:J39"/>
    <mergeCell ref="B32:B33"/>
    <mergeCell ref="C32:C33"/>
    <mergeCell ref="J32:J33"/>
    <mergeCell ref="L32:L33"/>
    <mergeCell ref="B19:B21"/>
    <mergeCell ref="C19:C21"/>
    <mergeCell ref="J19:J21"/>
    <mergeCell ref="L19:L21"/>
    <mergeCell ref="C34:C36"/>
    <mergeCell ref="B34:B36"/>
    <mergeCell ref="J34:J36"/>
    <mergeCell ref="L34:L36"/>
    <mergeCell ref="E22:E24"/>
    <mergeCell ref="J22:J24"/>
    <mergeCell ref="L22:L24"/>
    <mergeCell ref="B29:B31"/>
    <mergeCell ref="C29:C31"/>
    <mergeCell ref="J29:J31"/>
    <mergeCell ref="L29:L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V65"/>
  <sheetViews>
    <sheetView zoomScale="77" zoomScaleNormal="77" workbookViewId="0">
      <selection activeCell="D65" sqref="D65"/>
    </sheetView>
  </sheetViews>
  <sheetFormatPr defaultColWidth="11.5546875" defaultRowHeight="14.4" x14ac:dyDescent="0.3"/>
  <cols>
    <col min="2" max="2" width="16.33203125" bestFit="1" customWidth="1"/>
    <col min="3" max="3" width="46.6640625" style="141" bestFit="1" customWidth="1"/>
    <col min="4" max="4" width="43" bestFit="1" customWidth="1"/>
    <col min="16" max="16" width="11.44140625" hidden="1" customWidth="1"/>
    <col min="17" max="17" width="5.5546875" customWidth="1"/>
    <col min="18" max="18" width="4.88671875" customWidth="1"/>
  </cols>
  <sheetData>
    <row r="4" spans="1:22" ht="15" thickBot="1" x14ac:dyDescent="0.35"/>
    <row r="5" spans="1:22" ht="26.4" thickBot="1" x14ac:dyDescent="0.35">
      <c r="A5" s="33"/>
      <c r="B5" s="409" t="s">
        <v>201</v>
      </c>
      <c r="C5" s="410"/>
      <c r="D5" s="410"/>
      <c r="E5" s="410"/>
      <c r="F5" s="410"/>
      <c r="G5" s="410"/>
      <c r="H5" s="410"/>
      <c r="I5" s="410"/>
      <c r="J5" s="410"/>
      <c r="K5" s="410"/>
      <c r="L5" s="410"/>
      <c r="M5" s="410"/>
      <c r="N5" s="410"/>
      <c r="O5" s="410"/>
      <c r="P5" s="410"/>
      <c r="Q5" s="411"/>
      <c r="R5" s="411"/>
      <c r="S5" s="34"/>
      <c r="T5" s="24"/>
      <c r="U5" s="24"/>
      <c r="V5" s="24"/>
    </row>
    <row r="6" spans="1:22" ht="15" thickBot="1" x14ac:dyDescent="0.35">
      <c r="A6" s="412" t="s">
        <v>1</v>
      </c>
      <c r="B6" s="414" t="s">
        <v>2</v>
      </c>
      <c r="C6" s="415"/>
      <c r="D6" s="35" t="s">
        <v>3</v>
      </c>
      <c r="E6" s="416" t="s">
        <v>4</v>
      </c>
      <c r="F6" s="417"/>
      <c r="G6" s="417"/>
      <c r="H6" s="418"/>
      <c r="I6" s="419" t="s">
        <v>5</v>
      </c>
      <c r="J6" s="420"/>
      <c r="K6" s="421" t="s">
        <v>6</v>
      </c>
      <c r="L6" s="422"/>
      <c r="M6" s="264" t="s">
        <v>7</v>
      </c>
      <c r="N6" s="265"/>
      <c r="O6" s="265"/>
      <c r="P6" s="265"/>
      <c r="Q6" s="265"/>
      <c r="R6" s="265"/>
      <c r="S6" s="423"/>
      <c r="T6" s="333"/>
      <c r="U6" s="285"/>
      <c r="V6" s="285"/>
    </row>
    <row r="7" spans="1:22" ht="15" thickBot="1" x14ac:dyDescent="0.35">
      <c r="A7" s="413"/>
      <c r="B7" s="267" t="s">
        <v>8</v>
      </c>
      <c r="C7" s="267" t="s">
        <v>9</v>
      </c>
      <c r="D7" s="267" t="s">
        <v>9</v>
      </c>
      <c r="E7" s="382" t="s">
        <v>10</v>
      </c>
      <c r="F7" s="383"/>
      <c r="G7" s="383"/>
      <c r="H7" s="401"/>
      <c r="I7" s="402" t="s">
        <v>11</v>
      </c>
      <c r="J7" s="348" t="s">
        <v>12</v>
      </c>
      <c r="K7" s="347" t="s">
        <v>13</v>
      </c>
      <c r="L7" s="347" t="s">
        <v>12</v>
      </c>
      <c r="M7" s="276" t="s">
        <v>14</v>
      </c>
      <c r="N7" s="277"/>
      <c r="O7" s="404"/>
      <c r="P7" s="424" t="s">
        <v>15</v>
      </c>
      <c r="Q7" s="277"/>
      <c r="R7" s="404"/>
      <c r="S7" s="36" t="s">
        <v>16</v>
      </c>
      <c r="T7" s="302"/>
      <c r="U7" s="285"/>
      <c r="V7" s="285"/>
    </row>
    <row r="8" spans="1:22" ht="15" thickBot="1" x14ac:dyDescent="0.35">
      <c r="A8" s="413"/>
      <c r="B8" s="268"/>
      <c r="C8" s="268"/>
      <c r="D8" s="268"/>
      <c r="E8" s="385" t="s">
        <v>17</v>
      </c>
      <c r="F8" s="385" t="s">
        <v>18</v>
      </c>
      <c r="G8" s="385" t="s">
        <v>19</v>
      </c>
      <c r="H8" s="385" t="s">
        <v>15</v>
      </c>
      <c r="I8" s="403"/>
      <c r="J8" s="348"/>
      <c r="K8" s="348"/>
      <c r="L8" s="348"/>
      <c r="M8" s="37" t="s">
        <v>20</v>
      </c>
      <c r="N8" s="36" t="s">
        <v>21</v>
      </c>
      <c r="O8" s="36" t="s">
        <v>22</v>
      </c>
      <c r="P8" s="276" t="s">
        <v>22</v>
      </c>
      <c r="Q8" s="278"/>
      <c r="R8" s="36" t="s">
        <v>23</v>
      </c>
      <c r="S8" s="405">
        <v>1</v>
      </c>
      <c r="T8" s="302"/>
      <c r="U8" s="285"/>
      <c r="V8" s="285"/>
    </row>
    <row r="9" spans="1:22" x14ac:dyDescent="0.3">
      <c r="A9" s="413"/>
      <c r="B9" s="268"/>
      <c r="C9" s="268"/>
      <c r="D9" s="268"/>
      <c r="E9" s="386"/>
      <c r="F9" s="386"/>
      <c r="G9" s="386"/>
      <c r="H9" s="386"/>
      <c r="I9" s="403"/>
      <c r="J9" s="348"/>
      <c r="K9" s="348"/>
      <c r="L9" s="348"/>
      <c r="M9" s="55">
        <v>0.4</v>
      </c>
      <c r="N9" s="56">
        <v>0.6</v>
      </c>
      <c r="O9" s="56">
        <v>1</v>
      </c>
      <c r="P9" s="407">
        <v>0.5</v>
      </c>
      <c r="Q9" s="408"/>
      <c r="R9" s="56">
        <v>0.5</v>
      </c>
      <c r="S9" s="406"/>
      <c r="T9" s="302"/>
      <c r="U9" s="285"/>
      <c r="V9" s="285"/>
    </row>
    <row r="10" spans="1:22" x14ac:dyDescent="0.3">
      <c r="A10" s="400" t="s">
        <v>202</v>
      </c>
      <c r="B10" s="57" t="s">
        <v>24</v>
      </c>
      <c r="C10" s="132" t="s">
        <v>203</v>
      </c>
      <c r="D10" s="4" t="s">
        <v>204</v>
      </c>
      <c r="E10" s="58">
        <v>42</v>
      </c>
      <c r="F10" s="48">
        <v>0</v>
      </c>
      <c r="G10" s="48">
        <v>0</v>
      </c>
      <c r="H10" s="48">
        <v>3</v>
      </c>
      <c r="I10" s="48">
        <v>4</v>
      </c>
      <c r="J10" s="48">
        <v>4</v>
      </c>
      <c r="K10" s="48">
        <f>I10/2</f>
        <v>2</v>
      </c>
      <c r="L10" s="48">
        <v>2</v>
      </c>
      <c r="M10" s="138"/>
      <c r="N10" s="138"/>
      <c r="O10" s="138"/>
      <c r="P10" s="397" t="s">
        <v>27</v>
      </c>
      <c r="Q10" s="397"/>
      <c r="R10" s="138" t="s">
        <v>27</v>
      </c>
      <c r="S10" s="138"/>
      <c r="T10" s="287"/>
      <c r="U10" s="285"/>
      <c r="V10" s="285"/>
    </row>
    <row r="11" spans="1:22" x14ac:dyDescent="0.3">
      <c r="A11" s="400"/>
      <c r="B11" s="197" t="s">
        <v>24</v>
      </c>
      <c r="C11" s="354" t="s">
        <v>205</v>
      </c>
      <c r="D11" s="49" t="s">
        <v>206</v>
      </c>
      <c r="E11" s="58">
        <v>42</v>
      </c>
      <c r="F11" s="48">
        <v>2</v>
      </c>
      <c r="G11" s="48">
        <v>1</v>
      </c>
      <c r="H11" s="48">
        <v>0</v>
      </c>
      <c r="I11" s="48">
        <v>2.5</v>
      </c>
      <c r="J11" s="286">
        <v>5</v>
      </c>
      <c r="K11" s="117">
        <f t="shared" ref="K11:K22" si="0">I11/2</f>
        <v>1.25</v>
      </c>
      <c r="L11" s="286">
        <v>2.5</v>
      </c>
      <c r="M11" s="138" t="s">
        <v>27</v>
      </c>
      <c r="N11" s="138" t="s">
        <v>27</v>
      </c>
      <c r="O11" s="138"/>
      <c r="P11" s="397"/>
      <c r="Q11" s="397"/>
      <c r="R11" s="138"/>
      <c r="S11" s="138"/>
      <c r="T11" s="287"/>
      <c r="U11" s="285"/>
      <c r="V11" s="285"/>
    </row>
    <row r="12" spans="1:22" x14ac:dyDescent="0.3">
      <c r="A12" s="400"/>
      <c r="B12" s="197"/>
      <c r="C12" s="354"/>
      <c r="D12" s="49" t="s">
        <v>207</v>
      </c>
      <c r="E12" s="58">
        <v>42</v>
      </c>
      <c r="F12" s="48">
        <v>0</v>
      </c>
      <c r="G12" s="48">
        <v>0</v>
      </c>
      <c r="H12" s="48">
        <v>3</v>
      </c>
      <c r="I12" s="48">
        <v>2.5</v>
      </c>
      <c r="J12" s="286"/>
      <c r="K12" s="117">
        <f t="shared" si="0"/>
        <v>1.25</v>
      </c>
      <c r="L12" s="286"/>
      <c r="M12" s="138"/>
      <c r="N12" s="138"/>
      <c r="O12" s="138"/>
      <c r="P12" s="397" t="s">
        <v>27</v>
      </c>
      <c r="Q12" s="397"/>
      <c r="R12" s="138" t="s">
        <v>27</v>
      </c>
      <c r="S12" s="138"/>
      <c r="T12" s="287"/>
      <c r="U12" s="285"/>
      <c r="V12" s="285"/>
    </row>
    <row r="13" spans="1:22" x14ac:dyDescent="0.3">
      <c r="A13" s="400"/>
      <c r="B13" s="210" t="s">
        <v>24</v>
      </c>
      <c r="C13" s="227" t="s">
        <v>76</v>
      </c>
      <c r="D13" s="49" t="s">
        <v>77</v>
      </c>
      <c r="E13" s="58">
        <v>21</v>
      </c>
      <c r="F13" s="48">
        <v>1</v>
      </c>
      <c r="G13" s="48">
        <v>0.5</v>
      </c>
      <c r="H13" s="48">
        <v>0</v>
      </c>
      <c r="I13" s="48">
        <v>2</v>
      </c>
      <c r="J13" s="286">
        <v>4</v>
      </c>
      <c r="K13" s="117">
        <f t="shared" si="0"/>
        <v>1</v>
      </c>
      <c r="L13" s="286">
        <v>2</v>
      </c>
      <c r="M13" s="138" t="s">
        <v>27</v>
      </c>
      <c r="N13" s="138" t="s">
        <v>27</v>
      </c>
      <c r="O13" s="138"/>
      <c r="P13" s="397"/>
      <c r="Q13" s="397"/>
      <c r="R13" s="138"/>
      <c r="S13" s="138"/>
      <c r="T13" s="287"/>
      <c r="U13" s="285"/>
      <c r="V13" s="285"/>
    </row>
    <row r="14" spans="1:22" x14ac:dyDescent="0.3">
      <c r="A14" s="400"/>
      <c r="B14" s="211"/>
      <c r="C14" s="228"/>
      <c r="D14" s="4" t="s">
        <v>208</v>
      </c>
      <c r="E14" s="58">
        <v>42</v>
      </c>
      <c r="F14" s="48">
        <v>0</v>
      </c>
      <c r="G14" s="48">
        <v>0</v>
      </c>
      <c r="H14" s="48">
        <v>3</v>
      </c>
      <c r="I14" s="48">
        <v>2</v>
      </c>
      <c r="J14" s="286"/>
      <c r="K14" s="117">
        <f t="shared" si="0"/>
        <v>1</v>
      </c>
      <c r="L14" s="286"/>
      <c r="M14" s="138"/>
      <c r="N14" s="138"/>
      <c r="O14" s="138"/>
      <c r="P14" s="397" t="s">
        <v>27</v>
      </c>
      <c r="Q14" s="397"/>
      <c r="R14" s="138" t="s">
        <v>27</v>
      </c>
      <c r="S14" s="138"/>
      <c r="T14" s="287"/>
      <c r="U14" s="285"/>
      <c r="V14" s="285"/>
    </row>
    <row r="15" spans="1:22" x14ac:dyDescent="0.3">
      <c r="A15" s="400"/>
      <c r="B15" s="210" t="s">
        <v>24</v>
      </c>
      <c r="C15" s="354" t="s">
        <v>209</v>
      </c>
      <c r="D15" s="4" t="s">
        <v>82</v>
      </c>
      <c r="E15" s="58">
        <v>21</v>
      </c>
      <c r="F15" s="48">
        <v>1</v>
      </c>
      <c r="G15" s="48">
        <v>0.5</v>
      </c>
      <c r="H15" s="48">
        <v>0</v>
      </c>
      <c r="I15" s="48">
        <v>2</v>
      </c>
      <c r="J15" s="286">
        <v>4</v>
      </c>
      <c r="K15" s="117">
        <f t="shared" si="0"/>
        <v>1</v>
      </c>
      <c r="L15" s="286">
        <v>2</v>
      </c>
      <c r="M15" s="138" t="s">
        <v>27</v>
      </c>
      <c r="N15" s="138" t="s">
        <v>27</v>
      </c>
      <c r="O15" s="138"/>
      <c r="P15" s="397"/>
      <c r="Q15" s="397"/>
      <c r="R15" s="138"/>
      <c r="S15" s="138"/>
      <c r="T15" s="287"/>
      <c r="U15" s="285"/>
      <c r="V15" s="285"/>
    </row>
    <row r="16" spans="1:22" ht="25.5" customHeight="1" x14ac:dyDescent="0.3">
      <c r="A16" s="400"/>
      <c r="B16" s="211"/>
      <c r="C16" s="354"/>
      <c r="D16" s="4" t="s">
        <v>210</v>
      </c>
      <c r="E16" s="58">
        <v>42</v>
      </c>
      <c r="F16" s="48">
        <v>0</v>
      </c>
      <c r="G16" s="48">
        <v>0</v>
      </c>
      <c r="H16" s="48">
        <v>3</v>
      </c>
      <c r="I16" s="48">
        <v>2</v>
      </c>
      <c r="J16" s="286"/>
      <c r="K16" s="117">
        <f t="shared" si="0"/>
        <v>1</v>
      </c>
      <c r="L16" s="286"/>
      <c r="M16" s="138"/>
      <c r="N16" s="138"/>
      <c r="O16" s="138"/>
      <c r="P16" s="397" t="s">
        <v>27</v>
      </c>
      <c r="Q16" s="397"/>
      <c r="R16" s="138" t="s">
        <v>27</v>
      </c>
      <c r="S16" s="138"/>
      <c r="T16" s="287"/>
      <c r="U16" s="285"/>
      <c r="V16" s="285"/>
    </row>
    <row r="17" spans="1:22" x14ac:dyDescent="0.3">
      <c r="A17" s="400"/>
      <c r="B17" s="197" t="s">
        <v>39</v>
      </c>
      <c r="C17" s="354" t="s">
        <v>87</v>
      </c>
      <c r="D17" s="60" t="s">
        <v>236</v>
      </c>
      <c r="E17" s="58">
        <v>21</v>
      </c>
      <c r="F17" s="48">
        <v>1</v>
      </c>
      <c r="G17" s="48">
        <v>0.5</v>
      </c>
      <c r="H17" s="48">
        <v>0</v>
      </c>
      <c r="I17" s="48">
        <v>2</v>
      </c>
      <c r="J17" s="286">
        <v>6</v>
      </c>
      <c r="K17" s="117">
        <f t="shared" si="0"/>
        <v>1</v>
      </c>
      <c r="L17" s="286">
        <v>3</v>
      </c>
      <c r="M17" s="138" t="s">
        <v>27</v>
      </c>
      <c r="N17" s="138" t="s">
        <v>27</v>
      </c>
      <c r="O17" s="138"/>
      <c r="P17" s="138"/>
      <c r="Q17" s="138"/>
      <c r="R17" s="138"/>
      <c r="S17" s="138"/>
      <c r="T17" s="54"/>
      <c r="U17" s="19"/>
      <c r="V17" s="19"/>
    </row>
    <row r="18" spans="1:22" x14ac:dyDescent="0.3">
      <c r="A18" s="400"/>
      <c r="B18" s="197"/>
      <c r="C18" s="354"/>
      <c r="D18" s="4" t="s">
        <v>88</v>
      </c>
      <c r="E18" s="58">
        <v>21</v>
      </c>
      <c r="F18" s="48">
        <v>1</v>
      </c>
      <c r="G18" s="48">
        <v>0.5</v>
      </c>
      <c r="H18" s="48">
        <v>0</v>
      </c>
      <c r="I18" s="48">
        <v>2</v>
      </c>
      <c r="J18" s="286"/>
      <c r="K18" s="117">
        <f t="shared" si="0"/>
        <v>1</v>
      </c>
      <c r="L18" s="286"/>
      <c r="M18" s="138" t="s">
        <v>27</v>
      </c>
      <c r="N18" s="138" t="s">
        <v>27</v>
      </c>
      <c r="O18" s="138"/>
      <c r="P18" s="397"/>
      <c r="Q18" s="397"/>
      <c r="R18" s="138"/>
      <c r="S18" s="138"/>
      <c r="T18" s="287"/>
      <c r="U18" s="285"/>
      <c r="V18" s="285"/>
    </row>
    <row r="19" spans="1:22" x14ac:dyDescent="0.3">
      <c r="A19" s="400"/>
      <c r="B19" s="197"/>
      <c r="C19" s="354"/>
      <c r="D19" s="4" t="s">
        <v>89</v>
      </c>
      <c r="E19" s="58">
        <v>21</v>
      </c>
      <c r="F19" s="48">
        <v>1</v>
      </c>
      <c r="G19" s="48">
        <v>0.5</v>
      </c>
      <c r="H19" s="48">
        <v>0</v>
      </c>
      <c r="I19" s="48">
        <v>2</v>
      </c>
      <c r="J19" s="286"/>
      <c r="K19" s="117">
        <f t="shared" si="0"/>
        <v>1</v>
      </c>
      <c r="L19" s="286"/>
      <c r="M19" s="138"/>
      <c r="N19" s="138"/>
      <c r="O19" s="138" t="s">
        <v>27</v>
      </c>
      <c r="P19" s="397"/>
      <c r="Q19" s="397"/>
      <c r="R19" s="138"/>
      <c r="S19" s="138"/>
      <c r="T19" s="287"/>
      <c r="U19" s="285"/>
      <c r="V19" s="285"/>
    </row>
    <row r="20" spans="1:22" x14ac:dyDescent="0.3">
      <c r="A20" s="400"/>
      <c r="B20" s="192" t="s">
        <v>65</v>
      </c>
      <c r="C20" s="354" t="s">
        <v>211</v>
      </c>
      <c r="D20" s="38" t="s">
        <v>91</v>
      </c>
      <c r="E20" s="357">
        <v>63</v>
      </c>
      <c r="F20" s="48">
        <v>1</v>
      </c>
      <c r="G20" s="48">
        <v>0.5</v>
      </c>
      <c r="H20" s="48">
        <v>0</v>
      </c>
      <c r="I20" s="48">
        <v>2</v>
      </c>
      <c r="J20" s="286">
        <v>7</v>
      </c>
      <c r="K20" s="117">
        <f t="shared" si="0"/>
        <v>1</v>
      </c>
      <c r="L20" s="286">
        <v>3.5</v>
      </c>
      <c r="M20" s="138"/>
      <c r="N20" s="138"/>
      <c r="O20" s="138"/>
      <c r="P20" s="138"/>
      <c r="Q20" s="138"/>
      <c r="R20" s="138"/>
      <c r="S20" s="138"/>
      <c r="T20" s="54"/>
      <c r="U20" s="19"/>
      <c r="V20" s="19"/>
    </row>
    <row r="21" spans="1:22" x14ac:dyDescent="0.3">
      <c r="A21" s="400"/>
      <c r="B21" s="192"/>
      <c r="C21" s="354"/>
      <c r="D21" s="38" t="s">
        <v>91</v>
      </c>
      <c r="E21" s="357"/>
      <c r="F21" s="48">
        <v>1</v>
      </c>
      <c r="G21" s="48">
        <v>0.5</v>
      </c>
      <c r="H21" s="48">
        <v>0</v>
      </c>
      <c r="I21" s="48">
        <v>2</v>
      </c>
      <c r="J21" s="286"/>
      <c r="K21" s="117">
        <f t="shared" si="0"/>
        <v>1</v>
      </c>
      <c r="L21" s="286"/>
      <c r="M21" s="138"/>
      <c r="N21" s="138"/>
      <c r="O21" s="138"/>
      <c r="P21" s="397"/>
      <c r="Q21" s="397"/>
      <c r="R21" s="138"/>
      <c r="S21" s="138"/>
      <c r="T21" s="287"/>
      <c r="U21" s="285"/>
      <c r="V21" s="285"/>
    </row>
    <row r="22" spans="1:22" x14ac:dyDescent="0.3">
      <c r="A22" s="400"/>
      <c r="B22" s="192"/>
      <c r="C22" s="354"/>
      <c r="D22" s="38" t="s">
        <v>91</v>
      </c>
      <c r="E22" s="357"/>
      <c r="F22" s="48">
        <v>0</v>
      </c>
      <c r="G22" s="48">
        <v>0</v>
      </c>
      <c r="H22" s="48">
        <v>1.5</v>
      </c>
      <c r="I22" s="48">
        <v>3</v>
      </c>
      <c r="J22" s="286"/>
      <c r="K22" s="117">
        <f t="shared" si="0"/>
        <v>1.5</v>
      </c>
      <c r="L22" s="286"/>
      <c r="M22" s="138"/>
      <c r="N22" s="138"/>
      <c r="O22" s="138"/>
      <c r="P22" s="397"/>
      <c r="Q22" s="397"/>
      <c r="R22" s="138"/>
      <c r="S22" s="138"/>
      <c r="T22" s="287"/>
      <c r="U22" s="285"/>
      <c r="V22" s="285"/>
    </row>
    <row r="23" spans="1:22" x14ac:dyDescent="0.3">
      <c r="A23" s="61"/>
      <c r="B23" s="62" t="s">
        <v>45</v>
      </c>
      <c r="C23" s="123"/>
      <c r="D23" s="62" t="s">
        <v>45</v>
      </c>
      <c r="E23" s="63">
        <f>SUM(E10:E22)</f>
        <v>378</v>
      </c>
      <c r="F23" s="63">
        <f t="shared" ref="F23:L23" si="1">SUM(F10:F22)</f>
        <v>9</v>
      </c>
      <c r="G23" s="63">
        <f t="shared" si="1"/>
        <v>4.5</v>
      </c>
      <c r="H23" s="63">
        <f t="shared" si="1"/>
        <v>13.5</v>
      </c>
      <c r="I23" s="63">
        <f t="shared" si="1"/>
        <v>30</v>
      </c>
      <c r="J23" s="63">
        <f>SUM(J10:J22)</f>
        <v>30</v>
      </c>
      <c r="K23" s="63">
        <f>SUM(K10:K22)</f>
        <v>15</v>
      </c>
      <c r="L23" s="63">
        <f t="shared" si="1"/>
        <v>15</v>
      </c>
      <c r="M23" s="123"/>
      <c r="N23" s="123"/>
      <c r="O23" s="123"/>
      <c r="P23" s="395"/>
      <c r="Q23" s="395"/>
      <c r="R23" s="123"/>
      <c r="S23" s="123"/>
      <c r="T23" s="287"/>
      <c r="U23" s="285"/>
      <c r="V23" s="285"/>
    </row>
    <row r="24" spans="1:22" x14ac:dyDescent="0.3">
      <c r="A24" s="400" t="s">
        <v>178</v>
      </c>
      <c r="B24" s="394" t="s">
        <v>24</v>
      </c>
      <c r="C24" s="354" t="s">
        <v>212</v>
      </c>
      <c r="D24" s="4" t="s">
        <v>213</v>
      </c>
      <c r="E24" s="58">
        <v>21</v>
      </c>
      <c r="F24" s="48">
        <v>1</v>
      </c>
      <c r="G24" s="48">
        <v>0.5</v>
      </c>
      <c r="H24" s="48">
        <v>0</v>
      </c>
      <c r="I24" s="48">
        <v>1.5</v>
      </c>
      <c r="J24" s="286">
        <v>4.5</v>
      </c>
      <c r="K24" s="48">
        <f>I24/2</f>
        <v>0.75</v>
      </c>
      <c r="L24" s="286">
        <v>2.25</v>
      </c>
      <c r="M24" s="138" t="s">
        <v>27</v>
      </c>
      <c r="N24" s="138" t="s">
        <v>27</v>
      </c>
      <c r="O24" s="138"/>
      <c r="P24" s="397"/>
      <c r="Q24" s="397"/>
      <c r="R24" s="138"/>
      <c r="S24" s="138"/>
      <c r="T24" s="287"/>
      <c r="U24" s="285"/>
      <c r="V24" s="285"/>
    </row>
    <row r="25" spans="1:22" x14ac:dyDescent="0.3">
      <c r="A25" s="400"/>
      <c r="B25" s="394"/>
      <c r="C25" s="354"/>
      <c r="D25" s="4" t="s">
        <v>214</v>
      </c>
      <c r="E25" s="58">
        <v>21</v>
      </c>
      <c r="F25" s="48">
        <v>1</v>
      </c>
      <c r="G25" s="48">
        <v>0.5</v>
      </c>
      <c r="H25" s="48">
        <v>0</v>
      </c>
      <c r="I25" s="48">
        <v>1.5</v>
      </c>
      <c r="J25" s="286"/>
      <c r="K25" s="117">
        <f t="shared" ref="K25:K39" si="2">I25/2</f>
        <v>0.75</v>
      </c>
      <c r="L25" s="286"/>
      <c r="M25" s="138" t="s">
        <v>27</v>
      </c>
      <c r="N25" s="138" t="s">
        <v>27</v>
      </c>
      <c r="O25" s="138"/>
      <c r="P25" s="397"/>
      <c r="Q25" s="397"/>
      <c r="R25" s="138"/>
      <c r="S25" s="138"/>
      <c r="T25" s="287"/>
      <c r="U25" s="285"/>
      <c r="V25" s="285"/>
    </row>
    <row r="26" spans="1:22" x14ac:dyDescent="0.3">
      <c r="A26" s="400"/>
      <c r="B26" s="394"/>
      <c r="C26" s="354"/>
      <c r="D26" s="4" t="s">
        <v>215</v>
      </c>
      <c r="E26" s="58">
        <v>42</v>
      </c>
      <c r="F26" s="48">
        <v>0</v>
      </c>
      <c r="G26" s="48">
        <v>0</v>
      </c>
      <c r="H26" s="48">
        <v>3</v>
      </c>
      <c r="I26" s="48">
        <v>1.5</v>
      </c>
      <c r="J26" s="286"/>
      <c r="K26" s="117">
        <f t="shared" si="2"/>
        <v>0.75</v>
      </c>
      <c r="L26" s="286"/>
      <c r="M26" s="138"/>
      <c r="N26" s="138"/>
      <c r="O26" s="138"/>
      <c r="P26" s="397" t="s">
        <v>27</v>
      </c>
      <c r="Q26" s="397"/>
      <c r="R26" s="138" t="s">
        <v>27</v>
      </c>
      <c r="S26" s="138"/>
      <c r="T26" s="287"/>
      <c r="U26" s="285"/>
      <c r="V26" s="285"/>
    </row>
    <row r="27" spans="1:22" ht="25.5" customHeight="1" x14ac:dyDescent="0.3">
      <c r="A27" s="400"/>
      <c r="B27" s="212" t="s">
        <v>24</v>
      </c>
      <c r="C27" s="193" t="s">
        <v>216</v>
      </c>
      <c r="D27" s="4" t="s">
        <v>217</v>
      </c>
      <c r="E27" s="58">
        <v>21</v>
      </c>
      <c r="F27" s="48">
        <v>1</v>
      </c>
      <c r="G27" s="48">
        <v>0.5</v>
      </c>
      <c r="H27" s="48">
        <v>0</v>
      </c>
      <c r="I27" s="48">
        <v>2</v>
      </c>
      <c r="J27" s="286">
        <v>4</v>
      </c>
      <c r="K27" s="117">
        <f t="shared" si="2"/>
        <v>1</v>
      </c>
      <c r="L27" s="286">
        <v>2</v>
      </c>
      <c r="M27" s="138" t="s">
        <v>27</v>
      </c>
      <c r="N27" s="138" t="s">
        <v>27</v>
      </c>
      <c r="O27" s="138"/>
      <c r="P27" s="397"/>
      <c r="Q27" s="397"/>
      <c r="R27" s="138"/>
      <c r="S27" s="138"/>
      <c r="T27" s="287"/>
      <c r="U27" s="285"/>
      <c r="V27" s="285"/>
    </row>
    <row r="28" spans="1:22" x14ac:dyDescent="0.3">
      <c r="A28" s="400"/>
      <c r="B28" s="213"/>
      <c r="C28" s="195"/>
      <c r="D28" s="4" t="s">
        <v>218</v>
      </c>
      <c r="E28" s="58">
        <v>42</v>
      </c>
      <c r="F28" s="48">
        <v>0</v>
      </c>
      <c r="G28" s="48">
        <v>0</v>
      </c>
      <c r="H28" s="48">
        <v>3</v>
      </c>
      <c r="I28" s="48">
        <v>2</v>
      </c>
      <c r="J28" s="286"/>
      <c r="K28" s="117">
        <f t="shared" si="2"/>
        <v>1</v>
      </c>
      <c r="L28" s="286"/>
      <c r="M28" s="138"/>
      <c r="N28" s="138"/>
      <c r="O28" s="138"/>
      <c r="P28" s="397" t="s">
        <v>27</v>
      </c>
      <c r="Q28" s="397"/>
      <c r="R28" s="138" t="s">
        <v>27</v>
      </c>
      <c r="S28" s="138"/>
      <c r="T28" s="287"/>
      <c r="U28" s="285"/>
      <c r="V28" s="285"/>
    </row>
    <row r="29" spans="1:22" ht="25.5" customHeight="1" x14ac:dyDescent="0.3">
      <c r="A29" s="400"/>
      <c r="B29" s="199" t="s">
        <v>24</v>
      </c>
      <c r="C29" s="193" t="s">
        <v>219</v>
      </c>
      <c r="D29" s="4" t="s">
        <v>220</v>
      </c>
      <c r="E29" s="58">
        <v>21</v>
      </c>
      <c r="F29" s="48">
        <v>1</v>
      </c>
      <c r="G29" s="48">
        <v>0.5</v>
      </c>
      <c r="H29" s="48">
        <v>0</v>
      </c>
      <c r="I29" s="48">
        <v>1.5</v>
      </c>
      <c r="J29" s="286">
        <v>4.5</v>
      </c>
      <c r="K29" s="117">
        <f t="shared" si="2"/>
        <v>0.75</v>
      </c>
      <c r="L29" s="286">
        <v>2.25</v>
      </c>
      <c r="M29" s="138" t="s">
        <v>27</v>
      </c>
      <c r="N29" s="138" t="s">
        <v>27</v>
      </c>
      <c r="O29" s="138"/>
      <c r="P29" s="397"/>
      <c r="Q29" s="397"/>
      <c r="R29" s="138"/>
      <c r="S29" s="138"/>
      <c r="T29" s="287"/>
      <c r="U29" s="285"/>
      <c r="V29" s="285"/>
    </row>
    <row r="30" spans="1:22" x14ac:dyDescent="0.3">
      <c r="A30" s="400"/>
      <c r="B30" s="199"/>
      <c r="C30" s="194"/>
      <c r="D30" s="4" t="s">
        <v>221</v>
      </c>
      <c r="E30" s="58">
        <v>21</v>
      </c>
      <c r="F30" s="48">
        <v>0</v>
      </c>
      <c r="G30" s="48">
        <v>0</v>
      </c>
      <c r="H30" s="48">
        <v>1.5</v>
      </c>
      <c r="I30" s="48">
        <v>1.5</v>
      </c>
      <c r="J30" s="286"/>
      <c r="K30" s="117">
        <f t="shared" si="2"/>
        <v>0.75</v>
      </c>
      <c r="L30" s="286"/>
      <c r="M30" s="138"/>
      <c r="N30" s="138"/>
      <c r="O30" s="138"/>
      <c r="P30" s="397" t="s">
        <v>27</v>
      </c>
      <c r="Q30" s="397"/>
      <c r="R30" s="138" t="s">
        <v>27</v>
      </c>
      <c r="S30" s="138"/>
      <c r="T30" s="287"/>
      <c r="U30" s="285"/>
      <c r="V30" s="285"/>
    </row>
    <row r="31" spans="1:22" x14ac:dyDescent="0.3">
      <c r="A31" s="400"/>
      <c r="B31" s="199"/>
      <c r="C31" s="195"/>
      <c r="D31" s="4" t="s">
        <v>95</v>
      </c>
      <c r="E31" s="58">
        <v>21</v>
      </c>
      <c r="F31" s="48">
        <v>0</v>
      </c>
      <c r="G31" s="48">
        <v>0</v>
      </c>
      <c r="H31" s="48">
        <v>1.5</v>
      </c>
      <c r="I31" s="48">
        <v>1.5</v>
      </c>
      <c r="J31" s="286"/>
      <c r="K31" s="117">
        <f t="shared" si="2"/>
        <v>0.75</v>
      </c>
      <c r="L31" s="286"/>
      <c r="M31" s="138"/>
      <c r="N31" s="138"/>
      <c r="O31" s="138" t="s">
        <v>27</v>
      </c>
      <c r="P31" s="397"/>
      <c r="Q31" s="397"/>
      <c r="R31" s="138"/>
      <c r="S31" s="138"/>
      <c r="T31" s="287"/>
      <c r="U31" s="285"/>
      <c r="V31" s="285"/>
    </row>
    <row r="32" spans="1:22" ht="26.25" customHeight="1" x14ac:dyDescent="0.3">
      <c r="A32" s="400"/>
      <c r="B32" s="199" t="s">
        <v>24</v>
      </c>
      <c r="C32" s="354" t="s">
        <v>222</v>
      </c>
      <c r="D32" s="4" t="s">
        <v>223</v>
      </c>
      <c r="E32" s="58">
        <v>21</v>
      </c>
      <c r="F32" s="48">
        <v>1</v>
      </c>
      <c r="G32" s="48">
        <v>0.5</v>
      </c>
      <c r="H32" s="48">
        <v>0</v>
      </c>
      <c r="I32" s="48">
        <v>2</v>
      </c>
      <c r="J32" s="286">
        <v>4</v>
      </c>
      <c r="K32" s="117">
        <f t="shared" si="2"/>
        <v>1</v>
      </c>
      <c r="L32" s="286">
        <v>2</v>
      </c>
      <c r="M32" s="138" t="s">
        <v>27</v>
      </c>
      <c r="N32" s="138" t="s">
        <v>27</v>
      </c>
      <c r="O32" s="138"/>
      <c r="P32" s="397"/>
      <c r="Q32" s="397"/>
      <c r="R32" s="138"/>
      <c r="S32" s="138"/>
      <c r="T32" s="287"/>
      <c r="U32" s="285"/>
      <c r="V32" s="285"/>
    </row>
    <row r="33" spans="1:22" x14ac:dyDescent="0.3">
      <c r="A33" s="400"/>
      <c r="B33" s="199"/>
      <c r="C33" s="354"/>
      <c r="D33" s="4" t="s">
        <v>224</v>
      </c>
      <c r="E33" s="58">
        <v>21</v>
      </c>
      <c r="F33" s="48">
        <v>0</v>
      </c>
      <c r="G33" s="48">
        <v>0</v>
      </c>
      <c r="H33" s="48">
        <v>1.5</v>
      </c>
      <c r="I33" s="48">
        <v>2</v>
      </c>
      <c r="J33" s="286"/>
      <c r="K33" s="117">
        <f t="shared" si="2"/>
        <v>1</v>
      </c>
      <c r="L33" s="286"/>
      <c r="M33" s="138"/>
      <c r="N33" s="138"/>
      <c r="O33" s="138"/>
      <c r="P33" s="397" t="s">
        <v>27</v>
      </c>
      <c r="Q33" s="397"/>
      <c r="R33" s="138" t="s">
        <v>27</v>
      </c>
      <c r="S33" s="138"/>
      <c r="T33" s="287"/>
      <c r="U33" s="285"/>
      <c r="V33" s="285"/>
    </row>
    <row r="34" spans="1:22" x14ac:dyDescent="0.3">
      <c r="A34" s="400"/>
      <c r="B34" s="199" t="s">
        <v>39</v>
      </c>
      <c r="C34" s="354" t="s">
        <v>104</v>
      </c>
      <c r="D34" s="65" t="s">
        <v>235</v>
      </c>
      <c r="E34" s="58">
        <v>21</v>
      </c>
      <c r="F34" s="48">
        <v>1</v>
      </c>
      <c r="G34" s="48">
        <v>0.5</v>
      </c>
      <c r="H34" s="48">
        <v>0</v>
      </c>
      <c r="I34" s="48">
        <v>2</v>
      </c>
      <c r="J34" s="286">
        <v>6</v>
      </c>
      <c r="K34" s="117">
        <f t="shared" si="2"/>
        <v>1</v>
      </c>
      <c r="L34" s="286">
        <v>3</v>
      </c>
      <c r="M34" s="138"/>
      <c r="N34" s="138"/>
      <c r="O34" s="138" t="s">
        <v>27</v>
      </c>
      <c r="P34" s="138"/>
      <c r="Q34" s="138"/>
      <c r="R34" s="138"/>
      <c r="S34" s="138"/>
      <c r="T34" s="54"/>
      <c r="U34" s="19"/>
      <c r="V34" s="19"/>
    </row>
    <row r="35" spans="1:22" x14ac:dyDescent="0.3">
      <c r="A35" s="400"/>
      <c r="B35" s="199"/>
      <c r="C35" s="354"/>
      <c r="D35" s="4" t="s">
        <v>105</v>
      </c>
      <c r="E35" s="58">
        <v>21</v>
      </c>
      <c r="F35" s="48">
        <v>1</v>
      </c>
      <c r="G35" s="48">
        <v>0.5</v>
      </c>
      <c r="H35" s="48">
        <v>0</v>
      </c>
      <c r="I35" s="48">
        <v>2</v>
      </c>
      <c r="J35" s="286"/>
      <c r="K35" s="117">
        <f t="shared" si="2"/>
        <v>1</v>
      </c>
      <c r="L35" s="286"/>
      <c r="M35" s="138" t="s">
        <v>27</v>
      </c>
      <c r="N35" s="138" t="s">
        <v>27</v>
      </c>
      <c r="O35" s="138"/>
      <c r="P35" s="397"/>
      <c r="Q35" s="397"/>
      <c r="R35" s="138"/>
      <c r="S35" s="138"/>
      <c r="T35" s="287"/>
      <c r="U35" s="285"/>
      <c r="V35" s="285"/>
    </row>
    <row r="36" spans="1:22" x14ac:dyDescent="0.3">
      <c r="A36" s="400"/>
      <c r="B36" s="199"/>
      <c r="C36" s="354"/>
      <c r="D36" s="4" t="s">
        <v>106</v>
      </c>
      <c r="E36" s="58">
        <v>21</v>
      </c>
      <c r="F36" s="48">
        <v>1</v>
      </c>
      <c r="G36" s="48">
        <v>0.5</v>
      </c>
      <c r="H36" s="48">
        <v>0</v>
      </c>
      <c r="I36" s="48">
        <v>2</v>
      </c>
      <c r="J36" s="286"/>
      <c r="K36" s="117">
        <f t="shared" si="2"/>
        <v>1</v>
      </c>
      <c r="L36" s="286"/>
      <c r="M36" s="138"/>
      <c r="N36" s="138"/>
      <c r="O36" s="138" t="s">
        <v>27</v>
      </c>
      <c r="P36" s="397"/>
      <c r="Q36" s="397"/>
      <c r="R36" s="138"/>
      <c r="S36" s="138"/>
      <c r="T36" s="287"/>
      <c r="U36" s="285"/>
      <c r="V36" s="285"/>
    </row>
    <row r="37" spans="1:22" x14ac:dyDescent="0.3">
      <c r="A37" s="400"/>
      <c r="B37" s="199" t="s">
        <v>65</v>
      </c>
      <c r="C37" s="354" t="s">
        <v>211</v>
      </c>
      <c r="D37" s="38" t="s">
        <v>91</v>
      </c>
      <c r="E37" s="357">
        <v>63</v>
      </c>
      <c r="F37" s="48">
        <v>1</v>
      </c>
      <c r="G37" s="48">
        <v>0.5</v>
      </c>
      <c r="H37" s="48">
        <v>0</v>
      </c>
      <c r="I37" s="48">
        <v>2</v>
      </c>
      <c r="J37" s="286">
        <v>7</v>
      </c>
      <c r="K37" s="117">
        <f t="shared" si="2"/>
        <v>1</v>
      </c>
      <c r="L37" s="286">
        <v>3.5</v>
      </c>
      <c r="M37" s="138"/>
      <c r="N37" s="138"/>
      <c r="O37" s="138"/>
      <c r="P37" s="397"/>
      <c r="Q37" s="397"/>
      <c r="R37" s="138"/>
      <c r="S37" s="138"/>
      <c r="T37" s="287"/>
      <c r="U37" s="285"/>
      <c r="V37" s="285"/>
    </row>
    <row r="38" spans="1:22" x14ac:dyDescent="0.3">
      <c r="A38" s="400"/>
      <c r="B38" s="199"/>
      <c r="C38" s="354"/>
      <c r="D38" s="38" t="s">
        <v>91</v>
      </c>
      <c r="E38" s="357"/>
      <c r="F38" s="48">
        <v>1</v>
      </c>
      <c r="G38" s="48">
        <v>0.5</v>
      </c>
      <c r="H38" s="48">
        <v>0</v>
      </c>
      <c r="I38" s="48">
        <v>2</v>
      </c>
      <c r="J38" s="286"/>
      <c r="K38" s="117">
        <f t="shared" si="2"/>
        <v>1</v>
      </c>
      <c r="L38" s="286"/>
      <c r="M38" s="138"/>
      <c r="N38" s="138"/>
      <c r="O38" s="138"/>
      <c r="P38" s="138"/>
      <c r="Q38" s="138"/>
      <c r="R38" s="138"/>
      <c r="S38" s="138"/>
      <c r="T38" s="54"/>
      <c r="U38" s="19"/>
      <c r="V38" s="19"/>
    </row>
    <row r="39" spans="1:22" x14ac:dyDescent="0.3">
      <c r="A39" s="400"/>
      <c r="B39" s="199"/>
      <c r="C39" s="354"/>
      <c r="D39" s="38" t="s">
        <v>91</v>
      </c>
      <c r="E39" s="357"/>
      <c r="F39" s="48">
        <v>0</v>
      </c>
      <c r="G39" s="48">
        <v>0</v>
      </c>
      <c r="H39" s="48">
        <v>1.5</v>
      </c>
      <c r="I39" s="48">
        <v>3</v>
      </c>
      <c r="J39" s="286"/>
      <c r="K39" s="117">
        <f t="shared" si="2"/>
        <v>1.5</v>
      </c>
      <c r="L39" s="286"/>
      <c r="M39" s="138"/>
      <c r="N39" s="138"/>
      <c r="O39" s="138"/>
      <c r="P39" s="397"/>
      <c r="Q39" s="397"/>
      <c r="R39" s="138"/>
      <c r="S39" s="138"/>
      <c r="T39" s="287"/>
      <c r="U39" s="285"/>
      <c r="V39" s="285"/>
    </row>
    <row r="40" spans="1:22" x14ac:dyDescent="0.3">
      <c r="A40" s="61"/>
      <c r="B40" s="62" t="s">
        <v>45</v>
      </c>
      <c r="C40" s="123"/>
      <c r="D40" s="66" t="s">
        <v>45</v>
      </c>
      <c r="E40" s="62">
        <f>SUM(E24:E39)</f>
        <v>378</v>
      </c>
      <c r="F40" s="62">
        <f t="shared" ref="F40:L40" si="3">SUM(F24:F39)</f>
        <v>10</v>
      </c>
      <c r="G40" s="62">
        <f t="shared" si="3"/>
        <v>5</v>
      </c>
      <c r="H40" s="62">
        <f t="shared" si="3"/>
        <v>12</v>
      </c>
      <c r="I40" s="62">
        <f t="shared" si="3"/>
        <v>30</v>
      </c>
      <c r="J40" s="62">
        <f t="shared" si="3"/>
        <v>30</v>
      </c>
      <c r="K40" s="62">
        <f t="shared" si="3"/>
        <v>15</v>
      </c>
      <c r="L40" s="62">
        <f t="shared" si="3"/>
        <v>15</v>
      </c>
      <c r="M40" s="123"/>
      <c r="N40" s="123"/>
      <c r="O40" s="123"/>
      <c r="P40" s="395"/>
      <c r="Q40" s="395"/>
      <c r="R40" s="123"/>
      <c r="S40" s="123"/>
      <c r="T40" s="287"/>
      <c r="U40" s="285"/>
      <c r="V40" s="285"/>
    </row>
    <row r="41" spans="1:22" ht="26.25" customHeight="1" x14ac:dyDescent="0.3">
      <c r="A41" s="400" t="s">
        <v>149</v>
      </c>
      <c r="B41" s="394" t="s">
        <v>24</v>
      </c>
      <c r="C41" s="354" t="s">
        <v>225</v>
      </c>
      <c r="D41" s="49" t="s">
        <v>226</v>
      </c>
      <c r="E41" s="58">
        <v>21</v>
      </c>
      <c r="F41" s="48">
        <v>1</v>
      </c>
      <c r="G41" s="48">
        <v>0.5</v>
      </c>
      <c r="H41" s="48">
        <v>0</v>
      </c>
      <c r="I41" s="48">
        <v>1.5</v>
      </c>
      <c r="J41" s="286">
        <v>5</v>
      </c>
      <c r="K41" s="48">
        <f>I41/2</f>
        <v>0.75</v>
      </c>
      <c r="L41" s="286">
        <v>2.5</v>
      </c>
      <c r="M41" s="138" t="s">
        <v>27</v>
      </c>
      <c r="N41" s="138" t="s">
        <v>27</v>
      </c>
      <c r="O41" s="138"/>
      <c r="P41" s="397"/>
      <c r="Q41" s="397"/>
      <c r="R41" s="138"/>
      <c r="S41" s="138"/>
      <c r="T41" s="287"/>
      <c r="U41" s="285"/>
      <c r="V41" s="285"/>
    </row>
    <row r="42" spans="1:22" x14ac:dyDescent="0.3">
      <c r="A42" s="400"/>
      <c r="B42" s="394"/>
      <c r="C42" s="354"/>
      <c r="D42" s="49" t="s">
        <v>227</v>
      </c>
      <c r="E42" s="58">
        <v>21</v>
      </c>
      <c r="F42" s="48">
        <v>1</v>
      </c>
      <c r="G42" s="48">
        <v>0.5</v>
      </c>
      <c r="H42" s="48">
        <v>0</v>
      </c>
      <c r="I42" s="48">
        <v>1.5</v>
      </c>
      <c r="J42" s="286"/>
      <c r="K42" s="117">
        <f t="shared" ref="K42:K54" si="4">I42/2</f>
        <v>0.75</v>
      </c>
      <c r="L42" s="286"/>
      <c r="M42" s="138" t="s">
        <v>27</v>
      </c>
      <c r="N42" s="138" t="s">
        <v>27</v>
      </c>
      <c r="O42" s="138"/>
      <c r="P42" s="397"/>
      <c r="Q42" s="397"/>
      <c r="R42" s="138"/>
      <c r="S42" s="138"/>
      <c r="T42" s="287"/>
      <c r="U42" s="285"/>
      <c r="V42" s="285"/>
    </row>
    <row r="43" spans="1:22" x14ac:dyDescent="0.3">
      <c r="A43" s="400"/>
      <c r="B43" s="394"/>
      <c r="C43" s="354"/>
      <c r="D43" s="49" t="s">
        <v>228</v>
      </c>
      <c r="E43" s="58">
        <v>42</v>
      </c>
      <c r="F43" s="48">
        <v>0</v>
      </c>
      <c r="G43" s="48">
        <v>0</v>
      </c>
      <c r="H43" s="48">
        <v>3</v>
      </c>
      <c r="I43" s="48">
        <v>2</v>
      </c>
      <c r="J43" s="286"/>
      <c r="K43" s="117">
        <f t="shared" si="4"/>
        <v>1</v>
      </c>
      <c r="L43" s="286"/>
      <c r="M43" s="138"/>
      <c r="N43" s="138"/>
      <c r="O43" s="138"/>
      <c r="P43" s="397" t="s">
        <v>27</v>
      </c>
      <c r="Q43" s="397"/>
      <c r="R43" s="138" t="s">
        <v>27</v>
      </c>
      <c r="S43" s="138"/>
      <c r="T43" s="287"/>
      <c r="U43" s="285"/>
      <c r="V43" s="285"/>
    </row>
    <row r="44" spans="1:22" x14ac:dyDescent="0.3">
      <c r="A44" s="400"/>
      <c r="B44" s="394" t="s">
        <v>24</v>
      </c>
      <c r="C44" s="193" t="s">
        <v>229</v>
      </c>
      <c r="D44" s="49" t="s">
        <v>229</v>
      </c>
      <c r="E44" s="58">
        <v>21</v>
      </c>
      <c r="F44" s="48">
        <v>1</v>
      </c>
      <c r="G44" s="48">
        <v>0.5</v>
      </c>
      <c r="H44" s="48">
        <v>0</v>
      </c>
      <c r="I44" s="48">
        <v>2</v>
      </c>
      <c r="J44" s="286">
        <v>5</v>
      </c>
      <c r="K44" s="117">
        <f t="shared" si="4"/>
        <v>1</v>
      </c>
      <c r="L44" s="286">
        <v>2.5</v>
      </c>
      <c r="M44" s="138" t="s">
        <v>27</v>
      </c>
      <c r="N44" s="138" t="s">
        <v>27</v>
      </c>
      <c r="O44" s="138"/>
      <c r="P44" s="397"/>
      <c r="Q44" s="397"/>
      <c r="R44" s="138"/>
      <c r="S44" s="138"/>
      <c r="T44" s="287"/>
      <c r="U44" s="285"/>
      <c r="V44" s="285"/>
    </row>
    <row r="45" spans="1:22" x14ac:dyDescent="0.3">
      <c r="A45" s="400"/>
      <c r="B45" s="394"/>
      <c r="C45" s="195"/>
      <c r="D45" s="49" t="s">
        <v>230</v>
      </c>
      <c r="E45" s="58">
        <v>42</v>
      </c>
      <c r="F45" s="48">
        <v>0</v>
      </c>
      <c r="G45" s="48">
        <v>0</v>
      </c>
      <c r="H45" s="48">
        <v>3</v>
      </c>
      <c r="I45" s="48">
        <v>3</v>
      </c>
      <c r="J45" s="286"/>
      <c r="K45" s="117">
        <f t="shared" si="4"/>
        <v>1.5</v>
      </c>
      <c r="L45" s="286"/>
      <c r="M45" s="138"/>
      <c r="N45" s="138"/>
      <c r="O45" s="138"/>
      <c r="P45" s="397" t="s">
        <v>27</v>
      </c>
      <c r="Q45" s="397"/>
      <c r="R45" s="138" t="s">
        <v>27</v>
      </c>
      <c r="S45" s="138"/>
      <c r="T45" s="287"/>
      <c r="U45" s="285"/>
      <c r="V45" s="285"/>
    </row>
    <row r="46" spans="1:22" x14ac:dyDescent="0.3">
      <c r="A46" s="400"/>
      <c r="B46" s="199" t="s">
        <v>24</v>
      </c>
      <c r="C46" s="354" t="s">
        <v>231</v>
      </c>
      <c r="D46" s="4" t="s">
        <v>232</v>
      </c>
      <c r="E46" s="58">
        <v>21</v>
      </c>
      <c r="F46" s="48">
        <v>1</v>
      </c>
      <c r="G46" s="48">
        <v>0.5</v>
      </c>
      <c r="H46" s="48">
        <v>0</v>
      </c>
      <c r="I46" s="48">
        <v>2</v>
      </c>
      <c r="J46" s="286">
        <v>4</v>
      </c>
      <c r="K46" s="117">
        <f t="shared" si="4"/>
        <v>1</v>
      </c>
      <c r="L46" s="286">
        <v>2</v>
      </c>
      <c r="M46" s="138" t="s">
        <v>27</v>
      </c>
      <c r="N46" s="138" t="s">
        <v>27</v>
      </c>
      <c r="O46" s="138"/>
      <c r="P46" s="397"/>
      <c r="Q46" s="397"/>
      <c r="R46" s="138"/>
      <c r="S46" s="138"/>
      <c r="T46" s="287"/>
      <c r="U46" s="285"/>
      <c r="V46" s="285"/>
    </row>
    <row r="47" spans="1:22" s="39" customFormat="1" x14ac:dyDescent="0.3">
      <c r="A47" s="400"/>
      <c r="B47" s="199"/>
      <c r="C47" s="354"/>
      <c r="D47" s="4" t="s">
        <v>233</v>
      </c>
      <c r="E47" s="58">
        <v>21</v>
      </c>
      <c r="F47" s="48">
        <v>0</v>
      </c>
      <c r="G47" s="48">
        <v>0</v>
      </c>
      <c r="H47" s="48">
        <v>1.5</v>
      </c>
      <c r="I47" s="48">
        <v>2</v>
      </c>
      <c r="J47" s="286"/>
      <c r="K47" s="117">
        <f t="shared" si="4"/>
        <v>1</v>
      </c>
      <c r="L47" s="286"/>
      <c r="M47" s="138"/>
      <c r="N47" s="138"/>
      <c r="O47" s="138"/>
      <c r="P47" s="397" t="s">
        <v>27</v>
      </c>
      <c r="Q47" s="397"/>
      <c r="R47" s="138" t="s">
        <v>27</v>
      </c>
      <c r="S47" s="138"/>
      <c r="T47" s="398"/>
      <c r="U47" s="399"/>
      <c r="V47" s="399"/>
    </row>
    <row r="48" spans="1:22" x14ac:dyDescent="0.3">
      <c r="A48" s="400"/>
      <c r="B48" s="136" t="s">
        <v>24</v>
      </c>
      <c r="C48" s="193" t="s">
        <v>95</v>
      </c>
      <c r="D48" s="49" t="s">
        <v>234</v>
      </c>
      <c r="E48" s="58">
        <v>21</v>
      </c>
      <c r="F48" s="48">
        <v>0</v>
      </c>
      <c r="G48" s="48">
        <v>0</v>
      </c>
      <c r="H48" s="48">
        <v>1.5</v>
      </c>
      <c r="I48" s="48">
        <v>2</v>
      </c>
      <c r="J48" s="286">
        <v>5</v>
      </c>
      <c r="K48" s="117">
        <f t="shared" si="4"/>
        <v>1</v>
      </c>
      <c r="L48" s="296">
        <v>2.5</v>
      </c>
      <c r="M48" s="138"/>
      <c r="N48" s="138"/>
      <c r="O48" s="138"/>
      <c r="P48" s="397" t="s">
        <v>27</v>
      </c>
      <c r="Q48" s="397"/>
      <c r="R48" s="138" t="s">
        <v>27</v>
      </c>
      <c r="S48" s="138"/>
      <c r="T48" s="287"/>
      <c r="U48" s="285"/>
      <c r="V48" s="285"/>
    </row>
    <row r="49" spans="1:22" ht="25.5" customHeight="1" x14ac:dyDescent="0.3">
      <c r="A49" s="400"/>
      <c r="B49" s="137"/>
      <c r="C49" s="195"/>
      <c r="D49" s="133" t="s">
        <v>237</v>
      </c>
      <c r="E49" s="120">
        <v>42</v>
      </c>
      <c r="F49" s="134">
        <v>0</v>
      </c>
      <c r="G49" s="134">
        <v>0</v>
      </c>
      <c r="H49" s="134">
        <v>3</v>
      </c>
      <c r="I49" s="134">
        <v>3</v>
      </c>
      <c r="J49" s="286"/>
      <c r="K49" s="117">
        <f t="shared" si="4"/>
        <v>1.5</v>
      </c>
      <c r="L49" s="298"/>
      <c r="M49" s="135"/>
      <c r="N49" s="135"/>
      <c r="O49" s="135" t="s">
        <v>27</v>
      </c>
      <c r="P49" s="139"/>
      <c r="Q49" s="140"/>
      <c r="R49" s="135"/>
      <c r="S49" s="135"/>
      <c r="T49" s="287"/>
      <c r="U49" s="285"/>
      <c r="V49" s="285"/>
    </row>
    <row r="50" spans="1:22" x14ac:dyDescent="0.3">
      <c r="A50" s="400"/>
      <c r="B50" s="394" t="s">
        <v>39</v>
      </c>
      <c r="C50" s="354" t="s">
        <v>104</v>
      </c>
      <c r="D50" s="4" t="s">
        <v>121</v>
      </c>
      <c r="E50" s="58">
        <v>21</v>
      </c>
      <c r="F50" s="48">
        <v>1</v>
      </c>
      <c r="G50" s="48">
        <v>0.5</v>
      </c>
      <c r="H50" s="48">
        <v>0</v>
      </c>
      <c r="I50" s="48">
        <v>2</v>
      </c>
      <c r="J50" s="286">
        <v>4</v>
      </c>
      <c r="K50" s="117">
        <f t="shared" si="4"/>
        <v>1</v>
      </c>
      <c r="L50" s="286">
        <v>2</v>
      </c>
      <c r="M50" s="138" t="s">
        <v>27</v>
      </c>
      <c r="N50" s="138" t="s">
        <v>27</v>
      </c>
      <c r="O50" s="138"/>
      <c r="P50" s="397"/>
      <c r="Q50" s="397"/>
      <c r="R50" s="138"/>
      <c r="S50" s="138"/>
      <c r="T50" s="287"/>
      <c r="U50" s="285"/>
      <c r="V50" s="285"/>
    </row>
    <row r="51" spans="1:22" x14ac:dyDescent="0.3">
      <c r="A51" s="400"/>
      <c r="B51" s="394"/>
      <c r="C51" s="354"/>
      <c r="D51" s="49" t="s">
        <v>122</v>
      </c>
      <c r="E51" s="58">
        <v>42</v>
      </c>
      <c r="F51" s="48">
        <v>2</v>
      </c>
      <c r="G51" s="48">
        <v>1</v>
      </c>
      <c r="H51" s="48">
        <v>0</v>
      </c>
      <c r="I51" s="48">
        <v>2</v>
      </c>
      <c r="J51" s="286"/>
      <c r="K51" s="117">
        <f t="shared" si="4"/>
        <v>1</v>
      </c>
      <c r="L51" s="286"/>
      <c r="M51" s="138"/>
      <c r="N51" s="138"/>
      <c r="O51" s="138" t="s">
        <v>27</v>
      </c>
      <c r="P51" s="397"/>
      <c r="Q51" s="397"/>
      <c r="R51" s="138"/>
      <c r="S51" s="138"/>
      <c r="T51" s="287"/>
      <c r="U51" s="285"/>
      <c r="V51" s="285"/>
    </row>
    <row r="52" spans="1:22" x14ac:dyDescent="0.3">
      <c r="A52" s="400"/>
      <c r="B52" s="199" t="s">
        <v>65</v>
      </c>
      <c r="C52" s="353" t="s">
        <v>211</v>
      </c>
      <c r="D52" s="38" t="s">
        <v>91</v>
      </c>
      <c r="E52" s="355">
        <v>63</v>
      </c>
      <c r="F52" s="48">
        <v>1</v>
      </c>
      <c r="G52" s="48">
        <v>0.5</v>
      </c>
      <c r="H52" s="48">
        <v>0</v>
      </c>
      <c r="I52" s="48">
        <v>2</v>
      </c>
      <c r="J52" s="286">
        <v>7</v>
      </c>
      <c r="K52" s="117">
        <f t="shared" si="4"/>
        <v>1</v>
      </c>
      <c r="L52" s="286">
        <v>3.5</v>
      </c>
      <c r="M52" s="138"/>
      <c r="N52" s="138"/>
      <c r="O52" s="138"/>
      <c r="P52" s="138"/>
      <c r="Q52" s="138"/>
      <c r="R52" s="138"/>
      <c r="S52" s="138"/>
      <c r="T52" s="54"/>
      <c r="U52" s="19"/>
      <c r="V52" s="19"/>
    </row>
    <row r="53" spans="1:22" x14ac:dyDescent="0.3">
      <c r="A53" s="400"/>
      <c r="B53" s="199"/>
      <c r="C53" s="353"/>
      <c r="D53" s="38" t="s">
        <v>91</v>
      </c>
      <c r="E53" s="355"/>
      <c r="F53" s="48">
        <v>1</v>
      </c>
      <c r="G53" s="48">
        <v>0.5</v>
      </c>
      <c r="H53" s="48">
        <v>0</v>
      </c>
      <c r="I53" s="48">
        <v>2</v>
      </c>
      <c r="J53" s="286"/>
      <c r="K53" s="117">
        <f t="shared" si="4"/>
        <v>1</v>
      </c>
      <c r="L53" s="286"/>
      <c r="M53" s="138"/>
      <c r="N53" s="138"/>
      <c r="O53" s="138"/>
      <c r="P53" s="397"/>
      <c r="Q53" s="397"/>
      <c r="R53" s="138"/>
      <c r="S53" s="138"/>
      <c r="T53" s="287"/>
      <c r="U53" s="285"/>
      <c r="V53" s="285"/>
    </row>
    <row r="54" spans="1:22" x14ac:dyDescent="0.3">
      <c r="A54" s="400"/>
      <c r="B54" s="199"/>
      <c r="C54" s="353"/>
      <c r="D54" s="38" t="s">
        <v>91</v>
      </c>
      <c r="E54" s="355"/>
      <c r="F54" s="48">
        <v>0</v>
      </c>
      <c r="G54" s="48">
        <v>0</v>
      </c>
      <c r="H54" s="48">
        <v>1.5</v>
      </c>
      <c r="I54" s="48">
        <v>3</v>
      </c>
      <c r="J54" s="286"/>
      <c r="K54" s="117">
        <f t="shared" si="4"/>
        <v>1.5</v>
      </c>
      <c r="L54" s="286"/>
      <c r="M54" s="138"/>
      <c r="N54" s="138"/>
      <c r="O54" s="138"/>
      <c r="P54" s="397"/>
      <c r="Q54" s="397"/>
      <c r="R54" s="138"/>
      <c r="S54" s="138"/>
      <c r="T54" s="287"/>
      <c r="U54" s="285"/>
      <c r="V54" s="285"/>
    </row>
    <row r="55" spans="1:22" x14ac:dyDescent="0.3">
      <c r="A55" s="61"/>
      <c r="B55" s="76" t="s">
        <v>45</v>
      </c>
      <c r="C55" s="121"/>
      <c r="D55" s="77" t="s">
        <v>45</v>
      </c>
      <c r="E55" s="76">
        <f>SUM(E41:E54)</f>
        <v>378</v>
      </c>
      <c r="F55" s="76">
        <f t="shared" ref="F55:L55" si="5">SUM(F41:F54)</f>
        <v>9</v>
      </c>
      <c r="G55" s="76">
        <f t="shared" si="5"/>
        <v>4.5</v>
      </c>
      <c r="H55" s="76">
        <f t="shared" si="5"/>
        <v>13.5</v>
      </c>
      <c r="I55" s="76">
        <f t="shared" si="5"/>
        <v>30</v>
      </c>
      <c r="J55" s="76">
        <f t="shared" si="5"/>
        <v>30</v>
      </c>
      <c r="K55" s="76">
        <f t="shared" si="5"/>
        <v>15</v>
      </c>
      <c r="L55" s="76">
        <f t="shared" si="5"/>
        <v>15</v>
      </c>
      <c r="M55" s="123"/>
      <c r="N55" s="123"/>
      <c r="O55" s="123"/>
      <c r="P55" s="395"/>
      <c r="Q55" s="395"/>
      <c r="R55" s="123"/>
      <c r="S55" s="123"/>
      <c r="T55" s="287"/>
      <c r="U55" s="285"/>
      <c r="V55" s="285"/>
    </row>
    <row r="56" spans="1:22" x14ac:dyDescent="0.3">
      <c r="A56" s="67"/>
      <c r="B56" s="108" t="s">
        <v>123</v>
      </c>
      <c r="C56" s="146"/>
      <c r="D56" s="68"/>
      <c r="E56" s="68">
        <v>1071</v>
      </c>
      <c r="F56" s="68"/>
      <c r="G56" s="68"/>
      <c r="H56" s="68"/>
      <c r="I56" s="68"/>
      <c r="J56" s="68"/>
      <c r="K56" s="68"/>
      <c r="L56" s="68"/>
      <c r="M56" s="122"/>
      <c r="N56" s="122"/>
      <c r="O56" s="122"/>
      <c r="P56" s="396"/>
      <c r="Q56" s="396"/>
      <c r="R56" s="122"/>
      <c r="S56" s="122"/>
      <c r="T56" s="287"/>
      <c r="U56" s="285"/>
      <c r="V56" s="285"/>
    </row>
    <row r="65" spans="4:4" ht="22.8" x14ac:dyDescent="0.4">
      <c r="D65" s="153"/>
    </row>
  </sheetData>
  <mergeCells count="185">
    <mergeCell ref="B5:P5"/>
    <mergeCell ref="Q5:R5"/>
    <mergeCell ref="A6:A9"/>
    <mergeCell ref="B6:C6"/>
    <mergeCell ref="E6:H6"/>
    <mergeCell ref="I6:J6"/>
    <mergeCell ref="K6:L6"/>
    <mergeCell ref="M6:S6"/>
    <mergeCell ref="P7:R7"/>
    <mergeCell ref="T6:V6"/>
    <mergeCell ref="B7:B9"/>
    <mergeCell ref="C7:C9"/>
    <mergeCell ref="D7:D9"/>
    <mergeCell ref="E7:H7"/>
    <mergeCell ref="I7:I9"/>
    <mergeCell ref="J7:J9"/>
    <mergeCell ref="K7:K9"/>
    <mergeCell ref="L7:L9"/>
    <mergeCell ref="M7:O7"/>
    <mergeCell ref="T7:V7"/>
    <mergeCell ref="E8:E9"/>
    <mergeCell ref="F8:F9"/>
    <mergeCell ref="G8:G9"/>
    <mergeCell ref="H8:H9"/>
    <mergeCell ref="P8:Q8"/>
    <mergeCell ref="S8:S9"/>
    <mergeCell ref="T8:V8"/>
    <mergeCell ref="P9:Q9"/>
    <mergeCell ref="T9:V9"/>
    <mergeCell ref="T12:V12"/>
    <mergeCell ref="J13:J14"/>
    <mergeCell ref="L13:L14"/>
    <mergeCell ref="P13:Q13"/>
    <mergeCell ref="T13:V13"/>
    <mergeCell ref="P14:Q14"/>
    <mergeCell ref="T14:V14"/>
    <mergeCell ref="A10:A22"/>
    <mergeCell ref="P10:Q10"/>
    <mergeCell ref="T10:V10"/>
    <mergeCell ref="B11:B12"/>
    <mergeCell ref="C11:C12"/>
    <mergeCell ref="J11:J12"/>
    <mergeCell ref="L11:L12"/>
    <mergeCell ref="P11:Q11"/>
    <mergeCell ref="T11:V11"/>
    <mergeCell ref="P12:Q12"/>
    <mergeCell ref="C13:C14"/>
    <mergeCell ref="B13:B14"/>
    <mergeCell ref="B15:B16"/>
    <mergeCell ref="P21:Q21"/>
    <mergeCell ref="T21:V21"/>
    <mergeCell ref="P22:Q22"/>
    <mergeCell ref="T22:V22"/>
    <mergeCell ref="P18:Q18"/>
    <mergeCell ref="T18:V18"/>
    <mergeCell ref="P19:Q19"/>
    <mergeCell ref="T19:V19"/>
    <mergeCell ref="C15:C16"/>
    <mergeCell ref="J15:J16"/>
    <mergeCell ref="L15:L16"/>
    <mergeCell ref="P15:Q15"/>
    <mergeCell ref="T15:V15"/>
    <mergeCell ref="P16:Q16"/>
    <mergeCell ref="T16:V16"/>
    <mergeCell ref="P23:Q23"/>
    <mergeCell ref="T23:V23"/>
    <mergeCell ref="A24:A39"/>
    <mergeCell ref="J24:J26"/>
    <mergeCell ref="L24:L26"/>
    <mergeCell ref="P24:Q24"/>
    <mergeCell ref="T24:V24"/>
    <mergeCell ref="P25:Q25"/>
    <mergeCell ref="T25:V25"/>
    <mergeCell ref="P26:Q26"/>
    <mergeCell ref="B27:B28"/>
    <mergeCell ref="C27:C28"/>
    <mergeCell ref="C29:C31"/>
    <mergeCell ref="J29:J31"/>
    <mergeCell ref="L29:L31"/>
    <mergeCell ref="P29:Q29"/>
    <mergeCell ref="T29:V29"/>
    <mergeCell ref="P30:Q30"/>
    <mergeCell ref="T30:V30"/>
    <mergeCell ref="P31:Q31"/>
    <mergeCell ref="T31:V31"/>
    <mergeCell ref="T26:V26"/>
    <mergeCell ref="J27:J28"/>
    <mergeCell ref="L27:L28"/>
    <mergeCell ref="P27:Q27"/>
    <mergeCell ref="T27:V27"/>
    <mergeCell ref="P28:Q28"/>
    <mergeCell ref="T28:V28"/>
    <mergeCell ref="P35:Q35"/>
    <mergeCell ref="T35:V35"/>
    <mergeCell ref="P36:Q36"/>
    <mergeCell ref="T36:V36"/>
    <mergeCell ref="J34:J36"/>
    <mergeCell ref="L34:L36"/>
    <mergeCell ref="J32:J33"/>
    <mergeCell ref="L32:L33"/>
    <mergeCell ref="P32:Q32"/>
    <mergeCell ref="T32:V32"/>
    <mergeCell ref="P33:Q33"/>
    <mergeCell ref="T33:V33"/>
    <mergeCell ref="P37:Q37"/>
    <mergeCell ref="T37:V37"/>
    <mergeCell ref="P39:Q39"/>
    <mergeCell ref="T39:V39"/>
    <mergeCell ref="C44:C45"/>
    <mergeCell ref="T43:V43"/>
    <mergeCell ref="J44:J45"/>
    <mergeCell ref="L44:L45"/>
    <mergeCell ref="P44:Q44"/>
    <mergeCell ref="T44:V44"/>
    <mergeCell ref="P45:Q45"/>
    <mergeCell ref="T45:V45"/>
    <mergeCell ref="P40:Q40"/>
    <mergeCell ref="T40:V40"/>
    <mergeCell ref="E37:E39"/>
    <mergeCell ref="A41:A54"/>
    <mergeCell ref="J41:J43"/>
    <mergeCell ref="L41:L43"/>
    <mergeCell ref="P41:Q41"/>
    <mergeCell ref="T41:V41"/>
    <mergeCell ref="P42:Q42"/>
    <mergeCell ref="T42:V42"/>
    <mergeCell ref="P43:Q43"/>
    <mergeCell ref="B52:B54"/>
    <mergeCell ref="C52:C54"/>
    <mergeCell ref="E52:E54"/>
    <mergeCell ref="J52:J54"/>
    <mergeCell ref="B41:B43"/>
    <mergeCell ref="C41:C43"/>
    <mergeCell ref="B44:B45"/>
    <mergeCell ref="C46:C47"/>
    <mergeCell ref="C50:C51"/>
    <mergeCell ref="T50:V50"/>
    <mergeCell ref="P51:Q51"/>
    <mergeCell ref="T51:V51"/>
    <mergeCell ref="J48:J49"/>
    <mergeCell ref="P48:Q48"/>
    <mergeCell ref="T48:V48"/>
    <mergeCell ref="J46:J47"/>
    <mergeCell ref="L46:L47"/>
    <mergeCell ref="P46:Q46"/>
    <mergeCell ref="T46:V46"/>
    <mergeCell ref="P47:Q47"/>
    <mergeCell ref="T47:V47"/>
    <mergeCell ref="B17:B19"/>
    <mergeCell ref="C17:C19"/>
    <mergeCell ref="J17:J19"/>
    <mergeCell ref="L17:L19"/>
    <mergeCell ref="B46:B47"/>
    <mergeCell ref="P55:Q55"/>
    <mergeCell ref="T55:V55"/>
    <mergeCell ref="P56:Q56"/>
    <mergeCell ref="T56:V56"/>
    <mergeCell ref="B20:B22"/>
    <mergeCell ref="C20:C22"/>
    <mergeCell ref="E20:E22"/>
    <mergeCell ref="J20:J22"/>
    <mergeCell ref="L20:L22"/>
    <mergeCell ref="C24:C26"/>
    <mergeCell ref="P53:Q53"/>
    <mergeCell ref="T53:V53"/>
    <mergeCell ref="P54:Q54"/>
    <mergeCell ref="T54:V54"/>
    <mergeCell ref="L52:L54"/>
    <mergeCell ref="T49:V49"/>
    <mergeCell ref="J50:J51"/>
    <mergeCell ref="L50:L51"/>
    <mergeCell ref="P50:Q50"/>
    <mergeCell ref="B50:B51"/>
    <mergeCell ref="B24:B26"/>
    <mergeCell ref="C32:C33"/>
    <mergeCell ref="B29:B31"/>
    <mergeCell ref="B32:B33"/>
    <mergeCell ref="B34:B36"/>
    <mergeCell ref="C34:C36"/>
    <mergeCell ref="L37:L39"/>
    <mergeCell ref="B37:B39"/>
    <mergeCell ref="C37:C39"/>
    <mergeCell ref="J37:J39"/>
    <mergeCell ref="C48:C49"/>
    <mergeCell ref="L48:L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TC</vt:lpstr>
      <vt:lpstr>DSI</vt:lpstr>
      <vt:lpstr>MDW</vt:lpstr>
      <vt:lpstr>SEM</vt:lpstr>
      <vt:lpstr>RSI</vt:lpstr>
      <vt:lpstr>DSI!_GoBack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ausu</dc:creator>
  <cp:lastModifiedBy>Mah Di</cp:lastModifiedBy>
  <cp:lastPrinted>2021-11-05T13:24:31Z</cp:lastPrinted>
  <dcterms:created xsi:type="dcterms:W3CDTF">2019-04-04T15:42:18Z</dcterms:created>
  <dcterms:modified xsi:type="dcterms:W3CDTF">2022-10-29T17:32:51Z</dcterms:modified>
</cp:coreProperties>
</file>