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U:\Astrance\Projets AMO\A0529-144_ALLIANZ_Paris_Haussmann_BIU_V6_Part1\02_Dossier de travail\Dossier de preuves\2_ENE\ENE_08\"/>
    </mc:Choice>
  </mc:AlternateContent>
  <xr:revisionPtr revIDLastSave="0" documentId="13_ncr:1_{9506E99C-30D0-48C6-82CE-FDE9F5E4EE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5" i="1"/>
  <c r="B14" i="1"/>
  <c r="D14" i="1" s="1"/>
  <c r="B13" i="1"/>
  <c r="D13" i="1" s="1"/>
  <c r="B11" i="1"/>
  <c r="D11" i="1" s="1"/>
  <c r="D12" i="1"/>
  <c r="D10" i="1"/>
  <c r="D9" i="1"/>
  <c r="D8" i="1"/>
  <c r="D7" i="1"/>
  <c r="D6" i="1"/>
  <c r="B15" i="1" l="1"/>
  <c r="D15" i="1" s="1"/>
</calcChain>
</file>

<file path=xl/sharedStrings.xml><?xml version="1.0" encoding="utf-8"?>
<sst xmlns="http://schemas.openxmlformats.org/spreadsheetml/2006/main" count="17" uniqueCount="17">
  <si>
    <t>ENE 20 - Specific fan power</t>
  </si>
  <si>
    <t>AIR Handler</t>
  </si>
  <si>
    <t>Airspeed (m3/h)</t>
  </si>
  <si>
    <t>Total</t>
  </si>
  <si>
    <t>Power (KW)</t>
  </si>
  <si>
    <t>Specific fan power (W.s)/L</t>
  </si>
  <si>
    <t>17 Haussmann</t>
  </si>
  <si>
    <t>CTA Frigorifique</t>
  </si>
  <si>
    <t>CTA 08 Reunion Bar</t>
  </si>
  <si>
    <t>CTA 06 Hall</t>
  </si>
  <si>
    <t>CTA EVCS</t>
  </si>
  <si>
    <t>CTA Compensation hotte RIE</t>
  </si>
  <si>
    <t>CTA Archives</t>
  </si>
  <si>
    <t>CTA RIE</t>
  </si>
  <si>
    <t>CTA Bureau Helder</t>
  </si>
  <si>
    <t>CTA Bureaux Haussmann</t>
  </si>
  <si>
    <t>CTA Exposition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</si>
</sst>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45" zoomScaleNormal="145" workbookViewId="0">
      <selection activeCell="D8" sqref="D7:D8"/>
    </sheetView>
  </sheetViews>
  <sheetFormatPr defaultColWidth="11.44140625" defaultRowHeight="14.4" x14ac:dyDescent="0.3"/>
  <cols>
    <col min="1" max="1" width="28.5546875" style="1" customWidth="1"/>
    <col min="2" max="2" width="18.88671875" style="1" customWidth="1"/>
    <col min="3" max="3" width="16.109375" style="1" customWidth="1"/>
    <col min="4" max="4" width="25.44140625" style="1" customWidth="1"/>
    <col min="5" max="16384" width="11.44140625" style="1"/>
  </cols>
  <sheetData>
    <row r="1" spans="1:4" x14ac:dyDescent="0.3">
      <c r="A1" s="21" t="s">
        <v>0</v>
      </c>
      <c r="B1" s="22"/>
      <c r="C1" s="22"/>
      <c r="D1" s="23"/>
    </row>
    <row r="2" spans="1:4" ht="15" thickBot="1" x14ac:dyDescent="0.35">
      <c r="A2" s="18" t="s">
        <v>6</v>
      </c>
      <c r="B2" s="19"/>
      <c r="C2" s="19"/>
      <c r="D2" s="20"/>
    </row>
    <row r="3" spans="1:4" ht="15" thickBot="1" x14ac:dyDescent="0.35">
      <c r="A3" s="17"/>
      <c r="B3" s="17"/>
      <c r="C3" s="17"/>
      <c r="D3" s="17"/>
    </row>
    <row r="4" spans="1:4" ht="15" thickBot="1" x14ac:dyDescent="0.35">
      <c r="A4" s="2" t="s">
        <v>1</v>
      </c>
      <c r="B4" s="3" t="s">
        <v>2</v>
      </c>
      <c r="C4" s="3" t="s">
        <v>4</v>
      </c>
      <c r="D4" s="4" t="s">
        <v>5</v>
      </c>
    </row>
    <row r="5" spans="1:4" x14ac:dyDescent="0.3">
      <c r="A5" s="5" t="s">
        <v>7</v>
      </c>
      <c r="B5" s="7">
        <v>28</v>
      </c>
      <c r="C5" s="7">
        <v>28</v>
      </c>
      <c r="D5" s="13">
        <f t="shared" ref="D5:D14" si="0">(C5*1000)/((B5*1000)/3600)</f>
        <v>3600</v>
      </c>
    </row>
    <row r="6" spans="1:4" x14ac:dyDescent="0.3">
      <c r="A6" s="6" t="s">
        <v>8</v>
      </c>
      <c r="B6" s="8">
        <v>5630</v>
      </c>
      <c r="C6" s="8"/>
      <c r="D6" s="13">
        <f t="shared" si="0"/>
        <v>0</v>
      </c>
    </row>
    <row r="7" spans="1:4" x14ac:dyDescent="0.3">
      <c r="A7" s="6" t="s">
        <v>9</v>
      </c>
      <c r="B7" s="8">
        <v>1150</v>
      </c>
      <c r="C7" s="8"/>
      <c r="D7" s="13">
        <f t="shared" si="0"/>
        <v>0</v>
      </c>
    </row>
    <row r="8" spans="1:4" x14ac:dyDescent="0.3">
      <c r="A8" s="6" t="s">
        <v>10</v>
      </c>
      <c r="B8" s="8">
        <v>1340</v>
      </c>
      <c r="C8" s="8"/>
      <c r="D8" s="13">
        <f t="shared" si="0"/>
        <v>0</v>
      </c>
    </row>
    <row r="9" spans="1:4" x14ac:dyDescent="0.3">
      <c r="A9" s="6" t="s">
        <v>11</v>
      </c>
      <c r="B9" s="8">
        <v>16950</v>
      </c>
      <c r="C9" s="8"/>
      <c r="D9" s="13">
        <f t="shared" si="0"/>
        <v>0</v>
      </c>
    </row>
    <row r="10" spans="1:4" x14ac:dyDescent="0.3">
      <c r="A10" s="6" t="s">
        <v>12</v>
      </c>
      <c r="B10" s="8">
        <v>1225</v>
      </c>
      <c r="C10" s="8"/>
      <c r="D10" s="13">
        <f t="shared" si="0"/>
        <v>0</v>
      </c>
    </row>
    <row r="11" spans="1:4" x14ac:dyDescent="0.3">
      <c r="A11" s="6" t="s">
        <v>13</v>
      </c>
      <c r="B11" s="8">
        <f>(2630+5270)/2</f>
        <v>3950</v>
      </c>
      <c r="C11" s="8"/>
      <c r="D11" s="13">
        <f t="shared" si="0"/>
        <v>0</v>
      </c>
    </row>
    <row r="12" spans="1:4" x14ac:dyDescent="0.3">
      <c r="A12" s="6" t="s">
        <v>16</v>
      </c>
      <c r="B12" s="8">
        <v>4000</v>
      </c>
      <c r="C12" s="8"/>
      <c r="D12" s="13">
        <f t="shared" si="0"/>
        <v>0</v>
      </c>
    </row>
    <row r="13" spans="1:4" x14ac:dyDescent="0.3">
      <c r="A13" s="6" t="s">
        <v>14</v>
      </c>
      <c r="B13" s="8">
        <f>(6455+4275)/2</f>
        <v>5365</v>
      </c>
      <c r="C13" s="8"/>
      <c r="D13" s="14">
        <f t="shared" si="0"/>
        <v>0</v>
      </c>
    </row>
    <row r="14" spans="1:4" ht="15" thickBot="1" x14ac:dyDescent="0.35">
      <c r="A14" s="6" t="s">
        <v>15</v>
      </c>
      <c r="B14" s="15">
        <f>(10760+9245)/2</f>
        <v>10002.5</v>
      </c>
      <c r="C14" s="9"/>
      <c r="D14" s="16">
        <f t="shared" si="0"/>
        <v>0</v>
      </c>
    </row>
    <row r="15" spans="1:4" ht="15" thickBot="1" x14ac:dyDescent="0.35">
      <c r="A15" s="10" t="s">
        <v>3</v>
      </c>
      <c r="B15" s="11">
        <f>SUM(B5:B13)</f>
        <v>39638</v>
      </c>
      <c r="C15" s="11">
        <f>SUM(C5:C13)</f>
        <v>28</v>
      </c>
      <c r="D15" s="12">
        <f>(C15*1000)/((B15*1000)/3600)</f>
        <v>2.5430142792270045</v>
      </c>
    </row>
  </sheetData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Youssouf SY</dc:creator>
  <cp:lastModifiedBy>Christelle RIZK</cp:lastModifiedBy>
  <cp:lastPrinted>2018-11-29T09:21:03Z</cp:lastPrinted>
  <dcterms:created xsi:type="dcterms:W3CDTF">2018-11-29T09:02:08Z</dcterms:created>
  <dcterms:modified xsi:type="dcterms:W3CDTF">2025-02-04T13:34:59Z</dcterms:modified>
</cp:coreProperties>
</file>