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azon_stock_data" sheetId="1" r:id="rId4"/>
    <sheet state="visible" name="Dashboard" sheetId="2" r:id="rId5"/>
    <sheet state="visible" name="Chart4" sheetId="3" r:id="rId6"/>
    <sheet state="visible" name="Chart3" sheetId="4" r:id="rId7"/>
    <sheet state="visible" name="Chart2" sheetId="5" r:id="rId8"/>
    <sheet state="visible" name="Pivot Table 1" sheetId="6" r:id="rId9"/>
    <sheet state="visible" name="Chart5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<sst xmlns="http://schemas.openxmlformats.org/spreadsheetml/2006/main" count="90" uniqueCount="89">
  <si>
    <t>Date</t>
  </si>
  <si>
    <t>Day</t>
  </si>
  <si>
    <t>Months</t>
  </si>
  <si>
    <t>Open</t>
  </si>
  <si>
    <t>High</t>
  </si>
  <si>
    <t>Low</t>
  </si>
  <si>
    <t>Close</t>
  </si>
  <si>
    <t>Volume</t>
  </si>
  <si>
    <t>Daily return</t>
  </si>
  <si>
    <t>7-Days moving average</t>
  </si>
  <si>
    <t>30-days moving average</t>
  </si>
  <si>
    <t>Forecast close</t>
  </si>
  <si>
    <t>Basic descriptive analysis</t>
  </si>
  <si>
    <t>max close</t>
  </si>
  <si>
    <t>min close</t>
  </si>
  <si>
    <t>avg close</t>
  </si>
  <si>
    <t>sum volume</t>
  </si>
  <si>
    <t>counte date</t>
  </si>
  <si>
    <t>High price over time</t>
  </si>
  <si>
    <t>Linear trend line analysis</t>
  </si>
  <si>
    <t>7 and 30 Days moving average</t>
  </si>
  <si>
    <t>Forecasting</t>
  </si>
  <si>
    <t>AVERAGE of Close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</si>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</sst>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Font="1" applyNumberFormat="1"/>
    <xf borderId="0" fillId="0" fontId="1" numFmtId="3" xfId="0" applyFont="1" applyNumberFormat="1"/>
    <xf borderId="0" fillId="0" fontId="1" numFmtId="2" xfId="0" applyFont="1" applyNumberFormat="1"/>
    <xf borderId="0" fillId="0" fontId="1" numFmtId="3" xfId="0" applyFont="1" applyNumberFormat="1"/>
    <xf borderId="0" fillId="0" fontId="1" numFmtId="10" xfId="0" applyFont="1" applyNumberForma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amazon_stock_data!$F$1:$F$2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amazon_stock_data!$A$3:$A$1364</c:f>
            </c:strRef>
          </c:cat>
          <c:val>
            <c:numRef>
              <c:f>amazon_stock_data!$F$3:$F$1364</c:f>
              <c:numCache/>
            </c:numRef>
          </c:val>
          <c:smooth val="1"/>
        </c:ser>
        <c:ser>
          <c:idx val="1"/>
          <c:order val="1"/>
          <c:tx>
            <c:strRef>
              <c:f>amazon_stock_data!$I$1:$I$2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amazon_stock_data!$A$3:$A$1364</c:f>
            </c:strRef>
          </c:cat>
          <c:val>
            <c:numRef>
              <c:f>amazon_stock_data!$I$3:$I$1364</c:f>
              <c:numCache/>
            </c:numRef>
          </c:val>
          <c:smooth val="1"/>
        </c:ser>
        <c:ser>
          <c:idx val="2"/>
          <c:order val="2"/>
          <c:tx>
            <c:strRef>
              <c:f>amazon_stock_data!$J$1:$J$2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amazon_stock_data!$A$3:$A$1364</c:f>
            </c:strRef>
          </c:cat>
          <c:val>
            <c:numRef>
              <c:f>amazon_stock_data!$J$3:$J$1364</c:f>
              <c:numCache/>
            </c:numRef>
          </c:val>
          <c:smooth val="1"/>
        </c:ser>
        <c:ser>
          <c:idx val="3"/>
          <c:order val="3"/>
          <c:tx>
            <c:strRef>
              <c:f>amazon_stock_data!$K$1:$K$2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amazon_stock_data!$A$3:$A$1364</c:f>
            </c:strRef>
          </c:cat>
          <c:val>
            <c:numRef>
              <c:f>amazon_stock_data!$K$3:$K$1364</c:f>
              <c:numCache/>
            </c:numRef>
          </c:val>
          <c:smooth val="1"/>
        </c:ser>
        <c:axId val="526552689"/>
        <c:axId val="1749244327"/>
      </c:lineChart>
      <c:catAx>
        <c:axId val="526552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244327"/>
      </c:catAx>
      <c:valAx>
        <c:axId val="1749244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552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amazon_stock_data!$F$1:$F$2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Trendline for Close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amazon_stock_data!$A$3:$A$1364</c:f>
            </c:strRef>
          </c:cat>
          <c:val>
            <c:numRef>
              <c:f>amazon_stock_data!$F$3:$F$1364</c:f>
              <c:numCache/>
            </c:numRef>
          </c:val>
          <c:smooth val="0"/>
        </c:ser>
        <c:axId val="1052641218"/>
        <c:axId val="290701191"/>
      </c:lineChart>
      <c:catAx>
        <c:axId val="1052641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701191"/>
      </c:catAx>
      <c:valAx>
        <c:axId val="290701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641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amazon_stock_data!$G$1:$G$2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Trendline for Close</c:name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amazon_stock_data!$A$3:$A$2364</c:f>
            </c:strRef>
          </c:cat>
          <c:val>
            <c:numRef>
              <c:f>amazon_stock_data!$G$3:$G$2364</c:f>
              <c:numCache/>
            </c:numRef>
          </c:val>
          <c:smooth val="0"/>
        </c:ser>
        <c:ser>
          <c:idx val="1"/>
          <c:order val="1"/>
          <c:tx>
            <c:strRef>
              <c:f>amazon_stock_data!$L$1:$L$2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amazon_stock_data!$A$3:$A$2364</c:f>
            </c:strRef>
          </c:cat>
          <c:val>
            <c:numRef>
              <c:f>amazon_stock_data!$L$3:$L$2364</c:f>
              <c:numCache/>
            </c:numRef>
          </c:val>
          <c:smooth val="0"/>
        </c:ser>
        <c:axId val="2109023197"/>
        <c:axId val="311782072"/>
      </c:lineChart>
      <c:catAx>
        <c:axId val="2109023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782072"/>
      </c:catAx>
      <c:valAx>
        <c:axId val="311782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023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Close vs. Months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1'!$A$2:$A$68</c:f>
            </c:strRef>
          </c:cat>
          <c:val>
            <c:numRef>
              <c:f>'Pivot Table 1'!$B$2:$B$68</c:f>
              <c:numCache/>
            </c:numRef>
          </c:val>
          <c:smooth val="0"/>
        </c:ser>
        <c:axId val="1175140687"/>
        <c:axId val="480639772"/>
      </c:lineChart>
      <c:catAx>
        <c:axId val="117514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639772"/>
      </c:catAx>
      <c:valAx>
        <c:axId val="480639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140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amazon_stock_data!$G$1:$G$2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Trendline for Close</c:name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amazon_stock_data!$A$3:$A$2364</c:f>
            </c:strRef>
          </c:cat>
          <c:val>
            <c:numRef>
              <c:f>amazon_stock_data!$G$3:$G$2364</c:f>
              <c:numCache/>
            </c:numRef>
          </c:val>
          <c:smooth val="0"/>
        </c:ser>
        <c:ser>
          <c:idx val="1"/>
          <c:order val="1"/>
          <c:tx>
            <c:strRef>
              <c:f>amazon_stock_data!$L$1:$L$2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amazon_stock_data!$A$3:$A$2364</c:f>
            </c:strRef>
          </c:cat>
          <c:val>
            <c:numRef>
              <c:f>amazon_stock_data!$L$3:$L$2364</c:f>
              <c:numCache/>
            </c:numRef>
          </c:val>
          <c:smooth val="0"/>
        </c:ser>
        <c:axId val="1537156751"/>
        <c:axId val="146289496"/>
      </c:lineChart>
      <c:catAx>
        <c:axId val="153715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89496"/>
      </c:catAx>
      <c:valAx>
        <c:axId val="146289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156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amazon_stock_data!$F$1:$F$2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Trendline for Close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cat>
            <c:strRef>
              <c:f>amazon_stock_data!$A$3:$A$1364</c:f>
            </c:strRef>
          </c:cat>
          <c:val>
            <c:numRef>
              <c:f>amazon_stock_data!$F$3:$F$1364</c:f>
              <c:numCache/>
            </c:numRef>
          </c:val>
          <c:smooth val="0"/>
        </c:ser>
        <c:axId val="48602353"/>
        <c:axId val="1191341351"/>
      </c:lineChart>
      <c:catAx>
        <c:axId val="48602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341351"/>
      </c:catAx>
      <c:valAx>
        <c:axId val="1191341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02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amazon_stock_data!$F$1:$F$2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amazon_stock_data!$A$3:$A$1364</c:f>
            </c:strRef>
          </c:cat>
          <c:val>
            <c:numRef>
              <c:f>amazon_stock_data!$F$3:$F$1364</c:f>
              <c:numCache/>
            </c:numRef>
          </c:val>
          <c:smooth val="1"/>
        </c:ser>
        <c:ser>
          <c:idx val="1"/>
          <c:order val="1"/>
          <c:tx>
            <c:strRef>
              <c:f>amazon_stock_data!$I$1:$I$2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amazon_stock_data!$A$3:$A$1364</c:f>
            </c:strRef>
          </c:cat>
          <c:val>
            <c:numRef>
              <c:f>amazon_stock_data!$I$3:$I$1364</c:f>
              <c:numCache/>
            </c:numRef>
          </c:val>
          <c:smooth val="1"/>
        </c:ser>
        <c:ser>
          <c:idx val="2"/>
          <c:order val="2"/>
          <c:tx>
            <c:strRef>
              <c:f>amazon_stock_data!$J$1:$J$2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amazon_stock_data!$A$3:$A$1364</c:f>
            </c:strRef>
          </c:cat>
          <c:val>
            <c:numRef>
              <c:f>amazon_stock_data!$J$3:$J$1364</c:f>
              <c:numCache/>
            </c:numRef>
          </c:val>
          <c:smooth val="1"/>
        </c:ser>
        <c:ser>
          <c:idx val="3"/>
          <c:order val="3"/>
          <c:tx>
            <c:strRef>
              <c:f>amazon_stock_data!$K$1:$K$2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amazon_stock_data!$A$3:$A$1364</c:f>
            </c:strRef>
          </c:cat>
          <c:val>
            <c:numRef>
              <c:f>amazon_stock_data!$K$3:$K$1364</c:f>
              <c:numCache/>
            </c:numRef>
          </c:val>
          <c:smooth val="1"/>
        </c:ser>
        <c:axId val="595301191"/>
        <c:axId val="2122854507"/>
      </c:lineChart>
      <c:catAx>
        <c:axId val="595301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854507"/>
      </c:catAx>
      <c:valAx>
        <c:axId val="2122854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301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Close vs. Months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1'!$A$2:$A$68</c:f>
            </c:strRef>
          </c:cat>
          <c:val>
            <c:numRef>
              <c:f>'Pivot Table 1'!$B$2:$B$68</c:f>
              <c:numCache/>
            </c:numRef>
          </c:val>
          <c:smooth val="0"/>
        </c:ser>
        <c:axId val="2142227999"/>
        <c:axId val="1449803595"/>
      </c:lineChart>
      <c:catAx>
        <c:axId val="2142227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803595"/>
      </c:catAx>
      <c:valAx>
        <c:axId val="1449803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227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8</xdr:row>
      <xdr:rowOff>190500</xdr:rowOff>
    </xdr:from>
    <xdr:ext cx="3810000" cy="285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542925</xdr:colOff>
      <xdr:row>0</xdr:row>
      <xdr:rowOff>171450</xdr:rowOff>
    </xdr:from>
    <xdr:ext cx="3810000" cy="2857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542925</xdr:colOff>
      <xdr:row>17</xdr:row>
      <xdr:rowOff>9525</xdr:rowOff>
    </xdr:from>
    <xdr:ext cx="3810000" cy="2857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142875</xdr:rowOff>
    </xdr:from>
    <xdr:ext cx="3810000" cy="2857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G2364" sheet="amazon_stock_data"/>
  </cacheSource>
  <cacheFields>
    <cacheField name="Months" numFmtId="0">
      <sharedItems containsBlank="1">
        <m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5-01"/>
        <s v="2025-02"/>
        <s v="2025-03"/>
        <s v="2025-04"/>
        <s v="2025-05"/>
      </sharedItems>
    </cacheField>
    <cacheField name="Open" numFmtId="0">
      <sharedItems containsString="0" containsBlank="1" containsNumber="1">
        <m/>
        <n v="93.75"/>
        <n v="93.2249984741211"/>
        <n v="93.0"/>
        <n v="95.2249984741211"/>
        <n v="94.9020004272461"/>
        <n v="95.4944992065429"/>
        <n v="95.2685012817382"/>
        <n v="94.5654983520507"/>
        <n v="94.2939987182617"/>
        <n v="93.6125030517578"/>
        <n v="94.1494979858398"/>
        <n v="94.2945022583007"/>
        <n v="93.25"/>
        <n v="94.8044967651367"/>
        <n v="94.255500793457"/>
        <n v="94.5684967041015"/>
        <n v="91.0"/>
        <n v="92.0250015258789"/>
        <n v="93.1999969482421"/>
        <n v="92.9000015258789"/>
        <n v="102.573501586914"/>
        <n v="100.529998779296"/>
        <n v="101.494003295898"/>
        <n v="103.551002502441"/>
        <n v="102.051002502441"/>
        <n v="102.099502563476"/>
        <n v="104.250503540039"/>
        <n v="107.544998168945"/>
        <n v="108.160003662109"/>
        <n v="107.24949645996"/>
        <n v="107.783996582031"/>
        <n v="106.250999450683"/>
        <n v="108.389999389648"/>
        <n v="108.653503417968"/>
        <n v="107.107498168945"/>
        <n v="100.158996582031"/>
        <n v="101.320999145507"/>
        <n v="98.5139999389648"/>
        <n v="96.7190017700195"/>
        <n v="90.7314987182617"/>
        <n v="95.3245010375976"/>
        <n v="98.7685012817382"/>
        <n v="97.328498840332"/>
        <n v="96.6500015258789"/>
        <n v="88.693000793457"/>
        <n v="93.5439987182617"/>
        <n v="92.8925018310546"/>
        <n v="86.0989990234375"/>
        <n v="87.75"/>
        <n v="82.0755004882812"/>
        <n v="88.7734985351562"/>
        <n v="87.5"/>
        <n v="96.3154983520507"/>
        <n v="91.3874969482421"/>
        <n v="97.5749969482421"/>
        <n v="96.0345001220703"/>
        <n v="95.0999984741211"/>
        <n v="96.5429992675781"/>
        <n v="96.1415023803711"/>
        <n v="98.2174987792968"/>
        <n v="96.6484985351562"/>
        <n v="95.0820007324218"/>
        <n v="95.557502746582"/>
        <n v="96.8000030517578"/>
        <n v="100.855499267578"/>
        <n v="101.050003051757"/>
        <n v="102.21499633789"/>
        <n v="102.0"/>
        <n v="110.023498535156"/>
        <n v="112.884002685546"/>
        <n v="117.300003051757"/>
        <n v="118.616500854492"/>
        <n v="119.497497558593"/>
        <n v="120.830497741699"/>
        <n v="118.449996948242"/>
        <n v="119.999000549316"/>
        <n v="120.849998474121"/>
        <n v="122.160003662109"/>
        <n v="118.605003356933"/>
        <n v="116.500503540039"/>
        <n v="120.991996765136"/>
        <n v="116.83999633789"/>
        <n v="112.81900024414"/>
        <n v="117.0"/>
        <n v="116.47200012207"/>
        <n v="118.738998413085"/>
        <n v="118.6070022583"/>
        <n v="118.735000610351"/>
        <n v="120.592498779296"/>
        <n v="118.33999633789"/>
        <n v="118.050498962402"/>
        <n v="118.426002502441"/>
        <n v="120.217498779296"/>
        <n v="121.491500854492"/>
        <n v="123.893501281738"/>
        <n v="125.0"/>
        <n v="122.750503540039"/>
        <n v="122.900001525878"/>
        <n v="120.24949645996"/>
        <n v="119.216499328613"/>
        <n v="120.796997070312"/>
        <n v="122.400001525878"/>
        <n v="123.349998474121"/>
        <n v="123.400497436523"/>
        <n v="123.87149810791"/>
        <n v="122.22550201416"/>
        <n v="125.01000213623"/>
        <n v="126.47200012207"/>
        <n v="132.25"/>
        <n v="130.175003051757"/>
        <n v="130.060501098632"/>
        <n v="126.330001831054"/>
        <n v="131.0"/>
        <n v="132.375"/>
        <n v="132.350494384765"/>
        <n v="133.904006958007"/>
        <n v="134.225006103515"/>
        <n v="136.300994873046"/>
        <n v="139.0"/>
        <n v="136.977493286132"/>
        <n v="138.753005981445"/>
        <n v="134.500503540039"/>
        <n v="134.253494262695"/>
        <n v="137.899505615234"/>
        <n v="145.600494384765"/>
        <n v="146.748504638671"/>
        <n v="152.927505493164"/>
        <n v="151.130493164062"/>
        <n v="155.799499511718"/>
        <n v="159.587997436523"/>
        <n v="162.552993774414"/>
        <n v="154.449996948242"/>
        <n v="154.011505126953"/>
        <n v="148.552993774414"/>
        <n v="150.449996948242"/>
        <n v="150.009994506835"/>
        <n v="161.62449645996"/>
        <n v="156.25"/>
        <n v="154.913497924804"/>
        <n v="146.5"/>
        <n v="153.100006103515"/>
        <n v="152.713500976562"/>
        <n v="151.549499511718"/>
        <n v="150.699996948242"/>
        <n v="162.199996948242"/>
        <n v="159.025497436523"/>
        <n v="155.060501098632"/>
        <n v="157.188507080078"/>
        <n v="159.718002319335"/>
        <n v="161.200500488281"/>
        <n v="158.515502929687"/>
        <n v="155.660003662109"/>
        <n v="155.399993896484"/>
        <n v="159.149505615234"/>
        <n v="158.908996582031"/>
        <n v="158.656005859375"/>
        <n v="160.600006103515"/>
        <n v="165.150497436523"/>
        <n v="162.600006103515"/>
        <n v="164.75"/>
        <n v="165.507507324218"/>
        <n v="164.74949645996"/>
        <n v="167.55549621582"/>
        <n v="172.502502441406"/>
        <n v="171.149993896484"/>
        <n v="170.449493408203"/>
        <n v="174.47900390625"/>
        <n v="177.350006103515"/>
        <n v="174.25"/>
        <n v="165.899993896484"/>
        <n v="157.199996948242"/>
        <n v="160.149505615234"/>
        <n v="165.36099243164"/>
        <n v="160.434494018554"/>
        <n v="158.647003173828"/>
        <n v="156.807998657226"/>
        <n v="158.99949645996"/>
        <n v="150.462493896484"/>
        <n v="151.587005615234"/>
        <n v="145.324996948242"/>
        <n v="151.692001342773"/>
        <n v="156.021499633789"/>
        <n v="148.889495849609"/>
        <n v="152.74299621582"/>
        <n v="157.442504882812"/>
        <n v="158.769500732421"/>
        <n v="157.057006835937"/>
        <n v="160.399993896484"/>
        <n v="157.681503295898"/>
        <n v="157.292007446289"/>
        <n v="158.25"/>
        <n v="156.75"/>
        <n v="161.24949645996"/>
        <n v="160.5"/>
        <n v="167.496994018554"/>
        <n v="173.399505615234"/>
        <n v="172.350006103515"/>
        <n v="164.600494384765"/>
        <n v="168.161499023437"/>
        <n v="164.980499267578"/>
        <n v="161.113998413085"/>
        <n v="160.625"/>
        <n v="159.493499755859"/>
        <n v="159.550003051757"/>
        <n v="159.93699645996"/>
        <n v="161.246994018554"/>
        <n v="162.46499633789"/>
        <n v="160.063507080078"/>
        <n v="157.887496948242"/>
        <n v="153.087005615234"/>
        <n v="150.926498413085"/>
        <n v="157.99949645996"/>
        <n v="165.998504638671"/>
        <n v="165.231994628906"/>
        <n v="161.551498413085"/>
        <n v="154.751007080078"/>
        <n v="153.089004516601"/>
        <n v="157.997497558593"/>
        <n v="156.100006103515"/>
        <n v="154.660003662109"/>
        <n v="159.177001953125"/>
        <n v="156.699996948242"/>
        <n v="155.265502929687"/>
        <n v="155.850997924804"/>
        <n v="155.835006713867"/>
        <n v="155.024993896484"/>
        <n v="157.093505859375"/>
        <n v="160.563003540039"/>
        <n v="160.423995971679"/>
        <n v="159.425003051757"/>
        <n v="161.08250427246"/>
        <n v="160.272994995117"/>
        <n v="159.910507202148"/>
        <n v="157.824005126953"/>
        <n v="157.945007324218"/>
        <n v="158.394500732421"/>
        <n v="154.449493408203"/>
        <n v="154.83299255371"/>
        <n v="157.149993896484"/>
        <n v="159.050506591796"/>
        <n v="158.800506591796"/>
        <n v="162.5"/>
        <n v="162.199493408203"/>
        <n v="160.000503540039"/>
        <n v="160.141998291015"/>
        <n v="160.25"/>
        <n v="159.695007324218"/>
        <n v="159.699996948242"/>
        <n v="165.496994018554"/>
        <n v="167.050003051757"/>
        <n v="163.75"/>
        <n v="163.5"/>
        <n v="158.300506591796"/>
        <n v="157.324005126953"/>
        <n v="157.850006103515"/>
        <n v="159.0"/>
        <n v="157.400497436523"/>
        <n v="156.0"/>
        <n v="156.421997070312"/>
        <n v="158.376007080078"/>
        <n v="156.151000976562"/>
        <n v="155.350006103515"/>
        <n v="159.099502563476"/>
        <n v="164.649993896484"/>
        <n v="165.215499877929"/>
        <n v="166.425003051757"/>
        <n v="164.817993164062"/>
        <n v="167.074493408203"/>
        <n v="161.751998901367"/>
        <n v="161.5"/>
        <n v="162.11799621582"/>
        <n v="169.0"/>
        <n v="171.250503540039"/>
        <n v="166.5"/>
        <n v="165.949996948242"/>
        <n v="167.925003051757"/>
        <n v="165.62449645996"/>
        <n v="165.699996948242"/>
        <n v="164.600006103515"/>
        <n v="162.702499389648"/>
        <n v="163.179992675781"/>
        <n v="164.121002197265"/>
        <n v="166.411499023437"/>
        <n v="160.406494140625"/>
        <n v="156.351501464843"/>
        <n v="158.337493896484"/>
        <n v="156.837005615234"/>
        <n v="154.759994506835"/>
        <n v="156.394500732421"/>
        <n v="157.17349243164"/>
        <n v="154.059005737304"/>
        <n v="150.600006103515"/>
        <n v="150.25"/>
        <n v="150.75"/>
        <n v="150.899505615234"/>
        <n v="154.922500610351"/>
        <n v="155.200500488281"/>
        <n v="153.75"/>
        <n v="153.72850036621"/>
        <n v="155.248504638671"/>
        <n v="153.660995483398"/>
        <n v="155.050003051757"/>
        <n v="151.461502075195"/>
        <n v="153.392501831054"/>
        <n v="156.350006103515"/>
        <n v="157.552001953125"/>
        <n v="153.649505615234"/>
        <n v="152.203002929687"/>
        <n v="152.772003173828"/>
        <n v="153.500503540039"/>
        <n v="153.203002929687"/>
        <n v="155.897003173828"/>
        <n v="158.649993896484"/>
        <n v="161.1875"/>
        <n v="161.690002441406"/>
        <n v="165.544998168945"/>
        <n v="165.235000610351"/>
        <n v="167.760498046875"/>
        <n v="170.042495727539"/>
        <n v="170.201995849609"/>
        <n v="168.550003051757"/>
        <n v="169.516494750976"/>
        <n v="168.679992675781"/>
        <n v="165.800003051757"/>
        <n v="168.583999633789"/>
        <n v="165.955001831054"/>
        <n v="167.399993896484"/>
        <n v="172.17349243164"/>
        <n v="171.740005493164"/>
        <n v="175.255004882812"/>
        <n v="176.255996704101"/>
        <n v="174.236495971679"/>
        <n v="167.809494018554"/>
        <n v="166.942993164062"/>
        <n v="165.954498291015"/>
        <n v="164.115997314453"/>
        <n v="156.813995361328"/>
        <n v="159.25"/>
        <n v="159.273498535156"/>
        <n v="159.277999877929"/>
        <n v="162.296493530273"/>
        <n v="164.628997802734"/>
        <n v="159.75"/>
        <n v="162.220001220703"/>
        <n v="160.774993896484"/>
        <n v="163.33349609375"/>
        <n v="163.729507446289"/>
        <n v="162.800003051757"/>
        <n v="162.100006103515"/>
        <n v="162.175003051757"/>
        <n v="161.154998779296"/>
        <n v="160.211502075195"/>
        <n v="159.866500854492"/>
        <n v="161.130493164062"/>
        <n v="163.643493652343"/>
        <n v="164.100494384765"/>
        <n v="167.482498168945"/>
        <n v="167.341506958007"/>
        <n v="169.199996948242"/>
        <n v="169.600006103515"/>
        <n v="170.158996582031"/>
        <n v="173.99949645996"/>
        <n v="173.820999145507"/>
        <n v="172.902999877929"/>
        <n v="175.25"/>
        <n v="175.382003784179"/>
        <n v="173.199996948242"/>
        <n v="170.800003051757"/>
        <n v="171.940994262695"/>
        <n v="172.052993774414"/>
        <n v="171.730499267578"/>
        <n v="172.582000732421"/>
        <n v="176.505493164062"/>
        <n v="185.869003295898"/>
        <n v="182.177993774414"/>
        <n v="186.126007080078"/>
        <n v="187.199996948242"/>
        <n v="185.104995727539"/>
        <n v="185.442504882812"/>
        <n v="184.710006713867"/>
        <n v="181.665496826171"/>
        <n v="176.628997802734"/>
        <n v="178.365997314453"/>
        <n v="178.81900024414"/>
        <n v="179.361495971679"/>
        <n v="182.0"/>
        <n v="183.658493041992"/>
        <n v="184.925003051757"/>
        <n v="181.688995361328"/>
        <n v="181.387496948242"/>
        <n v="167.397506713867"/>
        <n v="167.654998779296"/>
        <n v="167.035995483398"/>
        <n v="168.967498779296"/>
        <n v="167.811004638671"/>
        <n v="168.75"/>
        <n v="167.18049621582"/>
        <n v="167.250503540039"/>
        <n v="166.572494506835"/>
        <n v="164.5"/>
        <n v="165.283493041992"/>
        <n v="164.149993896484"/>
        <n v="163.875"/>
        <n v="162.099502563476"/>
        <n v="159.70100402832"/>
        <n v="160.193496704101"/>
        <n v="160.595001220703"/>
        <n v="164.0"/>
        <n v="165.493499755859"/>
        <n v="164.949996948242"/>
        <n v="166.661499023437"/>
        <n v="167.871505737304"/>
        <n v="171.240005493164"/>
        <n v="174.820007324218"/>
        <n v="174.738006591796"/>
        <n v="172.600006103515"/>
        <n v="173.899993896484"/>
        <n v="175.58250427246"/>
        <n v="176.300994873046"/>
        <n v="175.091506958007"/>
        <n v="174.139999389648"/>
        <n v="173.77749633789"/>
        <n v="172.126007080078"/>
        <n v="172.998001098632"/>
        <n v="174.420501708984"/>
        <n v="169.800003051757"/>
        <n v="167.550003051757"/>
        <n v="169.002502441406"/>
        <n v="170.100494384765"/>
        <n v="168.574996948242"/>
        <n v="167.885498046875"/>
        <n v="166.105499267578"/>
        <n v="164.450500488281"/>
        <n v="163.969497680664"/>
        <n v="160.225006103515"/>
        <n v="160.676498413085"/>
        <n v="164.576995849609"/>
        <n v="165.850006103515"/>
        <n v="162.850006103515"/>
        <n v="163.48550415039"/>
        <n v="165.122497558593"/>
        <n v="165.570999145507"/>
        <n v="169.417999267578"/>
        <n v="171.714492797851"/>
        <n v="172.632995605468"/>
        <n v="170.712493896484"/>
        <n v="171.050003051757"/>
        <n v="166.75"/>
        <n v="167.475494384765"/>
        <n v="169.399993896484"/>
        <n v="170.104995727539"/>
        <n v="165.001007080078"/>
        <n v="168.08999633789"/>
        <n v="165.750503540039"/>
        <n v="165.449996948242"/>
        <n v="168.5"/>
        <n v="173.850006103515"/>
        <n v="176.162002563476"/>
        <n v="175.762496948242"/>
        <n v="178.193496704101"/>
        <n v="175.649993896484"/>
        <n v="176.850006103515"/>
        <n v="176.949996948242"/>
        <n v="178.23599243164"/>
        <n v="178.317504882812"/>
        <n v="185.634506225585"/>
        <n v="183.81900024414"/>
        <n v="179.251998901367"/>
        <n v="178.133499145507"/>
        <n v="180.104995727539"/>
        <n v="177.382003784179"/>
        <n v="178.175003051757"/>
        <n v="177.25"/>
        <n v="173.0"/>
        <n v="172.75"/>
        <n v="169.649993896484"/>
        <n v="174.600006103515"/>
        <n v="176.150497436523"/>
        <n v="175.75"/>
        <n v="175.417007446289"/>
        <n v="172.0"/>
        <n v="168.598007202148"/>
        <n v="173.368499755859"/>
        <n v="167.710494995117"/>
        <n v="166.850006103515"/>
        <n v="167.850494384765"/>
        <n v="169.27000427246"/>
        <n v="170.427993774414"/>
        <n v="171.037002563476"/>
        <n v="170.182495117187"/>
        <n v="170.83999633789"/>
        <n v="169.699996948242"/>
        <n v="168.955993652343"/>
        <n v="170.438003540039"/>
        <n v="166.882995605468"/>
        <n v="163.450500488281"/>
        <n v="163.839004516601"/>
        <n v="160.585494995117"/>
        <n v="166.574996948242"/>
        <n v="165.250503540039"/>
        <n v="160.149993896484"/>
        <n v="159.104995727539"/>
        <n v="158.761993408203"/>
        <n v="156.766006469726"/>
        <n v="149.949996948242"/>
        <n v="142.242492675781"/>
        <n v="144.75"/>
        <n v="140.800003051757"/>
        <n v="140.86050415039"/>
        <n v="150.0"/>
        <n v="155.050506591796"/>
        <n v="141.737503051757"/>
        <n v="155.606506347656"/>
        <n v="158.52000427246"/>
        <n v="156.750503540039"/>
        <n v="162.873504638671"/>
        <n v="158.350006103515"/>
        <n v="158.134506225585"/>
        <n v="151.751007080078"/>
        <n v="157.605499267578"/>
        <n v="155.790496826171"/>
        <n v="158.14599609375"/>
        <n v="155.49949645996"/>
        <n v="150.47850036621"/>
        <n v="151.650497436523"/>
        <n v="139.837493896484"/>
        <n v="150.550003051757"/>
        <n v="152.425003051757"/>
        <n v="152.732498168945"/>
        <n v="150.848999023437"/>
        <n v="153.531494140625"/>
        <n v="147.158996582031"/>
        <n v="145.443496704101"/>
        <n v="136.683502197265"/>
        <n v="139.5"/>
        <n v="145.684997558593"/>
        <n v="149.574493408203"/>
        <n v="145.981002807617"/>
        <n v="142.850006103515"/>
        <n v="148.5"/>
        <n v="152.640502929687"/>
        <n v="156.813003540039"/>
        <n v="161.121002197265"/>
        <n v="161.80549621582"/>
        <n v="163.705001831054"/>
        <n v="163.74949645996"/>
        <n v="164.975006103515"/>
        <n v="170.384002685546"/>
        <n v="168.509506225585"/>
        <n v="166.445007324218"/>
        <n v="164.149505615234"/>
        <n v="164.125"/>
        <n v="167.741500854492"/>
        <n v="161.650497436523"/>
        <n v="158.399993896484"/>
        <n v="152.712997436523"/>
        <n v="153.692504882812"/>
        <n v="150.018493652343"/>
        <n v="155.389999389648"/>
        <n v="151.523498535156"/>
        <n v="152.029495239257"/>
        <n v="157.602493286132"/>
        <n v="154.714004516601"/>
        <n v="148.25"/>
        <n v="144.022994995117"/>
        <n v="144.800003051757"/>
        <n v="140.191497802734"/>
        <n v="142.177993774414"/>
        <n v="129.848999023437"/>
        <n v="122.401000976562"/>
        <n v="124.053497314453"/>
        <n v="123.599998474121"/>
        <n v="123.0"/>
        <n v="114.849998474121"/>
        <n v="111.3125"/>
        <n v="111.25"/>
        <n v="108.10350036621"/>
        <n v="102.75"/>
        <n v="109.06900024414"/>
        <n v="113.099998474121"/>
        <n v="113.275001525878"/>
        <n v="111.439498901367"/>
        <n v="106.280502319335"/>
        <n v="109.568496704101"/>
        <n v="108.460998535156"/>
        <n v="104.025001525878"/>
        <n v="103.655502319335"/>
        <n v="107.970001220703"/>
        <n v="113.550003051757"/>
        <n v="116.279998779296"/>
        <n v="122.255996704101"/>
        <n v="121.68399810791"/>
        <n v="124.199996948242"/>
        <n v="125.25"/>
        <n v="122.01000213623"/>
        <n v="122.610000610351"/>
        <n v="119.989997863769"/>
        <n v="113.419998168945"/>
        <n v="104.190002441406"/>
        <n v="103.860000610351"/>
        <n v="104.470001220703"/>
        <n v="102.800003051757"/>
        <n v="108.199996948242"/>
        <n v="107.430000305175"/>
        <n v="110.389999389648"/>
        <n v="112.379997253417"/>
        <n v="117.08999633789"/>
        <n v="113.5"/>
        <n v="107.379997253417"/>
        <n v="108.110000610351"/>
        <n v="106.290000915527"/>
        <n v="107.599998474121"/>
        <n v="113.209999084472"/>
        <n v="113.849998474121"/>
        <n v="114.599998474121"/>
        <n v="114.080001831054"/>
        <n v="112.160003662109"/>
        <n v="107.029998779296"/>
        <n v="110.239997863769"/>
        <n v="112.5"/>
        <n v="115.0"/>
        <n v="115.699996948242"/>
        <n v="118.620002746582"/>
        <n v="123.199996948242"/>
        <n v="122.699996948242"/>
        <n v="115.790000915527"/>
        <n v="117.309997558593"/>
        <n v="121.569999694824"/>
        <n v="134.899993896484"/>
        <n v="134.960006713867"/>
        <n v="134.720001220703"/>
        <n v="136.210006713867"/>
        <n v="140.580001831054"/>
        <n v="140.100006103515"/>
        <n v="142.050003051757"/>
        <n v="138.050003051757"/>
        <n v="142.899993896484"/>
        <n v="143.860000610351"/>
        <n v="142.800003051757"/>
        <n v="143.910003662109"/>
        <n v="142.690002441406"/>
        <n v="141.320007324218"/>
        <n v="140.470001220703"/>
        <n v="135.720001220703"/>
        <n v="133.410003662109"/>
        <n v="132.75"/>
        <n v="135.259994506835"/>
        <n v="136.550003051757"/>
        <n v="129.899993896484"/>
        <n v="131.25"/>
        <n v="129.449996948242"/>
        <n v="126.0"/>
        <n v="129.5"/>
        <n v="127.919998168945"/>
        <n v="126.120002746582"/>
        <n v="127.720001220703"/>
        <n v="130.910003662109"/>
        <n v="134.100006103515"/>
        <n v="131.009994506835"/>
        <n v="127.360000610351"/>
        <n v="127.379997253417"/>
        <n v="122.779998779296"/>
        <n v="122.489997863769"/>
        <n v="117.080001831054"/>
        <n v="116.0"/>
        <n v="113.300003051757"/>
        <n v="117.199996948242"/>
        <n v="114.379997253417"/>
        <n v="115.599998474121"/>
        <n v="113.580001831054"/>
        <n v="119.889999389648"/>
        <n v="118.580001831054"/>
        <n v="120.769996643066"/>
        <n v="118.0"/>
        <n v="115.099998474121"/>
        <n v="112.709999084472"/>
        <n v="112.489997863769"/>
        <n v="107.879997253417"/>
        <n v="114.099998474121"/>
        <n v="110.110000610351"/>
        <n v="119.059997558593"/>
        <n v="114.709999084472"/>
        <n v="113.830001831054"/>
        <n v="114.790000915527"/>
        <n v="119.980003356933"/>
        <n v="119.650001525878"/>
        <n v="113.919998168945"/>
        <n v="97.9100036621093"/>
        <n v="103.559997558593"/>
        <n v="103.989997863769"/>
        <n v="97.3199996948242"/>
        <n v="92.4700012207031"/>
        <n v="91.4899978637695"/>
        <n v="91.9499969482421"/>
        <n v="90.7900009155273"/>
        <n v="89.4700012207031"/>
        <n v="92.9400024414062"/>
        <n v="97.8799972534179"/>
        <n v="98.7699966430664"/>
        <n v="103.209999084472"/>
        <n v="96.8499984741211"/>
        <n v="95.370002746582"/>
        <n v="95.9499969482421"/>
        <n v="93.9700012207031"/>
        <n v="92.620002746582"/>
        <n v="93.2399978637695"/>
        <n v="93.7900009155273"/>
        <n v="93.9300003051757"/>
        <n v="94.0400009155273"/>
        <n v="96.9899978637695"/>
        <n v="94.4800033569336"/>
        <n v="93.0500030517578"/>
        <n v="90.5"/>
        <n v="88.3399963378906"/>
        <n v="89.2399978637695"/>
        <n v="88.9000015258789"/>
        <n v="89.2099990844726"/>
        <n v="95.2300033569336"/>
        <n v="92.5"/>
        <n v="89.8899993896484"/>
        <n v="88.2699966430664"/>
        <n v="87.5100021362304"/>
        <n v="85.3300018310546"/>
        <n v="86.1800003051757"/>
        <n v="85.5199966430664"/>
        <n v="83.25"/>
        <n v="84.9700012207031"/>
        <n v="82.8000030517578"/>
        <n v="82.870002746582"/>
        <n v="83.120002746582"/>
        <n v="85.4599990844726"/>
        <n v="86.5500030517578"/>
        <n v="83.0299987792968"/>
        <n v="87.4599990844726"/>
        <n v="87.5699996948242"/>
        <n v="90.9300003051757"/>
        <n v="96.9300003051757"/>
        <n v="94.1800003051757"/>
        <n v="98.6800003051757"/>
        <n v="97.25"/>
        <n v="94.7399978637695"/>
        <n v="93.8600006103515"/>
        <n v="97.5599975585937"/>
        <n v="92.5599975585937"/>
        <n v="98.2399978637695"/>
        <n v="99.5299987792968"/>
        <n v="101.08999633789"/>
        <n v="101.160003662109"/>
        <n v="102.529998779296"/>
        <n v="110.25"/>
        <n v="105.26000213623"/>
        <n v="102.930000305175"/>
        <n v="101.169998168945"/>
        <n v="102.040000915527"/>
        <n v="101.319999694824"/>
        <n v="97.8499984741211"/>
        <n v="98.4100036621093"/>
        <n v="99.0899963378906"/>
        <n v="99.2099990844726"/>
        <n v="97.8000030517578"/>
        <n v="95.3399963378906"/>
        <n v="96.120002746582"/>
        <n v="93.5299987792968"/>
        <n v="94.2799987792968"/>
        <n v="93.1399993896484"/>
        <n v="93.870002746582"/>
        <n v="91.4100036621093"/>
        <n v="92.7399978637695"/>
        <n v="95.1900024414062"/>
        <n v="94.0599975585937"/>
        <n v="93.5999984741211"/>
        <n v="93.6800003051757"/>
        <n v="92.6699981689453"/>
        <n v="89.9700012207031"/>
        <n v="93.8300018310546"/>
        <n v="93.2200012207031"/>
        <n v="95.75"/>
        <n v="99.7900009155273"/>
        <n v="98.1399993896484"/>
        <n v="100.449996948242"/>
        <n v="100.430000305175"/>
        <n v="98.0699996948242"/>
        <n v="99.0699996948242"/>
        <n v="98.1100006103515"/>
        <n v="98.6900024414062"/>
        <n v="101.550003051757"/>
        <n v="102.160003662109"/>
        <n v="102.300003051757"/>
        <n v="103.910003662109"/>
        <n v="100.75"/>
        <n v="100.959999084472"/>
        <n v="100.800003051757"/>
        <n v="100.400001525878"/>
        <n v="98.9499969482421"/>
        <n v="102.069999694824"/>
        <n v="103.160003662109"/>
        <n v="103.949996948242"/>
        <n v="101.580001831054"/>
        <n v="103.529998779296"/>
        <n v="106.099998474121"/>
        <n v="107.660003662109"/>
        <n v="104.910003662109"/>
        <n v="105.040000915527"/>
        <n v="107.730003356933"/>
        <n v="104.949996948242"/>
        <n v="101.470001220703"/>
        <n v="103.739997863769"/>
        <n v="104.040000915527"/>
        <n v="104.269996643066"/>
        <n v="105.480003356933"/>
        <n v="108.099998474121"/>
        <n v="111.029998779296"/>
        <n v="111.150001525878"/>
        <n v="111.050003051757"/>
        <n v="114.889999389648"/>
        <n v="116.690002441406"/>
        <n v="118.160003662109"/>
        <n v="116.769996643066"/>
        <n v="114.269996643066"/>
        <n v="115.349998474121"/>
        <n v="116.629997253417"/>
        <n v="116.040000915527"/>
        <n v="122.370002746582"/>
        <n v="121.449996948242"/>
        <n v="120.690002441406"/>
        <n v="124.919998168945"/>
        <n v="123.360000610351"/>
        <n v="125.069999694824"/>
        <n v="127.01000213623"/>
        <n v="123.01000213623"/>
        <n v="124.080001831054"/>
        <n v="124.019996643066"/>
        <n v="128.119995117187"/>
        <n v="126.699996948242"/>
        <n v="125.209999084472"/>
        <n v="127.709999084472"/>
        <n v="124.970001220703"/>
        <n v="125.639999389648"/>
        <n v="125.309997558593"/>
        <n v="129.110000610351"/>
        <n v="129.330001831054"/>
        <n v="128.630004882812"/>
        <n v="128.940002441406"/>
        <n v="128.77000427246"/>
        <n v="129.470001220703"/>
        <n v="130.820007324218"/>
        <n v="130.240005493164"/>
        <n v="128.25"/>
        <n v="128.58999633789"/>
        <n v="129.070007324218"/>
        <n v="127.75"/>
        <n v="130.309997558593"/>
        <n v="134.039993286132"/>
        <n v="134.059997558593"/>
        <n v="134.559997558593"/>
        <n v="132.710006713867"/>
        <n v="133.389999389648"/>
        <n v="134.070007324218"/>
        <n v="131.33999633789"/>
        <n v="129.309997558593"/>
        <n v="126.51000213623"/>
        <n v="129.690002441406"/>
        <n v="133.199996948242"/>
        <n v="133.550003051757"/>
        <n v="130.149993896484"/>
        <n v="127.480003356933"/>
        <n v="141.059997558593"/>
        <n v="140.990005493164"/>
        <n v="140.619995117187"/>
        <n v="139.970001220703"/>
        <n v="139.070007324218"/>
        <n v="137.399993896484"/>
        <n v="138.300003051757"/>
        <n v="140.050003051757"/>
        <n v="137.190002441406"/>
        <n v="135.460006713867"/>
        <n v="131.619995117187"/>
        <n v="133.740005493164"/>
        <n v="135.080001831054"/>
        <n v="134.5"/>
        <n v="136.399993896484"/>
        <n v="132.470001220703"/>
        <n v="133.779998779296"/>
        <n v="133.380004882812"/>
        <n v="134.929992675781"/>
        <n v="135.059997558593"/>
        <n v="139.460006713867"/>
        <n v="137.729995727539"/>
        <n v="136.320007324218"/>
        <n v="133.899993896484"/>
        <n v="136.860000610351"/>
        <n v="138.75"/>
        <n v="142.320007324218"/>
        <n v="140.949996948242"/>
        <n v="145.080001831054"/>
        <n v="140.479995727539"/>
        <n v="138.699996948242"/>
        <n v="138.550003051757"/>
        <n v="131.940002441406"/>
        <n v="131.110000610351"/>
        <n v="129.360000610351"/>
        <n v="130.119995117187"/>
        <n v="125.76000213623"/>
        <n v="124.040000915527"/>
        <n v="128.199996948242"/>
        <n v="127.279998779296"/>
        <n v="128.059997558593"/>
        <n v="126.059997558593"/>
        <n v="126.709999084472"/>
        <n v="124.160003662109"/>
        <n v="126.220001220703"/>
        <n v="128.820007324218"/>
        <n v="129.740005493164"/>
        <n v="132.169998168945"/>
        <n v="132.979995727539"/>
        <n v="130.690002441406"/>
        <n v="130.389999389648"/>
        <n v="130.570007324218"/>
        <n v="128.050003051757"/>
        <n v="124.629997253417"/>
        <n v="127.739997863769"/>
        <n v="126.040000915527"/>
        <n v="120.629997253417"/>
        <n v="126.199996948242"/>
        <n v="129.720001220703"/>
        <n v="133.960006713867"/>
        <n v="138.729995727539"/>
        <n v="138.990005493164"/>
        <n v="138.759994506835"/>
        <n v="140.550003051757"/>
        <n v="142.970001220703"/>
        <n v="142.02000427246"/>
        <n v="140.460006713867"/>
        <n v="142.080001831054"/>
        <n v="145.0"/>
        <n v="147.059997558593"/>
        <n v="140.910003662109"/>
        <n v="142.660003662109"/>
        <n v="145.130004882812"/>
        <n v="144.570007324218"/>
        <n v="146.699996948242"/>
        <n v="147.529998779296"/>
        <n v="146.979995727539"/>
        <n v="147.850006103515"/>
        <n v="144.759994506835"/>
        <n v="146.0"/>
        <n v="145.25"/>
        <n v="143.550003051757"/>
        <n v="147.580001831054"/>
        <n v="146.149993896484"/>
        <n v="145.479995727539"/>
        <n v="145.660003662109"/>
        <n v="145.52000427246"/>
        <n v="148.119995117187"/>
        <n v="149.929992675781"/>
        <n v="148.380004882812"/>
        <n v="150.559997558593"/>
        <n v="154.399993896484"/>
        <n v="152.899993896484"/>
        <n v="153.300003051757"/>
        <n v="153.77000427246"/>
        <n v="153.559997558593"/>
        <n v="153.720001220703"/>
        <n v="151.539993286132"/>
        <n v="149.199996948242"/>
        <n v="145.58999633789"/>
        <n v="144.690002441406"/>
        <n v="146.740005493164"/>
        <n v="148.330001831054"/>
        <n v="152.059997558593"/>
        <n v="155.039993286132"/>
        <n v="153.529998779296"/>
        <n v="151.490005493164"/>
        <n v="152.77000427246"/>
        <n v="153.830001831054"/>
        <n v="156.889999389648"/>
        <n v="154.850006103515"/>
        <n v="157.800003051757"/>
        <n v="156.949996948242"/>
        <n v="158.419998168945"/>
        <n v="159.33999633789"/>
        <n v="160.699996948242"/>
        <n v="157.0"/>
        <n v="155.869995117187"/>
        <n v="169.190002441406"/>
        <n v="170.199996948242"/>
        <n v="169.389999389648"/>
        <n v="169.479995727539"/>
        <n v="170.899993896484"/>
        <n v="174.800003051757"/>
        <n v="167.729995727539"/>
        <n v="169.210006713867"/>
        <n v="170.580001831054"/>
        <n v="168.740005493164"/>
        <n v="167.830001831054"/>
        <n v="168.940002441406"/>
        <n v="173.100006103515"/>
        <n v="174.279998779296"/>
        <n v="175.699996948242"/>
        <n v="174.080001831054"/>
        <n v="172.440002441406"/>
        <n v="173.009994506835"/>
        <n v="176.75"/>
        <n v="177.529998779296"/>
        <n v="176.929992675781"/>
        <n v="175.539993286132"/>
        <n v="174.830001831054"/>
        <n v="176.440002441406"/>
        <n v="174.309997558593"/>
        <n v="173.5"/>
        <n v="175.899993896484"/>
        <n v="177.690002441406"/>
        <n v="176.639999389648"/>
        <n v="175.800003051757"/>
        <n v="174.220001220703"/>
        <n v="176.139999389648"/>
        <n v="179.990005493164"/>
        <n v="177.75"/>
        <n v="178.009994506835"/>
        <n v="180.149993896484"/>
        <n v="179.880004882812"/>
        <n v="180.169998168945"/>
        <n v="180.789993286132"/>
        <n v="179.070007324218"/>
        <n v="179.899993896484"/>
        <n v="184.0"/>
        <n v="182.380004882812"/>
        <n v="186.899993896484"/>
        <n v="187.240005493164"/>
        <n v="182.77000427246"/>
        <n v="186.740005493164"/>
        <n v="187.720001220703"/>
        <n v="187.429992675781"/>
        <n v="183.27000427246"/>
        <n v="184.309997558593"/>
        <n v="181.470001220703"/>
        <n v="178.740005493164"/>
        <n v="176.940002441406"/>
        <n v="178.080001831054"/>
        <n v="179.940002441406"/>
        <n v="169.679992675781"/>
        <n v="177.800003051757"/>
        <n v="182.75"/>
        <n v="181.08999633789"/>
        <n v="181.639999389648"/>
        <n v="180.850006103515"/>
        <n v="186.990005493164"/>
        <n v="186.279998779296"/>
        <n v="188.919998168945"/>
        <n v="187.440002441406"/>
        <n v="188.880004882812"/>
        <n v="189.160003662109"/>
        <n v="188.0"/>
        <n v="183.820007324218"/>
        <n v="185.970001220703"/>
        <n v="185.600006103515"/>
        <n v="183.759994506835"/>
        <n v="184.33999633789"/>
        <n v="182.300003051757"/>
        <n v="183.880004882812"/>
        <n v="183.660003662109"/>
        <n v="181.649993896484"/>
        <n v="179.929992675781"/>
        <n v="181.699996948242"/>
        <n v="181.309997558593"/>
        <n v="178.300003051757"/>
        <n v="177.699996948242"/>
        <n v="177.639999389648"/>
        <n v="180.100006103515"/>
        <n v="181.75"/>
        <n v="184.899993896484"/>
        <n v="184.070007324218"/>
        <n v="187.059997558593"/>
        <n v="188.02000427246"/>
        <n v="186.08999633789"/>
        <n v="183.080001831054"/>
        <n v="182.52000427246"/>
        <n v="183.740005493164"/>
        <n v="182.910003662109"/>
        <n v="187.800003051757"/>
        <n v="189.330001831054"/>
        <n v="186.809997558593"/>
        <n v="186.919998168945"/>
        <n v="195.009994506835"/>
        <n v="197.729995727539"/>
        <n v="193.490005493164"/>
        <n v="197.279998779296"/>
        <n v="199.940002441406"/>
        <n v="198.649993896484"/>
        <n v="200.039993286132"/>
        <n v="199.399993896484"/>
        <n v="200.0"/>
        <n v="200.08999633789"/>
        <n v="194.800003051757"/>
        <n v="194.559997558593"/>
        <n v="195.58999633789"/>
        <n v="191.350006103515"/>
        <n v="189.58999633789"/>
        <n v="181.139999389648"/>
        <n v="185.0"/>
        <n v="184.100006103515"/>
        <n v="183.199996948242"/>
        <n v="180.389999389648"/>
        <n v="183.83999633789"/>
        <n v="184.720001220703"/>
        <n v="185.050003051757"/>
        <n v="189.289993286132"/>
        <n v="154.210006713867"/>
        <n v="161.710006713867"/>
        <n v="166.550003051757"/>
        <n v="165.169998168945"/>
        <n v="166.399993896484"/>
        <n v="168.139999389648"/>
        <n v="167.809997558593"/>
        <n v="172.110000610351"/>
        <n v="174.860000610351"/>
        <n v="177.039993286132"/>
        <n v="177.919998168945"/>
        <n v="179.919998168945"/>
        <n v="181.380004882812"/>
        <n v="177.33999633789"/>
        <n v="176.699996948242"/>
        <n v="174.149993896484"/>
        <n v="173.690002441406"/>
        <n v="173.220001220703"/>
        <n v="172.779998779296"/>
        <n v="177.550003051757"/>
        <n v="174.479995727539"/>
        <n v="175.0"/>
        <n v="177.240005493164"/>
        <n v="174.529998779296"/>
        <n v="177.490005493164"/>
        <n v="184.800003051757"/>
        <n v="187.0"/>
        <n v="185.289993286132"/>
        <n v="186.850006103515"/>
        <n v="186.449996948242"/>
        <n v="190.039993286132"/>
        <n v="190.229995727539"/>
        <n v="191.639999389648"/>
        <n v="194.27000427246"/>
        <n v="193.75"/>
        <n v="194.309997558593"/>
        <n v="190.679992675781"/>
        <n v="187.139999389648"/>
        <n v="184.440002441406"/>
        <n v="183.050003051757"/>
        <n v="185.75"/>
        <n v="182.949996948242"/>
        <n v="181.919998168945"/>
        <n v="182.820007324218"/>
        <n v="187.130004882812"/>
        <n v="186.630004882812"/>
        <n v="189.779998779296"/>
        <n v="187.630004882812"/>
        <n v="187.050003051757"/>
        <n v="188.220001220703"/>
        <n v="187.149993896484"/>
        <n v="188.050003051757"/>
        <n v="188.350006103515"/>
        <n v="188.850006103515"/>
        <n v="185.25"/>
        <n v="187.850006103515"/>
        <n v="189.570007324218"/>
        <n v="188.580001831054"/>
        <n v="194.699996948242"/>
        <n v="190.509994506835"/>
        <n v="199.0"/>
        <n v="196.449996948242"/>
        <n v="196.039993286132"/>
        <n v="200.009994506835"/>
        <n v="207.440002441406"/>
        <n v="209.720001220703"/>
        <n v="208.5"/>
        <n v="208.369995117187"/>
        <n v="209.399993896484"/>
        <n v="214.160003662109"/>
        <n v="206.759994506835"/>
        <n v="204.149993896484"/>
        <n v="199.330001831054"/>
        <n v="202.979995727539"/>
        <n v="203.490005493164"/>
        <n v="198.25"/>
        <n v="199.279998779296"/>
        <n v="201.899993896484"/>
        <n v="206.979995727539"/>
        <n v="205.830001831054"/>
        <n v="209.960006713867"/>
        <n v="210.309997558593"/>
        <n v="215.960006713867"/>
        <n v="218.029998779296"/>
        <n v="220.75"/>
        <n v="227.210006713867"/>
        <n v="226.08999633789"/>
        <n v="226.410003662109"/>
        <n v="229.830001831054"/>
        <n v="228.399993896484"/>
        <n v="230.229995727539"/>
        <n v="232.389999389648"/>
        <n v="230.77000427246"/>
        <n v="224.910003662109"/>
        <n v="219.83999633789"/>
        <n v="225.009994506835"/>
        <n v="226.940002441406"/>
        <n v="228.5"/>
        <n v="225.600006103515"/>
        <n v="220.059997558593"/>
        <n v="222.970001220703"/>
        <n v="222.029998779296"/>
        <n v="222.509994506835"/>
        <n v="226.779998779296"/>
        <n v="227.899993896484"/>
        <n v="223.190002441406"/>
        <n v="221.460006713867"/>
        <n v="218.059997558593"/>
        <n v="220.440002441406"/>
        <n v="222.830001831054"/>
        <n v="224.419998168945"/>
        <n v="225.83999633789"/>
        <n v="228.899993896484"/>
        <n v="232.02000427246"/>
        <n v="234.100006103515"/>
        <n v="234.5"/>
        <n v="226.210006713867"/>
        <n v="234.289993286132"/>
        <n v="239.02000427246"/>
        <n v="237.139999389648"/>
        <n v="236.5"/>
        <n v="234.059997558593"/>
        <n v="239.009994506835"/>
        <n v="237.02000427246"/>
        <n v="238.009994506835"/>
        <n v="232.5"/>
        <n v="230.550003051757"/>
        <n v="231.919998168945"/>
        <n v="230.460006713867"/>
        <n v="228.850006103515"/>
        <n v="229.199996948242"/>
        <n v="228.820007324218"/>
        <n v="225.52000427246"/>
        <n v="224.779998779296"/>
        <n v="223.279998779296"/>
        <n v="217.449996948242"/>
        <n v="211.630004882812"/>
        <n v="214.940002441406"/>
        <n v="218.350006103515"/>
        <n v="208.649993896484"/>
        <n v="213.350006103515"/>
        <n v="200.110000610351"/>
        <n v="204.800003051757"/>
        <n v="204.399993896484"/>
        <n v="199.490005493164"/>
        <n v="195.600006103515"/>
        <n v="193.899993896484"/>
        <n v="200.720001220703"/>
        <n v="198.169998168945"/>
        <n v="197.410003662109"/>
        <n v="198.77000427246"/>
        <n v="192.52000427246"/>
        <n v="193.380004882812"/>
        <n v="193.070007324218"/>
        <n v="192.899993896484"/>
        <n v="203.600006103515"/>
        <n v="205.83999633789"/>
        <n v="200.889999389648"/>
        <n v="198.419998168945"/>
        <n v="188.190002441406"/>
        <n v="187.860000610351"/>
        <n v="187.660003662109"/>
        <n v="183.0"/>
        <n v="167.149993896484"/>
        <n v="162.0"/>
        <n v="185.229995727539"/>
        <n v="172.119995117187"/>
        <n v="185.440002441406"/>
        <n v="186.83999633789"/>
        <n v="181.410003662109"/>
        <n v="176.289993286132"/>
        <n v="176.0"/>
        <n v="169.850006103515"/>
        <n v="183.449996948242"/>
        <n v="180.919998168945"/>
        <n v="187.619995117187"/>
        <n v="190.110000610351"/>
        <n v="183.990005493164"/>
        <n v="182.169998168945"/>
        <n v="190.630004882812"/>
        <n v="191.440002441406"/>
        <n v="186.509994506835"/>
        <n v="184.570007324218"/>
        <n v="185.559997558593"/>
        <n v="191.429992675781"/>
        <n v="210.710006713867"/>
        <n v="211.080001831054"/>
        <n v="211.449996948242"/>
        <n v="206.449996948242"/>
        <n v="206.850006103515"/>
        <n v="201.649993896484"/>
        <n v="204.630004882812"/>
        <n v="201.610000610351"/>
        <n v="201.380004882812"/>
        <n v="198.899993896484"/>
        <n v="203.08999633789"/>
        <n v="205.919998168945"/>
        <n v="208.029998779296"/>
        <n v="204.83999633789"/>
      </sharedItems>
    </cacheField>
    <cacheField name="High" numFmtId="0">
      <sharedItems containsString="0" containsBlank="1" containsNumber="1">
        <m/>
        <n v="94.9004974365234"/>
        <n v="94.3099975585937"/>
        <n v="95.1845016479492"/>
        <n v="95.6945037841796"/>
        <n v="95.5500030517578"/>
        <n v="95.890998840332"/>
        <n v="95.3470001220703"/>
        <n v="94.9000015258789"/>
        <n v="94.3554992675781"/>
        <n v="93.943000793457"/>
        <n v="94.2795028686523"/>
        <n v="94.3320007324218"/>
        <n v="94.7135009765625"/>
        <n v="95.125"/>
        <n v="94.4990005493164"/>
        <n v="94.7494964599609"/>
        <n v="92.0500030517578"/>
        <n v="92.9055023193359"/>
        <n v="93.7375030517578"/>
        <n v="93.6435012817382"/>
        <n v="102.786003112792"/>
        <n v="102.425003051757"/>
        <n v="102.989997863769"/>
        <n v="103.551002502441"/>
        <n v="102.815002441406"/>
        <n v="104.926498413085"/>
        <n v="106.779998779296"/>
        <n v="109.297500610351"/>
        <n v="109.012496948242"/>
        <n v="108.513999938964"/>
        <n v="107.952003479003"/>
        <n v="108.303497314453"/>
        <n v="109.254997253417"/>
        <n v="108.839500427246"/>
        <n v="107.227500915527"/>
        <n v="101.96499633789"/>
        <n v="101.730003356933"/>
        <n v="100.733497619628"/>
        <n v="98.75"/>
        <n v="94.4879989624023"/>
        <n v="97.7255020141601"/>
        <n v="99.8164978027343"/>
        <n v="98.9000015258789"/>
        <n v="98.0360031127929"/>
        <n v="95.5435028076171"/>
        <n v="93.1384963989257"/>
        <n v="93.5660018920898"/>
        <n v="88.25"/>
        <n v="89.3154983520507"/>
        <n v="87.9725036621093"/>
        <n v="92.8889999389648"/>
        <n v="92.0830001831054"/>
        <n v="97.25"/>
        <n v="97.8499984741211"/>
        <n v="95.9700012207031"/>
        <n v="97.75"/>
        <n v="97.5130004882812"/>
        <n v="97.8245010375976"/>
        <n v="96.989501953125"/>
        <n v="98.6815032958984"/>
        <n v="99.6510009765625"/>
        <n v="97.2480010986328"/>
        <n v="96.3765029907226"/>
        <n v="96.3164978027343"/>
        <n v="99.9260025024414"/>
        <n v="101.786003112792"/>
        <n v="102.199996948242"/>
        <n v="102.650001525878"/>
        <n v="109.0"/>
        <n v="114.599998474121"/>
        <n v="116.668502807617"/>
        <n v="123.050003051757"/>
        <n v="120.0"/>
        <n v="122.249000549316"/>
        <n v="121.415496826171"/>
        <n v="119.699996948242"/>
        <n v="121.210998535156"/>
        <n v="121.021499633789"/>
        <n v="122.244003295898"/>
        <n v="118.675003051757"/>
        <n v="119.594497680664"/>
        <n v="123.75"/>
        <n v="118.122001647949"/>
        <n v="116.348999023437"/>
        <n v="117.550003051757"/>
        <n v="117.872497558593"/>
        <n v="118.800003051757"/>
        <n v="119.361999511718"/>
        <n v="120.983497619628"/>
        <n v="120.949996948242"/>
        <n v="120.38500213623"/>
        <n v="119.568496704101"/>
        <n v="120.550003051757"/>
        <n v="121.650001525878"/>
        <n v="124.25"/>
        <n v="125.000503540039"/>
        <n v="126.272499084472"/>
        <n v="123.492500305175"/>
        <n v="123.099998474121"/>
        <n v="120.679000854492"/>
        <n v="121.848503112792"/>
        <n v="122.118499755859"/>
        <n v="123.846496582031"/>
        <n v="123.676498413085"/>
        <n v="124.400001525878"/>
        <n v="125.376998901367"/>
        <n v="124.432502746582"/>
        <n v="126.5"/>
        <n v="131.321502685546"/>
        <n v="136.117492675781"/>
        <n v="133.56900024414"/>
        <n v="131.074005126953"/>
        <n v="129.199996948242"/>
        <n v="131.0"/>
        <n v="132.75"/>
        <n v="132.981994628906"/>
        <n v="134.871505737304"/>
        <n v="135.75"/>
        <n v="139.155502319335"/>
        <n v="139.800003051757"/>
        <n v="137.811492919921"/>
        <n v="139.128494262695"/>
        <n v="134.83999633789"/>
        <n v="138.481506347656"/>
        <n v="144.75"/>
        <n v="147.777999877929"/>
        <n v="152.994003295898"/>
        <n v="153.477493286132"/>
        <n v="154.198501586914"/>
        <n v="159.69400024414"/>
        <n v="160.75"/>
        <n v="167.214492797851"/>
        <n v="156.369003295898"/>
        <n v="154.917495727539"/>
        <n v="151.600006103515"/>
        <n v="151.199996948242"/>
        <n v="160.067993164062"/>
        <n v="162.029006958007"/>
        <n v="157.5"/>
        <n v="154.913497924804"/>
        <n v="151.578994750976"/>
        <n v="154.899993896484"/>
        <n v="153.854507446289"/>
        <n v="151.95799255371"/>
        <n v="154.600006103515"/>
        <n v="162.341003417968"/>
        <n v="159.199996948242"/>
        <n v="158.361999511718"/>
        <n v="160.679504394531"/>
        <n v="162.373504638671"/>
        <n v="162.040496826171"/>
        <n v="158.625503540039"/>
        <n v="157.960998535156"/>
        <n v="158.719497680664"/>
        <n v="160.876007080078"/>
        <n v="158.912002563476"/>
        <n v="159.748504638671"/>
        <n v="166.0"/>
        <n v="165.794998168945"/>
        <n v="165.630996704101"/>
        <n v="165.720001220703"/>
        <n v="169.016006469726"/>
        <n v="167.869995117187"/>
        <n v="172.587005615234"/>
        <n v="172.649993896484"/>
        <n v="171.668502807617"/>
        <n v="174.75"/>
        <n v="175.693496704101"/>
        <n v="177.612503051757"/>
        <n v="174.420501708984"/>
        <n v="169.074996948242"/>
        <n v="162.542495727539"/>
        <n v="165.158996582031"/>
        <n v="167.494506835937"/>
        <n v="160.867004394531"/>
        <n v="159.369506835937"/>
        <n v="158.751007080078"/>
        <n v="159.361999511718"/>
        <n v="151.471496582031"/>
        <n v="151.889999389648"/>
        <n v="148.100006103515"/>
        <n v="156.699493408203"/>
        <n v="156.350006103515"/>
        <n v="153.46499633789"/>
        <n v="155.076995849609"/>
        <n v="158.751998901367"/>
        <n v="159.412994384765"/>
        <n v="160.643997192382"/>
        <n v="161.199996948242"/>
        <n v="159.789993286132"/>
        <n v="160.126495361328"/>
        <n v="159.100006103515"/>
        <n v="160.0"/>
        <n v="161.664505004882"/>
        <n v="164.449493408203"/>
        <n v="174.81199645996"/>
        <n v="174.619003295898"/>
        <n v="173.244003295898"/>
        <n v="167.794006347656"/>
        <n v="169.983001708984"/>
        <n v="166.449996948242"/>
        <n v="163.300003051757"/>
        <n v="161.69400024414"/>
        <n v="159.9375"/>
        <n v="160.266494750976"/>
        <n v="164.149002075195"/>
        <n v="164.58299255371"/>
        <n v="163.20100402832"/>
        <n v="162.862503051757"/>
        <n v="158.350006103515"/>
        <n v="153.98550415039"/>
        <n v="153.744995117187"/>
        <n v="162.242492675781"/>
        <n v="168.33999633789"/>
        <n v="166.100006103515"/>
        <n v="164.449996948242"/>
        <n v="155.699996948242"/>
        <n v="156.95750427246"/>
        <n v="158.794006347656"/>
        <n v="157.085998535156"/>
        <n v="157.134994506835"/>
        <n v="159.462493896484"/>
        <n v="157.0"/>
        <n v="156.25"/>
        <n v="156.644500732421"/>
        <n v="156.987503051757"/>
        <n v="156.712493896484"/>
        <n v="159.899993896484"/>
        <n v="160.809494018554"/>
        <n v="161.419494628906"/>
        <n v="162.447494506835"/>
        <n v="161.600006103515"/>
        <n v="161.432006835937"/>
        <n v="159.910507202148"/>
        <n v="159.037994384765"/>
        <n v="159.206497192382"/>
        <n v="158.721496582031"/>
        <n v="157.104995727539"/>
        <n v="155.933502197265"/>
        <n v="159.523498535156"/>
        <n v="159.425003051757"/>
        <n v="162.350006103515"/>
        <n v="163.175506591796"/>
        <n v="162.470993041992"/>
        <n v="161.348495483398"/>
        <n v="161.100006103515"/>
        <n v="160.50650024414"/>
        <n v="160.100006103515"/>
        <n v="165.199996948242"/>
        <n v="167.532501220703"/>
        <n v="167.104995727539"/>
        <n v="164.14599609375"/>
        <n v="163.600006103515"/>
        <n v="161.169006347656"/>
        <n v="159.875503540039"/>
        <n v="160.427001953125"/>
        <n v="159.531997680664"/>
        <n v="157.81900024414"/>
        <n v="157.106994628906"/>
        <n v="159.497497558593"/>
        <n v="158.899993896484"/>
        <n v="157.127502441406"/>
        <n v="157.25"/>
        <n v="163.990005493164"/>
        <n v="167.427505493164"/>
        <n v="166.095504760742"/>
        <n v="168.194503784179"/>
        <n v="166.899993896484"/>
        <n v="167.32600402832"/>
        <n v="165.083999633789"/>
        <n v="161.849502563476"/>
        <n v="167.513000488281"/>
        <n v="171.386993408203"/>
        <n v="171.699996948242"/>
        <n v="167.350006103515"/>
        <n v="168.850006103515"/>
        <n v="168.25"/>
        <n v="165.897506713867"/>
        <n v="164.600006103515"/>
        <n v="164.012496948242"/>
        <n v="165.414993286132"/>
        <n v="166.045501708984"/>
        <n v="166.675003051757"/>
        <n v="161.615997314453"/>
        <n v="160.236495971679"/>
        <n v="158.561492919921"/>
        <n v="158.912994384765"/>
        <n v="156.121994018554"/>
        <n v="157.477996826171"/>
        <n v="158.175994873046"/>
        <n v="155.389007568359"/>
        <n v="152.906494140625"/>
        <n v="150.449996948242"/>
        <n v="153.229507446289"/>
        <n v="154.54800415039"/>
        <n v="155.822998046875"/>
        <n v="156.589004516601"/>
        <n v="154.949005126953"/>
        <n v="154.111999511718"/>
        <n v="156.445495605468"/>
        <n v="158.65249633789"/>
        <n v="155.831497192382"/>
        <n v="153.864501953125"/>
        <n v="156.328994750976"/>
        <n v="158.015502929687"/>
        <n v="155.488998413085"/>
        <n v="152.83299255371"/>
        <n v="154.5625"/>
        <n v="153.649993896484"/>
        <n v="155.966506958007"/>
        <n v="158.121994018554"/>
        <n v="161.79800415039"/>
        <n v="162.365493774414"/>
        <n v="165.18049621582"/>
        <n v="166.225006103515"/>
        <n v="168.610000610351"/>
        <n v="169.751998901367"/>
        <n v="171.600006103515"/>
        <n v="170.206497192382"/>
        <n v="169.850006103515"/>
        <n v="170.33999633789"/>
        <n v="171.796493530273"/>
        <n v="169.149505615234"/>
        <n v="168.143005371093"/>
        <n v="168.643493652343"/>
        <n v="168.75"/>
        <n v="171.422500610351"/>
        <n v="173.0"/>
        <n v="174.494003295898"/>
        <n v="175.722503662109"/>
        <n v="177.699996948242"/>
        <n v="174.33250427246"/>
        <n v="168.399002075195"/>
        <n v="167.735000610351"/>
        <n v="166.544494628906"/>
        <n v="164.149993896484"/>
        <n v="161.899993896484"/>
        <n v="160.397003173828"/>
        <n v="160.192001342773"/>
        <n v="161.442993164062"/>
        <n v="164.637496948242"/>
        <n v="165.600006103515"/>
        <n v="161.737503051757"/>
        <n v="162.983993530273"/>
        <n v="162.834503173828"/>
        <n v="162.897506713867"/>
        <n v="163.990997314453"/>
        <n v="164.786499023437"/>
        <n v="163.018005371093"/>
        <n v="162.399505615234"/>
        <n v="162.548995971679"/>
        <n v="161.75"/>
        <n v="160.72200012207"/>
        <n v="161.050003051757"/>
        <n v="160.399993896484"/>
        <n v="163.976501464843"/>
        <n v="164.878997802734"/>
        <n v="167.550003051757"/>
        <n v="168.328994750976"/>
        <n v="169.25"/>
        <n v="169.849502563476"/>
        <n v="171.317504882812"/>
        <n v="174.860000610351"/>
        <n v="175.350006103515"/>
        <n v="174.100006103515"/>
        <n v="176.188995361328"/>
        <n v="176.050003051757"/>
        <n v="176.24299621582"/>
        <n v="173.240997314453"/>
        <n v="172.399993896484"/>
        <n v="172.801498413085"/>
        <n v="173.580001831054"/>
        <n v="172.850006103515"/>
        <n v="175.585998535156"/>
        <n v="184.274002075195"/>
        <n v="186.710006713867"/>
        <n v="187.99949645996"/>
        <n v="187.399993896484"/>
        <n v="187.864501953125"/>
        <n v="188.654006958007"/>
        <n v="185.882995605468"/>
        <n v="184.77000427246"/>
        <n v="182.302993774414"/>
        <n v="177.510498046875"/>
        <n v="179.600006103515"/>
        <n v="179.322494506835"/>
        <n v="182.001007080078"/>
        <n v="183.30549621582"/>
        <n v="185.60400390625"/>
        <n v="184.925003051757"/>
        <n v="182.921005249023"/>
        <n v="181.897506713867"/>
        <n v="168.406997680664"/>
        <n v="167.945999145507"/>
        <n v="169.550003051757"/>
        <n v="169.44400024414"/>
        <n v="169.449996948242"/>
        <n v="167.744003295898"/>
        <n v="167.899993896484"/>
        <n v="166.884994506835"/>
        <n v="165.725494384765"/>
        <n v="165.303497314453"/>
        <n v="165.0"/>
        <n v="164.024505615234"/>
        <n v="162.705001831054"/>
        <n v="161.649993896484"/>
        <n v="160.390502929687"/>
        <n v="164.044998168945"/>
        <n v="165.774505615234"/>
        <n v="166.050003051757"/>
        <n v="166.600006103515"/>
        <n v="167.615997314453"/>
        <n v="172.25"/>
        <n v="173.628997802734"/>
        <n v="176.350006103515"/>
        <n v="175.598007202148"/>
        <n v="174.133499145507"/>
        <n v="176.404495239257"/>
        <n v="177.281494140625"/>
        <n v="177.49949645996"/>
        <n v="175.422500610351"/>
        <n v="174.897994995117"/>
        <n v="174.340499877929"/>
        <n v="174.27099609375"/>
        <n v="174.627502441406"/>
        <n v="174.870498657226"/>
        <n v="170.949996948242"/>
        <n v="168.985000610351"/>
        <n v="171.447998046875"/>
        <n v="171.462997436523"/>
        <n v="170.778503417968"/>
        <n v="168.459503173828"/>
        <n v="167.565002441406"/>
        <n v="166.392501831054"/>
        <n v="165.45849609375"/>
        <n v="163.99949645996"/>
        <n v="163.036499023437"/>
        <n v="163.216995239257"/>
        <n v="166.287506103515"/>
        <n v="166.071502685546"/>
        <n v="164.629501342773"/>
        <n v="163.376495361328"/>
        <n v="164.419006347656"/>
        <n v="165.630004882812"/>
        <n v="170.52099609375"/>
        <n v="172.45849609375"/>
        <n v="172.734497070312"/>
        <n v="173.143005371093"/>
        <n v="172.014007568359"/>
        <n v="171.492004394531"/>
        <n v="167.389999389648"/>
        <n v="170.805999755859"/>
        <n v="171.850006103515"/>
        <n v="173.949996948242"/>
        <n v="168.740997314453"/>
        <n v="168.792999267578"/>
        <n v="166.555999755859"/>
        <n v="169.746002197265"/>
        <n v="174.931503295898"/>
        <n v="178.3125"/>
        <n v="178.949996948242"/>
        <n v="179.688507080078"/>
        <n v="180.272506713867"/>
        <n v="177.162002563476"/>
        <n v="177.036499023437"/>
        <n v="179.69400024414"/>
        <n v="178.824996948242"/>
        <n v="179.362503051757"/>
        <n v="185.210006713867"/>
        <n v="188.107498168945"/>
        <n v="185.67300415039"/>
        <n v="181.052505493164"/>
        <n v="180.682006835937"/>
        <n v="181.675003051757"/>
        <n v="179.800003051757"/>
        <n v="179.288497924804"/>
        <n v="177.994003295898"/>
        <n v="174.634994506835"/>
        <n v="173.493499755859"/>
        <n v="173.695495605468"/>
        <n v="177.179992675781"/>
        <n v="176.969497680664"/>
        <n v="175.927001953125"/>
        <n v="172.100006103515"/>
        <n v="169.498992919921"/>
        <n v="173.600006103515"/>
        <n v="174.16600036621"/>
        <n v="170.898498535156"/>
        <n v="167.87449645996"/>
        <n v="170.716506958007"/>
        <n v="172.050003051757"/>
        <n v="171.975006103515"/>
        <n v="172.942993164062"/>
        <n v="172.175994873046"/>
        <n v="171.212005615234"/>
        <n v="170.888000488281"/>
        <n v="169.350006103515"/>
        <n v="170.703506469726"/>
        <n v="171.399993896484"/>
        <n v="167.126495361328"/>
        <n v="164.800003051757"/>
        <n v="165.243499755859"/>
        <n v="161.661499023437"/>
        <n v="166.350006103515"/>
        <n v="166.878005981445"/>
        <n v="166.221496582031"/>
        <n v="162.25"/>
        <n v="159.734497070312"/>
        <n v="159.25"/>
        <n v="158.0"/>
        <n v="150.899993896484"/>
        <n v="144.945007324218"/>
        <n v="143.600006103515"/>
        <n v="145.184997558593"/>
        <n v="144.243499755859"/>
        <n v="143.998001098632"/>
        <n v="150.36050415039"/>
        <n v="151.70799255371"/>
        <n v="155.074996948242"/>
        <n v="144.247497558593"/>
        <n v="162.690994262695"/>
        <n v="161.792495727539"/>
        <n v="163.834503173828"/>
        <n v="160.716506958007"/>
        <n v="159.0"/>
        <n v="158.448501586914"/>
        <n v="158.007003784179"/>
        <n v="158.833999633789"/>
        <n v="160.348999023437"/>
        <n v="155.49949645996"/>
        <n v="152.982498168945"/>
        <n v="151.763000488281"/>
        <n v="151.748992919921"/>
        <n v="153.990005493164"/>
        <n v="154.449996948242"/>
        <n v="154.098999023437"/>
        <n v="152.99949645996"/>
        <n v="153.929000854492"/>
        <n v="147.850006103515"/>
        <n v="146.094497680664"/>
        <n v="140.699493408203"/>
        <n v="140.25"/>
        <n v="148.674499511718"/>
        <n v="149.675003051757"/>
        <n v="147.449996948242"/>
        <n v="147.985000610351"/>
        <n v="153.149993896484"/>
        <n v="157.498504638671"/>
        <n v="161.593994140625"/>
        <n v="163.083999633789"/>
        <n v="166.167007446289"/>
        <n v="166.369995117187"/>
        <n v="164.118499755859"/>
        <n v="165.368499755859"/>
        <n v="169.037506103515"/>
        <n v="170.831497192382"/>
        <n v="168.950500488281"/>
        <n v="166.494995117187"/>
        <n v="165.826995849609"/>
        <n v="168.394500732421"/>
        <n v="168.11050415039"/>
        <n v="162.199996948242"/>
        <n v="160.078994750976"/>
        <n v="157.368499755859"/>
        <n v="154.136505126953"/>
        <n v="155.098999023437"/>
        <n v="156.024993896484"/>
        <n v="155.897003173828"/>
        <n v="154.039505004882"/>
        <n v="158.649002075195"/>
        <n v="157.602493286132"/>
        <n v="156.738006591796"/>
        <n v="149.615005493164"/>
        <n v="146.221496582031"/>
        <n v="144.856002807617"/>
        <n v="141.948501586914"/>
        <n v="145.9375"/>
        <n v="130.761001586914"/>
        <n v="124.667999267578"/>
        <n v="126.220497131347"/>
        <n v="126.0"/>
        <n v="123.499000549316"/>
        <n v="119.050498962402"/>
        <n v="114.0"/>
        <n v="112.642501831054"/>
        <n v="110.15599822998"/>
        <n v="110.780502319335"/>
        <n v="113.18399810791"/>
        <n v="113.992500305175"/>
        <n v="115.800003051757"/>
        <n v="112.852996826171"/>
        <n v="110.033996582031"/>
        <n v="109.898002624511"/>
        <n v="108.81900024414"/>
        <n v="105.400001525878"/>
        <n v="108.175003051757"/>
        <n v="112.665496826171"/>
        <n v="115.18699645996"/>
        <n v="121.994499206542"/>
        <n v="125.179000854492"/>
        <n v="125.610000610351"/>
        <n v="128.990005493164"/>
        <n v="124.099998474121"/>
        <n v="121.300003051757"/>
        <n v="114.5"/>
        <n v="106.540000915527"/>
        <n v="104.879997253417"/>
        <n v="109.059997558593"/>
        <n v="104.580001831054"/>
        <n v="106.980003356933"/>
        <n v="111.629997253417"/>
        <n v="112.129997253417"/>
        <n v="113.0"/>
        <n v="116.709999084472"/>
        <n v="117.980003356933"/>
        <n v="114.849998474121"/>
        <n v="110.989997863769"/>
        <n v="108.180000305175"/>
        <n v="109.75"/>
        <n v="114.080001831054"/>
        <n v="115.480003356933"/>
        <n v="116.989997863769"/>
        <n v="116.580001831054"/>
        <n v="114.300003051757"/>
        <n v="113.230003356933"/>
        <n v="111.779998779296"/>
        <n v="111.180000305175"/>
        <n v="115.58999633789"/>
        <n v="117.239997863769"/>
        <n v="118.949996948242"/>
        <n v="123.480003356933"/>
        <n v="124.849998474121"/>
        <n v="125.5"/>
        <n v="123.639999389648"/>
        <n v="118.150001525878"/>
        <n v="121.900001525878"/>
        <n v="122.83999633789"/>
        <n v="137.649993896484"/>
        <n v="138.830001831054"/>
        <n v="137.440002441406"/>
        <n v="140.490005493164"/>
        <n v="143.559997558593"/>
        <n v="142.860000610351"/>
        <n v="144.229995727539"/>
        <n v="138.949996948242"/>
        <n v="144.600006103515"/>
        <n v="144.490005493164"/>
        <n v="143.570007324218"/>
        <n v="143.759994506835"/>
        <n v="146.570007324218"/>
        <n v="143.380004882812"/>
        <n v="142.77000427246"/>
        <n v="141.110000610351"/>
        <n v="136.320007324218"/>
        <n v="134.990005493164"/>
        <n v="135.470001220703"/>
        <n v="137.419998168945"/>
        <n v="137.830001831054"/>
        <n v="131.949996948242"/>
        <n v="132.070007324218"/>
        <n v="130.58999633789"/>
        <n v="128.02000427246"/>
        <n v="131.380004882812"/>
        <n v="128.619995117187"/>
        <n v="129.820007324218"/>
        <n v="130.279998779296"/>
        <n v="133.690002441406"/>
        <n v="136.490005493164"/>
        <n v="131.399993896484"/>
        <n v="128.83999633789"/>
        <n v="130.369995117187"/>
        <n v="123.870002746582"/>
        <n v="124.709999084472"/>
        <n v="123.76000213623"/>
        <n v="118.790000915527"/>
        <n v="116.050003051757"/>
        <n v="117.33999633789"/>
        <n v="118.319999694824"/>
        <n v="118.699996948242"/>
        <n v="116.069999694824"/>
        <n v="116.919998168945"/>
        <n v="116.910003662109"/>
        <n v="123.0"/>
        <n v="121.75"/>
        <n v="121.529998779296"/>
        <n v="118.169998168945"/>
        <n v="116.25"/>
        <n v="113.830001831054"/>
        <n v="113.440002441406"/>
        <n v="114.959999084472"/>
        <n v="114.190002441406"/>
        <n v="119.519996643066"/>
        <n v="116.58999633789"/>
        <n v="118.239997863769"/>
        <n v="119.58999633789"/>
        <n v="120.389999389648"/>
        <n v="121.319999694824"/>
        <n v="119.349998474121"/>
        <n v="114.120002746582"/>
        <n v="103.959999084472"/>
        <n v="104.870002746582"/>
        <n v="97.7399978637695"/>
        <n v="93.5"/>
        <n v="92.4400024414062"/>
        <n v="92.0999984741211"/>
        <n v="91.7200012207031"/>
        <n v="89.4800033569336"/>
        <n v="98.6900024414062"/>
        <n v="101.190002441406"/>
        <n v="100.120002746582"/>
        <n v="103.790000915527"/>
        <n v="98.4899978637695"/>
        <n v="96.9700012207031"/>
        <n v="95.9899978637695"/>
        <n v="95.0199966430664"/>
        <n v="93.3499984741211"/>
        <n v="94.5800018310546"/>
        <n v="94.4300003051757"/>
        <n v="96.4000015258789"/>
        <n v="94.4100036621093"/>
        <n v="96.5400009155273"/>
        <n v="97.2300033569336"/>
        <n v="95.3600006103515"/>
        <n v="94.0599975585937"/>
        <n v="91.0400009155273"/>
        <n v="89.8899993896484"/>
        <n v="90.8600006103515"/>
        <n v="90.3000030517578"/>
        <n v="90.5800018310546"/>
        <n v="96.25"/>
        <n v="93.4599990844726"/>
        <n v="89.9700012207031"/>
        <n v="89.3499984741211"/>
        <n v="87.6299972534179"/>
        <n v="86.6100006103515"/>
        <n v="87.2300033569336"/>
        <n v="85.6800003051757"/>
        <n v="85.7799987792968"/>
        <n v="85.3499984741211"/>
        <n v="83.4800033569336"/>
        <n v="84.5500030517578"/>
        <n v="84.0500030517578"/>
        <n v="86.9599990844726"/>
        <n v="86.9800033569336"/>
        <n v="85.4199981689453"/>
        <n v="86.4000015258789"/>
        <n v="90.1900024414062"/>
        <n v="95.2600021362304"/>
        <n v="97.1900024414062"/>
        <n v="98.370002746582"/>
        <n v="98.8899993896484"/>
        <n v="99.3199996948242"/>
        <n v="95.4400024414062"/>
        <n v="97.3499984741211"/>
        <n v="97.7799987792968"/>
        <n v="98.0899963378906"/>
        <n v="97.2399978637695"/>
        <n v="99.4899978637695"/>
        <n v="103.489997863769"/>
        <n v="101.739997863769"/>
        <n v="103.349998474121"/>
        <n v="106.239997863769"/>
        <n v="108.779998779296"/>
        <n v="103.949996948242"/>
        <n v="102.410003662109"/>
        <n v="102.669998168945"/>
        <n v="101.779998779296"/>
        <n v="98.8199996948242"/>
        <n v="99.6800003051757"/>
        <n v="100.919998168945"/>
        <n v="101.169998168945"/>
        <n v="100.629997253417"/>
        <n v="97.9400024414062"/>
        <n v="95.6100006103515"/>
        <n v="97.0100021362304"/>
        <n v="96.4300003051757"/>
        <n v="94.1399993896484"/>
        <n v="94.7799987792968"/>
        <n v="94.6900024414062"/>
        <n v="94.6800003051757"/>
        <n v="92.2300033569336"/>
        <n v="94.9400024414062"/>
        <n v="96.5500030517578"/>
        <n v="95.0899963378906"/>
        <n v="94.1699981689453"/>
        <n v="96.2099990844726"/>
        <n v="93.5699996948242"/>
        <n v="94.0199966430664"/>
        <n v="95.0699996948242"/>
        <n v="96.6699981689453"/>
        <n v="100.989997863769"/>
        <n v="100.660003662109"/>
        <n v="98.4800033569336"/>
        <n v="100.849998474121"/>
        <n v="102.099998474121"/>
        <n v="101.059997558593"/>
        <n v="98.3000030517578"/>
        <n v="99.3399963378906"/>
        <n v="98.4400024414062"/>
        <n v="100.419998168945"/>
        <n v="103.040000915527"/>
        <n v="103.290000915527"/>
        <n v="104.199996948242"/>
        <n v="103.910003662109"/>
        <n v="102.379997253417"/>
        <n v="101.0"/>
        <n v="100.51000213623"/>
        <n v="102.569999694824"/>
        <n v="103.199996948242"/>
        <n v="103.730003356933"/>
        <n v="105.120002746582"/>
        <n v="105.25"/>
        <n v="108.150001525878"/>
        <n v="109.230003356933"/>
        <n v="105.449996948242"/>
        <n v="106.620002746582"/>
        <n v="110.860000610351"/>
        <n v="109.480003356933"/>
        <n v="105.230003356933"/>
        <n v="103.900001525878"/>
        <n v="105.959999084472"/>
        <n v="105.389999389648"/>
        <n v="105.76000213623"/>
        <n v="106.099998474121"/>
        <n v="106.790000915527"/>
        <n v="110.669998168945"/>
        <n v="113.279998779296"/>
        <n v="112.639999389648"/>
        <n v="112.290000915527"/>
        <n v="114.790000915527"/>
        <n v="115.830001831054"/>
        <n v="118.599998474121"/>
        <n v="118.309997558593"/>
        <n v="116.769996643066"/>
        <n v="117.139999389648"/>
        <n v="116.870002746582"/>
        <n v="121.5"/>
        <n v="122.919998168945"/>
        <n v="122.040000915527"/>
        <n v="123.489997863769"/>
        <n v="126.389999389648"/>
        <n v="125.800003051757"/>
        <n v="127.400001525878"/>
        <n v="127.370002746582"/>
        <n v="125.629997253417"/>
        <n v="126.779998779296"/>
        <n v="128.410003662109"/>
        <n v="126.949996948242"/>
        <n v="127.690002441406"/>
        <n v="127.900001525878"/>
        <n v="127.25"/>
        <n v="126.730003356933"/>
        <n v="130.330001831054"/>
        <n v="130.83999633789"/>
        <n v="131.490005493164"/>
        <n v="130.08999633789"/>
        <n v="131.479995727539"/>
        <n v="129.259994506835"/>
        <n v="131.25"/>
        <n v="131.850006103515"/>
        <n v="128.729995727539"/>
        <n v="130.970001220703"/>
        <n v="129.279998779296"/>
        <n v="129.77000427246"/>
        <n v="131.259994506835"/>
        <n v="134.669998168945"/>
        <n v="136.649993896484"/>
        <n v="135.619995117187"/>
        <n v="133.860000610351"/>
        <n v="135.990005493164"/>
        <n v="134.789993286132"/>
        <n v="131.369995117187"/>
        <n v="131.660003662109"/>
        <n v="129.580001831054"/>
        <n v="129.080001831054"/>
        <n v="132.630004882812"/>
        <n v="133.009994506835"/>
        <n v="133.869995117187"/>
        <n v="130.229995727539"/>
        <n v="129.83999633789"/>
        <n v="143.630004882812"/>
        <n v="142.539993286132"/>
        <n v="140.83999633789"/>
        <n v="140.320007324218"/>
        <n v="140.410003662109"/>
        <n v="139.330001831054"/>
        <n v="140.58999633789"/>
        <n v="141.279998779296"/>
        <n v="137.27000427246"/>
        <n v="136.08999633789"/>
        <n v="134.070007324218"/>
        <n v="135.190002441406"/>
        <n v="135.649993896484"/>
        <n v="135.949996948242"/>
        <n v="136.779998779296"/>
        <n v="133.949996948242"/>
        <n v="135.139999389648"/>
        <n v="135.679992675781"/>
        <n v="138.789993286132"/>
        <n v="139.960006713867"/>
        <n v="137.800003051757"/>
        <n v="137.449996948242"/>
        <n v="138.029998779296"/>
        <n v="138.850006103515"/>
        <n v="143.619995117187"/>
        <n v="143.0"/>
        <n v="144.979995727539"/>
        <n v="145.860000610351"/>
        <n v="141.75"/>
        <n v="138.83999633789"/>
        <n v="139.369995117187"/>
        <n v="132.240005493164"/>
        <n v="132.029998779296"/>
        <n v="131.779998779296"/>
        <n v="130.389999389648"/>
        <n v="127.480003356933"/>
        <n v="126.580001831054"/>
        <n v="129.149993896484"/>
        <n v="130.470001220703"/>
        <n v="128.52000427246"/>
        <n v="127.360000610351"/>
        <n v="128.449996948242"/>
        <n v="128.789993286132"/>
        <n v="130.740005493164"/>
        <n v="132.050003051757"/>
        <n v="134.479995727539"/>
        <n v="133.309997558593"/>
        <n v="133.070007324218"/>
        <n v="132.580001831054"/>
        <n v="130.669998168945"/>
        <n v="128.169998168945"/>
        <n v="127.879997253417"/>
        <n v="128.800003051757"/>
        <n v="126.33999633789"/>
        <n v="121.639999389648"/>
        <n v="130.02000427246"/>
        <n v="133.0"/>
        <n v="133.570007324218"/>
        <n v="137.350006103515"/>
        <n v="138.809997558593"/>
        <n v="139.490005493164"/>
        <n v="140.729995727539"/>
        <n v="143.369995117187"/>
        <n v="143.119995117187"/>
        <n v="142.649993896484"/>
        <n v="143.649993896484"/>
        <n v="143.229995727539"/>
        <n v="147.259994506835"/>
        <n v="147.289993286132"/>
        <n v="143.320007324218"/>
        <n v="145.229995727539"/>
        <n v="146.630004882812"/>
        <n v="144.050003051757"/>
        <n v="147.740005493164"/>
        <n v="147.199996948242"/>
        <n v="149.259994506835"/>
        <n v="147.600006103515"/>
        <n v="148.539993286132"/>
        <n v="146.929992675781"/>
        <n v="147.25"/>
        <n v="145.350006103515"/>
        <n v="148.570007324218"/>
        <n v="147.919998168945"/>
        <n v="147.83999633789"/>
        <n v="146.190002441406"/>
        <n v="147.5"/>
        <n v="149.460006713867"/>
        <n v="150.539993286132"/>
        <n v="150.570007324218"/>
        <n v="154.850006103515"/>
        <n v="155.119995117187"/>
        <n v="155.630004882812"/>
        <n v="153.970001220703"/>
        <n v="154.350006103515"/>
        <n v="153.979995727539"/>
        <n v="154.779998779296"/>
        <n v="154.080001831054"/>
        <n v="153.889999389648"/>
        <n v="152.380004882812"/>
        <n v="151.050003051757"/>
        <n v="147.380004882812"/>
        <n v="146.58999633789"/>
        <n v="149.399993896484"/>
        <n v="151.710006713867"/>
        <n v="154.419998168945"/>
        <n v="157.169998168945"/>
        <n v="156.199996948242"/>
        <n v="154.990005493164"/>
        <n v="152.149993896484"/>
        <n v="153.779998779296"/>
        <n v="155.759994506835"/>
        <n v="157.050003051757"/>
        <n v="156.210006713867"/>
        <n v="158.509994506835"/>
        <n v="160.720001220703"/>
        <n v="161.289993286132"/>
        <n v="161.729995727539"/>
        <n v="159.009994506835"/>
        <n v="159.759994506835"/>
        <n v="172.5"/>
        <n v="170.550003051757"/>
        <n v="170.710006713867"/>
        <n v="170.880004882812"/>
        <n v="171.429992675781"/>
        <n v="175.0"/>
        <n v="175.389999389648"/>
        <n v="171.210006713867"/>
        <n v="171.169998168945"/>
        <n v="170.419998168945"/>
        <n v="168.710006713867"/>
        <n v="170.229995727539"/>
        <n v="174.800003051757"/>
        <n v="175.75"/>
        <n v="176.369995117187"/>
        <n v="174.619995117187"/>
        <n v="174.050003051757"/>
        <n v="177.220001220703"/>
        <n v="178.729995727539"/>
        <n v="180.139999389648"/>
        <n v="176.929992675781"/>
        <n v="176.460006713867"/>
        <n v="177.990005493164"/>
        <n v="178.789993286132"/>
        <n v="174.470001220703"/>
        <n v="176.759994506835"/>
        <n v="177.619995117187"/>
        <n v="179.529998779296"/>
        <n v="177.929992675781"/>
        <n v="176.690002441406"/>
        <n v="176.08999633789"/>
        <n v="178.529998779296"/>
        <n v="181.419998168945"/>
        <n v="179.259994506835"/>
        <n v="180.990005493164"/>
        <n v="180.449996948242"/>
        <n v="180.0"/>
        <n v="181.699996948242"/>
        <n v="183.0"/>
        <n v="180.789993286132"/>
        <n v="182.869995117187"/>
        <n v="185.100006103515"/>
        <n v="186.27000427246"/>
        <n v="187.289993286132"/>
        <n v="187.33999633789"/>
        <n v="189.77000427246"/>
        <n v="188.380004882812"/>
        <n v="188.690002441406"/>
        <n v="184.830001831054"/>
        <n v="184.570007324218"/>
        <n v="182.389999389648"/>
        <n v="179.0"/>
        <n v="178.869995117187"/>
        <n v="179.929992675781"/>
        <n v="180.320007324218"/>
        <n v="173.919998168945"/>
        <n v="180.820007324218"/>
        <n v="183.529998779296"/>
        <n v="182.990005493164"/>
        <n v="185.149993896484"/>
        <n v="187.869995117187"/>
        <n v="188.75"/>
        <n v="189.940002441406"/>
        <n v="188.429992675781"/>
        <n v="191.699996948242"/>
        <n v="189.889999389648"/>
        <n v="188.309997558593"/>
        <n v="187.720001220703"/>
        <n v="186.720001220703"/>
        <n v="187.309997558593"/>
        <n v="185.300003051757"/>
        <n v="186.669998168945"/>
        <n v="183.259994506835"/>
        <n v="185.220001220703"/>
        <n v="184.759994506835"/>
        <n v="182.440002441406"/>
        <n v="182.240005493164"/>
        <n v="184.080001831054"/>
        <n v="181.33999633789"/>
        <n v="179.210006713867"/>
        <n v="178.699996948242"/>
        <n v="179.820007324218"/>
        <n v="181.5"/>
        <n v="185.0"/>
        <n v="186.289993286132"/>
        <n v="187.229995727539"/>
        <n v="187.77000427246"/>
        <n v="188.350006103515"/>
        <n v="187.669998168945"/>
        <n v="183.720001220703"/>
        <n v="184.289993286132"/>
        <n v="186.509994506835"/>
        <n v="189.279998779296"/>
        <n v="191.0"/>
        <n v="188.83999633789"/>
        <n v="194.800003051757"/>
        <n v="199.83999633789"/>
        <n v="198.850006103515"/>
        <n v="198.300003051757"/>
        <n v="200.429992675781"/>
        <n v="200.029998779296"/>
        <n v="200.550003051757"/>
        <n v="201.199996948242"/>
        <n v="200.570007324218"/>
        <n v="200.110000610351"/>
        <n v="200.27000427246"/>
        <n v="196.470001220703"/>
        <n v="196.190002441406"/>
        <n v="196.619995117187"/>
        <n v="191.580001831054"/>
        <n v="189.679992675781"/>
        <n v="184.929992675781"/>
        <n v="185.059997558593"/>
        <n v="189.389999389648"/>
        <n v="185.449996948242"/>
        <n v="183.899993896484"/>
        <n v="183.190002441406"/>
        <n v="184.75"/>
        <n v="185.860000610351"/>
        <n v="187.940002441406"/>
        <n v="190.600006103515"/>
        <n v="168.77000427246"/>
        <n v="162.960006713867"/>
        <n v="165.080001831054"/>
        <n v="167.580001831054"/>
        <n v="166.690002441406"/>
        <n v="168.550003051757"/>
        <n v="171.039993286132"/>
        <n v="172.279998779296"/>
        <n v="177.910003662109"/>
        <n v="178.33999633789"/>
        <n v="178.300003051757"/>
        <n v="179.009994506835"/>
        <n v="181.470001220703"/>
        <n v="178.970001220703"/>
        <n v="177.470001220703"/>
        <n v="174.889999389648"/>
        <n v="173.690002441406"/>
        <n v="174.289993286132"/>
        <n v="178.899993896484"/>
        <n v="178.259994506835"/>
        <n v="175.979995727539"/>
        <n v="179.880004882812"/>
        <n v="178.380004882812"/>
        <n v="175.850006103515"/>
        <n v="180.5"/>
        <n v="184.990005493164"/>
        <n v="187.410003662109"/>
        <n v="188.5"/>
        <n v="185.809997558593"/>
        <n v="189.449996948242"/>
        <n v="188.800003051757"/>
        <n v="190.990005493164"/>
        <n v="191.83999633789"/>
        <n v="194.449996948242"/>
        <n v="195.369995117187"/>
        <n v="193.949996948242"/>
        <n v="194.529998779296"/>
        <n v="190.899993896484"/>
        <n v="188.490005493164"/>
        <n v="186.190002441406"/>
        <n v="186.600006103515"/>
        <n v="183.440002441406"/>
        <n v="187.600006103515"/>
        <n v="183.600006103515"/>
        <n v="183.08999633789"/>
        <n v="185.850006103515"/>
        <n v="188.130004882812"/>
        <n v="189.929992675781"/>
        <n v="189.830001831054"/>
        <n v="188.410003662109"/>
        <n v="187.779998779296"/>
        <n v="188.940002441406"/>
        <n v="190.740005493164"/>
        <n v="189.460006713867"/>
        <n v="191.52000427246"/>
        <n v="189.160003662109"/>
        <n v="187.110000610351"/>
        <n v="190.449996948242"/>
        <n v="190.210006713867"/>
        <n v="191.460006713867"/>
        <n v="195.610000610351"/>
        <n v="200.5"/>
        <n v="197.330001831054"/>
        <n v="199.820007324218"/>
        <n v="207.550003051757"/>
        <n v="212.25"/>
        <n v="209.960006713867"/>
        <n v="209.649993896484"/>
        <n v="209.539993286132"/>
        <n v="215.08999633789"/>
        <n v="215.899993896484"/>
        <n v="207.33999633789"/>
        <n v="204.669998168945"/>
        <n v="205.300003051757"/>
        <n v="203.130004882812"/>
        <n v="203.490005493164"/>
        <n v="199.259994506835"/>
        <n v="201.949996948242"/>
        <n v="208.0"/>
        <n v="207.639999389648"/>
        <n v="208.199996948242"/>
        <n v="212.990005493164"/>
        <n v="214.02000427246"/>
        <n v="220.0"/>
        <n v="222.149993896484"/>
        <n v="227.149993896484"/>
        <n v="230.080001831054"/>
        <n v="229.059997558593"/>
        <n v="231.199996948242"/>
        <n v="231.08999633789"/>
        <n v="230.199996948242"/>
        <n v="233.0"/>
        <n v="232.729995727539"/>
        <n v="231.399993896484"/>
        <n v="226.08999633789"/>
        <n v="226.210006713867"/>
        <n v="226.880004882812"/>
        <n v="229.139999389648"/>
        <n v="228.5"/>
        <n v="226.029998779296"/>
        <n v="223.0"/>
        <n v="223.229995727539"/>
        <n v="225.149993896484"/>
        <n v="225.360000610351"/>
        <n v="228.83999633789"/>
        <n v="228.380004882812"/>
        <n v="223.52000427246"/>
        <n v="221.710006713867"/>
        <n v="219.399993896484"/>
        <n v="221.820007324218"/>
        <n v="223.570007324218"/>
        <n v="224.649993896484"/>
        <n v="226.509994506835"/>
        <n v="231.779998779296"/>
        <n v="235.440002441406"/>
        <n v="235.52000427246"/>
        <n v="236.399993896484"/>
        <n v="235.610000610351"/>
        <n v="241.77000427246"/>
        <n v="240.389999389648"/>
        <n v="237.949996948242"/>
        <n v="240.289993286132"/>
        <n v="239.25"/>
        <n v="242.52000427246"/>
        <n v="238.320007324218"/>
        <n v="239.660003662109"/>
        <n v="234.809997558593"/>
        <n v="233.919998168945"/>
        <n v="233.440002441406"/>
        <n v="231.179992675781"/>
        <n v="230.419998168945"/>
        <n v="229.889999389648"/>
        <n v="229.300003051757"/>
        <n v="226.830001831054"/>
        <n v="225.130004882812"/>
        <n v="223.309997558593"/>
        <n v="217.720001220703"/>
        <n v="213.33999633789"/>
        <n v="218.160003662109"/>
        <n v="219.970001220703"/>
        <n v="212.619995117187"/>
        <n v="214.009994506835"/>
        <n v="206.800003051757"/>
        <n v="209.979995727539"/>
        <n v="205.77000427246"/>
        <n v="202.27000427246"/>
        <n v="196.729995727539"/>
        <n v="200.179992675781"/>
        <n v="201.52000427246"/>
        <n v="198.880004882812"/>
        <n v="198.649993896484"/>
        <n v="199.0"/>
        <n v="194.0"/>
        <n v="195.970001220703"/>
        <n v="199.320007324218"/>
        <n v="196.990005493164"/>
        <n v="203.639999389648"/>
        <n v="206.210006713867"/>
        <n v="206.009994506835"/>
        <n v="203.789993286132"/>
        <n v="191.330001831054"/>
        <n v="193.929992675781"/>
        <n v="198.33999633789"/>
        <n v="184.130004882812"/>
        <n v="178.139999389648"/>
        <n v="183.410003662109"/>
        <n v="185.899993896484"/>
        <n v="192.649993896484"/>
        <n v="186.869995117187"/>
        <n v="187.440002441406"/>
        <n v="182.350006103515"/>
        <n v="179.100006103515"/>
        <n v="176.210006713867"/>
        <n v="169.600006103515"/>
        <n v="176.779998779296"/>
        <n v="187.380004882812"/>
        <n v="186.740005493164"/>
        <n v="190.220001220703"/>
        <n v="188.02000427246"/>
        <n v="185.050003051757"/>
        <n v="191.809997558593"/>
        <n v="192.880004882812"/>
        <n v="188.179992675781"/>
        <n v="187.929992675781"/>
        <n v="194.330001831054"/>
        <n v="194.690002441406"/>
        <n v="211.660003662109"/>
        <n v="214.83999633789"/>
        <n v="211.929992675781"/>
        <n v="206.880004882812"/>
        <n v="206.850006103515"/>
        <n v="206.619995117187"/>
        <n v="205.58999633789"/>
        <n v="203.460006713867"/>
        <n v="205.759994506835"/>
        <n v="202.369995117187"/>
        <n v="206.690002441406"/>
        <n v="207.660003662109"/>
        <n v="208.809997558593"/>
        <n v="205.990005493164"/>
      </sharedItems>
    </cacheField>
    <cacheField name="Low" numFmtId="0">
      <sharedItems containsString="0" containsBlank="1" containsNumber="1">
        <m/>
        <n v="93.2074966430664"/>
        <n v="93.2249984741211"/>
        <n v="93.0"/>
        <n v="94.6019973754882"/>
        <n v="94.3219985961914"/>
        <n v="94.7900009155273"/>
        <n v="94.0"/>
        <n v="94.0400009155273"/>
        <n v="92.9274978637695"/>
        <n v="92.7545013427734"/>
        <n v="93.3010025024414"/>
        <n v="92.8625030517578"/>
        <n v="94.1669998168945"/>
        <n v="93.6380004882812"/>
        <n v="92.3720016479492"/>
        <n v="90.7669982910156"/>
        <n v="91.5009994506836"/>
        <n v="92.7509994506836"/>
        <n v="92.5305023193359"/>
        <n v="100.113502502441"/>
        <n v="100.012496948242"/>
        <n v="100.768501281738"/>
        <n v="101.599998474121"/>
        <n v="101.239997863769"/>
        <n v="101.904998779296"/>
        <n v="104.248001098632"/>
        <n v="106.800003051757"/>
        <n v="107.764503479003"/>
        <n v="107.099998474121"/>
        <n v="106.2945022583"/>
        <n v="106.205497741699"/>
        <n v="108.055999755859"/>
        <n v="106.372497558593"/>
        <n v="104.400001525878"/>
        <n v="99.3984985351562"/>
        <n v="97.9209976196289"/>
        <n v="98.0224990844726"/>
        <n v="94.1380004882812"/>
        <n v="90.5565032958984"/>
        <n v="93.5"/>
        <n v="94.4045028686523"/>
        <n v="96.0999984741211"/>
        <n v="95.5"/>
        <n v="93.4749984741211"/>
        <n v="88.0644989013671"/>
        <n v="90.9085006713867"/>
        <n v="90.0749969482421"/>
        <n v="83.75"/>
        <n v="84.0309982299804"/>
        <n v="81.3014984130859"/>
        <n v="84.4619979858398"/>
        <n v="87.25"/>
        <n v="91.6324996948242"/>
        <n v="91.0364990234375"/>
        <n v="90.5999984741211"/>
        <n v="95.0169982910156"/>
        <n v="94.2890014648437"/>
        <n v="94.4645004272461"/>
        <n v="94.9960021972656"/>
        <n v="95.6169967651367"/>
        <n v="97.2005004882812"/>
        <n v="94.6500015258789"/>
        <n v="94.5"/>
        <n v="94.4574966430664"/>
        <n v="96.5009994506836"/>
        <n v="99.8809967041015"/>
        <n v="100.557502746582"/>
        <n v="100.883003234863"/>
        <n v="101.900001525878"/>
        <n v="109.310501098632"/>
        <n v="112.25"/>
        <n v="116.75"/>
        <n v="115.801002502441"/>
        <n v="119.302497863769"/>
        <n v="113.983001708984"/>
        <n v="117.550003051757"/>
        <n v="119.103996276855"/>
        <n v="119.099998474121"/>
        <n v="118.150001525878"/>
        <n v="115.300003051757"/>
        <n v="115.5"/>
        <n v="119.800498962402"/>
        <n v="112.90950012207"/>
        <n v="112.81900024414"/>
        <n v="115.356498718261"/>
        <n v="116.0"/>
        <n v="117.155502319335"/>
        <n v="117.849998474121"/>
        <n v="118.605499267578"/>
        <n v="117.75"/>
        <n v="116.889999389648"/>
        <n v="117.660499572753"/>
        <n v="117.818496704101"/>
        <n v="119.200500488281"/>
        <n v="121.448501586914"/>
        <n v="123.363502502441"/>
        <n v="122.126998901367"/>
        <n v="121.50650024414"/>
        <n v="120.703002929687"/>
        <n v="116.5"/>
        <n v="118.911499023437"/>
        <n v="119.910003662109"/>
        <n v="122.208503723144"/>
        <n v="122.265502929687"/>
        <n v="123.058502197265"/>
        <n v="122.500503540039"/>
        <n v="121.856498718261"/>
        <n v="124.366996765136"/>
        <n v="126.25"/>
        <n v="131.313003540039"/>
        <n v="126.811500549316"/>
        <n v="125.167503356933"/>
        <n v="125.400001525878"/>
        <n v="128.800003051757"/>
        <n v="131.591003417968"/>
        <n v="131.80549621582"/>
        <n v="132.949996948242"/>
        <n v="133.449996948242"/>
        <n v="135.901992797851"/>
        <n v="136.050003051757"/>
        <n v="135.606994628906"/>
        <n v="134.399993896484"/>
        <n v="131.503997802734"/>
        <n v="133.751495361328"/>
        <n v="137.699996948242"/>
        <n v="143.554992675781"/>
        <n v="146.5"/>
        <n v="149.5"/>
        <n v="150.621505737304"/>
        <n v="153.699996948242"/>
        <n v="156.785003662109"/>
        <n v="153.419494628906"/>
        <n v="147.5"/>
        <n v="148.658996582031"/>
        <n v="145.911499023437"/>
        <n v="147.422500610351"/>
        <n v="149.70100402832"/>
        <n v="155.285995483398"/>
        <n v="153.263000488281"/>
        <n v="148.5"/>
        <n v="144.399993896484"/>
        <n v="150.788497924804"/>
        <n v="149.787994384765"/>
        <n v="149.838500976562"/>
        <n v="150.25"/>
        <n v="157.550003051757"/>
        <n v="155.199996948242"/>
        <n v="155.060501098632"/>
        <n v="156.365005493164"/>
        <n v="158.271499633789"/>
        <n v="157.033493041992"/>
        <n v="155.07600402832"/>
        <n v="153.649993896484"/>
        <n v="155.070999145507"/>
        <n v="157.75"/>
        <n v="156.0"/>
        <n v="157.708999633789"/>
        <n v="160.29100036621"/>
        <n v="162.800003051757"/>
        <n v="161.899993896484"/>
        <n v="163.769500732421"/>
        <n v="162.878005981445"/>
        <n v="163.350006103515"/>
        <n v="167.22850036621"/>
        <n v="168.899993896484"/>
        <n v="169.324996948242"/>
        <n v="170.25"/>
        <n v="173.350006103515"/>
        <n v="174.334503173828"/>
        <n v="165.149993896484"/>
        <n v="155.556503295898"/>
        <n v="156.5"/>
        <n v="159.25"/>
        <n v="158.52749633789"/>
        <n v="154.199005126953"/>
        <n v="154.800003051757"/>
        <n v="155.445999145507"/>
        <n v="153.70750427246"/>
        <n v="148.627502441406"/>
        <n v="145.276992797851"/>
        <n v="143.550003051757"/>
        <n v="150.009994506835"/>
        <n v="149.619003295898"/>
        <n v="148.25"/>
        <n v="149.949996948242"/>
        <n v="155.858505249023"/>
        <n v="156.626998901367"/>
        <n v="156.699493408203"/>
        <n v="158.600006103515"/>
        <n v="156.149993896484"/>
        <n v="157.042495727539"/>
        <n v="154.5"/>
        <n v="156.619506835937"/>
        <n v="158.74949645996"/>
        <n v="159.891494750976"/>
        <n v="166.977493286132"/>
        <n v="171.210998535156"/>
        <n v="167.0"/>
        <n v="164.0"/>
        <n v="158.0"/>
        <n v="159.636993408203"/>
        <n v="159.600494384765"/>
        <n v="156.09700012207"/>
        <n v="157.0"/>
        <n v="157.664993286132"/>
        <n v="160.565002441406"/>
        <n v="158.123504638671"/>
        <n v="158.199996948242"/>
        <n v="150.949996948242"/>
        <n v="147.505996704101"/>
        <n v="149.048995971679"/>
        <n v="156.986495971679"/>
        <n v="164.44400024414"/>
        <n v="161.600006103515"/>
        <n v="155.605499267578"/>
        <n v="150.973999023437"/>
        <n v="152.5"/>
        <n v="154.302505493164"/>
        <n v="154.269500732421"/>
        <n v="153.634506225585"/>
        <n v="156.763000488281"/>
        <n v="155.255004882812"/>
        <n v="154.046005249023"/>
        <n v="154.90249633789"/>
        <n v="153.272994995117"/>
        <n v="154.313003540039"/>
        <n v="157.013000488281"/>
        <n v="159.502502441406"/>
        <n v="156.27749633789"/>
        <n v="157.858993530273"/>
        <n v="158.662994384765"/>
        <n v="159.065505981445"/>
        <n v="157.938003540039"/>
        <n v="157.084503173828"/>
        <n v="156.001007080078"/>
        <n v="154.399993896484"/>
        <n v="153.800003051757"/>
        <n v="153.641006469726"/>
        <n v="156.300003051757"/>
        <n v="156.524505615234"/>
        <n v="158.184005737304"/>
        <n v="161.050003051757"/>
        <n v="158.580001831054"/>
        <n v="158.300003051757"/>
        <n v="159.003997802734"/>
        <n v="159.20849609375"/>
        <n v="158.449996948242"/>
        <n v="158.634506225585"/>
        <n v="164.061004638671"/>
        <n v="164.123504638671"/>
        <n v="162.059997558593"/>
        <n v="157.20100402832"/>
        <n v="158.253005981445"/>
        <n v="156.557998657226"/>
        <n v="157.110000610351"/>
        <n v="155.5"/>
        <n v="154.300003051757"/>
        <n v="156.10400390625"/>
        <n v="156.029495239257"/>
        <n v="154.758499145507"/>
        <n v="158.75"/>
        <n v="164.47850036621"/>
        <n v="164.158004760742"/>
        <n v="162.157501220703"/>
        <n v="164.143493652343"/>
        <n v="160.35400390625"/>
        <n v="161.434494018554"/>
        <n v="159.227493286132"/>
        <n v="161.751495361328"/>
        <n v="168.056503295898"/>
        <n v="165.430999755859"/>
        <n v="163.887496948242"/>
        <n v="165.135498046875"/>
        <n v="165.199996948242"/>
        <n v="164.891998291015"/>
        <n v="162.699996948242"/>
        <n v="162.402999877929"/>
        <n v="161.665496826171"/>
        <n v="162.679504394531"/>
        <n v="162.975006103515"/>
        <n v="163.697006225585"/>
        <n v="162.287506103515"/>
        <n v="158.613006591796"/>
        <n v="154.679992675781"/>
        <n v="156.268997192382"/>
        <n v="152.388000488281"/>
        <n v="151.835006713867"/>
        <n v="154.899505615234"/>
        <n v="154.356002807617"/>
        <n v="149.75"/>
        <n v="147.271499633789"/>
        <n v="144.050003051757"/>
        <n v="147.565505981445"/>
        <n v="150.257507324218"/>
        <n v="151.502502441406"/>
        <n v="154.146499633789"/>
        <n v="152.274993896484"/>
        <n v="151.604507446289"/>
        <n v="153.792999267578"/>
        <n v="153.511001586914"/>
        <n v="151.25"/>
        <n v="150.831497192382"/>
        <n v="153.002502441406"/>
        <n v="156.042495727539"/>
        <n v="154.257507324218"/>
        <n v="151.856994628906"/>
        <n v="149.800003051757"/>
        <n v="151.422500610351"/>
        <n v="151.699996948242"/>
        <n v="153.125"/>
        <n v="155.77749633789"/>
        <n v="158.06199645996"/>
        <n v="160.852005004882"/>
        <n v="161.182495117187"/>
        <n v="164.600006103515"/>
        <n v="164.445007324218"/>
        <n v="167.557495117187"/>
        <n v="169.781494140625"/>
        <n v="166.300003051757"/>
        <n v="167.600006103515"/>
        <n v="167.779495239257"/>
        <n v="168.007995605468"/>
        <n v="165.800003051757"/>
        <n v="165.190505981445"/>
        <n v="165.072494506835"/>
        <n v="165.425003051757"/>
        <n v="166.546997070312"/>
        <n v="169.900497436523"/>
        <n v="171.25"/>
        <n v="171.75"/>
        <n v="173.125"/>
        <n v="168.634994506835"/>
        <n v="163.606506347656"/>
        <n v="163.218002319335"/>
        <n v="162.360000610351"/>
        <n v="164.453506469726"/>
        <n v="159.5"/>
        <n v="156.368499755859"/>
        <n v="156.654998779296"/>
        <n v="156.649993896484"/>
        <n v="159.149993896484"/>
        <n v="161.729507446289"/>
        <n v="161.518493652343"/>
        <n v="159.199996948242"/>
        <n v="161.809005737304"/>
        <n v="159.850494384765"/>
        <n v="160.524993896484"/>
        <n v="160.688003540039"/>
        <n v="162.925506591796"/>
        <n v="161.501998901367"/>
        <n v="160.985000610351"/>
        <n v="160.453002929687"/>
        <n v="160.399993896484"/>
        <n v="159.201507568359"/>
        <n v="159.940505981445"/>
        <n v="158.610000610351"/>
        <n v="160.900497436523"/>
        <n v="163.535003662109"/>
        <n v="164.057495117187"/>
        <n v="166.672500610351"/>
        <n v="166.774993896484"/>
        <n v="168.155502319335"/>
        <n v="168.026504516601"/>
        <n v="170.050003051757"/>
        <n v="173.685501098632"/>
        <n v="171.699996948242"/>
        <n v="172.804504394531"/>
        <n v="174.160003662109"/>
        <n v="171.542495727539"/>
        <n v="169.708999633789"/>
        <n v="170.675506591796"/>
        <n v="171.151504516601"/>
        <n v="170.470993041992"/>
        <n v="171.845993041992"/>
        <n v="176.449996948242"/>
        <n v="183.945495605468"/>
        <n v="181.055999755859"/>
        <n v="184.669998168945"/>
        <n v="184.839492797851"/>
        <n v="183.565994262695"/>
        <n v="183.04150390625"/>
        <n v="181.046005249023"/>
        <n v="178.522994995117"/>
        <n v="174.95799255371"/>
        <n v="175.899993896484"/>
        <n v="177.182006835937"/>
        <n v="179.113494873046"/>
        <n v="181.102005004882"/>
        <n v="182.362503051757"/>
        <n v="179.307495117187"/>
        <n v="180.050003051757"/>
        <n v="179.000503540039"/>
        <n v="165.348999023437"/>
        <n v="165.850006103515"/>
        <n v="164.988494873046"/>
        <n v="167.277999877929"/>
        <n v="167.046005249023"/>
        <n v="166.451995849609"/>
        <n v="166.425994873046"/>
        <n v="165.75"/>
        <n v="163.889495849609"/>
        <n v="163.483505249023"/>
        <n v="164.149993896484"/>
        <n v="160.556503295898"/>
        <n v="161.283996582031"/>
        <n v="160.0"/>
        <n v="159.123001098632"/>
        <n v="158.787994384765"/>
        <n v="160.500503540039"/>
        <n v="163.72900390625"/>
        <n v="164.307495117187"/>
        <n v="164.800003051757"/>
        <n v="165.6875"/>
        <n v="167.761001586914"/>
        <n v="169.779495239257"/>
        <n v="173.761993408203"/>
        <n v="172.75"/>
        <n v="171.822006225585"/>
        <n v="173.84700012207"/>
        <n v="174.783493041992"/>
        <n v="174.018493652343"/>
        <n v="173.14549255371"/>
        <n v="171.899993896484"/>
        <n v="171.885498046875"/>
        <n v="170.100494384765"/>
        <n v="172.307006835937"/>
        <n v="172.606506347656"/>
        <n v="165.250503540039"/>
        <n v="166.619506835937"/>
        <n v="167.052505493164"/>
        <n v="169.002502441406"/>
        <n v="169.669998168945"/>
        <n v="166.980499267578"/>
        <n v="164.505004882812"/>
        <n v="164.893493652343"/>
        <n v="163.699493408203"/>
        <n v="162.796997070312"/>
        <n v="158.8125"/>
        <n v="160.123001098632"/>
        <n v="159.930999755859"/>
        <n v="164.152999877929"/>
        <n v="164.410003662109"/>
        <n v="161.904998779296"/>
        <n v="161.813995361328"/>
        <n v="163.054504394531"/>
        <n v="164.539001464843"/>
        <n v="169.255004882812"/>
        <n v="171.100006103515"/>
        <n v="170.018493652343"/>
        <n v="170.149993896484"/>
        <n v="166.565002441406"/>
        <n v="164.884994506835"/>
        <n v="167.199005126953"/>
        <n v="168.572494506835"/>
        <n v="169.300003051757"/>
        <n v="163.66600036621"/>
        <n v="164.600997924804"/>
        <n v="164.177505493164"/>
        <n v="164.876007080078"/>
        <n v="168.25"/>
        <n v="173.848999023437"/>
        <n v="174.393005371093"/>
        <n v="175.071502685546"/>
        <n v="173.154495239257"/>
        <n v="173.373504638671"/>
        <n v="172.352493286132"/>
        <n v="176.290496826171"/>
        <n v="176.257507324218"/>
        <n v="177.267501831054"/>
        <n v="178.050003051757"/>
        <n v="183.785995483398"/>
        <n v="178.375"/>
        <n v="176.385498046875"/>
        <n v="176.842498779296"/>
        <n v="175.20750427246"/>
        <n v="176.574996948242"/>
        <n v="174.600494384765"/>
        <n v="172.080001831054"/>
        <n v="171.1875"/>
        <n v="166.929992675781"/>
        <n v="166.934494018554"/>
        <n v="173.334503173828"/>
        <n v="174.750503540039"/>
        <n v="174.139495849609"/>
        <n v="170.5"/>
        <n v="169.130004882812"/>
        <n v="166.440002441406"/>
        <n v="165.195007324218"/>
        <n v="168.160507202148"/>
        <n v="165.613494873046"/>
        <n v="165.600006103515"/>
        <n v="165.647506713867"/>
        <n v="168.500503540039"/>
        <n v="169.215499877929"/>
        <n v="169.135498046875"/>
        <n v="168.600494384765"/>
        <n v="168.524002075195"/>
        <n v="166.558502197265"/>
        <n v="166.160507202148"/>
        <n v="166.349502563476"/>
        <n v="164.356994628906"/>
        <n v="161.93699645996"/>
        <n v="162.031005859375"/>
        <n v="156.304504394531"/>
        <n v="160.701507568359"/>
        <n v="164.417007446289"/>
        <n v="161.091003417968"/>
        <n v="159.800506591796"/>
        <n v="157.664505004882"/>
        <n v="156.25"/>
        <n v="151.350997924804"/>
        <n v="142.070495605468"/>
        <n v="135.352005004882"/>
        <n v="138.14500427246"/>
        <n v="137.318496704101"/>
        <n v="139.350006103515"/>
        <n v="137.929504394531"/>
        <n v="144.300506591796"/>
        <n v="147.627502441406"/>
        <n v="148.863494873046"/>
        <n v="138.33299255371"/>
        <n v="150.608001708984"/>
        <n v="157.25"/>
        <n v="155.550506591796"/>
        <n v="160.25"/>
        <n v="152.733993530273"/>
        <n v="151.649993896484"/>
        <n v="154.637496948242"/>
        <n v="154.734497070312"/>
        <n v="150.893005371093"/>
        <n v="148.48550415039"/>
        <n v="144.651000976562"/>
        <n v="139.5"/>
        <n v="149.213500976562"/>
        <n v="150.850006103515"/>
        <n v="149.977005004882"/>
        <n v="148.75"/>
        <n v="146.856002807617"/>
        <n v="143.807006835937"/>
        <n v="137.41650390625"/>
        <n v="133.572494506835"/>
        <n v="136.828002929687"/>
        <n v="143.977996826171"/>
        <n v="145.369003295898"/>
        <n v="140.884002685546"/>
        <n v="142.0"/>
        <n v="147.35350036621"/>
        <n v="152.139999389648"/>
        <n v="156.011001586914"/>
        <n v="159.552993774414"/>
        <n v="161.699005126953"/>
        <n v="162.68699645996"/>
        <n v="160.050003051757"/>
        <n v="162.25"/>
        <n v="164.899993896484"/>
        <n v="167.868499755859"/>
        <n v="165.5"/>
        <n v="162.953506469726"/>
        <n v="162.319503784179"/>
        <n v="163.205505371093"/>
        <n v="163.266006469726"/>
        <n v="157.254501342773"/>
        <n v="154.511505126953"/>
        <n v="154.231002807617"/>
        <n v="150.53450012207"/>
        <n v="150.382995605468"/>
        <n v="149.600006103515"/>
        <n v="151.47200012207"/>
        <n v="150.250503540039"/>
        <n v="151.550506591796"/>
        <n v="153.60350036621"/>
        <n v="147.589492797851"/>
        <n v="143.697494506835"/>
        <n v="142.306503295898"/>
        <n v="138.929504394531"/>
        <n v="135.783493041992"/>
        <n v="140.300003051757"/>
        <n v="121.625"/>
        <n v="118.375"/>
        <n v="122.824996948242"/>
        <n v="119.182998657226"/>
        <n v="115.07250213623"/>
        <n v="113.081497192382"/>
        <n v="107.957000732421"/>
        <n v="107.170997619628"/>
        <n v="104.428497314453"/>
        <n v="102.405502319335"/>
        <n v="107.800003051757"/>
        <n v="110.353996276855"/>
        <n v="111.276496887207"/>
        <n v="106.249000549316"/>
        <n v="106.193000793457"/>
        <n v="105.009498596191"/>
        <n v="103.949996948242"/>
        <n v="101.26000213623"/>
        <n v="103.650001525878"/>
        <n v="107.453498840332"/>
        <n v="112.62799835205"/>
        <n v="115.675003051757"/>
        <n v="120.622497558593"/>
        <n v="120.044998168945"/>
        <n v="121.046501159667"/>
        <n v="123.809997558593"/>
        <n v="120.629997253417"/>
        <n v="120.75"/>
        <n v="116.099998474121"/>
        <n v="109.050003051757"/>
        <n v="101.860000610351"/>
        <n v="101.430000305175"/>
        <n v="103.529998779296"/>
        <n v="102.01000213623"/>
        <n v="102.51000213623"/>
        <n v="103.559997558593"/>
        <n v="107.019996643066"/>
        <n v="107.930000305175"/>
        <n v="111.430000305175"/>
        <n v="112.699996948242"/>
        <n v="107.040000915527"/>
        <n v="106.910003662109"/>
        <n v="102.519996643066"/>
        <n v="105.849998474121"/>
        <n v="106.319999694824"/>
        <n v="112.01000213623"/>
        <n v="113.489997863769"/>
        <n v="113.690002441406"/>
        <n v="110.870002746582"/>
        <n v="108.33999633789"/>
        <n v="106.01000213623"/>
        <n v="107.580001831054"/>
        <n v="111.58999633789"/>
        <n v="113.150001525878"/>
        <n v="114.029998779296"/>
        <n v="118.319999694824"/>
        <n v="121.26000213623"/>
        <n v="121.349998474121"/>
        <n v="120.029998779296"/>
        <n v="114.529998779296"/>
        <n v="117.160003662109"/>
        <n v="118.080001831054"/>
        <n v="132.410003662109"/>
        <n v="133.509994506835"/>
        <n v="134.08999633789"/>
        <n v="139.550003051757"/>
        <n v="139.600006103515"/>
        <n v="138.289993286132"/>
        <n v="136.210006713867"/>
        <n v="141.009994506835"/>
        <n v="139.759994506835"/>
        <n v="140.119995117187"/>
        <n v="141.490005493164"/>
        <n v="140.779998779296"/>
        <n v="140.380004882812"/>
        <n v="137.910003662109"/>
        <n v="132.850006103515"/>
        <n v="132.100006103515"/>
        <n v="134.279998779296"/>
        <n v="130.5"/>
        <n v="128.77000427246"/>
        <n v="126.849998474121"/>
        <n v="126.739997863769"/>
        <n v="123.660003662109"/>
        <n v="126.389999389648"/>
        <n v="124.739997863769"/>
        <n v="127.099998474121"/>
        <n v="130.759994506835"/>
        <n v="134.0"/>
        <n v="126.269996643066"/>
        <n v="126.330001831054"/>
        <n v="125.5"/>
        <n v="120.699996948242"/>
        <n v="121.800003051757"/>
        <n v="121.139999389648"/>
        <n v="118.449996948242"/>
        <n v="116.26000213623"/>
        <n v="112.059997558593"/>
        <n v="113.129997253417"/>
        <n v="113.050003051757"/>
        <n v="113.800003051757"/>
        <n v="113.059997558593"/>
        <n v="112.83999633789"/>
        <n v="112.449996948242"/>
        <n v="119.790000915527"/>
        <n v="117.690002441406"/>
        <n v="119.5"/>
        <n v="113.879997253417"/>
        <n v="112.430000305175"/>
        <n v="110.389999389648"/>
        <n v="111.400001525878"/>
        <n v="105.349998474121"/>
        <n v="106.599998474121"/>
        <n v="110.08999633789"/>
        <n v="114.790000915527"/>
        <n v="113.220001220703"/>
        <n v="113.51000213623"/>
        <n v="114.5"/>
        <n v="116.569999694824"/>
        <n v="118.949996948242"/>
        <n v="114.76000213623"/>
        <n v="109.769996643066"/>
        <n v="97.6600036621093"/>
        <n v="100.739997863769"/>
        <n v="96.0599975585937"/>
        <n v="92.0100021362304"/>
        <n v="89.0199966430664"/>
        <n v="88.0400009155273"/>
        <n v="89.0400009155273"/>
        <n v="88.2300033569336"/>
        <n v="85.870002746582"/>
        <n v="91.6500015258789"/>
        <n v="96.6600036621093"/>
        <n v="97.2900009155273"/>
        <n v="97.3399963378906"/>
        <n v="95.5400009155273"/>
        <n v="94.0299987792968"/>
        <n v="92.4800033569336"/>
        <n v="90.5899963378906"/>
        <n v="90.870002746582"/>
        <n v="92.8300018310546"/>
        <n v="93.0699996948242"/>
        <n v="93.4300003051757"/>
        <n v="91.4400024414062"/>
        <n v="91.5299987792968"/>
        <n v="94.9199981689453"/>
        <n v="93.7799987792968"/>
        <n v="90.8199996948242"/>
        <n v="87.9000015258789"/>
        <n v="87.4800033569336"/>
        <n v="87.8799972534179"/>
        <n v="88.6299972534179"/>
        <n v="87.870002746582"/>
        <n v="90.5199966430664"/>
        <n v="89.870002746582"/>
        <n v="87.4700012207031"/>
        <n v="86.7300033569336"/>
        <n v="84.5100021362304"/>
        <n v="84.3300018310546"/>
        <n v="85.2099990844726"/>
        <n v="82.25"/>
        <n v="82.9300003051757"/>
        <n v="83.0"/>
        <n v="81.6900024414062"/>
        <n v="82.5500030517578"/>
        <n v="82.4700012207031"/>
        <n v="84.2099990844726"/>
        <n v="83.3600006103515"/>
        <n v="83.0699996948242"/>
        <n v="81.4300003051757"/>
        <n v="87.0800018310546"/>
        <n v="87.2900009155273"/>
        <n v="90.9300003051757"/>
        <n v="94.120002746582"/>
        <n v="95.7300033569336"/>
        <n v="95.3799972534179"/>
        <n v="92.8600006103515"/>
        <n v="93.1999969482421"/>
        <n v="95.8600006103515"/>
        <n v="96.0"/>
        <n v="91.5199966430664"/>
        <n v="96.9199981689453"/>
        <n v="99.5299987792968"/>
        <n v="99.0100021362304"/>
        <n v="101.139999389648"/>
        <n v="108.879997253417"/>
        <n v="100.650001525878"/>
        <n v="98.0800018310546"/>
        <n v="98.7799987792968"/>
        <n v="97.5699996948242"/>
        <n v="96.2300033569336"/>
        <n v="96.9100036621093"/>
        <n v="97.5199966430664"/>
        <n v="98.4499969482421"/>
        <n v="98.0999984741211"/>
        <n v="95.6500015258789"/>
        <n v="94.2699966430664"/>
        <n v="94.8000030517578"/>
        <n v="93.6699981689453"/>
        <n v="92.3199996948242"/>
        <n v="93.1399993896484"/>
        <n v="92.9199981689453"/>
        <n v="91.5899963378906"/>
        <n v="90.3899993896484"/>
        <n v="92.6600036621093"/>
        <n v="93.7399978637695"/>
        <n v="92.7799987792968"/>
        <n v="92.1800003051757"/>
        <n v="90.25"/>
        <n v="88.120002746582"/>
        <n v="92.7099990844726"/>
        <n v="95.6100006103515"/>
        <n v="97.4599990844726"/>
        <n v="95.6999969482421"/>
        <n v="98.0"/>
        <n v="98.6100006103515"/>
        <n v="97.620002746582"/>
        <n v="96.4000015258789"/>
        <n v="97.0800018310546"/>
        <n v="96.2900009155273"/>
        <n v="98.5599975585937"/>
        <n v="101.01000213623"/>
        <n v="101.949996948242"/>
        <n v="102.110000610351"/>
        <n v="100.75"/>
        <n v="99.8000030517578"/>
        <n v="99.5699996948242"/>
        <n v="97.7099990844726"/>
        <n v="98.7099990844726"/>
        <n v="101.110000610351"/>
        <n v="101.58999633789"/>
        <n v="101.519996643066"/>
        <n v="101.389999389648"/>
        <n v="103.209999084472"/>
        <n v="105.080001831054"/>
        <n v="105.069999694824"/>
        <n v="102.449996948242"/>
        <n v="104.099998474121"/>
        <n v="104.330001831054"/>
        <n v="101.819999694824"/>
        <n v="101.150001525878"/>
        <n v="103.279998779296"/>
        <n v="103.309997558593"/>
        <n v="103.550003051757"/>
        <n v="104.699996948242"/>
        <n v="105.160003662109"/>
        <n v="108.050003051757"/>
        <n v="110.489997863769"/>
        <n v="109.319999694824"/>
        <n v="109.25"/>
        <n v="111.050003051757"/>
        <n v="114.220001220703"/>
        <n v="116.33999633789"/>
        <n v="115.699996948242"/>
        <n v="114.25"/>
        <n v="113.779998779296"/>
        <n v="115.019996643066"/>
        <n v="114.309997558593"/>
        <n v="116.019996643066"/>
        <n v="119.860000610351"/>
        <n v="119.169998168945"/>
        <n v="119.930000305175"/>
        <n v="124.019996643066"/>
        <n v="123.029998779296"/>
        <n v="125.0"/>
        <n v="122.26000213623"/>
        <n v="123.190002441406"/>
        <n v="123.529998779296"/>
        <n v="125.180000305175"/>
        <n v="124.120002746582"/>
        <n v="124.319999694824"/>
        <n v="125.300003051757"/>
        <n v="124.5"/>
        <n v="123.849998474121"/>
        <n v="125.139999389648"/>
        <n v="128.279998779296"/>
        <n v="127.550003051757"/>
        <n v="128.440002441406"/>
        <n v="127.26000213623"/>
        <n v="128.949996948242"/>
        <n v="130.070007324218"/>
        <n v="129.639999389648"/>
        <n v="127.370002746582"/>
        <n v="128.130004882812"/>
        <n v="125.919998168945"/>
        <n v="127.349998474121"/>
        <n v="128.830001831054"/>
        <n v="132.710006713867"/>
        <n v="134.059997558593"/>
        <n v="133.210006713867"/>
        <n v="131.350006103515"/>
        <n v="132.529998779296"/>
        <n v="129.330001831054"/>
        <n v="128.419998168945"/>
        <n v="128.350006103515"/>
        <n v="128.529998779296"/>
        <n v="126.110000610351"/>
        <n v="127.790000915527"/>
        <n v="132.380004882812"/>
        <n v="131.619995117187"/>
        <n v="126.819999694824"/>
        <n v="126.410003662109"/>
        <n v="139.320007324218"/>
        <n v="138.949996948242"/>
        <n v="138.419998168945"/>
        <n v="137.100006103515"/>
        <n v="137.490005493164"/>
        <n v="137.0"/>
        <n v="137.75"/>
        <n v="137.229995727539"/>
        <n v="135.009994506835"/>
        <n v="133.529998779296"/>
        <n v="131.149993896484"/>
        <n v="133.729995727539"/>
        <n v="133.220001220703"/>
        <n v="131.830001831054"/>
        <n v="130.580001831054"/>
        <n v="131.850006103515"/>
        <n v="133.25"/>
        <n v="133.919998168945"/>
        <n v="135.0"/>
        <n v="136.880004882812"/>
        <n v="135.820007324218"/>
        <n v="134.610000610351"/>
        <n v="133.160003662109"/>
        <n v="136.75"/>
        <n v="138.639999389648"/>
        <n v="140.610000610351"/>
        <n v="140.869995117187"/>
        <n v="142.949996948242"/>
        <n v="140.08999633789"/>
        <n v="139.220001220703"/>
        <n v="135.559997558593"/>
        <n v="135.199996948242"/>
        <n v="129.309997558593"/>
        <n v="128.52000427246"/>
        <n v="125.279998779296"/>
        <n v="124.129997253417"/>
        <n v="123.040000915527"/>
        <n v="126.319999694824"/>
        <n v="126.540000915527"/>
        <n v="124.25"/>
        <n v="125.680000305175"/>
        <n v="124.330001831054"/>
        <n v="124.76000213623"/>
        <n v="128.050003051757"/>
        <n v="129.610000610351"/>
        <n v="131.229995727539"/>
        <n v="130.429992675781"/>
        <n v="128.710006713867"/>
        <n v="127.51000213623"/>
        <n v="127.470001220703"/>
        <n v="124.970001220703"/>
        <n v="123.980003356933"/>
        <n v="126.33999633789"/>
        <n v="120.790000915527"/>
        <n v="118.349998474121"/>
        <n v="125.519996643066"/>
        <n v="128.559997558593"/>
        <n v="131.710006713867"/>
        <n v="133.710006713867"/>
        <n v="136.470001220703"/>
        <n v="137.449996948242"/>
        <n v="138.360000610351"/>
        <n v="140.5"/>
        <n v="141.220001220703"/>
        <n v="139.83999633789"/>
        <n v="139.910003662109"/>
        <n v="140.669998168945"/>
        <n v="144.679992675781"/>
        <n v="142.58999633789"/>
        <n v="139.52000427246"/>
        <n v="142.539993286132"/>
        <n v="144.729995727539"/>
        <n v="141.5"/>
        <n v="144.570007324218"/>
        <n v="145.320007324218"/>
        <n v="146.880004882812"/>
        <n v="145.529998779296"/>
        <n v="145.970001220703"/>
        <n v="144.330001831054"/>
        <n v="145.550003051757"/>
        <n v="142.809997558593"/>
        <n v="143.130004882812"/>
        <n v="144.279998779296"/>
        <n v="145.33999633789"/>
        <n v="145.399993896484"/>
        <n v="143.639999389648"/>
        <n v="145.300003051757"/>
        <n v="146.820007324218"/>
        <n v="145.52000427246"/>
        <n v="147.880004882812"/>
        <n v="150.050003051757"/>
        <n v="152.690002441406"/>
        <n v="151.559997558593"/>
        <n v="152.100006103515"/>
        <n v="152.710006713867"/>
        <n v="153.029998779296"/>
        <n v="153.119995117187"/>
        <n v="152.949996948242"/>
        <n v="151.029998779296"/>
        <n v="148.389999389648"/>
        <n v="148.330001831054"/>
        <n v="144.529998779296"/>
        <n v="146.149993896484"/>
        <n v="148.210006713867"/>
        <n v="151.880004882812"/>
        <n v="154.009994506835"/>
        <n v="152.149993896484"/>
        <n v="149.910003662109"/>
        <n v="151.820007324218"/>
        <n v="152.740005493164"/>
        <n v="153.899993896484"/>
        <n v="153.929992675781"/>
        <n v="156.479995727539"/>
        <n v="154.550003051757"/>
        <n v="157.910003662109"/>
        <n v="158.899993896484"/>
        <n v="158.490005493164"/>
        <n v="154.809997558593"/>
        <n v="155.619995117187"/>
        <n v="167.330001831054"/>
        <n v="167.699996948242"/>
        <n v="167.649993896484"/>
        <n v="168.940002441406"/>
        <n v="168.880004882812"/>
        <n v="170.580001831054"/>
        <n v="171.539993286132"/>
        <n v="168.279998779296"/>
        <n v="167.58999633789"/>
        <n v="167.169998168945"/>
        <n v="165.740005493164"/>
        <n v="167.139999389648"/>
        <n v="171.77000427246"/>
        <n v="173.699996948242"/>
        <n v="174.259994506835"/>
        <n v="172.860000610351"/>
        <n v="172.27000427246"/>
        <n v="172.850006103515"/>
        <n v="176.070007324218"/>
        <n v="177.490005493164"/>
        <n v="173.300003051757"/>
        <n v="173.259994506835"/>
        <n v="173.720001220703"/>
        <n v="174.330001831054"/>
        <n v="171.470001220703"/>
        <n v="171.979995727539"/>
        <n v="175.550003051757"/>
        <n v="176.470001220703"/>
        <n v="173.899993896484"/>
        <n v="174.279998779296"/>
        <n v="173.52000427246"/>
        <n v="174.639999389648"/>
        <n v="178.149993896484"/>
        <n v="176.75"/>
        <n v="177.240005493164"/>
        <n v="177.949996948242"/>
        <n v="177.309997558593"/>
        <n v="179.259994506835"/>
        <n v="179.949996948242"/>
        <n v="178.380004882812"/>
        <n v="179.800003051757"/>
        <n v="180.0"/>
        <n v="181.970001220703"/>
        <n v="184.809997558593"/>
        <n v="184.199996948242"/>
        <n v="182.669998168945"/>
        <n v="185.509994506835"/>
        <n v="185.080001831054"/>
        <n v="183.0"/>
        <n v="182.259994506835"/>
        <n v="179.820007324218"/>
        <n v="178.649993896484"/>
        <n v="173.440002441406"/>
        <n v="174.559997558593"/>
        <n v="175.979995727539"/>
        <n v="176.179992675781"/>
        <n v="166.320007324218"/>
        <n v="176.130004882812"/>
        <n v="179.389999389648"/>
        <n v="174.800003051757"/>
        <n v="176.559997558593"/>
        <n v="179.910003662109"/>
        <n v="185.419998168945"/>
        <n v="184.800003051757"/>
        <n v="187.309997558593"/>
        <n v="186.389999389648"/>
        <n v="187.440002441406"/>
        <n v="186.929992675781"/>
        <n v="185.360000610351"/>
        <n v="183.449996948242"/>
        <n v="182.729995727539"/>
        <n v="183.460006713867"/>
        <n v="183.350006103515"/>
        <n v="183.279998779296"/>
        <n v="180.75"/>
        <n v="180.080001831054"/>
        <n v="180.300003051757"/>
        <n v="179.490005493164"/>
        <n v="181.550003051757"/>
        <n v="178.360000610351"/>
        <n v="173.869995117187"/>
        <n v="175.919998168945"/>
        <n v="176.440002441406"/>
        <n v="178.75"/>
        <n v="181.490005493164"/>
        <n v="183.360000610351"/>
        <n v="183.789993286132"/>
        <n v="184.539993286132"/>
        <n v="185.429992675781"/>
        <n v="182.229995727539"/>
        <n v="181.220001220703"/>
        <n v="181.429992675781"/>
        <n v="182.720001220703"/>
        <n v="185.860000610351"/>
        <n v="185.330001831054"/>
        <n v="186.259994506835"/>
        <n v="194.199996948242"/>
        <n v="192.5"/>
        <n v="192.820007324218"/>
        <n v="195.929992675781"/>
        <n v="196.759994506835"/>
        <n v="198.169998168945"/>
        <n v="197.960006713867"/>
        <n v="199.050003051757"/>
        <n v="197.690002441406"/>
        <n v="192.860000610351"/>
        <n v="193.830001831054"/>
        <n v="190.830001831054"/>
        <n v="192.240005493164"/>
        <n v="185.990005493164"/>
        <n v="181.449996948242"/>
        <n v="180.110000610351"/>
        <n v="182.479995727539"/>
        <n v="183.559997558593"/>
        <n v="180.410003662109"/>
        <n v="176.800003051757"/>
        <n v="180.240005493164"/>
        <n v="182.380004882812"/>
        <n v="179.380004882812"/>
        <n v="184.460006713867"/>
        <n v="181.869995117187"/>
        <n v="160.550003051757"/>
        <n v="151.610000610351"/>
        <n v="158.539993286132"/>
        <n v="161.429992675781"/>
        <n v="162.550003051757"/>
        <n v="166.110000610351"/>
        <n v="167.100006103515"/>
        <n v="168.860000610351"/>
        <n v="173.990005493164"/>
        <n v="176.259994506835"/>
        <n v="176.160003662109"/>
        <n v="177.429992675781"/>
        <n v="178.889999389648"/>
        <n v="175.679992675781"/>
        <n v="175.240005493164"/>
        <n v="174.300003051757"/>
        <n v="172.25"/>
        <n v="168.919998168945"/>
        <n v="170.809997558593"/>
        <n v="172.600006103515"/>
        <n v="175.259994506835"/>
        <n v="172.539993286132"/>
        <n v="175.0"/>
        <n v="171.160003662109"/>
        <n v="173.509994506835"/>
        <n v="176.789993286132"/>
        <n v="175.729995727539"/>
        <n v="183.539993286132"/>
        <n v="185.910003662109"/>
        <n v="186.139999389648"/>
        <n v="185.059997558593"/>
        <n v="188.470001220703"/>
        <n v="187.410003662109"/>
        <n v="190.570007324218"/>
        <n v="190.130004882812"/>
        <n v="192.160003662109"/>
        <n v="189.539993286132"/>
        <n v="187.33999633789"/>
        <n v="184.649993896484"/>
        <n v="184.039993286132"/>
        <n v="180.880004882812"/>
        <n v="183.600006103515"/>
        <n v="180.25"/>
        <n v="180.919998168945"/>
        <n v="182.050003051757"/>
        <n v="185.830001831054"/>
        <n v="186.300003051757"/>
        <n v="187.360000610351"/>
        <n v="184.580001831054"/>
        <n v="185.610000610351"/>
        <n v="186.0"/>
        <n v="186.279998779296"/>
        <n v="186.399993896484"/>
        <n v="186.979995727539"/>
        <n v="183.690002441406"/>
        <n v="183.860000610351"/>
        <n v="187.529998779296"/>
        <n v="188.210006713867"/>
        <n v="187.820007324218"/>
        <n v="192.419998168945"/>
        <n v="185.229995727539"/>
        <n v="197.02000427246"/>
        <n v="194.309997558593"/>
        <n v="195.990005493164"/>
        <n v="199.139999389648"/>
        <n v="207.190002441406"/>
        <n v="207.440002441406"/>
        <n v="205.58999633789"/>
        <n v="206.009994506835"/>
        <n v="209.139999389648"/>
        <n v="210.880004882812"/>
        <n v="199.610000610351"/>
        <n v="200.949996948242"/>
        <n v="198.779998779296"/>
        <n v="199.449996948242"/>
        <n v="195.75"/>
        <n v="196.75"/>
        <n v="199.0"/>
        <n v="201.789993286132"/>
        <n v="205.050003051757"/>
        <n v="204.58999633789"/>
        <n v="209.509994506835"/>
        <n v="209.649993896484"/>
        <n v="215.75"/>
        <n v="217.300003051757"/>
        <n v="220.600006103515"/>
        <n v="225.669998168945"/>
        <n v="224.199996948242"/>
        <n v="226.259994506835"/>
        <n v="227.630004882812"/>
        <n v="225.860000610351"/>
        <n v="228.009994506835"/>
        <n v="227.850006103515"/>
        <n v="220.110000610351"/>
        <n v="222.919998168945"/>
        <n v="218.729995727539"/>
        <n v="223.899993896484"/>
        <n v="226.130004882812"/>
        <n v="226.669998168945"/>
        <n v="220.899993896484"/>
        <n v="218.429992675781"/>
        <n v="218.940002441406"/>
        <n v="218.190002441406"/>
        <n v="221.619995117187"/>
        <n v="224.83999633789"/>
        <n v="221.460006713867"/>
        <n v="220.199996948242"/>
        <n v="216.5"/>
        <n v="216.470001220703"/>
        <n v="216.199996948242"/>
        <n v="220.75"/>
        <n v="220.309997558593"/>
        <n v="223.080001831054"/>
        <n v="226.940002441406"/>
        <n v="231.190002441406"/>
        <n v="231.509994506835"/>
        <n v="232.929992675781"/>
        <n v="233.979995727539"/>
        <n v="236.149993896484"/>
        <n v="232.220001220703"/>
        <n v="236.410003662109"/>
        <n v="232.899993896484"/>
        <n v="238.029998779296"/>
        <n v="235.199996948242"/>
        <n v="236.009994506835"/>
        <n v="228.059997558593"/>
        <n v="229.199996948242"/>
        <n v="230.130004882812"/>
        <n v="228.160003662109"/>
        <n v="227.52000427246"/>
        <n v="227.229995727539"/>
        <n v="223.720001220703"/>
        <n v="223.710006713867"/>
        <n v="221.809997558593"/>
        <n v="214.740005493164"/>
        <n v="212.419998168945"/>
        <n v="204.160003662109"/>
        <n v="213.08999633789"/>
        <n v="208.369995117187"/>
        <n v="206.990005493164"/>
        <n v="202.550003051757"/>
        <n v="197.429992675781"/>
        <n v="203.259994506835"/>
        <n v="198.300003051757"/>
        <n v="192.529998779296"/>
        <n v="190.850006103515"/>
        <n v="193.399993896484"/>
        <n v="195.289993286132"/>
        <n v="191.820007324218"/>
        <n v="195.320007324218"/>
        <n v="194.320007324218"/>
        <n v="189.380004882812"/>
        <n v="191.960006713867"/>
        <n v="192.300003051757"/>
        <n v="192.52000427246"/>
        <n v="199.949996948242"/>
        <n v="203.220001220703"/>
        <n v="199.929992675781"/>
        <n v="199.279998779296"/>
        <n v="191.880004882812"/>
        <n v="184.399993896484"/>
        <n v="187.199996948242"/>
        <n v="187.660003662109"/>
        <n v="176.919998168945"/>
        <n v="166.0"/>
        <n v="161.380004882812"/>
        <n v="168.570007324218"/>
        <n v="169.929992675781"/>
        <n v="175.850006103515"/>
        <n v="178.0"/>
        <n v="179.229995727539"/>
        <n v="177.929992675781"/>
        <n v="171.410003662109"/>
        <n v="172.0"/>
        <n v="165.289993286132"/>
        <n v="169.350006103515"/>
        <n v="180.190002441406"/>
        <n v="180.179992675781"/>
        <n v="185.490005493164"/>
        <n v="184.889999389648"/>
        <n v="183.679992675781"/>
        <n v="178.850006103515"/>
        <n v="187.5"/>
        <n v="185.529998779296"/>
        <n v="183.850006103515"/>
        <n v="185.009994506835"/>
        <n v="188.820007324218"/>
        <n v="191.160003662109"/>
        <n v="205.75"/>
        <n v="210.100006103515"/>
        <n v="208.850006103515"/>
        <n v="202.669998168945"/>
        <n v="204.369995117187"/>
        <n v="201.259994506835"/>
        <n v="202.649993896484"/>
        <n v="200.059997558593"/>
        <n v="200.160003662109"/>
        <n v="197.850006103515"/>
        <n v="202.190002441406"/>
        <n v="204.410003662109"/>
        <n v="204.229995727539"/>
        <n v="201.699996948242"/>
      </sharedItems>
    </cacheField>
    <cacheField name="Close" numFmtId="0">
      <sharedItems containsString="0" containsBlank="1" containsNumber="1">
        <m/>
        <n v="94.9004974365234"/>
        <n v="93.7484970092773"/>
        <n v="95.1439971923828"/>
        <n v="95.3430023193359"/>
        <n v="94.5985031127929"/>
        <n v="95.0524978637695"/>
        <n v="94.1579971313476"/>
        <n v="94.5650024414062"/>
        <n v="93.4720001220703"/>
        <n v="93.1009979248046"/>
        <n v="93.8970031738281"/>
        <n v="93.2360000610351"/>
        <n v="94.5999984741211"/>
        <n v="94.3730010986328"/>
        <n v="94.2289962768554"/>
        <n v="93.0820007324218"/>
        <n v="91.4169998168945"/>
        <n v="92.6624984741211"/>
        <n v="92.9000015258789"/>
        <n v="93.5339965820312"/>
        <n v="100.435997009277"/>
        <n v="100.209999084472"/>
        <n v="102.483497619628"/>
        <n v="101.993499755859"/>
        <n v="102.511497497558"/>
        <n v="103.963996887207"/>
        <n v="106.695503234863"/>
        <n v="107.540000915527"/>
        <n v="108.0"/>
        <n v="107.493499755859"/>
        <n v="106.743499755859"/>
        <n v="107.783500671386"/>
        <n v="108.511001586914"/>
        <n v="107.654998779296"/>
        <n v="104.798500061035"/>
        <n v="100.464500427246"/>
        <n v="98.6370010375976"/>
        <n v="98.9794998168945"/>
        <n v="94.2149963378906"/>
        <n v="94.1875"/>
        <n v="97.6975021362304"/>
        <n v="95.4495010375976"/>
        <n v="98.7914962768554"/>
        <n v="96.2014999389648"/>
        <n v="95.0544967651367"/>
        <n v="90.0305023193359"/>
        <n v="94.5910034179687"/>
        <n v="91.0429992675781"/>
        <n v="83.8304977416992"/>
        <n v="89.25"/>
        <n v="84.4574966430664"/>
        <n v="90.3919982910156"/>
        <n v="91.5"/>
        <n v="94.0465011596679"/>
        <n v="92.3044967651367"/>
        <n v="95.1415023803711"/>
        <n v="97.0049972534179"/>
        <n v="94.2919998168945"/>
        <n v="97.7744979858398"/>
        <n v="95.0049972534179"/>
        <n v="98.1975021362304"/>
        <n v="97.4860000610351"/>
        <n v="95.3850021362304"/>
        <n v="95.9414978027343"/>
        <n v="95.3294982910156"/>
        <n v="99.8795013427734"/>
        <n v="100.580001831054"/>
        <n v="102.150001525878"/>
        <n v="102.138000488281"/>
        <n v="108.443496704101"/>
        <n v="114.16600036621"/>
        <n v="115.384002685546"/>
        <n v="120.40950012207"/>
        <n v="118.75"/>
        <n v="119.68049621582"/>
        <n v="116.40599822998"/>
        <n v="118.174499511718"/>
        <n v="119.972503662109"/>
        <n v="120.511001586914"/>
        <n v="118.800003051757"/>
        <n v="115.704002380371"/>
        <n v="118.635498046875"/>
        <n v="123.699996948242"/>
        <n v="114.302001953125"/>
        <n v="115.799499511718"/>
        <n v="115.889999389648"/>
        <n v="117.563003540039"/>
        <n v="118.380500793457"/>
        <n v="118.980499267578"/>
        <n v="120.449996948242"/>
        <n v="117.847503662109"/>
        <n v="118.396003723144"/>
        <n v="119.442497253417"/>
        <n v="120.488998413085"/>
        <n v="121.313003540039"/>
        <n v="122.466499328613"/>
        <n v="124.897003173828"/>
        <n v="122.336997985839"/>
        <n v="121.844001770019"/>
        <n v="121.093002319335"/>
        <n v="120.519500732421"/>
        <n v="120.055000305175"/>
        <n v="122.118499755859"/>
        <n v="123.552001953125"/>
        <n v="123.620498657226"/>
        <n v="123.919998168945"/>
        <n v="123.029998779296"/>
        <n v="124.150001525878"/>
        <n v="126.203002929687"/>
        <n v="130.042999267578"/>
        <n v="132.372497558593"/>
        <n v="127.898002624511"/>
        <n v="127.250999450683"/>
        <n v="128.634002685546"/>
        <n v="130.76350402832"/>
        <n v="132.048995971679"/>
        <n v="132.699005126953"/>
        <n v="133.750503540039"/>
        <n v="135.690994262695"/>
        <n v="138.220504760742"/>
        <n v="136.720001220703"/>
        <n v="137.72900390625"/>
        <n v="134.643493652343"/>
        <n v="134.018997192382"/>
        <n v="137.940994262695"/>
        <n v="143.934997558593"/>
        <n v="144.514999389648"/>
        <n v="152.852005004882"/>
        <n v="150.005996704101"/>
        <n v="154.05549621582"/>
        <n v="159.13150024414"/>
        <n v="160.0"/>
        <n v="155.199996948242"/>
        <n v="154.199996948242"/>
        <n v="150.443496704101"/>
        <n v="149.994995117187"/>
        <n v="148.098495483398"/>
        <n v="159.841995239257"/>
        <n v="156.914505004882"/>
        <n v="154.995498657226"/>
        <n v="149.327499389648"/>
        <n v="150.445495605468"/>
        <n v="152.760498046875"/>
        <n v="150.016494750976"/>
        <n v="151.676498413085"/>
        <n v="152.593994140625"/>
        <n v="158.233993530273"/>
        <n v="155.594497680664"/>
        <n v="156.941497802734"/>
        <n v="160.251495361328"/>
        <n v="161.25"/>
        <n v="158.373001098632"/>
        <n v="157.408004760742"/>
        <n v="154.033493041992"/>
        <n v="158.111999511718"/>
        <n v="158.050994873046"/>
        <n v="157.401000976562"/>
        <n v="159.120498657226"/>
        <n v="165.62449645996"/>
        <n v="163.024002075195"/>
        <n v="164.868499755859"/>
        <n v="164.23599243164"/>
        <n v="165.373001098632"/>
        <n v="167.324493408203"/>
        <n v="172.092498779296"/>
        <n v="170.0"/>
        <n v="170.08999633789"/>
        <n v="172.54800415039"/>
        <n v="174.955993652343"/>
        <n v="176.572494506835"/>
        <n v="168.399993896484"/>
        <n v="164.731002807617"/>
        <n v="157.492004394531"/>
        <n v="163.43049621582"/>
        <n v="158.755493164062"/>
        <n v="155.811004638671"/>
        <n v="155.148498535156"/>
        <n v="157.806503295898"/>
        <n v="153.904998779296"/>
        <n v="150.436492919921"/>
        <n v="147.745498657226"/>
        <n v="148.023498535156"/>
        <n v="156.449493408203"/>
        <n v="149.99299621582"/>
        <n v="150.989501953125"/>
        <n v="154.75650024414"/>
        <n v="158.702499389648"/>
        <n v="157.244003295898"/>
        <n v="157.436492919921"/>
        <n v="161.063003540039"/>
        <n v="156.25"/>
        <n v="159.960006713867"/>
        <n v="154.998001098632"/>
        <n v="159.78450012207"/>
        <n v="159.52749633789"/>
        <n v="164.33250427246"/>
        <n v="172.146499633789"/>
        <n v="172.181503295898"/>
        <n v="168.185501098632"/>
        <n v="166.932495117187"/>
        <n v="163.635498046875"/>
        <n v="160.36050415039"/>
        <n v="160.850494384765"/>
        <n v="159.246994018554"/>
        <n v="158.820007324218"/>
        <n v="160.220001220703"/>
        <n v="160.352005004882"/>
        <n v="164.316497802734"/>
        <n v="158.139007568359"/>
        <n v="160.550506591796"/>
        <n v="151.807495117187"/>
        <n v="150.223999023437"/>
        <n v="152.420501708984"/>
        <n v="162.057998657226"/>
        <n v="166.100006103515"/>
        <n v="165.568496704101"/>
        <n v="157.18699645996"/>
        <n v="151.751007080078"/>
        <n v="156.869506835937"/>
        <n v="155.514007568359"/>
        <n v="156.440505981445"/>
        <n v="156.552993774414"/>
        <n v="156.783004760742"/>
        <n v="155.272994995117"/>
        <n v="155.850997924804"/>
        <n v="154.970001220703"/>
        <n v="154.919494628906"/>
        <n v="155.902999877929"/>
        <n v="159.253494262695"/>
        <n v="159.766998291015"/>
        <n v="158.401992797851"/>
        <n v="161.003997802734"/>
        <n v="160.176498413085"/>
        <n v="159.336502075195"/>
        <n v="158.128997802734"/>
        <n v="157.899993896484"/>
        <n v="158.864501953125"/>
        <n v="155.210006713867"/>
        <n v="155.074493408203"/>
        <n v="155.820999145507"/>
        <n v="157.848495483398"/>
        <n v="158.255996704101"/>
        <n v="162.04800415039"/>
        <n v="161.804000854492"/>
        <n v="160.08250427246"/>
        <n v="160.309005737304"/>
        <n v="160.32600402832"/>
        <n v="159.26350402832"/>
        <n v="158.634506225585"/>
        <n v="164.197998046875"/>
        <n v="164.292495727539"/>
        <n v="162.846496582031"/>
        <n v="159.331497192382"/>
        <n v="160.925506591796"/>
        <n v="156.919006347656"/>
        <n v="158.108001708984"/>
        <n v="159.134994506835"/>
        <n v="155.710494995117"/>
        <n v="156.04150390625"/>
        <n v="158.294494628906"/>
        <n v="156.373504638671"/>
        <n v="155.212493896484"/>
        <n v="156.037994384765"/>
        <n v="163.169006347656"/>
        <n v="165.349502563476"/>
        <n v="164.611495971679"/>
        <n v="164.699996948242"/>
        <n v="166.306503295898"/>
        <n v="161.628997802734"/>
        <n v="161.880996704101"/>
        <n v="160.309997558593"/>
        <n v="167.143997192382"/>
        <n v="169.0"/>
        <n v="165.626495361328"/>
        <n v="166.550003051757"/>
        <n v="167.607498168945"/>
        <n v="166.147003173828"/>
        <n v="165.25"/>
        <n v="164.328994750976"/>
        <n v="163.106506347656"/>
        <n v="163.885498046875"/>
        <n v="163.447494506835"/>
        <n v="165.432006835937"/>
        <n v="166.411499023437"/>
        <n v="162.494995117187"/>
        <n v="159.037002563476"/>
        <n v="159.725006103515"/>
        <n v="157.976501464843"/>
        <n v="152.858001708984"/>
        <n v="154.646499633789"/>
        <n v="157.307006835937"/>
        <n v="154.726501464843"/>
        <n v="150.25"/>
        <n v="148.878494262695"/>
        <n v="150.022994995117"/>
        <n v="147.597503662109"/>
        <n v="153.142501831054"/>
        <n v="152.882003784179"/>
        <n v="155.679504394531"/>
        <n v="154.474502563476"/>
        <n v="154.083999633789"/>
        <n v="154.593002319335"/>
        <n v="156.786499023437"/>
        <n v="151.399505615234"/>
        <n v="153.748001098632"/>
        <n v="155.543502807617"/>
        <n v="156.875"/>
        <n v="154.35350036621"/>
        <n v="152.313003540039"/>
        <n v="152.601501464843"/>
        <n v="153.786499023437"/>
        <n v="152.764495849609"/>
        <n v="154.703994750976"/>
        <n v="158.050003051757"/>
        <n v="161.336502075195"/>
        <n v="161.190994262695"/>
        <n v="163.969497680664"/>
        <n v="164.96499633789"/>
        <n v="168.610000610351"/>
        <n v="168.969497680664"/>
        <n v="166.649993896484"/>
        <n v="168.954498291015"/>
        <n v="169.97200012207"/>
        <n v="168.600494384765"/>
        <n v="166.734497070312"/>
        <n v="168.100997924804"/>
        <n v="165.451995849609"/>
        <n v="167.044006347656"/>
        <n v="170.449996948242"/>
        <n v="170.871505737304"/>
        <n v="172.925003051757"/>
        <n v="173.565505981445"/>
        <n v="173.371002197265"/>
        <n v="169.324493408203"/>
        <n v="165.593505859375"/>
        <n v="163.526992797851"/>
        <n v="165.318496704101"/>
        <n v="164.580505371093"/>
        <n v="159.524505615234"/>
        <n v="161.195495605468"/>
        <n v="157.59700012207"/>
        <n v="158.073501586914"/>
        <n v="161.14500427246"/>
        <n v="163.519500732421"/>
        <n v="161.613998413085"/>
        <n v="161.58999633789"/>
        <n v="162.384002685546"/>
        <n v="160.154006958007"/>
        <n v="162.24949645996"/>
        <n v="162.952499389648"/>
        <n v="163.257995605468"/>
        <n v="161.505493164062"/>
        <n v="161.153503417968"/>
        <n v="160.932495117187"/>
        <n v="161.699493408203"/>
        <n v="159.350494384765"/>
        <n v="160.311004638671"/>
        <n v="159.900497436523"/>
        <n v="163.205505371093"/>
        <n v="164.057495117187"/>
        <n v="167.482498168945"/>
        <n v="167.341506958007"/>
        <n v="169.193496704101"/>
        <n v="169.156494140625"/>
        <n v="170.762496948242"/>
        <n v="174.462005615234"/>
        <n v="174.345001220703"/>
        <n v="172.697998046875"/>
        <n v="175.272003173828"/>
        <n v="175.190994262695"/>
        <n v="172.453994750976"/>
        <n v="170.072998046875"/>
        <n v="172.194503784179"/>
        <n v="172.406997680664"/>
        <n v="172.007995605468"/>
        <n v="171.648498535156"/>
        <n v="175.548995971679"/>
        <n v="183.787002563476"/>
        <n v="184.828994750976"/>
        <n v="186.570495605468"/>
        <n v="185.966995239257"/>
        <n v="185.927505493164"/>
        <n v="183.86799621582"/>
        <n v="184.083999633789"/>
        <n v="181.559997558593"/>
        <n v="178.681503295898"/>
        <n v="177.479507446289"/>
        <n v="178.65950012207"/>
        <n v="179.259994506835"/>
        <n v="181.901504516601"/>
        <n v="182.832000732421"/>
        <n v="184.990997314453"/>
        <n v="181.319503784179"/>
        <n v="181.516006469726"/>
        <n v="179.996002197265"/>
        <n v="166.379501342773"/>
        <n v="166.574005126953"/>
        <n v="168.31199645996"/>
        <n v="167.73599243164"/>
        <n v="168.799499511718"/>
        <n v="167.246994018554"/>
        <n v="167.093505859375"/>
        <n v="166.033996582031"/>
        <n v="164.605499267578"/>
        <n v="165.175003051757"/>
        <n v="164.698501586914"/>
        <n v="164.949493408203"/>
        <n v="162.098007202148"/>
        <n v="160.061004638671"/>
        <n v="159.387496948242"/>
        <n v="159.997497558593"/>
        <n v="163.293502807617"/>
        <n v="165.289001464843"/>
        <n v="164.958999633789"/>
        <n v="165.800003051757"/>
        <n v="167.481506347656"/>
        <n v="171.078506469726"/>
        <n v="173.539505004882"/>
        <n v="173.949996948242"/>
        <n v="173.156005859375"/>
        <n v="173.90249633789"/>
        <n v="175.464492797851"/>
        <n v="176.274993896484"/>
        <n v="174.20799255371"/>
        <n v="173.45750427246"/>
        <n v="172.858505249023"/>
        <n v="172.5"/>
        <n v="173.789505004882"/>
        <n v="174.412002563476"/>
        <n v="173.126007080078"/>
        <n v="167.786499023437"/>
        <n v="167.181503295898"/>
        <n v="169.002502441406"/>
        <n v="170.800003051757"/>
        <n v="171.276000976562"/>
        <n v="170.289993286132"/>
        <n v="165.79800415039"/>
        <n v="165.055999755859"/>
        <n v="164.251998901367"/>
        <n v="164.162994384765"/>
        <n v="159.488998413085"/>
        <n v="161.050003051757"/>
        <n v="163.100494384765"/>
        <n v="165.121505737304"/>
        <n v="164.430999755859"/>
        <n v="162.315002441406"/>
        <n v="162.366500854492"/>
        <n v="164.214004516601"/>
        <n v="164.99299621582"/>
        <n v="170.45100402832"/>
        <n v="172.337005615234"/>
        <n v="172.20750427246"/>
        <n v="170.753005981445"/>
        <n v="171.750503540039"/>
        <n v="166.77749633789"/>
        <n v="166.018493652343"/>
        <n v="168.803497314453"/>
        <n v="169.62449645996"/>
        <n v="172.328506469726"/>
        <n v="168.621505737304"/>
        <n v="165.905502319335"/>
        <n v="165.637496948242"/>
        <n v="169.199996948242"/>
        <n v="173.850006103515"/>
        <n v="175.949493408203"/>
        <n v="174.449005126953"/>
        <n v="178.811492919921"/>
        <n v="174.102493286132"/>
        <n v="173.625"/>
        <n v="176.257507324218"/>
        <n v="177.283996582031"/>
        <n v="177.035003662109"/>
        <n v="177.449996948242"/>
        <n v="184.802993774414"/>
        <n v="183.828506469726"/>
        <n v="178.628494262695"/>
        <n v="179.001998901367"/>
        <n v="179.02049255371"/>
        <n v="175.227996826171"/>
        <n v="178.078506469726"/>
        <n v="175.35350036621"/>
        <n v="172.186004638671"/>
        <n v="171.86799621582"/>
        <n v="169.489501953125"/>
        <n v="171.368499755859"/>
        <n v="176.164505004882"/>
        <n v="176.158004760742"/>
        <n v="174.171005249023"/>
        <n v="172.212005615234"/>
        <n v="169.567504882812"/>
        <n v="169.091506958007"/>
        <n v="173.315002441406"/>
        <n v="168.871002197265"/>
        <n v="170.017501831054"/>
        <n v="167.078994750976"/>
        <n v="170.417007446289"/>
        <n v="171.037002563476"/>
        <n v="171.068496704101"/>
        <n v="169.669494628906"/>
        <n v="170.660995483398"/>
        <n v="169.20100402832"/>
        <n v="168.644500732421"/>
        <n v="166.716995239257"/>
        <n v="170.404495239257"/>
        <n v="167.522003173828"/>
        <n v="164.356994628906"/>
        <n v="163.253997802734"/>
        <n v="162.554000854492"/>
        <n v="161.48599243164"/>
        <n v="165.361999511718"/>
        <n v="165.207000732421"/>
        <n v="161.214004516601"/>
        <n v="162.138000488281"/>
        <n v="158.917495727539"/>
        <n v="156.298995971679"/>
        <n v="151.667495727539"/>
        <n v="142.643005371093"/>
        <n v="144.544006347656"/>
        <n v="139.98599243164"/>
        <n v="138.872497558593"/>
        <n v="139.637496948242"/>
        <n v="143.977996826171"/>
        <n v="149.573501586914"/>
        <n v="151.193496704101"/>
        <n v="150.612503051757"/>
        <n v="138.845504760742"/>
        <n v="157.639495849609"/>
        <n v="157.935501098632"/>
        <n v="161.413497924804"/>
        <n v="161.189498901367"/>
        <n v="159.003494262695"/>
        <n v="153.293502807617"/>
        <n v="155.167007446289"/>
        <n v="156.510498046875"/>
        <n v="158.100494384765"/>
        <n v="154.65249633789"/>
        <n v="150.197494506835"/>
        <n v="144.826995849609"/>
        <n v="151.358001708984"/>
        <n v="153.788497924804"/>
        <n v="153.563003540039"/>
        <n v="151.141998291015"/>
        <n v="152.052505493164"/>
        <n v="147.898498535156"/>
        <n v="145.641006469726"/>
        <n v="137.453002929687"/>
        <n v="136.014495849609"/>
        <n v="139.279006958007"/>
        <n v="146.817504882812"/>
        <n v="145.524505615234"/>
        <n v="141.852996826171"/>
        <n v="147.366500854492"/>
        <n v="153.10400390625"/>
        <n v="157.238998413085"/>
        <n v="161.250503540039"/>
        <n v="161.491500854492"/>
        <n v="164.889007568359"/>
        <n v="163.408004760742"/>
        <n v="163.649505615234"/>
        <n v="164.773498535156"/>
        <n v="168.990493774414"/>
        <n v="169.315002441406"/>
        <n v="166.300994873046"/>
        <n v="162.997497558593"/>
        <n v="163.559997558593"/>
        <n v="168.346496582031"/>
        <n v="164.054992675781"/>
        <n v="158.755996704101"/>
        <n v="157.78450012207"/>
        <n v="154.460494995117"/>
        <n v="151.121994018554"/>
        <n v="150.787506103515"/>
        <n v="155.54100036621"/>
        <n v="151.706497192382"/>
        <n v="152.785003662109"/>
        <n v="158.115493774414"/>
        <n v="153.998001098632"/>
        <n v="148.296005249023"/>
        <n v="144.350006103515"/>
        <n v="146.074005126953"/>
        <n v="139.391006469726"/>
        <n v="138.167007446289"/>
        <n v="144.596496582031"/>
        <n v="124.281501770019"/>
        <n v="124.5"/>
        <n v="124.253501892089"/>
        <n v="125.928497314453"/>
        <n v="116.406997680664"/>
        <n v="114.772499084472"/>
        <n v="108.789001464843"/>
        <n v="108.859001159667"/>
        <n v="105.372001647949"/>
        <n v="106.93049621582"/>
        <n v="113.055000305175"/>
        <n v="110.810501098632"/>
        <n v="115.368499755859"/>
        <n v="107.112503051757"/>
        <n v="107.31900024414"/>
        <n v="107.591003417968"/>
        <n v="107.556999206542"/>
        <n v="104.099998474121"/>
        <n v="106.775001525878"/>
        <n v="111.077499389648"/>
        <n v="115.146499633789"/>
        <n v="120.209503173828"/>
        <n v="121.68399810791"/>
        <n v="125.511001586914"/>
        <n v="122.349998474121"/>
        <n v="124.790000915527"/>
        <n v="123.0"/>
        <n v="121.180000305175"/>
        <n v="116.150001525878"/>
        <n v="109.650001525878"/>
        <n v="103.669998168945"/>
        <n v="102.309997558593"/>
        <n v="107.669998168945"/>
        <n v="103.660003662109"/>
        <n v="106.220001220703"/>
        <n v="108.680000305175"/>
        <n v="108.949996948242"/>
        <n v="112.440002441406"/>
        <n v="116.459999084472"/>
        <n v="113.220001220703"/>
        <n v="107.400001525878"/>
        <n v="108.919998168945"/>
        <n v="106.209999084472"/>
        <n v="109.559997558593"/>
        <n v="113.5"/>
        <n v="114.330001831054"/>
        <n v="116.330001831054"/>
        <n v="115.540000915527"/>
        <n v="111.75"/>
        <n v="109.220001220703"/>
        <n v="110.400001525878"/>
        <n v="110.629997253417"/>
        <n v="113.550003051757"/>
        <n v="113.76000213623"/>
        <n v="118.209999084472"/>
        <n v="122.769996643066"/>
        <n v="124.629997253417"/>
        <n v="122.419998168945"/>
        <n v="121.139999389648"/>
        <n v="114.809997558593"/>
        <n v="120.970001220703"/>
        <n v="122.279998779296"/>
        <n v="134.949996948242"/>
        <n v="135.389999389648"/>
        <n v="134.160003662109"/>
        <n v="139.52000427246"/>
        <n v="142.570007324218"/>
        <n v="140.800003051757"/>
        <n v="139.410003662109"/>
        <n v="137.830001831054"/>
        <n v="142.690002441406"/>
        <n v="140.639999389648"/>
        <n v="143.550003051757"/>
        <n v="143.179992675781"/>
        <n v="144.779998779296"/>
        <n v="142.100006103515"/>
        <n v="142.300003051757"/>
        <n v="138.229995727539"/>
        <n v="133.220001220703"/>
        <n v="133.619995117187"/>
        <n v="133.800003051757"/>
        <n v="137.279998779296"/>
        <n v="130.75"/>
        <n v="129.789993286132"/>
        <n v="128.729995727539"/>
        <n v="126.769996643066"/>
        <n v="127.819999694824"/>
        <n v="127.51000213623"/>
        <n v="126.110000610351"/>
        <n v="129.479995727539"/>
        <n v="129.820007324218"/>
        <n v="133.27000427246"/>
        <n v="136.449996948242"/>
        <n v="126.819999694824"/>
        <n v="128.550003051757"/>
        <n v="126.279998779296"/>
        <n v="123.529998779296"/>
        <n v="124.660003662109"/>
        <n v="122.190002441406"/>
        <n v="118.540000915527"/>
        <n v="117.309997558593"/>
        <n v="113.779998779296"/>
        <n v="115.150001525878"/>
        <n v="114.410003662109"/>
        <n v="118.01000213623"/>
        <n v="114.800003051757"/>
        <n v="113.0"/>
        <n v="115.879997253417"/>
        <n v="121.08999633789"/>
        <n v="120.949996948242"/>
        <n v="120.300003051757"/>
        <n v="114.559997558593"/>
        <n v="113.669998168945"/>
        <n v="112.209999084472"/>
        <n v="112.900001525878"/>
        <n v="112.529998779296"/>
        <n v="106.900001525878"/>
        <n v="113.790000915527"/>
        <n v="116.360000610351"/>
        <n v="115.069999694824"/>
        <n v="115.25"/>
        <n v="119.319999694824"/>
        <n v="119.819999694824"/>
        <n v="120.599998474121"/>
        <n v="115.660003662109"/>
        <n v="110.959999084472"/>
        <n v="103.410003662109"/>
        <n v="102.440002441406"/>
        <n v="96.7900009155273"/>
        <n v="92.120002746582"/>
        <n v="89.3000030517578"/>
        <n v="90.9800033569336"/>
        <n v="90.5299987792968"/>
        <n v="89.9800033569336"/>
        <n v="86.1399993896484"/>
        <n v="96.6299972534179"/>
        <n v="100.790000915527"/>
        <n v="98.4899978637695"/>
        <n v="98.9400024414062"/>
        <n v="97.120002746582"/>
        <n v="94.8499984741211"/>
        <n v="94.1399993896484"/>
        <n v="92.4599990844726"/>
        <n v="93.1999969482421"/>
        <n v="94.1299972534179"/>
        <n v="93.4100036621093"/>
        <n v="93.9499969482421"/>
        <n v="92.4199981689453"/>
        <n v="96.5400009155273"/>
        <n v="95.5"/>
        <n v="91.0100021362304"/>
        <n v="88.25"/>
        <n v="88.4599990844726"/>
        <n v="90.3499984741211"/>
        <n v="89.0899963378906"/>
        <n v="90.5500030517578"/>
        <n v="92.4899978637695"/>
        <n v="91.5800018310546"/>
        <n v="88.4499969482421"/>
        <n v="87.8600006103515"/>
        <n v="84.9199981689453"/>
        <n v="85.1900024414062"/>
        <n v="86.7699966430664"/>
        <n v="83.7900009155273"/>
        <n v="85.25"/>
        <n v="83.0400009155273"/>
        <n v="81.8199996948242"/>
        <n v="84.1800003051757"/>
        <n v="84.0"/>
        <n v="85.8199996948242"/>
        <n v="85.1399993896484"/>
        <n v="83.120002746582"/>
        <n v="86.0800018310546"/>
        <n v="87.3600006103515"/>
        <n v="89.870002746582"/>
        <n v="95.0899963378906"/>
        <n v="95.2699966430664"/>
        <n v="98.120002746582"/>
        <n v="96.0500030517578"/>
        <n v="95.4599990844726"/>
        <n v="93.6800003051757"/>
        <n v="97.25"/>
        <n v="97.5199966430664"/>
        <n v="96.3199996948242"/>
        <n v="97.1800003051757"/>
        <n v="99.2200012207031"/>
        <n v="102.239997863769"/>
        <n v="100.550003051757"/>
        <n v="103.129997253417"/>
        <n v="105.150001525878"/>
        <n v="112.910003662109"/>
        <n v="103.389999389648"/>
        <n v="102.180000305175"/>
        <n v="102.110000610351"/>
        <n v="100.050003051757"/>
        <n v="98.2399978637695"/>
        <n v="97.6100006103515"/>
        <n v="99.5400009155273"/>
        <n v="99.6999969482421"/>
        <n v="101.160003662109"/>
        <n v="98.1500015258789"/>
        <n v="97.1999969482421"/>
        <n v="94.5800018310546"/>
        <n v="95.7900009155273"/>
        <n v="95.8199996948242"/>
        <n v="93.5"/>
        <n v="93.7600021362304"/>
        <n v="94.2300033569336"/>
        <n v="92.1699981689453"/>
        <n v="92.1299972534179"/>
        <n v="94.9000015258789"/>
        <n v="93.75"/>
        <n v="93.5500030517578"/>
        <n v="93.9199981689453"/>
        <n v="92.25"/>
        <n v="90.7300033569336"/>
        <n v="92.4300003051757"/>
        <n v="94.8799972534179"/>
        <n v="96.1999969482421"/>
        <n v="100.040000915527"/>
        <n v="98.9499969482421"/>
        <n v="97.7099990844726"/>
        <n v="100.610000610351"/>
        <n v="98.6999969482421"/>
        <n v="98.7099990844726"/>
        <n v="98.1299972534179"/>
        <n v="98.0400009155273"/>
        <n v="97.2399978637695"/>
        <n v="100.25"/>
        <n v="102.0"/>
        <n v="103.290000915527"/>
        <n v="102.410003662109"/>
        <n v="103.949996948242"/>
        <n v="101.099998474121"/>
        <n v="102.059997558593"/>
        <n v="102.169998168945"/>
        <n v="99.9199981689453"/>
        <n v="97.8300018310546"/>
        <n v="102.400001525878"/>
        <n v="102.51000213623"/>
        <n v="102.739997863769"/>
        <n v="102.300003051757"/>
        <n v="104.300003051757"/>
        <n v="103.809997558593"/>
        <n v="106.959999084472"/>
        <n v="102.569999694824"/>
        <n v="104.980003356933"/>
        <n v="109.819999694824"/>
        <n v="105.449996948242"/>
        <n v="102.050003051757"/>
        <n v="103.629997253417"/>
        <n v="103.650001525878"/>
        <n v="104.0"/>
        <n v="105.660003662109"/>
        <n v="105.830001831054"/>
        <n v="106.620002746582"/>
        <n v="110.190002441406"/>
        <n v="112.180000305175"/>
        <n v="110.26000213623"/>
        <n v="111.199996948242"/>
        <n v="113.400001525878"/>
        <n v="115.5"/>
        <n v="118.150001525878"/>
        <n v="116.25"/>
        <n v="115.01000213623"/>
        <n v="114.989997863769"/>
        <n v="116.75"/>
        <n v="115.0"/>
        <n v="120.110000610351"/>
        <n v="121.660003662109"/>
        <n v="120.580001831054"/>
        <n v="124.25"/>
        <n v="125.300003051757"/>
        <n v="126.610000610351"/>
        <n v="121.230003356933"/>
        <n v="123.430000305175"/>
        <n v="126.569999694824"/>
        <n v="126.660003662109"/>
        <n v="126.419998168945"/>
        <n v="127.110000610351"/>
        <n v="125.489997863769"/>
        <n v="125.779998779296"/>
        <n v="124.830001831054"/>
        <n v="130.149993896484"/>
        <n v="129.330001831054"/>
        <n v="127.330001831054"/>
        <n v="129.179992675781"/>
        <n v="129.039993286132"/>
        <n v="127.900001525878"/>
        <n v="130.360000610351"/>
        <n v="130.220001220703"/>
        <n v="130.380004882812"/>
        <n v="128.360000610351"/>
        <n v="129.779998779296"/>
        <n v="127.129997253417"/>
        <n v="128.779998779296"/>
        <n v="130.800003051757"/>
        <n v="134.300003051757"/>
        <n v="134.679992675781"/>
        <n v="133.559997558593"/>
        <n v="132.830001831054"/>
        <n v="135.360000610351"/>
        <n v="129.960006713867"/>
        <n v="130.0"/>
        <n v="128.800003051757"/>
        <n v="129.130004882812"/>
        <n v="128.149993896484"/>
        <n v="128.25"/>
        <n v="132.210006713867"/>
        <n v="133.679992675781"/>
        <n v="131.690002441406"/>
        <n v="128.210006713867"/>
        <n v="128.910003662109"/>
        <n v="139.570007324218"/>
        <n v="142.220001220703"/>
        <n v="139.940002441406"/>
        <n v="137.850006103515"/>
        <n v="138.559997558593"/>
        <n v="138.410003662109"/>
        <n v="140.570007324218"/>
        <n v="137.669998168945"/>
        <n v="135.070007324218"/>
        <n v="133.979995727539"/>
        <n v="134.25"/>
        <n v="135.52000427246"/>
        <n v="131.83999633789"/>
        <n v="133.259994506835"/>
        <n v="133.139999389648"/>
        <n v="134.910003662109"/>
        <n v="138.009994506835"/>
        <n v="138.119995117187"/>
        <n v="137.27000427246"/>
        <n v="143.100006103515"/>
        <n v="141.229995727539"/>
        <n v="144.850006103515"/>
        <n v="144.720001220703"/>
        <n v="140.389999389648"/>
        <n v="139.979995727539"/>
        <n v="137.630004882812"/>
        <n v="135.289993286132"/>
        <n v="129.119995117187"/>
        <n v="131.27000427246"/>
        <n v="125.980003356933"/>
        <n v="127.120002746582"/>
        <n v="129.460006713867"/>
        <n v="124.720001220703"/>
        <n v="127.0"/>
        <n v="125.959999084472"/>
        <n v="127.959999084472"/>
        <n v="128.259994506835"/>
        <n v="131.830001831054"/>
        <n v="132.330001831054"/>
        <n v="132.550003051757"/>
        <n v="131.470001220703"/>
        <n v="128.130004882812"/>
        <n v="128.399993896484"/>
        <n v="125.169998168945"/>
        <n v="126.559997558593"/>
        <n v="128.559997558593"/>
        <n v="121.389999389648"/>
        <n v="119.569999694824"/>
        <n v="127.739997863769"/>
        <n v="132.710006713867"/>
        <n v="133.08999633789"/>
        <n v="137.0"/>
        <n v="138.070007324218"/>
        <n v="138.600006103515"/>
        <n v="139.740005493164"/>
        <n v="142.710006713867"/>
        <n v="142.080001831054"/>
        <n v="140.600006103515"/>
        <n v="143.559997558593"/>
        <n v="142.58999633789"/>
        <n v="145.800003051757"/>
        <n v="143.199996948242"/>
        <n v="142.830001831054"/>
        <n v="145.179992675781"/>
        <n v="146.130004882812"/>
        <n v="143.899993896484"/>
        <n v="146.710006713867"/>
        <n v="146.740005493164"/>
        <n v="147.729995727539"/>
        <n v="147.029998779296"/>
        <n v="146.320007324218"/>
        <n v="146.08999633789"/>
        <n v="144.83999633789"/>
        <n v="146.880004882812"/>
        <n v="144.52000427246"/>
        <n v="147.419998168945"/>
        <n v="145.889999389648"/>
        <n v="147.479995727539"/>
        <n v="148.83999633789"/>
        <n v="149.970001220703"/>
        <n v="154.070007324218"/>
        <n v="153.789993286132"/>
        <n v="152.119995117187"/>
        <n v="153.83999633789"/>
        <n v="153.419998168945"/>
        <n v="153.410003662109"/>
        <n v="153.33999633789"/>
        <n v="153.380004882812"/>
        <n v="151.940002441406"/>
        <n v="149.929992675781"/>
        <n v="148.470001220703"/>
        <n v="144.570007324218"/>
        <n v="145.240005493164"/>
        <n v="149.100006103515"/>
        <n v="151.369995117187"/>
        <n v="153.729995727539"/>
        <n v="155.179992675781"/>
        <n v="154.619995117187"/>
        <n v="153.160003662109"/>
        <n v="151.710006713867"/>
        <n v="153.5"/>
        <n v="155.33999633789"/>
        <n v="154.779998779296"/>
        <n v="156.02000427246"/>
        <n v="156.869995117187"/>
        <n v="157.75"/>
        <n v="159.119995117187"/>
        <n v="161.259994506835"/>
        <n v="159.0"/>
        <n v="159.279998779296"/>
        <n v="171.809997558593"/>
        <n v="170.309997558593"/>
        <n v="169.149993896484"/>
        <n v="170.529998779296"/>
        <n v="169.83999633789"/>
        <n v="174.449996948242"/>
        <n v="172.33999633789"/>
        <n v="168.639999389648"/>
        <n v="170.979995727539"/>
        <n v="169.800003051757"/>
        <n v="169.509994506835"/>
        <n v="167.080001831054"/>
        <n v="168.58999633789"/>
        <n v="174.580001831054"/>
        <n v="174.990005493164"/>
        <n v="174.729995727539"/>
        <n v="173.539993286132"/>
        <n v="173.160003662109"/>
        <n v="176.759994506835"/>
        <n v="178.220001220703"/>
        <n v="177.580001831054"/>
        <n v="174.119995117187"/>
        <n v="173.509994506835"/>
        <n v="176.820007324218"/>
        <n v="175.350006103515"/>
        <n v="171.960006713867"/>
        <n v="175.389999389648"/>
        <n v="176.559997558593"/>
        <n v="178.75"/>
        <n v="174.419998168945"/>
        <n v="174.479995727539"/>
        <n v="175.899993896484"/>
        <n v="178.149993896484"/>
        <n v="178.869995117187"/>
        <n v="179.710006713867"/>
        <n v="178.300003051757"/>
        <n v="179.830001831054"/>
        <n v="180.380004882812"/>
        <n v="180.970001220703"/>
        <n v="180.690002441406"/>
        <n v="182.410003662109"/>
        <n v="180.0"/>
        <n v="185.070007324218"/>
        <n v="185.190002441406"/>
        <n v="185.669998168945"/>
        <n v="185.949996948242"/>
        <n v="189.050003051757"/>
        <n v="186.130004882812"/>
        <n v="183.619995117187"/>
        <n v="183.320007324218"/>
        <n v="181.279998779296"/>
        <n v="179.220001220703"/>
        <n v="174.630004882812"/>
        <n v="177.229995727539"/>
        <n v="179.539993286132"/>
        <n v="176.58999633789"/>
        <n v="173.669998168945"/>
        <n v="179.619995117187"/>
        <n v="180.960006713867"/>
        <n v="175.0"/>
        <n v="179.0"/>
        <n v="184.720001220703"/>
        <n v="186.210006713867"/>
        <n v="188.699996948242"/>
        <n v="188.759994506835"/>
        <n v="188.0"/>
        <n v="189.5"/>
        <n v="187.479995727539"/>
        <n v="186.570007324218"/>
        <n v="187.070007324218"/>
        <n v="185.990005493164"/>
        <n v="183.630004882812"/>
        <n v="184.699996948242"/>
        <n v="183.539993286132"/>
        <n v="183.149993896484"/>
        <n v="183.130004882812"/>
        <n v="181.050003051757"/>
        <n v="180.75"/>
        <n v="182.149993896484"/>
        <n v="182.02000427246"/>
        <n v="179.320007324218"/>
        <n v="176.440002441406"/>
        <n v="178.33999633789"/>
        <n v="179.33999633789"/>
        <n v="185.0"/>
        <n v="184.300003051757"/>
        <n v="187.059997558593"/>
        <n v="187.229995727539"/>
        <n v="186.889999389648"/>
        <n v="183.830001831054"/>
        <n v="183.660003662109"/>
        <n v="184.059997558593"/>
        <n v="182.809997558593"/>
        <n v="186.100006103515"/>
        <n v="189.080001831054"/>
        <n v="185.570007324218"/>
        <n v="186.33999633789"/>
        <n v="193.610000610351"/>
        <n v="197.850006103515"/>
        <n v="193.25"/>
        <n v="197.199996948242"/>
        <n v="200.0"/>
        <n v="197.58999633789"/>
        <n v="199.289993286132"/>
        <n v="199.33999633789"/>
        <n v="199.789993286132"/>
        <n v="195.050003051757"/>
        <n v="194.490005493164"/>
        <n v="192.720001220703"/>
        <n v="193.02000427246"/>
        <n v="187.929992675781"/>
        <n v="183.75"/>
        <n v="182.550003051757"/>
        <n v="186.410003662109"/>
        <n v="180.830001831054"/>
        <n v="179.850006103515"/>
        <n v="182.5"/>
        <n v="183.199996948242"/>
        <n v="181.710006713867"/>
        <n v="186.979995727539"/>
        <n v="184.070007324218"/>
        <n v="167.899993896484"/>
        <n v="161.02000427246"/>
        <n v="161.929992675781"/>
        <n v="162.77000427246"/>
        <n v="166.940002441406"/>
        <n v="166.800003051757"/>
        <n v="170.229995727539"/>
        <n v="170.100006103515"/>
        <n v="177.58999633789"/>
        <n v="177.059997558593"/>
        <n v="178.880004882812"/>
        <n v="180.110000610351"/>
        <n v="176.130004882812"/>
        <n v="177.039993286132"/>
        <n v="175.5"/>
        <n v="173.119995117187"/>
        <n v="172.119995117187"/>
        <n v="178.5"/>
        <n v="176.25"/>
        <n v="173.330001831054"/>
        <n v="177.889999389648"/>
        <n v="171.389999389648"/>
        <n v="175.399993896484"/>
        <n v="179.550003051757"/>
        <n v="184.52000427246"/>
        <n v="187.0"/>
        <n v="186.490005493164"/>
        <n v="184.889999389648"/>
        <n v="186.880004882812"/>
        <n v="186.429992675781"/>
        <n v="189.869995117187"/>
        <n v="191.600006103515"/>
        <n v="193.880004882812"/>
        <n v="193.960006713867"/>
        <n v="192.529998779296"/>
        <n v="191.160003662109"/>
        <n v="187.970001220703"/>
        <n v="186.330001831054"/>
        <n v="185.130004882812"/>
        <n v="184.759994506835"/>
        <n v="181.960006713867"/>
        <n v="186.509994506835"/>
        <n v="180.800003051757"/>
        <n v="182.720001220703"/>
        <n v="185.169998168945"/>
        <n v="186.649993896484"/>
        <n v="188.820007324218"/>
        <n v="187.539993286132"/>
        <n v="187.690002441406"/>
        <n v="187.529998779296"/>
        <n v="188.990005493164"/>
        <n v="189.070007324218"/>
        <n v="189.699996948242"/>
        <n v="184.710006713867"/>
        <n v="186.380004882812"/>
        <n v="187.830001831054"/>
        <n v="188.389999389648"/>
        <n v="190.830001831054"/>
        <n v="192.729995727539"/>
        <n v="186.399993896484"/>
        <n v="197.929992675781"/>
        <n v="195.779998779296"/>
        <n v="199.5"/>
        <n v="207.08999633789"/>
        <n v="210.050003051757"/>
        <n v="208.179992675781"/>
        <n v="206.83999633789"/>
        <n v="208.910003662109"/>
        <n v="214.100006103515"/>
        <n v="211.479995727539"/>
        <n v="202.610000610351"/>
        <n v="201.699996948242"/>
        <n v="204.610000610351"/>
        <n v="202.880004882812"/>
        <n v="198.380004882812"/>
        <n v="197.119995117187"/>
        <n v="201.449996948242"/>
        <n v="207.860000610351"/>
        <n v="205.740005493164"/>
        <n v="207.889999389648"/>
        <n v="210.710006713867"/>
        <n v="213.440002441406"/>
        <n v="218.160003662109"/>
        <n v="220.550003051757"/>
        <n v="227.029998779296"/>
        <n v="226.08999633789"/>
        <n v="225.039993286132"/>
        <n v="230.259994506835"/>
        <n v="228.970001220703"/>
        <n v="227.460006713867"/>
        <n v="232.929992675781"/>
        <n v="231.149993896484"/>
        <n v="220.52000427246"/>
        <n v="223.289993286132"/>
        <n v="224.919998168945"/>
        <n v="225.059997558593"/>
        <n v="229.050003051757"/>
        <n v="227.050003051757"/>
        <n v="223.75"/>
        <n v="221.300003051757"/>
        <n v="219.389999389648"/>
        <n v="220.220001220703"/>
        <n v="224.190002441406"/>
        <n v="227.610000610351"/>
        <n v="222.110000610351"/>
        <n v="222.130004882812"/>
        <n v="218.940002441406"/>
        <n v="218.460006713867"/>
        <n v="217.759994506835"/>
        <n v="223.350006103515"/>
        <n v="220.660003662109"/>
        <n v="225.940002441406"/>
        <n v="230.710006713867"/>
        <n v="235.009994506835"/>
        <n v="235.419998168945"/>
        <n v="234.850006103515"/>
        <n v="238.149993896484"/>
        <n v="237.070007324218"/>
        <n v="234.639999389648"/>
        <n v="237.679992675781"/>
        <n v="237.419998168945"/>
        <n v="242.059997558593"/>
        <n v="236.169998168945"/>
        <n v="238.830001831054"/>
        <n v="229.149993896484"/>
        <n v="233.139999389648"/>
        <n v="232.759994506835"/>
        <n v="228.929992675781"/>
        <n v="230.369995117187"/>
        <n v="228.679992675781"/>
        <n v="226.649993896484"/>
        <n v="226.630004882812"/>
        <n v="222.880004882812"/>
        <n v="216.580001831054"/>
        <n v="212.710006713867"/>
        <n v="212.800003051757"/>
        <n v="214.350006103515"/>
        <n v="208.740005493164"/>
        <n v="212.279998779296"/>
        <n v="205.02000427246"/>
        <n v="203.800003051757"/>
        <n v="208.360000610351"/>
        <n v="200.699996948242"/>
        <n v="199.25"/>
        <n v="194.539993286132"/>
        <n v="196.58999633789"/>
        <n v="198.889999389648"/>
        <n v="193.889999389648"/>
        <n v="197.949996948242"/>
        <n v="195.740005493164"/>
        <n v="192.820007324218"/>
        <n v="195.539993286132"/>
        <n v="194.949996948242"/>
        <n v="196.210006713867"/>
        <n v="203.259994506835"/>
        <n v="205.710006713867"/>
        <n v="201.130004882812"/>
        <n v="201.360000610351"/>
        <n v="190.259994506835"/>
        <n v="192.169998168945"/>
        <n v="196.009994506835"/>
        <n v="178.410003662109"/>
        <n v="171.0"/>
        <n v="175.259994506835"/>
        <n v="170.660003662109"/>
        <n v="191.100006103515"/>
        <n v="181.220001220703"/>
        <n v="184.869995117187"/>
        <n v="182.119995117187"/>
        <n v="179.58999633789"/>
        <n v="174.330001831054"/>
        <n v="172.610000610351"/>
        <n v="167.320007324218"/>
        <n v="173.179992675781"/>
        <n v="180.600006103515"/>
        <n v="186.539993286132"/>
        <n v="187.699996948242"/>
        <n v="187.389999389648"/>
        <n v="184.419998168945"/>
        <n v="190.199996948242"/>
        <n v="189.979995727539"/>
        <n v="186.350006103515"/>
        <n v="185.009994506835"/>
        <n v="188.710006713867"/>
        <n v="192.080001831054"/>
        <n v="193.059997558593"/>
        <n v="208.639999389648"/>
        <n v="211.369995117187"/>
        <n v="210.25"/>
        <n v="205.169998168945"/>
        <n v="205.58999633789"/>
        <n v="206.160003662109"/>
        <n v="204.070007324218"/>
        <n v="201.119995117187"/>
        <n v="203.100006103515"/>
        <n v="200.990005493164"/>
        <n v="206.02000427246"/>
        <n v="204.720001220703"/>
        <n v="205.699996948242"/>
        <n v="205.00999450683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68" firstHeaderRow="0" firstDataRow="1" firstDataCol="0"/>
  <pivotFields>
    <pivotField name="Month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t="default"/>
      </items>
    </pivotField>
    <pivotField name="Clo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t="default"/>
      </items>
    </pivotField>
  </pivotFields>
  <rowFields>
    <field x="0"/>
  </rowFields>
  <dataFields>
    <dataField name="AVERAGE of Close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>
      <c r="A2" s="7"/>
      <c r="B2" s="8"/>
      <c r="C2" s="7"/>
      <c r="D2" s="9"/>
      <c r="E2" s="9"/>
      <c r="F2" s="9"/>
      <c r="G2" s="9"/>
      <c r="H2" s="10"/>
      <c r="I2" s="11"/>
    </row>
    <row r="3">
      <c r="A3" s="1">
        <v>43832.0</v>
      </c>
      <c r="B3" s="2">
        <f t="shared" ref="B3:B1392" si="1">ROW(A3) -2</f>
        <v>1</v>
      </c>
      <c r="C3" s="1" t="str">
        <f t="shared" ref="C3:C1362" si="2">TEXT(A3,"yyyy-mm")</f>
        <v>2020-01</v>
      </c>
      <c r="D3" s="4">
        <v>93.75</v>
      </c>
      <c r="E3" s="4">
        <v>94.9004974365234</v>
      </c>
      <c r="F3" s="4">
        <v>93.2074966430664</v>
      </c>
      <c r="G3" s="4">
        <v>94.9004974365234</v>
      </c>
      <c r="H3" s="5">
        <v>8.058E7</v>
      </c>
      <c r="I3" s="11"/>
      <c r="J3" s="9">
        <f t="shared" ref="J3:J1358" si="3">AVERAGE(G3:G9)</f>
        <v>94.70642744</v>
      </c>
      <c r="K3" s="9">
        <f t="shared" ref="K3:K1335" si="4">AVERAGE(G3:G32)</f>
        <v>97.31136602</v>
      </c>
      <c r="L3" s="12">
        <f t="shared" ref="L3:L1392" si="5">0.137 * B3 + 90.25</f>
        <v>90.387</v>
      </c>
      <c r="M3" s="3" t="s">
        <v>13</v>
      </c>
      <c r="N3" s="9">
        <f>MAX(G2:G1362)</f>
        <v>242.0599976</v>
      </c>
    </row>
    <row r="4">
      <c r="A4" s="1">
        <v>43833.0</v>
      </c>
      <c r="B4" s="2">
        <f t="shared" si="1"/>
        <v>2</v>
      </c>
      <c r="C4" s="1" t="str">
        <f t="shared" si="2"/>
        <v>2020-01</v>
      </c>
      <c r="D4" s="4">
        <v>93.2249984741211</v>
      </c>
      <c r="E4" s="4">
        <v>94.3099975585937</v>
      </c>
      <c r="F4" s="4">
        <v>93.2249984741211</v>
      </c>
      <c r="G4" s="4">
        <v>93.7484970092773</v>
      </c>
      <c r="H4" s="5">
        <v>7.5288E7</v>
      </c>
      <c r="I4" s="11">
        <f t="shared" ref="I4:I1362" si="6">(G4-G3)/G3</f>
        <v>-0.01213903466</v>
      </c>
      <c r="J4" s="9">
        <f t="shared" si="3"/>
        <v>94.65849958</v>
      </c>
      <c r="K4" s="9">
        <f t="shared" si="4"/>
        <v>97.70613276</v>
      </c>
      <c r="L4" s="12">
        <f t="shared" si="5"/>
        <v>90.524</v>
      </c>
      <c r="M4" s="3" t="s">
        <v>14</v>
      </c>
      <c r="N4" s="9">
        <f>MIN(G2:G1362)</f>
        <v>81.81999969</v>
      </c>
    </row>
    <row r="5">
      <c r="A5" s="1">
        <v>43836.0</v>
      </c>
      <c r="B5" s="2">
        <f t="shared" si="1"/>
        <v>3</v>
      </c>
      <c r="C5" s="1" t="str">
        <f t="shared" si="2"/>
        <v>2020-01</v>
      </c>
      <c r="D5" s="4">
        <v>93.0</v>
      </c>
      <c r="E5" s="4">
        <v>95.1845016479492</v>
      </c>
      <c r="F5" s="4">
        <v>93.0</v>
      </c>
      <c r="G5" s="4">
        <v>95.1439971923828</v>
      </c>
      <c r="H5" s="5">
        <v>8.1236E7</v>
      </c>
      <c r="I5" s="11">
        <f t="shared" si="6"/>
        <v>0.01488557393</v>
      </c>
      <c r="J5" s="9">
        <f t="shared" si="3"/>
        <v>94.61900003</v>
      </c>
      <c r="K5" s="9">
        <f t="shared" si="4"/>
        <v>98.17396622</v>
      </c>
      <c r="L5" s="12">
        <f t="shared" si="5"/>
        <v>90.661</v>
      </c>
      <c r="M5" s="3" t="s">
        <v>15</v>
      </c>
      <c r="N5" s="9">
        <f>AVERAGE(G2:G1362)</f>
        <v>151.1727239</v>
      </c>
    </row>
    <row r="6">
      <c r="A6" s="1">
        <v>43837.0</v>
      </c>
      <c r="B6" s="2">
        <f t="shared" si="1"/>
        <v>4</v>
      </c>
      <c r="C6" s="1" t="str">
        <f t="shared" si="2"/>
        <v>2020-01</v>
      </c>
      <c r="D6" s="4">
        <v>95.2249984741211</v>
      </c>
      <c r="E6" s="4">
        <v>95.6945037841796</v>
      </c>
      <c r="F6" s="4">
        <v>94.6019973754882</v>
      </c>
      <c r="G6" s="4">
        <v>95.3430023193359</v>
      </c>
      <c r="H6" s="5">
        <v>8.0898E7</v>
      </c>
      <c r="I6" s="11">
        <f t="shared" si="6"/>
        <v>0.002091620416</v>
      </c>
      <c r="J6" s="9">
        <f t="shared" si="3"/>
        <v>94.32714299</v>
      </c>
      <c r="K6" s="9">
        <f t="shared" si="4"/>
        <v>98.61953303</v>
      </c>
      <c r="L6" s="12">
        <f t="shared" si="5"/>
        <v>90.798</v>
      </c>
      <c r="M6" s="3" t="s">
        <v>16</v>
      </c>
      <c r="N6" s="10">
        <f>SUM(H3:H1362)</f>
        <v>90812118400</v>
      </c>
    </row>
    <row r="7">
      <c r="A7" s="1">
        <v>43838.0</v>
      </c>
      <c r="B7" s="2">
        <f t="shared" si="1"/>
        <v>5</v>
      </c>
      <c r="C7" s="1" t="str">
        <f t="shared" si="2"/>
        <v>2020-01</v>
      </c>
      <c r="D7" s="4">
        <v>94.9020004272461</v>
      </c>
      <c r="E7" s="4">
        <v>95.5500030517578</v>
      </c>
      <c r="F7" s="4">
        <v>94.3219985961914</v>
      </c>
      <c r="G7" s="4">
        <v>94.5985031127929</v>
      </c>
      <c r="H7" s="5">
        <v>7.016E7</v>
      </c>
      <c r="I7" s="11">
        <f t="shared" si="6"/>
        <v>-0.007808640261</v>
      </c>
      <c r="J7" s="9">
        <f t="shared" si="3"/>
        <v>94.12057168</v>
      </c>
      <c r="K7" s="9">
        <f t="shared" si="4"/>
        <v>99.02993291</v>
      </c>
      <c r="L7" s="12">
        <f t="shared" si="5"/>
        <v>90.935</v>
      </c>
      <c r="M7" s="3" t="s">
        <v>17</v>
      </c>
      <c r="N7" s="12">
        <f>COUNTA(A3:A1362)</f>
        <v>1360</v>
      </c>
    </row>
    <row r="8">
      <c r="A8" s="1">
        <v>43839.0</v>
      </c>
      <c r="B8" s="2">
        <f t="shared" si="1"/>
        <v>6</v>
      </c>
      <c r="C8" s="1" t="str">
        <f t="shared" si="2"/>
        <v>2020-01</v>
      </c>
      <c r="D8" s="4">
        <v>95.4944992065429</v>
      </c>
      <c r="E8" s="4">
        <v>95.890998840332</v>
      </c>
      <c r="F8" s="4">
        <v>94.7900009155273</v>
      </c>
      <c r="G8" s="4">
        <v>95.0524978637695</v>
      </c>
      <c r="H8" s="5">
        <v>6.3346E7</v>
      </c>
      <c r="I8" s="11">
        <f t="shared" si="6"/>
        <v>0.004799174786</v>
      </c>
      <c r="J8" s="9">
        <f t="shared" si="3"/>
        <v>93.92592839</v>
      </c>
      <c r="K8" s="9">
        <f t="shared" si="4"/>
        <v>99.36993281</v>
      </c>
      <c r="L8" s="12">
        <f t="shared" si="5"/>
        <v>91.072</v>
      </c>
    </row>
    <row r="9">
      <c r="A9" s="1">
        <v>43840.0</v>
      </c>
      <c r="B9" s="2">
        <f t="shared" si="1"/>
        <v>7</v>
      </c>
      <c r="C9" s="1" t="str">
        <f t="shared" si="2"/>
        <v>2020-01</v>
      </c>
      <c r="D9" s="4">
        <v>95.2685012817382</v>
      </c>
      <c r="E9" s="4">
        <v>95.3470001220703</v>
      </c>
      <c r="F9" s="4">
        <v>94.0</v>
      </c>
      <c r="G9" s="4">
        <v>94.1579971313476</v>
      </c>
      <c r="H9" s="5">
        <v>5.7074E7</v>
      </c>
      <c r="I9" s="11">
        <f t="shared" si="6"/>
        <v>-0.009410596802</v>
      </c>
      <c r="J9" s="9">
        <f t="shared" si="3"/>
        <v>93.86128562</v>
      </c>
      <c r="K9" s="9">
        <f t="shared" si="4"/>
        <v>99.5503329</v>
      </c>
      <c r="L9" s="12">
        <f t="shared" si="5"/>
        <v>91.209</v>
      </c>
    </row>
    <row r="10">
      <c r="A10" s="1">
        <v>43843.0</v>
      </c>
      <c r="B10" s="2">
        <f t="shared" si="1"/>
        <v>8</v>
      </c>
      <c r="C10" s="1" t="str">
        <f t="shared" si="2"/>
        <v>2020-01</v>
      </c>
      <c r="D10" s="4">
        <v>94.5654983520507</v>
      </c>
      <c r="E10" s="4">
        <v>94.9000015258789</v>
      </c>
      <c r="F10" s="4">
        <v>94.0400009155273</v>
      </c>
      <c r="G10" s="4">
        <v>94.5650024414062</v>
      </c>
      <c r="H10" s="5">
        <v>5.5616E7</v>
      </c>
      <c r="I10" s="11">
        <f t="shared" si="6"/>
        <v>0.004322578246</v>
      </c>
      <c r="J10" s="9">
        <f t="shared" si="3"/>
        <v>93.89200047</v>
      </c>
      <c r="K10" s="9">
        <f t="shared" si="4"/>
        <v>99.69963303</v>
      </c>
      <c r="L10" s="12">
        <f t="shared" si="5"/>
        <v>91.346</v>
      </c>
    </row>
    <row r="11">
      <c r="A11" s="1">
        <v>43844.0</v>
      </c>
      <c r="B11" s="2">
        <f t="shared" si="1"/>
        <v>9</v>
      </c>
      <c r="C11" s="1" t="str">
        <f t="shared" si="2"/>
        <v>2020-01</v>
      </c>
      <c r="D11" s="4">
        <v>94.2939987182617</v>
      </c>
      <c r="E11" s="4">
        <v>94.3554992675781</v>
      </c>
      <c r="F11" s="4">
        <v>92.9274978637695</v>
      </c>
      <c r="G11" s="4">
        <v>93.4720001220703</v>
      </c>
      <c r="H11" s="5">
        <v>6.8818E7</v>
      </c>
      <c r="I11" s="11">
        <f t="shared" si="6"/>
        <v>-0.01155821172</v>
      </c>
      <c r="J11" s="9">
        <f t="shared" si="3"/>
        <v>93.84399959</v>
      </c>
      <c r="K11" s="9">
        <f t="shared" si="4"/>
        <v>99.84678294</v>
      </c>
      <c r="L11" s="12">
        <f t="shared" si="5"/>
        <v>91.483</v>
      </c>
    </row>
    <row r="12">
      <c r="A12" s="1">
        <v>43845.0</v>
      </c>
      <c r="B12" s="2">
        <f t="shared" si="1"/>
        <v>10</v>
      </c>
      <c r="C12" s="1" t="str">
        <f t="shared" si="2"/>
        <v>2020-01</v>
      </c>
      <c r="D12" s="4">
        <v>93.6125030517578</v>
      </c>
      <c r="E12" s="4">
        <v>93.943000793457</v>
      </c>
      <c r="F12" s="4">
        <v>92.7545013427734</v>
      </c>
      <c r="G12" s="4">
        <v>93.1009979248046</v>
      </c>
      <c r="H12" s="5">
        <v>5.7932E7</v>
      </c>
      <c r="I12" s="11">
        <f t="shared" si="6"/>
        <v>-0.003969126549</v>
      </c>
      <c r="J12" s="9">
        <f t="shared" si="3"/>
        <v>93.78828539</v>
      </c>
      <c r="K12" s="9">
        <f t="shared" si="4"/>
        <v>99.87154948</v>
      </c>
      <c r="L12" s="12">
        <f t="shared" si="5"/>
        <v>91.62</v>
      </c>
    </row>
    <row r="13">
      <c r="A13" s="1">
        <v>43846.0</v>
      </c>
      <c r="B13" s="2">
        <f t="shared" si="1"/>
        <v>11</v>
      </c>
      <c r="C13" s="1" t="str">
        <f t="shared" si="2"/>
        <v>2020-01</v>
      </c>
      <c r="D13" s="4">
        <v>94.1494979858398</v>
      </c>
      <c r="E13" s="4">
        <v>94.2795028686523</v>
      </c>
      <c r="F13" s="4">
        <v>93.3010025024414</v>
      </c>
      <c r="G13" s="4">
        <v>93.8970031738281</v>
      </c>
      <c r="H13" s="5">
        <v>5.319E7</v>
      </c>
      <c r="I13" s="11">
        <f t="shared" si="6"/>
        <v>0.00854991103</v>
      </c>
      <c r="J13" s="9">
        <f t="shared" si="3"/>
        <v>93.54771423</v>
      </c>
      <c r="K13" s="9">
        <f t="shared" si="4"/>
        <v>99.90776622</v>
      </c>
      <c r="L13" s="12">
        <f t="shared" si="5"/>
        <v>91.757</v>
      </c>
    </row>
    <row r="14">
      <c r="A14" s="1">
        <v>43847.0</v>
      </c>
      <c r="B14" s="2">
        <f t="shared" si="1"/>
        <v>12</v>
      </c>
      <c r="C14" s="1" t="str">
        <f t="shared" si="2"/>
        <v>2020-01</v>
      </c>
      <c r="D14" s="4">
        <v>94.2945022583007</v>
      </c>
      <c r="E14" s="4">
        <v>94.3320007324218</v>
      </c>
      <c r="F14" s="4">
        <v>92.8625030517578</v>
      </c>
      <c r="G14" s="4">
        <v>93.2360000610351</v>
      </c>
      <c r="H14" s="5">
        <v>7.9946E7</v>
      </c>
      <c r="I14" s="11">
        <f t="shared" si="6"/>
        <v>-0.007039661442</v>
      </c>
      <c r="J14" s="9">
        <f t="shared" si="3"/>
        <v>93.37135642</v>
      </c>
      <c r="K14" s="9">
        <f t="shared" si="4"/>
        <v>100.0344495</v>
      </c>
      <c r="L14" s="12">
        <f t="shared" si="5"/>
        <v>91.894</v>
      </c>
    </row>
    <row r="15">
      <c r="A15" s="1">
        <v>43851.0</v>
      </c>
      <c r="B15" s="2">
        <f t="shared" si="1"/>
        <v>13</v>
      </c>
      <c r="C15" s="1" t="str">
        <f t="shared" si="2"/>
        <v>2020-01</v>
      </c>
      <c r="D15" s="4">
        <v>93.25</v>
      </c>
      <c r="E15" s="4">
        <v>94.7135009765625</v>
      </c>
      <c r="F15" s="4">
        <v>93.0</v>
      </c>
      <c r="G15" s="4">
        <v>94.5999984741211</v>
      </c>
      <c r="H15" s="5">
        <v>7.4156E7</v>
      </c>
      <c r="I15" s="11">
        <f t="shared" si="6"/>
        <v>0.01462952521</v>
      </c>
      <c r="J15" s="9">
        <f t="shared" si="3"/>
        <v>93.32335663</v>
      </c>
      <c r="K15" s="9">
        <f t="shared" si="4"/>
        <v>100.1082329</v>
      </c>
      <c r="L15" s="12">
        <f t="shared" si="5"/>
        <v>92.031</v>
      </c>
    </row>
    <row r="16">
      <c r="A16" s="1">
        <v>43852.0</v>
      </c>
      <c r="B16" s="2">
        <f t="shared" si="1"/>
        <v>14</v>
      </c>
      <c r="C16" s="1" t="str">
        <f t="shared" si="2"/>
        <v>2020-01</v>
      </c>
      <c r="D16" s="4">
        <v>94.8044967651367</v>
      </c>
      <c r="E16" s="4">
        <v>95.125</v>
      </c>
      <c r="F16" s="4">
        <v>94.1669998168945</v>
      </c>
      <c r="G16" s="4">
        <v>94.3730010986328</v>
      </c>
      <c r="H16" s="5">
        <v>6.4326E7</v>
      </c>
      <c r="I16" s="11">
        <f t="shared" si="6"/>
        <v>-0.002399549462</v>
      </c>
      <c r="J16" s="9">
        <f t="shared" si="3"/>
        <v>93.17107064</v>
      </c>
      <c r="K16" s="9">
        <f t="shared" si="4"/>
        <v>100.2479495</v>
      </c>
      <c r="L16" s="12">
        <f t="shared" si="5"/>
        <v>92.168</v>
      </c>
    </row>
    <row r="17">
      <c r="A17" s="1">
        <v>43853.0</v>
      </c>
      <c r="B17" s="2">
        <f t="shared" si="1"/>
        <v>15</v>
      </c>
      <c r="C17" s="1" t="str">
        <f t="shared" si="2"/>
        <v>2020-01</v>
      </c>
      <c r="D17" s="4">
        <v>94.255500793457</v>
      </c>
      <c r="E17" s="4">
        <v>94.4990005493164</v>
      </c>
      <c r="F17" s="4">
        <v>93.6380004882812</v>
      </c>
      <c r="G17" s="4">
        <v>94.2289962768554</v>
      </c>
      <c r="H17" s="5">
        <v>4.9692E7</v>
      </c>
      <c r="I17" s="11">
        <f t="shared" si="6"/>
        <v>-0.001525911226</v>
      </c>
      <c r="J17" s="9">
        <f t="shared" si="3"/>
        <v>94.03721292</v>
      </c>
      <c r="K17" s="9">
        <f t="shared" si="4"/>
        <v>100.3088994</v>
      </c>
      <c r="L17" s="12">
        <f t="shared" si="5"/>
        <v>92.305</v>
      </c>
    </row>
    <row r="18">
      <c r="A18" s="1">
        <v>43854.0</v>
      </c>
      <c r="B18" s="2">
        <f t="shared" si="1"/>
        <v>16</v>
      </c>
      <c r="C18" s="1" t="str">
        <f t="shared" si="2"/>
        <v>2020-01</v>
      </c>
      <c r="D18" s="4">
        <v>94.5684967041015</v>
      </c>
      <c r="E18" s="4">
        <v>94.7494964599609</v>
      </c>
      <c r="F18" s="4">
        <v>92.3720016479492</v>
      </c>
      <c r="G18" s="4">
        <v>93.0820007324218</v>
      </c>
      <c r="H18" s="5">
        <v>7.5324E7</v>
      </c>
      <c r="I18" s="11">
        <f t="shared" si="6"/>
        <v>-0.01217242664</v>
      </c>
      <c r="J18" s="9">
        <f t="shared" si="3"/>
        <v>94.89164189</v>
      </c>
      <c r="K18" s="9">
        <f t="shared" si="4"/>
        <v>100.3364161</v>
      </c>
      <c r="L18" s="12">
        <f t="shared" si="5"/>
        <v>92.442</v>
      </c>
    </row>
    <row r="19">
      <c r="A19" s="1">
        <v>43857.0</v>
      </c>
      <c r="B19" s="2">
        <f t="shared" si="1"/>
        <v>17</v>
      </c>
      <c r="C19" s="1" t="str">
        <f t="shared" si="2"/>
        <v>2020-01</v>
      </c>
      <c r="D19" s="4">
        <v>91.0</v>
      </c>
      <c r="E19" s="4">
        <v>92.0500030517578</v>
      </c>
      <c r="F19" s="4">
        <v>90.7669982910156</v>
      </c>
      <c r="G19" s="4">
        <v>91.4169998168945</v>
      </c>
      <c r="H19" s="5">
        <v>7.057E7</v>
      </c>
      <c r="I19" s="11">
        <f t="shared" si="6"/>
        <v>-0.01788746377</v>
      </c>
      <c r="J19" s="9">
        <f t="shared" si="3"/>
        <v>96.23471287</v>
      </c>
      <c r="K19" s="9">
        <f t="shared" si="4"/>
        <v>100.2346995</v>
      </c>
      <c r="L19" s="12">
        <f t="shared" si="5"/>
        <v>92.579</v>
      </c>
    </row>
    <row r="20">
      <c r="A20" s="1">
        <v>43858.0</v>
      </c>
      <c r="B20" s="2">
        <f t="shared" si="1"/>
        <v>18</v>
      </c>
      <c r="C20" s="1" t="str">
        <f t="shared" si="2"/>
        <v>2020-01</v>
      </c>
      <c r="D20" s="4">
        <v>92.0250015258789</v>
      </c>
      <c r="E20" s="4">
        <v>92.9055023193359</v>
      </c>
      <c r="F20" s="4">
        <v>91.5009994506836</v>
      </c>
      <c r="G20" s="4">
        <v>92.6624984741211</v>
      </c>
      <c r="H20" s="5">
        <v>5.616E7</v>
      </c>
      <c r="I20" s="11">
        <f t="shared" si="6"/>
        <v>0.01362436592</v>
      </c>
      <c r="J20" s="9">
        <f t="shared" si="3"/>
        <v>97.74564144</v>
      </c>
      <c r="K20" s="9">
        <f t="shared" si="4"/>
        <v>100.3404996</v>
      </c>
      <c r="L20" s="12">
        <f t="shared" si="5"/>
        <v>92.716</v>
      </c>
    </row>
    <row r="21">
      <c r="A21" s="1">
        <v>43859.0</v>
      </c>
      <c r="B21" s="2">
        <f t="shared" si="1"/>
        <v>19</v>
      </c>
      <c r="C21" s="1" t="str">
        <f t="shared" si="2"/>
        <v>2020-01</v>
      </c>
      <c r="D21" s="4">
        <v>93.1999969482421</v>
      </c>
      <c r="E21" s="4">
        <v>93.7375030517578</v>
      </c>
      <c r="F21" s="4">
        <v>92.7509994506836</v>
      </c>
      <c r="G21" s="4">
        <v>92.9000015258789</v>
      </c>
      <c r="H21" s="5">
        <v>4.176E7</v>
      </c>
      <c r="I21" s="11">
        <f t="shared" si="6"/>
        <v>0.002563097862</v>
      </c>
      <c r="J21" s="9">
        <f t="shared" si="3"/>
        <v>99.1526413</v>
      </c>
      <c r="K21" s="9">
        <f t="shared" si="4"/>
        <v>100.2865163</v>
      </c>
      <c r="L21" s="12">
        <f t="shared" si="5"/>
        <v>92.853</v>
      </c>
    </row>
    <row r="22">
      <c r="A22" s="1">
        <v>43860.0</v>
      </c>
      <c r="B22" s="2">
        <f t="shared" si="1"/>
        <v>20</v>
      </c>
      <c r="C22" s="1" t="str">
        <f t="shared" si="2"/>
        <v>2020-01</v>
      </c>
      <c r="D22" s="4">
        <v>92.9000015258789</v>
      </c>
      <c r="E22" s="4">
        <v>93.6435012817382</v>
      </c>
      <c r="F22" s="4">
        <v>92.5305023193359</v>
      </c>
      <c r="G22" s="4">
        <v>93.5339965820312</v>
      </c>
      <c r="H22" s="5">
        <v>1.26548E8</v>
      </c>
      <c r="I22" s="11">
        <f t="shared" si="6"/>
        <v>0.00682448919</v>
      </c>
      <c r="J22" s="9">
        <f t="shared" si="3"/>
        <v>100.7332121</v>
      </c>
      <c r="K22" s="9">
        <f t="shared" si="4"/>
        <v>99.98419952</v>
      </c>
      <c r="L22" s="12">
        <f t="shared" si="5"/>
        <v>92.99</v>
      </c>
    </row>
    <row r="23">
      <c r="A23" s="1">
        <v>43861.0</v>
      </c>
      <c r="B23" s="2">
        <f t="shared" si="1"/>
        <v>21</v>
      </c>
      <c r="C23" s="1" t="str">
        <f t="shared" si="2"/>
        <v>2020-01</v>
      </c>
      <c r="D23" s="4">
        <v>102.573501586914</v>
      </c>
      <c r="E23" s="4">
        <v>102.786003112792</v>
      </c>
      <c r="F23" s="4">
        <v>100.113502502441</v>
      </c>
      <c r="G23" s="4">
        <v>100.435997009277</v>
      </c>
      <c r="H23" s="5">
        <v>3.11346E8</v>
      </c>
      <c r="I23" s="11">
        <f t="shared" si="6"/>
        <v>0.07379135586</v>
      </c>
      <c r="J23" s="9">
        <f t="shared" si="3"/>
        <v>102.6134273</v>
      </c>
      <c r="K23" s="9">
        <f t="shared" si="4"/>
        <v>99.84139964</v>
      </c>
      <c r="L23" s="12">
        <f t="shared" si="5"/>
        <v>93.127</v>
      </c>
    </row>
    <row r="24">
      <c r="A24" s="1">
        <v>43864.0</v>
      </c>
      <c r="B24" s="2">
        <f t="shared" si="1"/>
        <v>22</v>
      </c>
      <c r="C24" s="1" t="str">
        <f t="shared" si="2"/>
        <v>2020-02</v>
      </c>
      <c r="D24" s="4">
        <v>100.529998779296</v>
      </c>
      <c r="E24" s="4">
        <v>102.425003051757</v>
      </c>
      <c r="F24" s="4">
        <v>100.012496948242</v>
      </c>
      <c r="G24" s="4">
        <v>100.209999084472</v>
      </c>
      <c r="H24" s="5">
        <v>1.17834E8</v>
      </c>
      <c r="I24" s="11">
        <f t="shared" si="6"/>
        <v>-0.00225016858</v>
      </c>
      <c r="J24" s="9">
        <f t="shared" si="3"/>
        <v>103.628285</v>
      </c>
      <c r="K24" s="9">
        <f t="shared" si="4"/>
        <v>99.30878296</v>
      </c>
      <c r="L24" s="12">
        <f t="shared" si="5"/>
        <v>93.264</v>
      </c>
    </row>
    <row r="25">
      <c r="A25" s="1">
        <v>43865.0</v>
      </c>
      <c r="B25" s="2">
        <f t="shared" si="1"/>
        <v>23</v>
      </c>
      <c r="C25" s="1" t="str">
        <f t="shared" si="2"/>
        <v>2020-02</v>
      </c>
      <c r="D25" s="4">
        <v>101.494003295898</v>
      </c>
      <c r="E25" s="4">
        <v>102.989997863769</v>
      </c>
      <c r="F25" s="4">
        <v>100.768501281738</v>
      </c>
      <c r="G25" s="4">
        <v>102.483497619628</v>
      </c>
      <c r="H25" s="5">
        <v>1.05786E8</v>
      </c>
      <c r="I25" s="11">
        <f t="shared" si="6"/>
        <v>0.02268734214</v>
      </c>
      <c r="J25" s="9">
        <f t="shared" si="3"/>
        <v>104.7411423</v>
      </c>
      <c r="K25" s="9">
        <f t="shared" si="4"/>
        <v>98.98151627</v>
      </c>
      <c r="L25" s="12">
        <f t="shared" si="5"/>
        <v>93.401</v>
      </c>
    </row>
    <row r="26">
      <c r="A26" s="1">
        <v>43866.0</v>
      </c>
      <c r="B26" s="2">
        <f t="shared" si="1"/>
        <v>24</v>
      </c>
      <c r="C26" s="1" t="str">
        <f t="shared" si="2"/>
        <v>2020-02</v>
      </c>
      <c r="D26" s="4">
        <v>103.551002502441</v>
      </c>
      <c r="E26" s="4">
        <v>103.551002502441</v>
      </c>
      <c r="F26" s="4">
        <v>101.599998474121</v>
      </c>
      <c r="G26" s="4">
        <v>101.993499755859</v>
      </c>
      <c r="H26" s="5">
        <v>8.7524E7</v>
      </c>
      <c r="I26" s="11">
        <f t="shared" si="6"/>
        <v>-0.004781236737</v>
      </c>
      <c r="J26" s="9">
        <f t="shared" si="3"/>
        <v>105.4568569</v>
      </c>
      <c r="K26" s="9">
        <f t="shared" si="4"/>
        <v>98.61539968</v>
      </c>
      <c r="L26" s="12">
        <f t="shared" si="5"/>
        <v>93.538</v>
      </c>
    </row>
    <row r="27">
      <c r="A27" s="1">
        <v>43867.0</v>
      </c>
      <c r="B27" s="2">
        <f t="shared" si="1"/>
        <v>25</v>
      </c>
      <c r="C27" s="1" t="str">
        <f t="shared" si="2"/>
        <v>2020-02</v>
      </c>
      <c r="D27" s="4">
        <v>102.051002502441</v>
      </c>
      <c r="E27" s="4">
        <v>102.815002441406</v>
      </c>
      <c r="F27" s="4">
        <v>101.239997863769</v>
      </c>
      <c r="G27" s="4">
        <v>102.511497497558</v>
      </c>
      <c r="H27" s="5">
        <v>6.366E7</v>
      </c>
      <c r="I27" s="11">
        <f t="shared" si="6"/>
        <v>0.005078732889</v>
      </c>
      <c r="J27" s="9">
        <f t="shared" si="3"/>
        <v>106.1354283</v>
      </c>
      <c r="K27" s="9">
        <f t="shared" si="4"/>
        <v>98.35049973</v>
      </c>
      <c r="L27" s="12">
        <f t="shared" si="5"/>
        <v>93.675</v>
      </c>
    </row>
    <row r="28">
      <c r="A28" s="1">
        <v>43868.0</v>
      </c>
      <c r="B28" s="2">
        <f t="shared" si="1"/>
        <v>26</v>
      </c>
      <c r="C28" s="1" t="str">
        <f t="shared" si="2"/>
        <v>2020-02</v>
      </c>
      <c r="D28" s="4">
        <v>102.099502563476</v>
      </c>
      <c r="E28" s="4">
        <v>104.926498413085</v>
      </c>
      <c r="F28" s="4">
        <v>101.904998779296</v>
      </c>
      <c r="G28" s="4">
        <v>103.963996887207</v>
      </c>
      <c r="H28" s="5">
        <v>1.01906E8</v>
      </c>
      <c r="I28" s="11">
        <f t="shared" si="6"/>
        <v>0.01416913639</v>
      </c>
      <c r="J28" s="9">
        <f t="shared" si="3"/>
        <v>106.8885716</v>
      </c>
      <c r="K28" s="9">
        <f t="shared" si="4"/>
        <v>98.01026637</v>
      </c>
      <c r="L28" s="12">
        <f t="shared" si="5"/>
        <v>93.812</v>
      </c>
    </row>
    <row r="29">
      <c r="A29" s="1">
        <v>43871.0</v>
      </c>
      <c r="B29" s="2">
        <f t="shared" si="1"/>
        <v>27</v>
      </c>
      <c r="C29" s="1" t="str">
        <f t="shared" si="2"/>
        <v>2020-02</v>
      </c>
      <c r="D29" s="4">
        <v>104.250503540039</v>
      </c>
      <c r="E29" s="4">
        <v>106.779998779296</v>
      </c>
      <c r="F29" s="4">
        <v>104.248001098632</v>
      </c>
      <c r="G29" s="4">
        <v>106.695503234863</v>
      </c>
      <c r="H29" s="5">
        <v>1.01124E8</v>
      </c>
      <c r="I29" s="11">
        <f t="shared" si="6"/>
        <v>0.0262735796</v>
      </c>
      <c r="J29" s="9">
        <f t="shared" si="3"/>
        <v>107.5381437</v>
      </c>
      <c r="K29" s="9">
        <f t="shared" si="4"/>
        <v>97.71618322</v>
      </c>
      <c r="L29" s="12">
        <f t="shared" si="5"/>
        <v>93.949</v>
      </c>
    </row>
    <row r="30">
      <c r="A30" s="1">
        <v>43872.0</v>
      </c>
      <c r="B30" s="2">
        <f t="shared" si="1"/>
        <v>28</v>
      </c>
      <c r="C30" s="1" t="str">
        <f t="shared" si="2"/>
        <v>2020-02</v>
      </c>
      <c r="D30" s="4">
        <v>107.544998168945</v>
      </c>
      <c r="E30" s="4">
        <v>109.297500610351</v>
      </c>
      <c r="F30" s="4">
        <v>106.800003051757</v>
      </c>
      <c r="G30" s="4">
        <v>107.540000915527</v>
      </c>
      <c r="H30" s="5">
        <v>1.1492E8</v>
      </c>
      <c r="I30" s="11">
        <f t="shared" si="6"/>
        <v>0.007915025986</v>
      </c>
      <c r="J30" s="9">
        <f t="shared" si="3"/>
        <v>107.6752145</v>
      </c>
      <c r="K30" s="9">
        <f t="shared" si="4"/>
        <v>97.39316635</v>
      </c>
      <c r="L30" s="12">
        <f t="shared" si="5"/>
        <v>94.086</v>
      </c>
    </row>
    <row r="31">
      <c r="A31" s="1">
        <v>43873.0</v>
      </c>
      <c r="B31" s="2">
        <f t="shared" si="1"/>
        <v>29</v>
      </c>
      <c r="C31" s="1" t="str">
        <f t="shared" si="2"/>
        <v>2020-02</v>
      </c>
      <c r="D31" s="4">
        <v>108.160003662109</v>
      </c>
      <c r="E31" s="4">
        <v>109.012496948242</v>
      </c>
      <c r="F31" s="4">
        <v>107.764503479003</v>
      </c>
      <c r="G31" s="4">
        <v>108.0</v>
      </c>
      <c r="H31" s="5">
        <v>6.6686E7</v>
      </c>
      <c r="I31" s="11">
        <f t="shared" si="6"/>
        <v>0.004277469598</v>
      </c>
      <c r="J31" s="9">
        <f t="shared" si="3"/>
        <v>107.2835715</v>
      </c>
      <c r="K31" s="9">
        <f t="shared" si="4"/>
        <v>96.95156631</v>
      </c>
      <c r="L31" s="12">
        <f t="shared" si="5"/>
        <v>94.223</v>
      </c>
    </row>
    <row r="32">
      <c r="A32" s="1">
        <v>43874.0</v>
      </c>
      <c r="B32" s="2">
        <f t="shared" si="1"/>
        <v>30</v>
      </c>
      <c r="C32" s="1" t="str">
        <f t="shared" si="2"/>
        <v>2020-02</v>
      </c>
      <c r="D32" s="4">
        <v>107.24949645996</v>
      </c>
      <c r="E32" s="4">
        <v>108.513999938964</v>
      </c>
      <c r="F32" s="4">
        <v>107.099998474121</v>
      </c>
      <c r="G32" s="4">
        <v>107.493499755859</v>
      </c>
      <c r="H32" s="5">
        <v>6.0636E7</v>
      </c>
      <c r="I32" s="11">
        <f t="shared" si="6"/>
        <v>-0.004689817075</v>
      </c>
      <c r="J32" s="9">
        <f t="shared" si="3"/>
        <v>106.2070716</v>
      </c>
      <c r="K32" s="9">
        <f t="shared" si="4"/>
        <v>96.61071625</v>
      </c>
      <c r="L32" s="12">
        <f t="shared" si="5"/>
        <v>94.36</v>
      </c>
    </row>
    <row r="33">
      <c r="A33" s="1">
        <v>43875.0</v>
      </c>
      <c r="B33" s="2">
        <f t="shared" si="1"/>
        <v>31</v>
      </c>
      <c r="C33" s="1" t="str">
        <f t="shared" si="2"/>
        <v>2020-02</v>
      </c>
      <c r="D33" s="4">
        <v>107.783996582031</v>
      </c>
      <c r="E33" s="4">
        <v>107.952003479003</v>
      </c>
      <c r="F33" s="4">
        <v>106.2945022583</v>
      </c>
      <c r="G33" s="4">
        <v>106.743499755859</v>
      </c>
      <c r="H33" s="5">
        <v>5.2124E7</v>
      </c>
      <c r="I33" s="11">
        <f t="shared" si="6"/>
        <v>-0.006977166077</v>
      </c>
      <c r="J33" s="9">
        <f t="shared" si="3"/>
        <v>104.9418575</v>
      </c>
      <c r="K33" s="9">
        <f t="shared" si="4"/>
        <v>96.19443283</v>
      </c>
      <c r="L33" s="12">
        <f t="shared" si="5"/>
        <v>94.497</v>
      </c>
    </row>
    <row r="34">
      <c r="A34" s="1">
        <v>43879.0</v>
      </c>
      <c r="B34" s="2">
        <f t="shared" si="1"/>
        <v>32</v>
      </c>
      <c r="C34" s="1" t="str">
        <f t="shared" si="2"/>
        <v>2020-02</v>
      </c>
      <c r="D34" s="4">
        <v>106.250999450683</v>
      </c>
      <c r="E34" s="4">
        <v>108.303497314453</v>
      </c>
      <c r="F34" s="4">
        <v>106.205497741699</v>
      </c>
      <c r="G34" s="4">
        <v>107.783500671386</v>
      </c>
      <c r="H34" s="5">
        <v>5.8912E7</v>
      </c>
      <c r="I34" s="11">
        <f t="shared" si="6"/>
        <v>0.009742990607</v>
      </c>
      <c r="J34" s="9">
        <f t="shared" si="3"/>
        <v>103.8327146</v>
      </c>
      <c r="K34" s="9">
        <f t="shared" si="4"/>
        <v>95.90956624</v>
      </c>
      <c r="L34" s="12">
        <f t="shared" si="5"/>
        <v>94.634</v>
      </c>
    </row>
    <row r="35">
      <c r="A35" s="1">
        <v>43880.0</v>
      </c>
      <c r="B35" s="2">
        <f t="shared" si="1"/>
        <v>33</v>
      </c>
      <c r="C35" s="1" t="str">
        <f t="shared" si="2"/>
        <v>2020-02</v>
      </c>
      <c r="D35" s="4">
        <v>108.389999389648</v>
      </c>
      <c r="E35" s="4">
        <v>109.254997253417</v>
      </c>
      <c r="F35" s="4">
        <v>108.055999755859</v>
      </c>
      <c r="G35" s="4">
        <v>108.511001586914</v>
      </c>
      <c r="H35" s="5">
        <v>5.1224E7</v>
      </c>
      <c r="I35" s="11">
        <f t="shared" si="6"/>
        <v>0.006749650095</v>
      </c>
      <c r="J35" s="9">
        <f t="shared" si="3"/>
        <v>101.8943569</v>
      </c>
      <c r="K35" s="9">
        <f t="shared" si="4"/>
        <v>95.56631622</v>
      </c>
      <c r="L35" s="12">
        <f t="shared" si="5"/>
        <v>94.771</v>
      </c>
    </row>
    <row r="36">
      <c r="A36" s="1">
        <v>43881.0</v>
      </c>
      <c r="B36" s="2">
        <f t="shared" si="1"/>
        <v>34</v>
      </c>
      <c r="C36" s="1" t="str">
        <f t="shared" si="2"/>
        <v>2020-02</v>
      </c>
      <c r="D36" s="4">
        <v>108.653503417968</v>
      </c>
      <c r="E36" s="4">
        <v>108.839500427246</v>
      </c>
      <c r="F36" s="4">
        <v>106.372497558593</v>
      </c>
      <c r="G36" s="4">
        <v>107.654998779296</v>
      </c>
      <c r="H36" s="5">
        <v>6.2626E7</v>
      </c>
      <c r="I36" s="11">
        <f t="shared" si="6"/>
        <v>-0.007888626914</v>
      </c>
      <c r="J36" s="9">
        <f t="shared" si="3"/>
        <v>99.84814235</v>
      </c>
      <c r="K36" s="9">
        <f t="shared" si="4"/>
        <v>95.12878291</v>
      </c>
      <c r="L36" s="12">
        <f t="shared" si="5"/>
        <v>94.908</v>
      </c>
    </row>
    <row r="37">
      <c r="A37" s="1">
        <v>43882.0</v>
      </c>
      <c r="B37" s="2">
        <f t="shared" si="1"/>
        <v>35</v>
      </c>
      <c r="C37" s="1" t="str">
        <f t="shared" si="2"/>
        <v>2020-02</v>
      </c>
      <c r="D37" s="4">
        <v>107.107498168945</v>
      </c>
      <c r="E37" s="4">
        <v>107.227500915527</v>
      </c>
      <c r="F37" s="4">
        <v>104.400001525878</v>
      </c>
      <c r="G37" s="4">
        <v>104.798500061035</v>
      </c>
      <c r="H37" s="5">
        <v>9.2926E7</v>
      </c>
      <c r="I37" s="11">
        <f t="shared" si="6"/>
        <v>-0.02653382333</v>
      </c>
      <c r="J37" s="9">
        <f t="shared" si="3"/>
        <v>98.42564283</v>
      </c>
      <c r="K37" s="9">
        <f t="shared" si="4"/>
        <v>94.73833288</v>
      </c>
      <c r="L37" s="12">
        <f t="shared" si="5"/>
        <v>95.045</v>
      </c>
    </row>
    <row r="38">
      <c r="A38" s="1">
        <v>43885.0</v>
      </c>
      <c r="B38" s="2">
        <f t="shared" si="1"/>
        <v>36</v>
      </c>
      <c r="C38" s="1" t="str">
        <f t="shared" si="2"/>
        <v>2020-02</v>
      </c>
      <c r="D38" s="4">
        <v>100.158996582031</v>
      </c>
      <c r="E38" s="4">
        <v>101.96499633789</v>
      </c>
      <c r="F38" s="4">
        <v>99.3984985351562</v>
      </c>
      <c r="G38" s="4">
        <v>100.464500427246</v>
      </c>
      <c r="H38" s="5">
        <v>1.3094E8</v>
      </c>
      <c r="I38" s="11">
        <f t="shared" si="6"/>
        <v>-0.04135555023</v>
      </c>
      <c r="J38" s="9">
        <f t="shared" si="3"/>
        <v>97.09007154</v>
      </c>
      <c r="K38" s="9">
        <f t="shared" si="4"/>
        <v>94.42269948</v>
      </c>
      <c r="L38" s="12">
        <f t="shared" si="5"/>
        <v>95.182</v>
      </c>
    </row>
    <row r="39">
      <c r="A39" s="1">
        <v>43886.0</v>
      </c>
      <c r="B39" s="2">
        <f t="shared" si="1"/>
        <v>37</v>
      </c>
      <c r="C39" s="1" t="str">
        <f t="shared" si="2"/>
        <v>2020-02</v>
      </c>
      <c r="D39" s="4">
        <v>101.320999145507</v>
      </c>
      <c r="E39" s="4">
        <v>101.730003356933</v>
      </c>
      <c r="F39" s="4">
        <v>97.9209976196289</v>
      </c>
      <c r="G39" s="4">
        <v>98.6370010375976</v>
      </c>
      <c r="H39" s="5">
        <v>1.24382E8</v>
      </c>
      <c r="I39" s="11">
        <f t="shared" si="6"/>
        <v>-0.01819049895</v>
      </c>
      <c r="J39" s="9">
        <f t="shared" si="3"/>
        <v>96.85107095</v>
      </c>
      <c r="K39" s="9">
        <f t="shared" si="4"/>
        <v>94.40319951</v>
      </c>
      <c r="L39" s="12">
        <f t="shared" si="5"/>
        <v>95.319</v>
      </c>
    </row>
    <row r="40">
      <c r="A40" s="1">
        <v>43887.0</v>
      </c>
      <c r="B40" s="2">
        <f t="shared" si="1"/>
        <v>38</v>
      </c>
      <c r="C40" s="1" t="str">
        <f t="shared" si="2"/>
        <v>2020-02</v>
      </c>
      <c r="D40" s="4">
        <v>98.5139999389648</v>
      </c>
      <c r="E40" s="4">
        <v>100.733497619628</v>
      </c>
      <c r="F40" s="4">
        <v>98.0224990844726</v>
      </c>
      <c r="G40" s="4">
        <v>98.9794998168945</v>
      </c>
      <c r="H40" s="5">
        <v>1.04492E8</v>
      </c>
      <c r="I40" s="11">
        <f t="shared" si="6"/>
        <v>0.003472315416</v>
      </c>
      <c r="J40" s="9">
        <f t="shared" si="3"/>
        <v>96.50314222</v>
      </c>
      <c r="K40" s="9">
        <f t="shared" si="4"/>
        <v>94.46796621</v>
      </c>
      <c r="L40" s="12">
        <f t="shared" si="5"/>
        <v>95.456</v>
      </c>
    </row>
    <row r="41">
      <c r="A41" s="1">
        <v>43888.0</v>
      </c>
      <c r="B41" s="2">
        <f t="shared" si="1"/>
        <v>39</v>
      </c>
      <c r="C41" s="1" t="str">
        <f t="shared" si="2"/>
        <v>2020-02</v>
      </c>
      <c r="D41" s="4">
        <v>96.7190017700195</v>
      </c>
      <c r="E41" s="4">
        <v>98.75</v>
      </c>
      <c r="F41" s="4">
        <v>94.1380004882812</v>
      </c>
      <c r="G41" s="4">
        <v>94.2149963378906</v>
      </c>
      <c r="H41" s="5">
        <v>1.6288E8</v>
      </c>
      <c r="I41" s="11">
        <f t="shared" si="6"/>
        <v>-0.04813626547</v>
      </c>
      <c r="J41" s="9">
        <f t="shared" si="3"/>
        <v>95.9424275</v>
      </c>
      <c r="K41" s="9">
        <f t="shared" si="4"/>
        <v>94.5736496</v>
      </c>
      <c r="L41" s="12">
        <f t="shared" si="5"/>
        <v>95.593</v>
      </c>
    </row>
    <row r="42">
      <c r="A42" s="1">
        <v>43889.0</v>
      </c>
      <c r="B42" s="2">
        <f t="shared" si="1"/>
        <v>40</v>
      </c>
      <c r="C42" s="1" t="str">
        <f t="shared" si="2"/>
        <v>2020-02</v>
      </c>
      <c r="D42" s="4">
        <v>90.7314987182617</v>
      </c>
      <c r="E42" s="4">
        <v>94.4879989624023</v>
      </c>
      <c r="F42" s="4">
        <v>90.5565032958984</v>
      </c>
      <c r="G42" s="4">
        <v>94.1875</v>
      </c>
      <c r="H42" s="5">
        <v>1.8962E8</v>
      </c>
      <c r="I42" s="11">
        <f t="shared" si="6"/>
        <v>-0.0002918467225</v>
      </c>
      <c r="J42" s="9">
        <f t="shared" si="3"/>
        <v>95.34464264</v>
      </c>
      <c r="K42" s="9">
        <f t="shared" si="4"/>
        <v>94.83774974</v>
      </c>
      <c r="L42" s="12">
        <f t="shared" si="5"/>
        <v>95.73</v>
      </c>
    </row>
    <row r="43">
      <c r="A43" s="1">
        <v>43892.0</v>
      </c>
      <c r="B43" s="2">
        <f t="shared" si="1"/>
        <v>41</v>
      </c>
      <c r="C43" s="1" t="str">
        <f t="shared" si="2"/>
        <v>2020-03</v>
      </c>
      <c r="D43" s="4">
        <v>95.3245010375976</v>
      </c>
      <c r="E43" s="4">
        <v>97.7255020141601</v>
      </c>
      <c r="F43" s="4">
        <v>93.5</v>
      </c>
      <c r="G43" s="4">
        <v>97.6975021362304</v>
      </c>
      <c r="H43" s="5">
        <v>1.35234E8</v>
      </c>
      <c r="I43" s="11">
        <f t="shared" si="6"/>
        <v>0.03726611425</v>
      </c>
      <c r="J43" s="9">
        <f t="shared" si="3"/>
        <v>95.40228598</v>
      </c>
      <c r="K43" s="9">
        <f t="shared" si="4"/>
        <v>95.31294963</v>
      </c>
      <c r="L43" s="12">
        <f t="shared" si="5"/>
        <v>95.867</v>
      </c>
    </row>
    <row r="44">
      <c r="A44" s="1">
        <v>43893.0</v>
      </c>
      <c r="B44" s="2">
        <f t="shared" si="1"/>
        <v>42</v>
      </c>
      <c r="C44" s="1" t="str">
        <f t="shared" si="2"/>
        <v>2020-03</v>
      </c>
      <c r="D44" s="4">
        <v>98.7685012817382</v>
      </c>
      <c r="E44" s="4">
        <v>99.8164978027343</v>
      </c>
      <c r="F44" s="4">
        <v>94.4045028686523</v>
      </c>
      <c r="G44" s="4">
        <v>95.4495010375976</v>
      </c>
      <c r="H44" s="5">
        <v>1.5069E8</v>
      </c>
      <c r="I44" s="11">
        <f t="shared" si="6"/>
        <v>-0.0230098114</v>
      </c>
      <c r="J44" s="9">
        <f t="shared" si="3"/>
        <v>94.45164272</v>
      </c>
      <c r="K44" s="9">
        <f t="shared" si="4"/>
        <v>95.86189957</v>
      </c>
      <c r="L44" s="12">
        <f t="shared" si="5"/>
        <v>96.004</v>
      </c>
    </row>
    <row r="45">
      <c r="A45" s="1">
        <v>43894.0</v>
      </c>
      <c r="B45" s="2">
        <f t="shared" si="1"/>
        <v>43</v>
      </c>
      <c r="C45" s="1" t="str">
        <f t="shared" si="2"/>
        <v>2020-03</v>
      </c>
      <c r="D45" s="4">
        <v>97.328498840332</v>
      </c>
      <c r="E45" s="4">
        <v>98.9000015258789</v>
      </c>
      <c r="F45" s="4">
        <v>96.0999984741211</v>
      </c>
      <c r="G45" s="4">
        <v>98.7914962768554</v>
      </c>
      <c r="H45" s="5">
        <v>9.5458E7</v>
      </c>
      <c r="I45" s="11">
        <f t="shared" si="6"/>
        <v>0.03501322902</v>
      </c>
      <c r="J45" s="9">
        <f t="shared" si="3"/>
        <v>92.7917851</v>
      </c>
      <c r="K45" s="9">
        <f t="shared" si="4"/>
        <v>96.52638295</v>
      </c>
      <c r="L45" s="12">
        <f t="shared" si="5"/>
        <v>96.141</v>
      </c>
    </row>
    <row r="46">
      <c r="A46" s="1">
        <v>43895.0</v>
      </c>
      <c r="B46" s="2">
        <f t="shared" si="1"/>
        <v>44</v>
      </c>
      <c r="C46" s="1" t="str">
        <f t="shared" si="2"/>
        <v>2020-03</v>
      </c>
      <c r="D46" s="4">
        <v>96.6500015258789</v>
      </c>
      <c r="E46" s="4">
        <v>98.0360031127929</v>
      </c>
      <c r="F46" s="4">
        <v>95.5</v>
      </c>
      <c r="G46" s="4">
        <v>96.2014999389648</v>
      </c>
      <c r="H46" s="5">
        <v>9.4964E7</v>
      </c>
      <c r="I46" s="11">
        <f t="shared" si="6"/>
        <v>-0.02621679431</v>
      </c>
      <c r="J46" s="9">
        <f t="shared" si="3"/>
        <v>91.42871421</v>
      </c>
      <c r="K46" s="9">
        <f t="shared" si="4"/>
        <v>97.24698308</v>
      </c>
      <c r="L46" s="12">
        <f t="shared" si="5"/>
        <v>96.278</v>
      </c>
    </row>
    <row r="47">
      <c r="A47" s="1">
        <v>43896.0</v>
      </c>
      <c r="B47" s="2">
        <f t="shared" si="1"/>
        <v>45</v>
      </c>
      <c r="C47" s="1" t="str">
        <f t="shared" si="2"/>
        <v>2020-03</v>
      </c>
      <c r="D47" s="4">
        <v>93.75</v>
      </c>
      <c r="E47" s="4">
        <v>95.5435028076171</v>
      </c>
      <c r="F47" s="4">
        <v>93.4749984741211</v>
      </c>
      <c r="G47" s="4">
        <v>95.0544967651367</v>
      </c>
      <c r="H47" s="5">
        <v>1.05472E8</v>
      </c>
      <c r="I47" s="11">
        <f t="shared" si="6"/>
        <v>-0.01192292401</v>
      </c>
      <c r="J47" s="9">
        <f t="shared" si="3"/>
        <v>89.75099945</v>
      </c>
      <c r="K47" s="9">
        <f t="shared" si="4"/>
        <v>97.99859975</v>
      </c>
      <c r="L47" s="12">
        <f t="shared" si="5"/>
        <v>96.415</v>
      </c>
    </row>
    <row r="48">
      <c r="A48" s="1">
        <v>43899.0</v>
      </c>
      <c r="B48" s="2">
        <f t="shared" si="1"/>
        <v>46</v>
      </c>
      <c r="C48" s="1" t="str">
        <f t="shared" si="2"/>
        <v>2020-03</v>
      </c>
      <c r="D48" s="4">
        <v>88.693000793457</v>
      </c>
      <c r="E48" s="4">
        <v>93.1384963989257</v>
      </c>
      <c r="F48" s="4">
        <v>88.0644989013671</v>
      </c>
      <c r="G48" s="4">
        <v>90.0305023193359</v>
      </c>
      <c r="H48" s="5">
        <v>1.56264E8</v>
      </c>
      <c r="I48" s="11">
        <f t="shared" si="6"/>
        <v>-0.05285383245</v>
      </c>
      <c r="J48" s="9">
        <f t="shared" si="3"/>
        <v>89.08492824</v>
      </c>
      <c r="K48" s="9">
        <f t="shared" si="4"/>
        <v>98.8194664</v>
      </c>
      <c r="L48" s="12">
        <f t="shared" si="5"/>
        <v>96.552</v>
      </c>
    </row>
    <row r="49">
      <c r="A49" s="1">
        <v>43900.0</v>
      </c>
      <c r="B49" s="2">
        <f t="shared" si="1"/>
        <v>47</v>
      </c>
      <c r="C49" s="1" t="str">
        <f t="shared" si="2"/>
        <v>2020-03</v>
      </c>
      <c r="D49" s="4">
        <v>93.5439987182617</v>
      </c>
      <c r="E49" s="4">
        <v>94.7135009765625</v>
      </c>
      <c r="F49" s="4">
        <v>90.9085006713867</v>
      </c>
      <c r="G49" s="4">
        <v>94.5910034179687</v>
      </c>
      <c r="H49" s="5">
        <v>1.42666E8</v>
      </c>
      <c r="I49" s="11">
        <f t="shared" si="6"/>
        <v>0.05065506668</v>
      </c>
      <c r="J49" s="9">
        <f t="shared" si="3"/>
        <v>89.29485648</v>
      </c>
      <c r="K49" s="9">
        <f t="shared" si="4"/>
        <v>99.6986496</v>
      </c>
      <c r="L49" s="12">
        <f t="shared" si="5"/>
        <v>96.689</v>
      </c>
    </row>
    <row r="50">
      <c r="A50" s="1">
        <v>43901.0</v>
      </c>
      <c r="B50" s="2">
        <f t="shared" si="1"/>
        <v>48</v>
      </c>
      <c r="C50" s="1" t="str">
        <f t="shared" si="2"/>
        <v>2020-03</v>
      </c>
      <c r="D50" s="4">
        <v>92.8925018310546</v>
      </c>
      <c r="E50" s="4">
        <v>93.5660018920898</v>
      </c>
      <c r="F50" s="4">
        <v>90.0749969482421</v>
      </c>
      <c r="G50" s="4">
        <v>91.0429992675781</v>
      </c>
      <c r="H50" s="5">
        <v>1.12496E8</v>
      </c>
      <c r="I50" s="11">
        <f t="shared" si="6"/>
        <v>-0.03750889643</v>
      </c>
      <c r="J50" s="9">
        <f t="shared" si="3"/>
        <v>89.21707044</v>
      </c>
      <c r="K50" s="9">
        <f t="shared" si="4"/>
        <v>100.4847661</v>
      </c>
      <c r="L50" s="12">
        <f t="shared" si="5"/>
        <v>96.826</v>
      </c>
    </row>
    <row r="51">
      <c r="A51" s="1">
        <v>43902.0</v>
      </c>
      <c r="B51" s="2">
        <f t="shared" si="1"/>
        <v>49</v>
      </c>
      <c r="C51" s="1" t="str">
        <f t="shared" si="2"/>
        <v>2020-03</v>
      </c>
      <c r="D51" s="4">
        <v>86.0989990234375</v>
      </c>
      <c r="E51" s="4">
        <v>88.25</v>
      </c>
      <c r="F51" s="4">
        <v>83.75</v>
      </c>
      <c r="G51" s="4">
        <v>83.8304977416992</v>
      </c>
      <c r="H51" s="5">
        <v>2.26924E8</v>
      </c>
      <c r="I51" s="11">
        <f t="shared" si="6"/>
        <v>-0.07922082515</v>
      </c>
      <c r="J51" s="9">
        <f t="shared" si="3"/>
        <v>89.39728437</v>
      </c>
      <c r="K51" s="9">
        <f t="shared" si="4"/>
        <v>101.4490829</v>
      </c>
      <c r="L51" s="12">
        <f t="shared" si="5"/>
        <v>96.963</v>
      </c>
    </row>
    <row r="52">
      <c r="A52" s="1">
        <v>43903.0</v>
      </c>
      <c r="B52" s="2">
        <f t="shared" si="1"/>
        <v>50</v>
      </c>
      <c r="C52" s="1" t="str">
        <f t="shared" si="2"/>
        <v>2020-03</v>
      </c>
      <c r="D52" s="4">
        <v>87.75</v>
      </c>
      <c r="E52" s="4">
        <v>89.3154983520507</v>
      </c>
      <c r="F52" s="4">
        <v>84.0309982299804</v>
      </c>
      <c r="G52" s="4">
        <v>89.25</v>
      </c>
      <c r="H52" s="5">
        <v>1.76194E8</v>
      </c>
      <c r="I52" s="11">
        <f t="shared" si="6"/>
        <v>0.06464833687</v>
      </c>
      <c r="J52" s="9">
        <f t="shared" si="3"/>
        <v>91.01314218</v>
      </c>
      <c r="K52" s="9">
        <f t="shared" si="4"/>
        <v>102.6717664</v>
      </c>
      <c r="L52" s="12">
        <f t="shared" si="5"/>
        <v>97.1</v>
      </c>
    </row>
    <row r="53">
      <c r="A53" s="1">
        <v>43906.0</v>
      </c>
      <c r="B53" s="2">
        <f t="shared" si="1"/>
        <v>51</v>
      </c>
      <c r="C53" s="1" t="str">
        <f t="shared" si="2"/>
        <v>2020-03</v>
      </c>
      <c r="D53" s="4">
        <v>82.0755004882812</v>
      </c>
      <c r="E53" s="4">
        <v>87.9725036621093</v>
      </c>
      <c r="F53" s="4">
        <v>81.3014984130859</v>
      </c>
      <c r="G53" s="4">
        <v>84.4574966430664</v>
      </c>
      <c r="H53" s="5">
        <v>1.78346E8</v>
      </c>
      <c r="I53" s="11">
        <f t="shared" si="6"/>
        <v>-0.0536975166</v>
      </c>
      <c r="J53" s="9">
        <f t="shared" si="3"/>
        <v>92.12099893</v>
      </c>
      <c r="K53" s="9">
        <f t="shared" si="4"/>
        <v>103.6567665</v>
      </c>
      <c r="L53" s="12">
        <f t="shared" si="5"/>
        <v>97.237</v>
      </c>
    </row>
    <row r="54">
      <c r="A54" s="1">
        <v>43907.0</v>
      </c>
      <c r="B54" s="2">
        <f t="shared" si="1"/>
        <v>52</v>
      </c>
      <c r="C54" s="1" t="str">
        <f t="shared" si="2"/>
        <v>2020-03</v>
      </c>
      <c r="D54" s="4">
        <v>88.7734985351562</v>
      </c>
      <c r="E54" s="4">
        <v>92.8889999389648</v>
      </c>
      <c r="F54" s="4">
        <v>84.4619979858398</v>
      </c>
      <c r="G54" s="4">
        <v>90.3919982910156</v>
      </c>
      <c r="H54" s="5">
        <v>2.18342E8</v>
      </c>
      <c r="I54" s="11">
        <f t="shared" si="6"/>
        <v>0.07026613248</v>
      </c>
      <c r="J54" s="9">
        <f t="shared" si="3"/>
        <v>93.52592795</v>
      </c>
      <c r="K54" s="9">
        <f t="shared" si="4"/>
        <v>104.6983167</v>
      </c>
      <c r="L54" s="12">
        <f t="shared" si="5"/>
        <v>97.374</v>
      </c>
    </row>
    <row r="55">
      <c r="A55" s="1">
        <v>43908.0</v>
      </c>
      <c r="B55" s="2">
        <f t="shared" si="1"/>
        <v>53</v>
      </c>
      <c r="C55" s="1" t="str">
        <f t="shared" si="2"/>
        <v>2020-03</v>
      </c>
      <c r="D55" s="4">
        <v>87.5</v>
      </c>
      <c r="E55" s="4">
        <v>92.0830001831054</v>
      </c>
      <c r="F55" s="4">
        <v>87.25</v>
      </c>
      <c r="G55" s="4">
        <v>91.5</v>
      </c>
      <c r="H55" s="5">
        <v>1.92904E8</v>
      </c>
      <c r="I55" s="11">
        <f t="shared" si="6"/>
        <v>0.01225774106</v>
      </c>
      <c r="J55" s="9">
        <f t="shared" si="3"/>
        <v>94.58057077</v>
      </c>
      <c r="K55" s="9">
        <f t="shared" si="4"/>
        <v>105.6397667</v>
      </c>
      <c r="L55" s="12">
        <f t="shared" si="5"/>
        <v>97.511</v>
      </c>
    </row>
    <row r="56">
      <c r="A56" s="1">
        <v>43909.0</v>
      </c>
      <c r="B56" s="2">
        <f t="shared" si="1"/>
        <v>54</v>
      </c>
      <c r="C56" s="1" t="str">
        <f t="shared" si="2"/>
        <v>2020-03</v>
      </c>
      <c r="D56" s="4">
        <v>93.0</v>
      </c>
      <c r="E56" s="4">
        <v>97.25</v>
      </c>
      <c r="F56" s="4">
        <v>91.6324996948242</v>
      </c>
      <c r="G56" s="4">
        <v>94.0465011596679</v>
      </c>
      <c r="H56" s="5">
        <v>2.07998E8</v>
      </c>
      <c r="I56" s="11">
        <f t="shared" si="6"/>
        <v>0.02783061377</v>
      </c>
      <c r="J56" s="9">
        <f t="shared" si="3"/>
        <v>95.08128466</v>
      </c>
      <c r="K56" s="9">
        <f t="shared" si="4"/>
        <v>106.7130999</v>
      </c>
      <c r="L56" s="12">
        <f t="shared" si="5"/>
        <v>97.648</v>
      </c>
    </row>
    <row r="57">
      <c r="A57" s="1">
        <v>43910.0</v>
      </c>
      <c r="B57" s="2">
        <f t="shared" si="1"/>
        <v>55</v>
      </c>
      <c r="C57" s="1" t="str">
        <f t="shared" si="2"/>
        <v>2020-03</v>
      </c>
      <c r="D57" s="4">
        <v>96.3154983520507</v>
      </c>
      <c r="E57" s="4">
        <v>97.8499984741211</v>
      </c>
      <c r="F57" s="4">
        <v>91.0364990234375</v>
      </c>
      <c r="G57" s="4">
        <v>92.3044967651367</v>
      </c>
      <c r="H57" s="5">
        <v>1.96358E8</v>
      </c>
      <c r="I57" s="11">
        <f t="shared" si="6"/>
        <v>-0.01852279854</v>
      </c>
      <c r="J57" s="9">
        <f t="shared" si="3"/>
        <v>95.6742848</v>
      </c>
      <c r="K57" s="9">
        <f t="shared" si="4"/>
        <v>107.3882833</v>
      </c>
      <c r="L57" s="12">
        <f t="shared" si="5"/>
        <v>97.785</v>
      </c>
    </row>
    <row r="58">
      <c r="A58" s="1">
        <v>43913.0</v>
      </c>
      <c r="B58" s="2">
        <f t="shared" si="1"/>
        <v>56</v>
      </c>
      <c r="C58" s="1" t="str">
        <f t="shared" si="2"/>
        <v>2020-03</v>
      </c>
      <c r="D58" s="4">
        <v>91.3874969482421</v>
      </c>
      <c r="E58" s="4">
        <v>95.9700012207031</v>
      </c>
      <c r="F58" s="4">
        <v>90.5999984741211</v>
      </c>
      <c r="G58" s="4">
        <v>95.1415023803711</v>
      </c>
      <c r="H58" s="5">
        <v>1.5617E8</v>
      </c>
      <c r="I58" s="11">
        <f t="shared" si="6"/>
        <v>0.0307352915</v>
      </c>
      <c r="J58" s="9">
        <f t="shared" si="3"/>
        <v>96.41449956</v>
      </c>
      <c r="K58" s="9">
        <f t="shared" si="4"/>
        <v>108.17145</v>
      </c>
      <c r="L58" s="12">
        <f t="shared" si="5"/>
        <v>97.922</v>
      </c>
    </row>
    <row r="59">
      <c r="A59" s="1">
        <v>43914.0</v>
      </c>
      <c r="B59" s="2">
        <f t="shared" si="1"/>
        <v>57</v>
      </c>
      <c r="C59" s="1" t="str">
        <f t="shared" si="2"/>
        <v>2020-03</v>
      </c>
      <c r="D59" s="4">
        <v>97.5749969482421</v>
      </c>
      <c r="E59" s="4">
        <v>97.75</v>
      </c>
      <c r="F59" s="4">
        <v>95.0169982910156</v>
      </c>
      <c r="G59" s="4">
        <v>97.0049972534179</v>
      </c>
      <c r="H59" s="5">
        <v>1.42942E8</v>
      </c>
      <c r="I59" s="11">
        <f t="shared" si="6"/>
        <v>0.01958656135</v>
      </c>
      <c r="J59" s="9">
        <f t="shared" si="3"/>
        <v>96.44928523</v>
      </c>
      <c r="K59" s="9">
        <f t="shared" si="4"/>
        <v>108.8630666</v>
      </c>
      <c r="L59" s="12">
        <f t="shared" si="5"/>
        <v>98.059</v>
      </c>
    </row>
    <row r="60">
      <c r="A60" s="1">
        <v>43915.0</v>
      </c>
      <c r="B60" s="2">
        <f t="shared" si="1"/>
        <v>58</v>
      </c>
      <c r="C60" s="1" t="str">
        <f t="shared" si="2"/>
        <v>2020-03</v>
      </c>
      <c r="D60" s="4">
        <v>96.0345001220703</v>
      </c>
      <c r="E60" s="4">
        <v>97.5130004882812</v>
      </c>
      <c r="F60" s="4">
        <v>94.2890014648437</v>
      </c>
      <c r="G60" s="4">
        <v>94.2919998168945</v>
      </c>
      <c r="H60" s="5">
        <v>1.29582E8</v>
      </c>
      <c r="I60" s="11">
        <f t="shared" si="6"/>
        <v>-0.0279676049</v>
      </c>
      <c r="J60" s="9">
        <f t="shared" si="3"/>
        <v>96.29735674</v>
      </c>
      <c r="K60" s="9">
        <f t="shared" si="4"/>
        <v>109.5483335</v>
      </c>
      <c r="L60" s="12">
        <f t="shared" si="5"/>
        <v>98.196</v>
      </c>
    </row>
    <row r="61">
      <c r="A61" s="1">
        <v>43916.0</v>
      </c>
      <c r="B61" s="2">
        <f t="shared" si="1"/>
        <v>59</v>
      </c>
      <c r="C61" s="1" t="str">
        <f t="shared" si="2"/>
        <v>2020-03</v>
      </c>
      <c r="D61" s="4">
        <v>95.0999984741211</v>
      </c>
      <c r="E61" s="4">
        <v>97.8245010375976</v>
      </c>
      <c r="F61" s="4">
        <v>94.4645004272461</v>
      </c>
      <c r="G61" s="4">
        <v>97.7744979858398</v>
      </c>
      <c r="H61" s="5">
        <v>1.24426E8</v>
      </c>
      <c r="I61" s="11">
        <f t="shared" si="6"/>
        <v>0.0369331245</v>
      </c>
      <c r="J61" s="9">
        <f t="shared" si="3"/>
        <v>96.44557081</v>
      </c>
      <c r="K61" s="9">
        <f t="shared" si="4"/>
        <v>110.3512835</v>
      </c>
      <c r="L61" s="12">
        <f t="shared" si="5"/>
        <v>98.333</v>
      </c>
    </row>
    <row r="62">
      <c r="A62" s="1">
        <v>43917.0</v>
      </c>
      <c r="B62" s="2">
        <f t="shared" si="1"/>
        <v>60</v>
      </c>
      <c r="C62" s="1" t="str">
        <f t="shared" si="2"/>
        <v>2020-03</v>
      </c>
      <c r="D62" s="4">
        <v>96.5429992675781</v>
      </c>
      <c r="E62" s="4">
        <v>96.989501953125</v>
      </c>
      <c r="F62" s="4">
        <v>94.9960021972656</v>
      </c>
      <c r="G62" s="4">
        <v>95.0049972534179</v>
      </c>
      <c r="H62" s="5">
        <v>1.07758E8</v>
      </c>
      <c r="I62" s="11">
        <f t="shared" si="6"/>
        <v>-0.02832538944</v>
      </c>
      <c r="J62" s="9">
        <f t="shared" si="3"/>
        <v>96.74628557</v>
      </c>
      <c r="K62" s="9">
        <f t="shared" si="4"/>
        <v>111.0581502</v>
      </c>
      <c r="L62" s="12">
        <f t="shared" si="5"/>
        <v>98.47</v>
      </c>
    </row>
    <row r="63">
      <c r="A63" s="1">
        <v>43920.0</v>
      </c>
      <c r="B63" s="2">
        <f t="shared" si="1"/>
        <v>61</v>
      </c>
      <c r="C63" s="1" t="str">
        <f t="shared" si="2"/>
        <v>2020-03</v>
      </c>
      <c r="D63" s="4">
        <v>96.1415023803711</v>
      </c>
      <c r="E63" s="4">
        <v>98.6815032958984</v>
      </c>
      <c r="F63" s="4">
        <v>95.6169967651367</v>
      </c>
      <c r="G63" s="4">
        <v>98.1975021362304</v>
      </c>
      <c r="H63" s="5">
        <v>1.22522E8</v>
      </c>
      <c r="I63" s="11">
        <f t="shared" si="6"/>
        <v>0.03360354692</v>
      </c>
      <c r="J63" s="9">
        <f t="shared" si="3"/>
        <v>97.5427148</v>
      </c>
      <c r="K63" s="9">
        <f t="shared" si="4"/>
        <v>111.9063169</v>
      </c>
      <c r="L63" s="12">
        <f t="shared" si="5"/>
        <v>98.607</v>
      </c>
    </row>
    <row r="64">
      <c r="A64" s="1">
        <v>43921.0</v>
      </c>
      <c r="B64" s="2">
        <f t="shared" si="1"/>
        <v>62</v>
      </c>
      <c r="C64" s="1" t="str">
        <f t="shared" si="2"/>
        <v>2020-03</v>
      </c>
      <c r="D64" s="4">
        <v>98.2174987792968</v>
      </c>
      <c r="E64" s="4">
        <v>99.6510009765625</v>
      </c>
      <c r="F64" s="4">
        <v>97.2005004882812</v>
      </c>
      <c r="G64" s="4">
        <v>97.4860000610351</v>
      </c>
      <c r="H64" s="5">
        <v>1.02472E8</v>
      </c>
      <c r="I64" s="11">
        <f t="shared" si="6"/>
        <v>-0.007245622951</v>
      </c>
      <c r="J64" s="9">
        <f t="shared" si="3"/>
        <v>98.10735757</v>
      </c>
      <c r="K64" s="9">
        <f t="shared" si="4"/>
        <v>112.5613169</v>
      </c>
      <c r="L64" s="12">
        <f t="shared" si="5"/>
        <v>98.744</v>
      </c>
    </row>
    <row r="65">
      <c r="A65" s="1">
        <v>43922.0</v>
      </c>
      <c r="B65" s="2">
        <f t="shared" si="1"/>
        <v>63</v>
      </c>
      <c r="C65" s="1" t="str">
        <f t="shared" si="2"/>
        <v>2020-04</v>
      </c>
      <c r="D65" s="4">
        <v>96.6484985351562</v>
      </c>
      <c r="E65" s="4">
        <v>97.2480010986328</v>
      </c>
      <c r="F65" s="4">
        <v>94.6500015258789</v>
      </c>
      <c r="G65" s="4">
        <v>95.3850021362304</v>
      </c>
      <c r="H65" s="5">
        <v>8.2438E7</v>
      </c>
      <c r="I65" s="11">
        <f t="shared" si="6"/>
        <v>-0.02155179127</v>
      </c>
      <c r="J65" s="9">
        <f t="shared" si="3"/>
        <v>98.77192906</v>
      </c>
      <c r="K65" s="9">
        <f t="shared" si="4"/>
        <v>113.2583171</v>
      </c>
      <c r="L65" s="12">
        <f t="shared" si="5"/>
        <v>98.881</v>
      </c>
    </row>
    <row r="66">
      <c r="A66" s="1">
        <v>43923.0</v>
      </c>
      <c r="B66" s="2">
        <f t="shared" si="1"/>
        <v>64</v>
      </c>
      <c r="C66" s="1" t="str">
        <f t="shared" si="2"/>
        <v>2020-04</v>
      </c>
      <c r="D66" s="4">
        <v>95.0820007324218</v>
      </c>
      <c r="E66" s="4">
        <v>96.3765029907226</v>
      </c>
      <c r="F66" s="4">
        <v>94.5</v>
      </c>
      <c r="G66" s="4">
        <v>95.9414978027343</v>
      </c>
      <c r="H66" s="5">
        <v>8.672E7</v>
      </c>
      <c r="I66" s="11">
        <f t="shared" si="6"/>
        <v>0.005834205106</v>
      </c>
      <c r="J66" s="9">
        <f t="shared" si="3"/>
        <v>100.6374283</v>
      </c>
      <c r="K66" s="9">
        <f t="shared" si="4"/>
        <v>114.0602336</v>
      </c>
      <c r="L66" s="12">
        <f t="shared" si="5"/>
        <v>99.018</v>
      </c>
    </row>
    <row r="67">
      <c r="A67" s="1">
        <v>43924.0</v>
      </c>
      <c r="B67" s="2">
        <f t="shared" si="1"/>
        <v>65</v>
      </c>
      <c r="C67" s="1" t="str">
        <f t="shared" si="2"/>
        <v>2020-04</v>
      </c>
      <c r="D67" s="4">
        <v>95.557502746582</v>
      </c>
      <c r="E67" s="4">
        <v>96.3164978027343</v>
      </c>
      <c r="F67" s="4">
        <v>94.4574966430664</v>
      </c>
      <c r="G67" s="4">
        <v>95.3294982910156</v>
      </c>
      <c r="H67" s="5">
        <v>7.2198E7</v>
      </c>
      <c r="I67" s="11">
        <f t="shared" si="6"/>
        <v>-0.006378882191</v>
      </c>
      <c r="J67" s="9">
        <f t="shared" si="3"/>
        <v>103.2409286</v>
      </c>
      <c r="K67" s="9">
        <f t="shared" si="4"/>
        <v>114.8784836</v>
      </c>
      <c r="L67" s="12">
        <f t="shared" si="5"/>
        <v>99.155</v>
      </c>
    </row>
    <row r="68">
      <c r="A68" s="1">
        <v>43927.0</v>
      </c>
      <c r="B68" s="2">
        <f t="shared" si="1"/>
        <v>66</v>
      </c>
      <c r="C68" s="1" t="str">
        <f t="shared" si="2"/>
        <v>2020-04</v>
      </c>
      <c r="D68" s="4">
        <v>96.8000030517578</v>
      </c>
      <c r="E68" s="4">
        <v>99.9260025024414</v>
      </c>
      <c r="F68" s="4">
        <v>96.5009994506836</v>
      </c>
      <c r="G68" s="4">
        <v>99.8795013427734</v>
      </c>
      <c r="H68" s="5">
        <v>1.15464E8</v>
      </c>
      <c r="I68" s="11">
        <f t="shared" si="6"/>
        <v>0.04772922478</v>
      </c>
      <c r="J68" s="9">
        <f t="shared" si="3"/>
        <v>106.1058578</v>
      </c>
      <c r="K68" s="9">
        <f t="shared" si="4"/>
        <v>115.7446004</v>
      </c>
      <c r="L68" s="12">
        <f t="shared" si="5"/>
        <v>99.292</v>
      </c>
    </row>
    <row r="69">
      <c r="A69" s="1">
        <v>43928.0</v>
      </c>
      <c r="B69" s="2">
        <f t="shared" si="1"/>
        <v>67</v>
      </c>
      <c r="C69" s="1" t="str">
        <f t="shared" si="2"/>
        <v>2020-04</v>
      </c>
      <c r="D69" s="4">
        <v>100.855499267578</v>
      </c>
      <c r="E69" s="4">
        <v>101.786003112792</v>
      </c>
      <c r="F69" s="4">
        <v>99.8809967041015</v>
      </c>
      <c r="G69" s="4">
        <v>100.580001831054</v>
      </c>
      <c r="H69" s="5">
        <v>1.0228E8</v>
      </c>
      <c r="I69" s="11">
        <f t="shared" si="6"/>
        <v>0.007013456003</v>
      </c>
      <c r="J69" s="9">
        <f t="shared" si="3"/>
        <v>109.0387148</v>
      </c>
      <c r="K69" s="9">
        <f t="shared" si="4"/>
        <v>116.4975004</v>
      </c>
      <c r="L69" s="12">
        <f t="shared" si="5"/>
        <v>99.429</v>
      </c>
    </row>
    <row r="70">
      <c r="A70" s="1">
        <v>43929.0</v>
      </c>
      <c r="B70" s="2">
        <f t="shared" si="1"/>
        <v>68</v>
      </c>
      <c r="C70" s="1" t="str">
        <f t="shared" si="2"/>
        <v>2020-04</v>
      </c>
      <c r="D70" s="4">
        <v>101.050003051757</v>
      </c>
      <c r="E70" s="4">
        <v>102.199996948242</v>
      </c>
      <c r="F70" s="4">
        <v>100.557502746582</v>
      </c>
      <c r="G70" s="4">
        <v>102.150001525878</v>
      </c>
      <c r="H70" s="5">
        <v>7.9546E7</v>
      </c>
      <c r="I70" s="11">
        <f t="shared" si="6"/>
        <v>0.01560946178</v>
      </c>
      <c r="J70" s="9">
        <f t="shared" si="3"/>
        <v>111.6344288</v>
      </c>
      <c r="K70" s="9">
        <f t="shared" si="4"/>
        <v>117.3080671</v>
      </c>
      <c r="L70" s="12">
        <f t="shared" si="5"/>
        <v>99.566</v>
      </c>
    </row>
    <row r="71">
      <c r="A71" s="1">
        <v>43930.0</v>
      </c>
      <c r="B71" s="2">
        <f t="shared" si="1"/>
        <v>69</v>
      </c>
      <c r="C71" s="1" t="str">
        <f t="shared" si="2"/>
        <v>2020-04</v>
      </c>
      <c r="D71" s="4">
        <v>102.21499633789</v>
      </c>
      <c r="E71" s="4">
        <v>102.650001525878</v>
      </c>
      <c r="F71" s="4">
        <v>100.883003234863</v>
      </c>
      <c r="G71" s="4">
        <v>102.138000488281</v>
      </c>
      <c r="H71" s="5">
        <v>9.293E7</v>
      </c>
      <c r="I71" s="11">
        <f t="shared" si="6"/>
        <v>-0.0001174844583</v>
      </c>
      <c r="J71" s="9">
        <f t="shared" si="3"/>
        <v>114.1387852</v>
      </c>
      <c r="K71" s="9">
        <f t="shared" si="4"/>
        <v>117.9809669</v>
      </c>
      <c r="L71" s="12">
        <f t="shared" si="5"/>
        <v>99.703</v>
      </c>
    </row>
    <row r="72">
      <c r="A72" s="1">
        <v>43934.0</v>
      </c>
      <c r="B72" s="2">
        <f t="shared" si="1"/>
        <v>70</v>
      </c>
      <c r="C72" s="1" t="str">
        <f t="shared" si="2"/>
        <v>2020-04</v>
      </c>
      <c r="D72" s="4">
        <v>102.0</v>
      </c>
      <c r="E72" s="4">
        <v>109.0</v>
      </c>
      <c r="F72" s="4">
        <v>101.900001525878</v>
      </c>
      <c r="G72" s="4">
        <v>108.443496704101</v>
      </c>
      <c r="H72" s="5">
        <v>1.34334E8</v>
      </c>
      <c r="I72" s="11">
        <f t="shared" si="6"/>
        <v>0.06173506614</v>
      </c>
      <c r="J72" s="9">
        <f t="shared" si="3"/>
        <v>116.1770706</v>
      </c>
      <c r="K72" s="9">
        <f t="shared" si="4"/>
        <v>118.6378337</v>
      </c>
      <c r="L72" s="12">
        <f t="shared" si="5"/>
        <v>99.84</v>
      </c>
    </row>
    <row r="73">
      <c r="A73" s="1">
        <v>43935.0</v>
      </c>
      <c r="B73" s="2">
        <f t="shared" si="1"/>
        <v>71</v>
      </c>
      <c r="C73" s="1" t="str">
        <f t="shared" si="2"/>
        <v>2020-04</v>
      </c>
      <c r="D73" s="4">
        <v>110.023498535156</v>
      </c>
      <c r="E73" s="4">
        <v>114.599998474121</v>
      </c>
      <c r="F73" s="4">
        <v>109.310501098632</v>
      </c>
      <c r="G73" s="4">
        <v>114.16600036621</v>
      </c>
      <c r="H73" s="5">
        <v>1.61744E8</v>
      </c>
      <c r="I73" s="11">
        <f t="shared" si="6"/>
        <v>0.05276944986</v>
      </c>
      <c r="J73" s="9">
        <f t="shared" si="3"/>
        <v>117.5672139</v>
      </c>
      <c r="K73" s="9">
        <f t="shared" si="4"/>
        <v>119.0594838</v>
      </c>
      <c r="L73" s="12">
        <f t="shared" si="5"/>
        <v>99.977</v>
      </c>
    </row>
    <row r="74">
      <c r="A74" s="1">
        <v>43936.0</v>
      </c>
      <c r="B74" s="2">
        <f t="shared" si="1"/>
        <v>72</v>
      </c>
      <c r="C74" s="1" t="str">
        <f t="shared" si="2"/>
        <v>2020-04</v>
      </c>
      <c r="D74" s="4">
        <v>112.884002685546</v>
      </c>
      <c r="E74" s="4">
        <v>116.668502807617</v>
      </c>
      <c r="F74" s="4">
        <v>112.25</v>
      </c>
      <c r="G74" s="4">
        <v>115.384002685546</v>
      </c>
      <c r="H74" s="5">
        <v>1.37332E8</v>
      </c>
      <c r="I74" s="11">
        <f t="shared" si="6"/>
        <v>0.01066869572</v>
      </c>
      <c r="J74" s="9">
        <f t="shared" si="3"/>
        <v>118.3967143</v>
      </c>
      <c r="K74" s="9">
        <f t="shared" si="4"/>
        <v>119.2712672</v>
      </c>
      <c r="L74" s="12">
        <f t="shared" si="5"/>
        <v>100.114</v>
      </c>
    </row>
    <row r="75">
      <c r="A75" s="1">
        <v>43937.0</v>
      </c>
      <c r="B75" s="2">
        <f t="shared" si="1"/>
        <v>73</v>
      </c>
      <c r="C75" s="1" t="str">
        <f t="shared" si="2"/>
        <v>2020-04</v>
      </c>
      <c r="D75" s="4">
        <v>117.300003051757</v>
      </c>
      <c r="E75" s="4">
        <v>123.050003051757</v>
      </c>
      <c r="F75" s="4">
        <v>116.75</v>
      </c>
      <c r="G75" s="4">
        <v>120.40950012207</v>
      </c>
      <c r="H75" s="5">
        <v>2.40764E8</v>
      </c>
      <c r="I75" s="11">
        <f t="shared" si="6"/>
        <v>0.04355454239</v>
      </c>
      <c r="J75" s="9">
        <f t="shared" si="3"/>
        <v>119.1291428</v>
      </c>
      <c r="K75" s="9">
        <f t="shared" si="4"/>
        <v>119.4269671</v>
      </c>
      <c r="L75" s="12">
        <f t="shared" si="5"/>
        <v>100.251</v>
      </c>
    </row>
    <row r="76">
      <c r="A76" s="1">
        <v>43938.0</v>
      </c>
      <c r="B76" s="2">
        <f t="shared" si="1"/>
        <v>74</v>
      </c>
      <c r="C76" s="1" t="str">
        <f t="shared" si="2"/>
        <v>2020-04</v>
      </c>
      <c r="D76" s="4">
        <v>118.616500854492</v>
      </c>
      <c r="E76" s="4">
        <v>120.0</v>
      </c>
      <c r="F76" s="4">
        <v>115.801002502441</v>
      </c>
      <c r="G76" s="4">
        <v>118.75</v>
      </c>
      <c r="H76" s="5">
        <v>1.586E8</v>
      </c>
      <c r="I76" s="11">
        <f t="shared" si="6"/>
        <v>-0.01378213613</v>
      </c>
      <c r="J76" s="9">
        <f t="shared" si="3"/>
        <v>118.8992146</v>
      </c>
      <c r="K76" s="9">
        <f t="shared" si="4"/>
        <v>119.4839338</v>
      </c>
      <c r="L76" s="12">
        <f t="shared" si="5"/>
        <v>100.388</v>
      </c>
    </row>
    <row r="77">
      <c r="A77" s="1">
        <v>43941.0</v>
      </c>
      <c r="B77" s="2">
        <f t="shared" si="1"/>
        <v>75</v>
      </c>
      <c r="C77" s="1" t="str">
        <f t="shared" si="2"/>
        <v>2020-04</v>
      </c>
      <c r="D77" s="4">
        <v>119.497497558593</v>
      </c>
      <c r="E77" s="4">
        <v>122.249000549316</v>
      </c>
      <c r="F77" s="4">
        <v>119.302497863769</v>
      </c>
      <c r="G77" s="4">
        <v>119.68049621582</v>
      </c>
      <c r="H77" s="5">
        <v>1.15414E8</v>
      </c>
      <c r="I77" s="11">
        <f t="shared" si="6"/>
        <v>0.007835757607</v>
      </c>
      <c r="J77" s="9">
        <f t="shared" si="3"/>
        <v>118.4640721</v>
      </c>
      <c r="K77" s="9">
        <f t="shared" si="4"/>
        <v>119.6440005</v>
      </c>
      <c r="L77" s="12">
        <f t="shared" si="5"/>
        <v>100.525</v>
      </c>
    </row>
    <row r="78">
      <c r="A78" s="1">
        <v>43942.0</v>
      </c>
      <c r="B78" s="2">
        <f t="shared" si="1"/>
        <v>76</v>
      </c>
      <c r="C78" s="1" t="str">
        <f t="shared" si="2"/>
        <v>2020-04</v>
      </c>
      <c r="D78" s="4">
        <v>120.830497741699</v>
      </c>
      <c r="E78" s="4">
        <v>121.415496826171</v>
      </c>
      <c r="F78" s="4">
        <v>113.983001708984</v>
      </c>
      <c r="G78" s="4">
        <v>116.40599822998</v>
      </c>
      <c r="H78" s="5">
        <v>1.49534E8</v>
      </c>
      <c r="I78" s="11">
        <f t="shared" si="6"/>
        <v>-0.02736033096</v>
      </c>
      <c r="J78" s="9">
        <f t="shared" si="3"/>
        <v>118.3147866</v>
      </c>
      <c r="K78" s="9">
        <f t="shared" si="4"/>
        <v>119.7753339</v>
      </c>
      <c r="L78" s="12">
        <f t="shared" si="5"/>
        <v>100.662</v>
      </c>
    </row>
    <row r="79">
      <c r="A79" s="1">
        <v>43943.0</v>
      </c>
      <c r="B79" s="2">
        <f t="shared" si="1"/>
        <v>77</v>
      </c>
      <c r="C79" s="1" t="str">
        <f t="shared" si="2"/>
        <v>2020-04</v>
      </c>
      <c r="D79" s="4">
        <v>118.449996948242</v>
      </c>
      <c r="E79" s="4">
        <v>119.699996948242</v>
      </c>
      <c r="F79" s="4">
        <v>117.550003051757</v>
      </c>
      <c r="G79" s="4">
        <v>118.174499511718</v>
      </c>
      <c r="H79" s="5">
        <v>8.4244E7</v>
      </c>
      <c r="I79" s="11">
        <f t="shared" si="6"/>
        <v>0.01519252709</v>
      </c>
      <c r="J79" s="9">
        <f t="shared" si="3"/>
        <v>119.3567865</v>
      </c>
      <c r="K79" s="9">
        <f t="shared" si="4"/>
        <v>120.0258006</v>
      </c>
      <c r="L79" s="12">
        <f t="shared" si="5"/>
        <v>100.799</v>
      </c>
    </row>
    <row r="80">
      <c r="A80" s="1">
        <v>43944.0</v>
      </c>
      <c r="B80" s="2">
        <f t="shared" si="1"/>
        <v>78</v>
      </c>
      <c r="C80" s="1" t="str">
        <f t="shared" si="2"/>
        <v>2020-04</v>
      </c>
      <c r="D80" s="4">
        <v>119.999000549316</v>
      </c>
      <c r="E80" s="4">
        <v>121.210998535156</v>
      </c>
      <c r="F80" s="4">
        <v>119.103996276855</v>
      </c>
      <c r="G80" s="4">
        <v>119.972503662109</v>
      </c>
      <c r="H80" s="5">
        <v>1.01332E8</v>
      </c>
      <c r="I80" s="11">
        <f t="shared" si="6"/>
        <v>0.01521482348</v>
      </c>
      <c r="J80" s="9">
        <f t="shared" si="3"/>
        <v>118.8035725</v>
      </c>
      <c r="K80" s="9">
        <f t="shared" si="4"/>
        <v>120.1876506</v>
      </c>
      <c r="L80" s="12">
        <f t="shared" si="5"/>
        <v>100.936</v>
      </c>
    </row>
    <row r="81">
      <c r="A81" s="1">
        <v>43945.0</v>
      </c>
      <c r="B81" s="2">
        <f t="shared" si="1"/>
        <v>79</v>
      </c>
      <c r="C81" s="1" t="str">
        <f t="shared" si="2"/>
        <v>2020-04</v>
      </c>
      <c r="D81" s="4">
        <v>120.849998474121</v>
      </c>
      <c r="E81" s="4">
        <v>121.021499633789</v>
      </c>
      <c r="F81" s="4">
        <v>119.099998474121</v>
      </c>
      <c r="G81" s="4">
        <v>120.511001586914</v>
      </c>
      <c r="H81" s="5">
        <v>7.6498E7</v>
      </c>
      <c r="I81" s="11">
        <f t="shared" si="6"/>
        <v>0.004488511187</v>
      </c>
      <c r="J81" s="9">
        <f t="shared" si="3"/>
        <v>118.2074291</v>
      </c>
      <c r="K81" s="9">
        <f t="shared" si="4"/>
        <v>120.3269005</v>
      </c>
      <c r="L81" s="12">
        <f t="shared" si="5"/>
        <v>101.073</v>
      </c>
    </row>
    <row r="82">
      <c r="A82" s="1">
        <v>43948.0</v>
      </c>
      <c r="B82" s="2">
        <f t="shared" si="1"/>
        <v>80</v>
      </c>
      <c r="C82" s="1" t="str">
        <f t="shared" si="2"/>
        <v>2020-04</v>
      </c>
      <c r="D82" s="4">
        <v>122.160003662109</v>
      </c>
      <c r="E82" s="4">
        <v>122.244003295898</v>
      </c>
      <c r="F82" s="4">
        <v>118.150001525878</v>
      </c>
      <c r="G82" s="4">
        <v>118.800003051757</v>
      </c>
      <c r="H82" s="5">
        <v>1.12912E8</v>
      </c>
      <c r="I82" s="11">
        <f t="shared" si="6"/>
        <v>-0.01419786171</v>
      </c>
      <c r="J82" s="9">
        <f t="shared" si="3"/>
        <v>117.5472859</v>
      </c>
      <c r="K82" s="9">
        <f t="shared" si="4"/>
        <v>120.5166339</v>
      </c>
      <c r="L82" s="12">
        <f t="shared" si="5"/>
        <v>101.21</v>
      </c>
    </row>
    <row r="83">
      <c r="A83" s="1">
        <v>43949.0</v>
      </c>
      <c r="B83" s="2">
        <f t="shared" si="1"/>
        <v>81</v>
      </c>
      <c r="C83" s="1" t="str">
        <f t="shared" si="2"/>
        <v>2020-04</v>
      </c>
      <c r="D83" s="4">
        <v>118.605003356933</v>
      </c>
      <c r="E83" s="4">
        <v>118.675003051757</v>
      </c>
      <c r="F83" s="4">
        <v>115.300003051757</v>
      </c>
      <c r="G83" s="4">
        <v>115.704002380371</v>
      </c>
      <c r="H83" s="5">
        <v>1.05388E8</v>
      </c>
      <c r="I83" s="11">
        <f t="shared" si="6"/>
        <v>-0.02606061104</v>
      </c>
      <c r="J83" s="9">
        <f t="shared" si="3"/>
        <v>117.3705717</v>
      </c>
      <c r="K83" s="9">
        <f t="shared" si="4"/>
        <v>120.8914004</v>
      </c>
      <c r="L83" s="12">
        <f t="shared" si="5"/>
        <v>101.347</v>
      </c>
    </row>
    <row r="84">
      <c r="A84" s="1">
        <v>43950.0</v>
      </c>
      <c r="B84" s="2">
        <f t="shared" si="1"/>
        <v>82</v>
      </c>
      <c r="C84" s="1" t="str">
        <f t="shared" si="2"/>
        <v>2020-04</v>
      </c>
      <c r="D84" s="4">
        <v>116.500503540039</v>
      </c>
      <c r="E84" s="4">
        <v>119.594497680664</v>
      </c>
      <c r="F84" s="4">
        <v>115.5</v>
      </c>
      <c r="G84" s="4">
        <v>118.635498046875</v>
      </c>
      <c r="H84" s="5">
        <v>9.1832E7</v>
      </c>
      <c r="I84" s="11">
        <f t="shared" si="6"/>
        <v>0.02533616475</v>
      </c>
      <c r="J84" s="9">
        <f t="shared" si="3"/>
        <v>117.7529286</v>
      </c>
      <c r="K84" s="9">
        <f t="shared" si="4"/>
        <v>121.4470169</v>
      </c>
      <c r="L84" s="12">
        <f t="shared" si="5"/>
        <v>101.484</v>
      </c>
    </row>
    <row r="85">
      <c r="A85" s="1">
        <v>43951.0</v>
      </c>
      <c r="B85" s="2">
        <f t="shared" si="1"/>
        <v>83</v>
      </c>
      <c r="C85" s="1" t="str">
        <f t="shared" si="2"/>
        <v>2020-04</v>
      </c>
      <c r="D85" s="4">
        <v>120.991996765136</v>
      </c>
      <c r="E85" s="4">
        <v>123.75</v>
      </c>
      <c r="F85" s="4">
        <v>119.800498962402</v>
      </c>
      <c r="G85" s="4">
        <v>123.699996948242</v>
      </c>
      <c r="H85" s="5">
        <v>1.90692E8</v>
      </c>
      <c r="I85" s="11">
        <f t="shared" si="6"/>
        <v>0.04268957424</v>
      </c>
      <c r="J85" s="9">
        <f t="shared" si="3"/>
        <v>117.8022145</v>
      </c>
      <c r="K85" s="9">
        <f t="shared" si="4"/>
        <v>121.7557671</v>
      </c>
      <c r="L85" s="12">
        <f t="shared" si="5"/>
        <v>101.621</v>
      </c>
    </row>
    <row r="86">
      <c r="A86" s="1">
        <v>43952.0</v>
      </c>
      <c r="B86" s="2">
        <f t="shared" si="1"/>
        <v>84</v>
      </c>
      <c r="C86" s="1" t="str">
        <f t="shared" si="2"/>
        <v>2020-05</v>
      </c>
      <c r="D86" s="4">
        <v>116.83999633789</v>
      </c>
      <c r="E86" s="4">
        <v>118.122001647949</v>
      </c>
      <c r="F86" s="4">
        <v>112.90950012207</v>
      </c>
      <c r="G86" s="4">
        <v>114.302001953125</v>
      </c>
      <c r="H86" s="5">
        <v>1.95452E8</v>
      </c>
      <c r="I86" s="11">
        <f t="shared" si="6"/>
        <v>-0.07597409238</v>
      </c>
      <c r="J86" s="9">
        <f t="shared" si="3"/>
        <v>117.3379288</v>
      </c>
      <c r="K86" s="9">
        <f t="shared" si="4"/>
        <v>121.8741338</v>
      </c>
      <c r="L86" s="12">
        <f t="shared" si="5"/>
        <v>101.758</v>
      </c>
    </row>
    <row r="87">
      <c r="A87" s="1">
        <v>43955.0</v>
      </c>
      <c r="B87" s="2">
        <f t="shared" si="1"/>
        <v>85</v>
      </c>
      <c r="C87" s="1" t="str">
        <f t="shared" si="2"/>
        <v>2020-05</v>
      </c>
      <c r="D87" s="4">
        <v>112.81900024414</v>
      </c>
      <c r="E87" s="4">
        <v>116.348999023437</v>
      </c>
      <c r="F87" s="4">
        <v>112.81900024414</v>
      </c>
      <c r="G87" s="4">
        <v>115.799499511718</v>
      </c>
      <c r="H87" s="5">
        <v>9.7318E7</v>
      </c>
      <c r="I87" s="11">
        <f t="shared" si="6"/>
        <v>0.01310123649</v>
      </c>
      <c r="J87" s="9">
        <f t="shared" si="3"/>
        <v>117.844429</v>
      </c>
      <c r="K87" s="9">
        <f t="shared" si="4"/>
        <v>122.3518672</v>
      </c>
      <c r="L87" s="12">
        <f t="shared" si="5"/>
        <v>101.895</v>
      </c>
    </row>
    <row r="88">
      <c r="A88" s="1">
        <v>43956.0</v>
      </c>
      <c r="B88" s="2">
        <f t="shared" si="1"/>
        <v>86</v>
      </c>
      <c r="C88" s="1" t="str">
        <f t="shared" si="2"/>
        <v>2020-05</v>
      </c>
      <c r="D88" s="4">
        <v>117.0</v>
      </c>
      <c r="E88" s="4">
        <v>117.550003051757</v>
      </c>
      <c r="F88" s="4">
        <v>115.356498718261</v>
      </c>
      <c r="G88" s="4">
        <v>115.889999389648</v>
      </c>
      <c r="H88" s="5">
        <v>6.485E7</v>
      </c>
      <c r="I88" s="11">
        <f t="shared" si="6"/>
        <v>0.0007815221854</v>
      </c>
      <c r="J88" s="9">
        <f t="shared" si="3"/>
        <v>118.2153582</v>
      </c>
      <c r="K88" s="9">
        <f t="shared" si="4"/>
        <v>122.8506673</v>
      </c>
      <c r="L88" s="12">
        <f t="shared" si="5"/>
        <v>102.032</v>
      </c>
    </row>
    <row r="89">
      <c r="A89" s="1">
        <v>43957.0</v>
      </c>
      <c r="B89" s="2">
        <f t="shared" si="1"/>
        <v>87</v>
      </c>
      <c r="C89" s="1" t="str">
        <f t="shared" si="2"/>
        <v>2020-05</v>
      </c>
      <c r="D89" s="4">
        <v>116.47200012207</v>
      </c>
      <c r="E89" s="4">
        <v>117.872497558593</v>
      </c>
      <c r="F89" s="4">
        <v>116.0</v>
      </c>
      <c r="G89" s="4">
        <v>117.563003540039</v>
      </c>
      <c r="H89" s="5">
        <v>6.2356E7</v>
      </c>
      <c r="I89" s="11">
        <f t="shared" si="6"/>
        <v>0.01443613909</v>
      </c>
      <c r="J89" s="9">
        <f t="shared" si="3"/>
        <v>118.7228579</v>
      </c>
      <c r="K89" s="9">
        <f t="shared" si="4"/>
        <v>123.3893005</v>
      </c>
      <c r="L89" s="12">
        <f t="shared" si="5"/>
        <v>102.169</v>
      </c>
    </row>
    <row r="90">
      <c r="A90" s="1">
        <v>43958.0</v>
      </c>
      <c r="B90" s="2">
        <f t="shared" si="1"/>
        <v>88</v>
      </c>
      <c r="C90" s="1" t="str">
        <f t="shared" si="2"/>
        <v>2020-05</v>
      </c>
      <c r="D90" s="4">
        <v>118.738998413085</v>
      </c>
      <c r="E90" s="4">
        <v>118.800003051757</v>
      </c>
      <c r="F90" s="4">
        <v>117.155502319335</v>
      </c>
      <c r="G90" s="4">
        <v>118.380500793457</v>
      </c>
      <c r="H90" s="5">
        <v>6.7928E7</v>
      </c>
      <c r="I90" s="11">
        <f t="shared" si="6"/>
        <v>0.00695369486</v>
      </c>
      <c r="J90" s="9">
        <f t="shared" si="3"/>
        <v>119.1408572</v>
      </c>
      <c r="K90" s="9">
        <f t="shared" si="4"/>
        <v>123.8938339</v>
      </c>
      <c r="L90" s="12">
        <f t="shared" si="5"/>
        <v>102.306</v>
      </c>
    </row>
    <row r="91">
      <c r="A91" s="1">
        <v>43959.0</v>
      </c>
      <c r="B91" s="2">
        <f t="shared" si="1"/>
        <v>89</v>
      </c>
      <c r="C91" s="1" t="str">
        <f t="shared" si="2"/>
        <v>2020-05</v>
      </c>
      <c r="D91" s="4">
        <v>118.6070022583</v>
      </c>
      <c r="E91" s="4">
        <v>119.361999511718</v>
      </c>
      <c r="F91" s="4">
        <v>117.849998474121</v>
      </c>
      <c r="G91" s="4">
        <v>118.980499267578</v>
      </c>
      <c r="H91" s="5">
        <v>6.4132E7</v>
      </c>
      <c r="I91" s="11">
        <f t="shared" si="6"/>
        <v>0.005068389389</v>
      </c>
      <c r="J91" s="9">
        <f t="shared" si="3"/>
        <v>119.5597861</v>
      </c>
      <c r="K91" s="9">
        <f t="shared" si="4"/>
        <v>124.4061673</v>
      </c>
      <c r="L91" s="12">
        <f t="shared" si="5"/>
        <v>102.443</v>
      </c>
    </row>
    <row r="92">
      <c r="A92" s="1">
        <v>43962.0</v>
      </c>
      <c r="B92" s="2">
        <f t="shared" si="1"/>
        <v>90</v>
      </c>
      <c r="C92" s="1" t="str">
        <f t="shared" si="2"/>
        <v>2020-05</v>
      </c>
      <c r="D92" s="4">
        <v>118.735000610351</v>
      </c>
      <c r="E92" s="4">
        <v>120.983497619628</v>
      </c>
      <c r="F92" s="4">
        <v>118.605499267578</v>
      </c>
      <c r="G92" s="4">
        <v>120.449996948242</v>
      </c>
      <c r="H92" s="5">
        <v>6.5184E7</v>
      </c>
      <c r="I92" s="11">
        <f t="shared" si="6"/>
        <v>0.01235074394</v>
      </c>
      <c r="J92" s="9">
        <f t="shared" si="3"/>
        <v>120.0577861</v>
      </c>
      <c r="K92" s="9">
        <f t="shared" si="4"/>
        <v>124.9631838</v>
      </c>
      <c r="L92" s="12">
        <f t="shared" si="5"/>
        <v>102.58</v>
      </c>
    </row>
    <row r="93">
      <c r="A93" s="1">
        <v>43963.0</v>
      </c>
      <c r="B93" s="2">
        <f t="shared" si="1"/>
        <v>91</v>
      </c>
      <c r="C93" s="1" t="str">
        <f t="shared" si="2"/>
        <v>2020-05</v>
      </c>
      <c r="D93" s="4">
        <v>120.592498779296</v>
      </c>
      <c r="E93" s="4">
        <v>120.949996948242</v>
      </c>
      <c r="F93" s="4">
        <v>117.75</v>
      </c>
      <c r="G93" s="4">
        <v>117.847503662109</v>
      </c>
      <c r="H93" s="5">
        <v>6.1498E7</v>
      </c>
      <c r="I93" s="11">
        <f t="shared" si="6"/>
        <v>-0.02160642052</v>
      </c>
      <c r="J93" s="9">
        <f t="shared" si="3"/>
        <v>120.6930727</v>
      </c>
      <c r="K93" s="9">
        <f t="shared" si="4"/>
        <v>125.5555341</v>
      </c>
      <c r="L93" s="12">
        <f t="shared" si="5"/>
        <v>102.717</v>
      </c>
    </row>
    <row r="94">
      <c r="A94" s="1">
        <v>43964.0</v>
      </c>
      <c r="B94" s="2">
        <f t="shared" si="1"/>
        <v>92</v>
      </c>
      <c r="C94" s="1" t="str">
        <f t="shared" si="2"/>
        <v>2020-05</v>
      </c>
      <c r="D94" s="4">
        <v>118.33999633789</v>
      </c>
      <c r="E94" s="4">
        <v>120.38500213623</v>
      </c>
      <c r="F94" s="4">
        <v>116.889999389648</v>
      </c>
      <c r="G94" s="4">
        <v>118.396003723144</v>
      </c>
      <c r="H94" s="5">
        <v>9.5658E7</v>
      </c>
      <c r="I94" s="11">
        <f t="shared" si="6"/>
        <v>0.004654320575</v>
      </c>
      <c r="J94" s="9">
        <f t="shared" si="3"/>
        <v>121.3344291</v>
      </c>
      <c r="K94" s="9">
        <f t="shared" si="4"/>
        <v>126.1846174</v>
      </c>
      <c r="L94" s="12">
        <f t="shared" si="5"/>
        <v>102.854</v>
      </c>
    </row>
    <row r="95">
      <c r="A95" s="1">
        <v>43965.0</v>
      </c>
      <c r="B95" s="2">
        <f t="shared" si="1"/>
        <v>93</v>
      </c>
      <c r="C95" s="1" t="str">
        <f t="shared" si="2"/>
        <v>2020-05</v>
      </c>
      <c r="D95" s="4">
        <v>118.050498962402</v>
      </c>
      <c r="E95" s="4">
        <v>119.568496704101</v>
      </c>
      <c r="F95" s="4">
        <v>117.660499572753</v>
      </c>
      <c r="G95" s="4">
        <v>119.442497253417</v>
      </c>
      <c r="H95" s="5">
        <v>7.2962E7</v>
      </c>
      <c r="I95" s="11">
        <f t="shared" si="6"/>
        <v>0.008838926124</v>
      </c>
      <c r="J95" s="9">
        <f t="shared" si="3"/>
        <v>121.8270002</v>
      </c>
      <c r="K95" s="9">
        <f t="shared" si="4"/>
        <v>126.8290507</v>
      </c>
      <c r="L95" s="12">
        <f t="shared" si="5"/>
        <v>102.991</v>
      </c>
    </row>
    <row r="96">
      <c r="A96" s="1">
        <v>43966.0</v>
      </c>
      <c r="B96" s="2">
        <f t="shared" si="1"/>
        <v>94</v>
      </c>
      <c r="C96" s="1" t="str">
        <f t="shared" si="2"/>
        <v>2020-05</v>
      </c>
      <c r="D96" s="4">
        <v>118.426002502441</v>
      </c>
      <c r="E96" s="4">
        <v>120.550003051757</v>
      </c>
      <c r="F96" s="4">
        <v>117.818496704101</v>
      </c>
      <c r="G96" s="4">
        <v>120.488998413085</v>
      </c>
      <c r="H96" s="5">
        <v>8.47E7</v>
      </c>
      <c r="I96" s="11">
        <f t="shared" si="6"/>
        <v>0.008761547889</v>
      </c>
      <c r="J96" s="9">
        <f t="shared" si="3"/>
        <v>122.0627866</v>
      </c>
      <c r="K96" s="9">
        <f t="shared" si="4"/>
        <v>127.3357506</v>
      </c>
      <c r="L96" s="12">
        <f t="shared" si="5"/>
        <v>103.128</v>
      </c>
    </row>
    <row r="97">
      <c r="A97" s="1">
        <v>43969.0</v>
      </c>
      <c r="B97" s="2">
        <f t="shared" si="1"/>
        <v>95</v>
      </c>
      <c r="C97" s="1" t="str">
        <f t="shared" si="2"/>
        <v>2020-05</v>
      </c>
      <c r="D97" s="4">
        <v>120.217498779296</v>
      </c>
      <c r="E97" s="4">
        <v>121.650001525878</v>
      </c>
      <c r="F97" s="4">
        <v>119.200500488281</v>
      </c>
      <c r="G97" s="4">
        <v>121.313003540039</v>
      </c>
      <c r="H97" s="5">
        <v>8.7144E7</v>
      </c>
      <c r="I97" s="11">
        <f t="shared" si="6"/>
        <v>0.006838841204</v>
      </c>
      <c r="J97" s="9">
        <f t="shared" si="3"/>
        <v>122.0671441</v>
      </c>
      <c r="K97" s="9">
        <f t="shared" si="4"/>
        <v>127.7867505</v>
      </c>
      <c r="L97" s="12">
        <f t="shared" si="5"/>
        <v>103.265</v>
      </c>
    </row>
    <row r="98">
      <c r="A98" s="1">
        <v>43970.0</v>
      </c>
      <c r="B98" s="2">
        <f t="shared" si="1"/>
        <v>96</v>
      </c>
      <c r="C98" s="1" t="str">
        <f t="shared" si="2"/>
        <v>2020-05</v>
      </c>
      <c r="D98" s="4">
        <v>121.491500854492</v>
      </c>
      <c r="E98" s="4">
        <v>124.25</v>
      </c>
      <c r="F98" s="4">
        <v>121.448501586914</v>
      </c>
      <c r="G98" s="4">
        <v>122.466499328613</v>
      </c>
      <c r="H98" s="5">
        <v>8.641E7</v>
      </c>
      <c r="I98" s="11">
        <f t="shared" si="6"/>
        <v>0.00950842659</v>
      </c>
      <c r="J98" s="9">
        <f t="shared" si="3"/>
        <v>121.8874294</v>
      </c>
      <c r="K98" s="9">
        <f t="shared" si="4"/>
        <v>128.3410169</v>
      </c>
      <c r="L98" s="12">
        <f t="shared" si="5"/>
        <v>103.402</v>
      </c>
    </row>
    <row r="99">
      <c r="A99" s="1">
        <v>43971.0</v>
      </c>
      <c r="B99" s="2">
        <f t="shared" si="1"/>
        <v>97</v>
      </c>
      <c r="C99" s="1" t="str">
        <f t="shared" si="2"/>
        <v>2020-05</v>
      </c>
      <c r="D99" s="4">
        <v>123.893501281738</v>
      </c>
      <c r="E99" s="4">
        <v>125.000503540039</v>
      </c>
      <c r="F99" s="4">
        <v>123.363502502441</v>
      </c>
      <c r="G99" s="4">
        <v>124.897003173828</v>
      </c>
      <c r="H99" s="5">
        <v>7.9962E7</v>
      </c>
      <c r="I99" s="11">
        <f t="shared" si="6"/>
        <v>0.01984627517</v>
      </c>
      <c r="J99" s="9">
        <f t="shared" si="3"/>
        <v>121.8377151</v>
      </c>
      <c r="K99" s="9">
        <f t="shared" si="4"/>
        <v>129.0566335</v>
      </c>
      <c r="L99" s="12">
        <f t="shared" si="5"/>
        <v>103.539</v>
      </c>
    </row>
    <row r="100">
      <c r="A100" s="1">
        <v>43972.0</v>
      </c>
      <c r="B100" s="2">
        <f t="shared" si="1"/>
        <v>98</v>
      </c>
      <c r="C100" s="1" t="str">
        <f t="shared" si="2"/>
        <v>2020-05</v>
      </c>
      <c r="D100" s="4">
        <v>125.0</v>
      </c>
      <c r="E100" s="4">
        <v>126.272499084472</v>
      </c>
      <c r="F100" s="4">
        <v>122.126998901367</v>
      </c>
      <c r="G100" s="4">
        <v>122.336997985839</v>
      </c>
      <c r="H100" s="5">
        <v>1.02288E8</v>
      </c>
      <c r="I100" s="11">
        <f t="shared" si="6"/>
        <v>-0.02049693045</v>
      </c>
      <c r="J100" s="9">
        <f t="shared" si="3"/>
        <v>121.6455721</v>
      </c>
      <c r="K100" s="9">
        <f t="shared" si="4"/>
        <v>129.7105667</v>
      </c>
      <c r="L100" s="12">
        <f t="shared" si="5"/>
        <v>103.676</v>
      </c>
    </row>
    <row r="101">
      <c r="A101" s="1">
        <v>43973.0</v>
      </c>
      <c r="B101" s="2">
        <f t="shared" si="1"/>
        <v>99</v>
      </c>
      <c r="C101" s="1" t="str">
        <f t="shared" si="2"/>
        <v>2020-05</v>
      </c>
      <c r="D101" s="4">
        <v>122.750503540039</v>
      </c>
      <c r="E101" s="4">
        <v>123.492500305175</v>
      </c>
      <c r="F101" s="4">
        <v>121.50650024414</v>
      </c>
      <c r="G101" s="4">
        <v>121.844001770019</v>
      </c>
      <c r="H101" s="5">
        <v>5.7342E7</v>
      </c>
      <c r="I101" s="11">
        <f t="shared" si="6"/>
        <v>-0.0040298211</v>
      </c>
      <c r="J101" s="9">
        <f t="shared" si="3"/>
        <v>121.8289294</v>
      </c>
      <c r="K101" s="9">
        <f t="shared" si="4"/>
        <v>130.7277336</v>
      </c>
      <c r="L101" s="12">
        <f t="shared" si="5"/>
        <v>103.813</v>
      </c>
    </row>
    <row r="102">
      <c r="A102" s="1">
        <v>43977.0</v>
      </c>
      <c r="B102" s="2">
        <f t="shared" si="1"/>
        <v>100</v>
      </c>
      <c r="C102" s="1" t="str">
        <f t="shared" si="2"/>
        <v>2020-05</v>
      </c>
      <c r="D102" s="4">
        <v>122.900001525878</v>
      </c>
      <c r="E102" s="4">
        <v>123.099998474121</v>
      </c>
      <c r="F102" s="4">
        <v>120.703002929687</v>
      </c>
      <c r="G102" s="4">
        <v>121.093002319335</v>
      </c>
      <c r="H102" s="5">
        <v>7.1364E7</v>
      </c>
      <c r="I102" s="11">
        <f t="shared" si="6"/>
        <v>-0.006163614456</v>
      </c>
      <c r="J102" s="9">
        <f t="shared" si="3"/>
        <v>122.1255003</v>
      </c>
      <c r="K102" s="9">
        <f t="shared" si="4"/>
        <v>131.6664668</v>
      </c>
      <c r="L102" s="12">
        <f t="shared" si="5"/>
        <v>103.95</v>
      </c>
    </row>
    <row r="103">
      <c r="A103" s="1">
        <v>43978.0</v>
      </c>
      <c r="B103" s="2">
        <f t="shared" si="1"/>
        <v>101</v>
      </c>
      <c r="C103" s="1" t="str">
        <f t="shared" si="2"/>
        <v>2020-05</v>
      </c>
      <c r="D103" s="4">
        <v>120.24949645996</v>
      </c>
      <c r="E103" s="4">
        <v>120.679000854492</v>
      </c>
      <c r="F103" s="4">
        <v>116.5</v>
      </c>
      <c r="G103" s="4">
        <v>120.519500732421</v>
      </c>
      <c r="H103" s="5">
        <v>1.01138E8</v>
      </c>
      <c r="I103" s="11">
        <f t="shared" si="6"/>
        <v>-0.004736042347</v>
      </c>
      <c r="J103" s="9">
        <f t="shared" si="3"/>
        <v>122.4022141</v>
      </c>
      <c r="K103" s="9">
        <f t="shared" si="4"/>
        <v>132.7652166</v>
      </c>
      <c r="L103" s="12">
        <f t="shared" si="5"/>
        <v>104.087</v>
      </c>
    </row>
    <row r="104">
      <c r="A104" s="1">
        <v>43979.0</v>
      </c>
      <c r="B104" s="2">
        <f t="shared" si="1"/>
        <v>102</v>
      </c>
      <c r="C104" s="1" t="str">
        <f t="shared" si="2"/>
        <v>2020-05</v>
      </c>
      <c r="D104" s="4">
        <v>119.216499328613</v>
      </c>
      <c r="E104" s="4">
        <v>121.848503112792</v>
      </c>
      <c r="F104" s="4">
        <v>118.911499023437</v>
      </c>
      <c r="G104" s="4">
        <v>120.055000305175</v>
      </c>
      <c r="H104" s="5">
        <v>6.3804E7</v>
      </c>
      <c r="I104" s="11">
        <f t="shared" si="6"/>
        <v>-0.003854151606</v>
      </c>
      <c r="J104" s="9">
        <f t="shared" si="3"/>
        <v>122.920857</v>
      </c>
      <c r="K104" s="9">
        <f t="shared" si="4"/>
        <v>134.0522832</v>
      </c>
      <c r="L104" s="12">
        <f t="shared" si="5"/>
        <v>104.224</v>
      </c>
    </row>
    <row r="105">
      <c r="A105" s="1">
        <v>43980.0</v>
      </c>
      <c r="B105" s="2">
        <f t="shared" si="1"/>
        <v>103</v>
      </c>
      <c r="C105" s="1" t="str">
        <f t="shared" si="2"/>
        <v>2020-05</v>
      </c>
      <c r="D105" s="4">
        <v>120.796997070312</v>
      </c>
      <c r="E105" s="4">
        <v>122.118499755859</v>
      </c>
      <c r="F105" s="4">
        <v>119.910003662109</v>
      </c>
      <c r="G105" s="4">
        <v>122.118499755859</v>
      </c>
      <c r="H105" s="5">
        <v>7.0198E7</v>
      </c>
      <c r="I105" s="11">
        <f t="shared" si="6"/>
        <v>0.0171879509</v>
      </c>
      <c r="J105" s="9">
        <f t="shared" si="3"/>
        <v>123.7991431</v>
      </c>
      <c r="K105" s="9">
        <f t="shared" si="4"/>
        <v>135.3837832</v>
      </c>
      <c r="L105" s="12">
        <f t="shared" si="5"/>
        <v>104.361</v>
      </c>
    </row>
    <row r="106">
      <c r="A106" s="1">
        <v>43983.0</v>
      </c>
      <c r="B106" s="2">
        <f t="shared" si="1"/>
        <v>104</v>
      </c>
      <c r="C106" s="1" t="str">
        <f t="shared" si="2"/>
        <v>2020-06</v>
      </c>
      <c r="D106" s="4">
        <v>122.400001525878</v>
      </c>
      <c r="E106" s="4">
        <v>123.846496582031</v>
      </c>
      <c r="F106" s="4">
        <v>122.208503723144</v>
      </c>
      <c r="G106" s="4">
        <v>123.552001953125</v>
      </c>
      <c r="H106" s="5">
        <v>5.8578E7</v>
      </c>
      <c r="I106" s="11">
        <f t="shared" si="6"/>
        <v>0.01173861618</v>
      </c>
      <c r="J106" s="9">
        <f t="shared" si="3"/>
        <v>124.9312145</v>
      </c>
      <c r="K106" s="9">
        <f t="shared" si="4"/>
        <v>136.4864998</v>
      </c>
      <c r="L106" s="12">
        <f t="shared" si="5"/>
        <v>104.498</v>
      </c>
    </row>
    <row r="107">
      <c r="A107" s="1">
        <v>43984.0</v>
      </c>
      <c r="B107" s="2">
        <f t="shared" si="1"/>
        <v>105</v>
      </c>
      <c r="C107" s="1" t="str">
        <f t="shared" si="2"/>
        <v>2020-06</v>
      </c>
      <c r="D107" s="4">
        <v>123.349998474121</v>
      </c>
      <c r="E107" s="4">
        <v>123.676498413085</v>
      </c>
      <c r="F107" s="4">
        <v>122.265502929687</v>
      </c>
      <c r="G107" s="4">
        <v>123.620498657226</v>
      </c>
      <c r="H107" s="5">
        <v>5.0598E7</v>
      </c>
      <c r="I107" s="11">
        <f t="shared" si="6"/>
        <v>0.0005543957444</v>
      </c>
      <c r="J107" s="9">
        <f t="shared" si="3"/>
        <v>126.1912853</v>
      </c>
      <c r="K107" s="9">
        <f t="shared" si="4"/>
        <v>137.5080996</v>
      </c>
      <c r="L107" s="12">
        <f t="shared" si="5"/>
        <v>104.635</v>
      </c>
    </row>
    <row r="108">
      <c r="A108" s="1">
        <v>43985.0</v>
      </c>
      <c r="B108" s="2">
        <f t="shared" si="1"/>
        <v>106</v>
      </c>
      <c r="C108" s="1" t="str">
        <f t="shared" si="2"/>
        <v>2020-06</v>
      </c>
      <c r="D108" s="4">
        <v>123.400497436523</v>
      </c>
      <c r="E108" s="4">
        <v>124.400001525878</v>
      </c>
      <c r="F108" s="4">
        <v>123.058502197265</v>
      </c>
      <c r="G108" s="4">
        <v>123.919998168945</v>
      </c>
      <c r="H108" s="5">
        <v>5.342E7</v>
      </c>
      <c r="I108" s="11">
        <f t="shared" si="6"/>
        <v>0.002422733406</v>
      </c>
      <c r="J108" s="9">
        <f t="shared" si="3"/>
        <v>126.8023573</v>
      </c>
      <c r="K108" s="9">
        <f t="shared" si="4"/>
        <v>138.4021996</v>
      </c>
      <c r="L108" s="12">
        <f t="shared" si="5"/>
        <v>104.772</v>
      </c>
    </row>
    <row r="109">
      <c r="A109" s="1">
        <v>43986.0</v>
      </c>
      <c r="B109" s="2">
        <f t="shared" si="1"/>
        <v>107</v>
      </c>
      <c r="C109" s="1" t="str">
        <f t="shared" si="2"/>
        <v>2020-06</v>
      </c>
      <c r="D109" s="4">
        <v>123.87149810791</v>
      </c>
      <c r="E109" s="4">
        <v>125.376998901367</v>
      </c>
      <c r="F109" s="4">
        <v>122.500503540039</v>
      </c>
      <c r="G109" s="4">
        <v>123.029998779296</v>
      </c>
      <c r="H109" s="5">
        <v>5.8974E7</v>
      </c>
      <c r="I109" s="11">
        <f t="shared" si="6"/>
        <v>-0.007182048118</v>
      </c>
      <c r="J109" s="9">
        <f t="shared" si="3"/>
        <v>127.2782146</v>
      </c>
      <c r="K109" s="9">
        <f t="shared" si="4"/>
        <v>139.2713661</v>
      </c>
      <c r="L109" s="12">
        <f t="shared" si="5"/>
        <v>104.909</v>
      </c>
    </row>
    <row r="110">
      <c r="A110" s="1">
        <v>43987.0</v>
      </c>
      <c r="B110" s="2">
        <f t="shared" si="1"/>
        <v>108</v>
      </c>
      <c r="C110" s="1" t="str">
        <f t="shared" si="2"/>
        <v>2020-06</v>
      </c>
      <c r="D110" s="4">
        <v>122.22550201416</v>
      </c>
      <c r="E110" s="4">
        <v>124.432502746582</v>
      </c>
      <c r="F110" s="4">
        <v>121.856498718261</v>
      </c>
      <c r="G110" s="4">
        <v>124.150001525878</v>
      </c>
      <c r="H110" s="5">
        <v>6.6128E7</v>
      </c>
      <c r="I110" s="11">
        <f t="shared" si="6"/>
        <v>0.009103493113</v>
      </c>
      <c r="J110" s="9">
        <f t="shared" si="3"/>
        <v>128.0787866</v>
      </c>
      <c r="K110" s="9">
        <f t="shared" si="4"/>
        <v>140.1069827</v>
      </c>
      <c r="L110" s="12">
        <f t="shared" si="5"/>
        <v>105.046</v>
      </c>
    </row>
    <row r="111">
      <c r="A111" s="1">
        <v>43990.0</v>
      </c>
      <c r="B111" s="2">
        <f t="shared" si="1"/>
        <v>109</v>
      </c>
      <c r="C111" s="1" t="str">
        <f t="shared" si="2"/>
        <v>2020-06</v>
      </c>
      <c r="D111" s="4">
        <v>125.01000213623</v>
      </c>
      <c r="E111" s="4">
        <v>126.5</v>
      </c>
      <c r="F111" s="4">
        <v>124.366996765136</v>
      </c>
      <c r="G111" s="4">
        <v>126.203002929687</v>
      </c>
      <c r="H111" s="5">
        <v>7.9414E7</v>
      </c>
      <c r="I111" s="11">
        <f t="shared" si="6"/>
        <v>0.01653645895</v>
      </c>
      <c r="J111" s="9">
        <f t="shared" si="3"/>
        <v>129.0235726</v>
      </c>
      <c r="K111" s="9">
        <f t="shared" si="4"/>
        <v>141.2967158</v>
      </c>
      <c r="L111" s="12">
        <f t="shared" si="5"/>
        <v>105.183</v>
      </c>
    </row>
    <row r="112">
      <c r="A112" s="1">
        <v>43991.0</v>
      </c>
      <c r="B112" s="2">
        <f t="shared" si="1"/>
        <v>110</v>
      </c>
      <c r="C112" s="1" t="str">
        <f t="shared" si="2"/>
        <v>2020-06</v>
      </c>
      <c r="D112" s="4">
        <v>126.47200012207</v>
      </c>
      <c r="E112" s="4">
        <v>131.321502685546</v>
      </c>
      <c r="F112" s="4">
        <v>126.25</v>
      </c>
      <c r="G112" s="4">
        <v>130.042999267578</v>
      </c>
      <c r="H112" s="5">
        <v>1.0352E8</v>
      </c>
      <c r="I112" s="11">
        <f t="shared" si="6"/>
        <v>0.0304271392</v>
      </c>
      <c r="J112" s="9">
        <f t="shared" si="3"/>
        <v>129.8587145</v>
      </c>
      <c r="K112" s="9">
        <f t="shared" si="4"/>
        <v>142.3204325</v>
      </c>
      <c r="L112" s="12">
        <f t="shared" si="5"/>
        <v>105.32</v>
      </c>
    </row>
    <row r="113">
      <c r="A113" s="1">
        <v>43992.0</v>
      </c>
      <c r="B113" s="2">
        <f t="shared" si="1"/>
        <v>111</v>
      </c>
      <c r="C113" s="1" t="str">
        <f t="shared" si="2"/>
        <v>2020-06</v>
      </c>
      <c r="D113" s="4">
        <v>132.25</v>
      </c>
      <c r="E113" s="4">
        <v>136.117492675781</v>
      </c>
      <c r="F113" s="4">
        <v>131.313003540039</v>
      </c>
      <c r="G113" s="4">
        <v>132.372497558593</v>
      </c>
      <c r="H113" s="5">
        <v>9.892E7</v>
      </c>
      <c r="I113" s="11">
        <f t="shared" si="6"/>
        <v>0.01791329256</v>
      </c>
      <c r="J113" s="9">
        <f t="shared" si="3"/>
        <v>130.2381439</v>
      </c>
      <c r="K113" s="9">
        <f t="shared" si="4"/>
        <v>143.1521825</v>
      </c>
      <c r="L113" s="12">
        <f t="shared" si="5"/>
        <v>105.457</v>
      </c>
    </row>
    <row r="114">
      <c r="A114" s="1">
        <v>43993.0</v>
      </c>
      <c r="B114" s="2">
        <f t="shared" si="1"/>
        <v>112</v>
      </c>
      <c r="C114" s="1" t="str">
        <f t="shared" si="2"/>
        <v>2020-06</v>
      </c>
      <c r="D114" s="4">
        <v>130.175003051757</v>
      </c>
      <c r="E114" s="4">
        <v>133.56900024414</v>
      </c>
      <c r="F114" s="4">
        <v>126.811500549316</v>
      </c>
      <c r="G114" s="4">
        <v>127.898002624511</v>
      </c>
      <c r="H114" s="5">
        <v>1.16002E8</v>
      </c>
      <c r="I114" s="11">
        <f t="shared" si="6"/>
        <v>-0.03380230045</v>
      </c>
      <c r="J114" s="9">
        <f t="shared" si="3"/>
        <v>130.4350019</v>
      </c>
      <c r="K114" s="9">
        <f t="shared" si="4"/>
        <v>143.7173492</v>
      </c>
      <c r="L114" s="12">
        <f t="shared" si="5"/>
        <v>105.594</v>
      </c>
    </row>
    <row r="115">
      <c r="A115" s="1">
        <v>43994.0</v>
      </c>
      <c r="B115" s="2">
        <f t="shared" si="1"/>
        <v>113</v>
      </c>
      <c r="C115" s="1" t="str">
        <f t="shared" si="2"/>
        <v>2020-06</v>
      </c>
      <c r="D115" s="4">
        <v>130.060501098632</v>
      </c>
      <c r="E115" s="4">
        <v>131.074005126953</v>
      </c>
      <c r="F115" s="4">
        <v>125.167503356933</v>
      </c>
      <c r="G115" s="4">
        <v>127.250999450683</v>
      </c>
      <c r="H115" s="5">
        <v>1.08722E8</v>
      </c>
      <c r="I115" s="11">
        <f t="shared" si="6"/>
        <v>-0.005058743378</v>
      </c>
      <c r="J115" s="9">
        <f t="shared" si="3"/>
        <v>131.5482864</v>
      </c>
      <c r="K115" s="9">
        <f t="shared" si="4"/>
        <v>144.4689323</v>
      </c>
      <c r="L115" s="12">
        <f t="shared" si="5"/>
        <v>105.731</v>
      </c>
    </row>
    <row r="116">
      <c r="A116" s="1">
        <v>43997.0</v>
      </c>
      <c r="B116" s="2">
        <f t="shared" si="1"/>
        <v>114</v>
      </c>
      <c r="C116" s="1" t="str">
        <f t="shared" si="2"/>
        <v>2020-06</v>
      </c>
      <c r="D116" s="4">
        <v>126.330001831054</v>
      </c>
      <c r="E116" s="4">
        <v>129.199996948242</v>
      </c>
      <c r="F116" s="4">
        <v>125.400001525878</v>
      </c>
      <c r="G116" s="4">
        <v>128.634002685546</v>
      </c>
      <c r="H116" s="5">
        <v>7.7302E7</v>
      </c>
      <c r="I116" s="11">
        <f t="shared" si="6"/>
        <v>0.01086830941</v>
      </c>
      <c r="J116" s="9">
        <f t="shared" si="3"/>
        <v>133.1153586</v>
      </c>
      <c r="K116" s="9">
        <f t="shared" si="4"/>
        <v>145.319249</v>
      </c>
      <c r="L116" s="12">
        <f t="shared" si="5"/>
        <v>105.868</v>
      </c>
    </row>
    <row r="117">
      <c r="A117" s="1">
        <v>43998.0</v>
      </c>
      <c r="B117" s="2">
        <f t="shared" si="1"/>
        <v>115</v>
      </c>
      <c r="C117" s="1" t="str">
        <f t="shared" si="2"/>
        <v>2020-06</v>
      </c>
      <c r="D117" s="4">
        <v>131.0</v>
      </c>
      <c r="E117" s="4">
        <v>131.0</v>
      </c>
      <c r="F117" s="4">
        <v>128.800003051757</v>
      </c>
      <c r="G117" s="4">
        <v>130.76350402832</v>
      </c>
      <c r="H117" s="5">
        <v>7.1712E7</v>
      </c>
      <c r="I117" s="11">
        <f t="shared" si="6"/>
        <v>0.01655473124</v>
      </c>
      <c r="J117" s="9">
        <f t="shared" si="3"/>
        <v>134.2705013</v>
      </c>
      <c r="K117" s="9">
        <f t="shared" si="4"/>
        <v>146.0319987</v>
      </c>
      <c r="L117" s="12">
        <f t="shared" si="5"/>
        <v>106.005</v>
      </c>
    </row>
    <row r="118">
      <c r="A118" s="1">
        <v>43999.0</v>
      </c>
      <c r="B118" s="2">
        <f t="shared" si="1"/>
        <v>116</v>
      </c>
      <c r="C118" s="1" t="str">
        <f t="shared" si="2"/>
        <v>2020-06</v>
      </c>
      <c r="D118" s="4">
        <v>132.375</v>
      </c>
      <c r="E118" s="4">
        <v>132.75</v>
      </c>
      <c r="F118" s="4">
        <v>131.591003417968</v>
      </c>
      <c r="G118" s="4">
        <v>132.048995971679</v>
      </c>
      <c r="H118" s="5">
        <v>5.9186E7</v>
      </c>
      <c r="I118" s="11">
        <f t="shared" si="6"/>
        <v>0.00983066302</v>
      </c>
      <c r="J118" s="9">
        <f t="shared" si="3"/>
        <v>135.2655727</v>
      </c>
      <c r="K118" s="9">
        <f t="shared" si="4"/>
        <v>146.7290985</v>
      </c>
      <c r="L118" s="12">
        <f t="shared" si="5"/>
        <v>106.142</v>
      </c>
    </row>
    <row r="119">
      <c r="A119" s="1">
        <v>44000.0</v>
      </c>
      <c r="B119" s="2">
        <f t="shared" si="1"/>
        <v>117</v>
      </c>
      <c r="C119" s="1" t="str">
        <f t="shared" si="2"/>
        <v>2020-06</v>
      </c>
      <c r="D119" s="4">
        <v>132.350494384765</v>
      </c>
      <c r="E119" s="4">
        <v>132.981994628906</v>
      </c>
      <c r="F119" s="4">
        <v>131.80549621582</v>
      </c>
      <c r="G119" s="4">
        <v>132.699005126953</v>
      </c>
      <c r="H119" s="5">
        <v>4.9756E7</v>
      </c>
      <c r="I119" s="11">
        <f t="shared" si="6"/>
        <v>0.004922484647</v>
      </c>
      <c r="J119" s="9">
        <f t="shared" si="3"/>
        <v>135.6362152</v>
      </c>
      <c r="K119" s="9">
        <f t="shared" si="4"/>
        <v>147.4139318</v>
      </c>
      <c r="L119" s="12">
        <f t="shared" si="5"/>
        <v>106.279</v>
      </c>
    </row>
    <row r="120">
      <c r="A120" s="1">
        <v>44001.0</v>
      </c>
      <c r="B120" s="2">
        <f t="shared" si="1"/>
        <v>118</v>
      </c>
      <c r="C120" s="1" t="str">
        <f t="shared" si="2"/>
        <v>2020-06</v>
      </c>
      <c r="D120" s="4">
        <v>133.904006958007</v>
      </c>
      <c r="E120" s="4">
        <v>134.871505737304</v>
      </c>
      <c r="F120" s="4">
        <v>132.949996948242</v>
      </c>
      <c r="G120" s="4">
        <v>133.750503540039</v>
      </c>
      <c r="H120" s="5">
        <v>1.1554E8</v>
      </c>
      <c r="I120" s="11">
        <f t="shared" si="6"/>
        <v>0.007923935919</v>
      </c>
      <c r="J120" s="9">
        <f t="shared" si="3"/>
        <v>135.8247855</v>
      </c>
      <c r="K120" s="9">
        <f t="shared" si="4"/>
        <v>148.2650981</v>
      </c>
      <c r="L120" s="12">
        <f t="shared" si="5"/>
        <v>106.416</v>
      </c>
    </row>
    <row r="121">
      <c r="A121" s="1">
        <v>44004.0</v>
      </c>
      <c r="B121" s="2">
        <f t="shared" si="1"/>
        <v>119</v>
      </c>
      <c r="C121" s="1" t="str">
        <f t="shared" si="2"/>
        <v>2020-06</v>
      </c>
      <c r="D121" s="4">
        <v>134.225006103515</v>
      </c>
      <c r="E121" s="4">
        <v>135.75</v>
      </c>
      <c r="F121" s="4">
        <v>133.449996948242</v>
      </c>
      <c r="G121" s="4">
        <v>135.690994262695</v>
      </c>
      <c r="H121" s="5">
        <v>6.4176E7</v>
      </c>
      <c r="I121" s="11">
        <f t="shared" si="6"/>
        <v>0.01450828723</v>
      </c>
      <c r="J121" s="9">
        <f t="shared" si="3"/>
        <v>136.423427</v>
      </c>
      <c r="K121" s="9">
        <f t="shared" si="4"/>
        <v>148.9932312</v>
      </c>
      <c r="L121" s="12">
        <f t="shared" si="5"/>
        <v>106.553</v>
      </c>
    </row>
    <row r="122">
      <c r="A122" s="1">
        <v>44005.0</v>
      </c>
      <c r="B122" s="2">
        <f t="shared" si="1"/>
        <v>120</v>
      </c>
      <c r="C122" s="1" t="str">
        <f t="shared" si="2"/>
        <v>2020-06</v>
      </c>
      <c r="D122" s="4">
        <v>136.300994873046</v>
      </c>
      <c r="E122" s="4">
        <v>139.155502319335</v>
      </c>
      <c r="F122" s="4">
        <v>135.901992797851</v>
      </c>
      <c r="G122" s="4">
        <v>138.220504760742</v>
      </c>
      <c r="H122" s="5">
        <v>8.4634E7</v>
      </c>
      <c r="I122" s="11">
        <f t="shared" si="6"/>
        <v>0.01864169772</v>
      </c>
      <c r="J122" s="9">
        <f t="shared" si="3"/>
        <v>137.6011418</v>
      </c>
      <c r="K122" s="9">
        <f t="shared" si="4"/>
        <v>149.7015813</v>
      </c>
      <c r="L122" s="12">
        <f t="shared" si="5"/>
        <v>106.69</v>
      </c>
    </row>
    <row r="123">
      <c r="A123" s="1">
        <v>44006.0</v>
      </c>
      <c r="B123" s="2">
        <f t="shared" si="1"/>
        <v>121</v>
      </c>
      <c r="C123" s="1" t="str">
        <f t="shared" si="2"/>
        <v>2020-06</v>
      </c>
      <c r="D123" s="4">
        <v>139.0</v>
      </c>
      <c r="E123" s="4">
        <v>139.800003051757</v>
      </c>
      <c r="F123" s="4">
        <v>136.050003051757</v>
      </c>
      <c r="G123" s="4">
        <v>136.720001220703</v>
      </c>
      <c r="H123" s="5">
        <v>9.0532E7</v>
      </c>
      <c r="I123" s="11">
        <f t="shared" si="6"/>
        <v>-0.01085586789</v>
      </c>
      <c r="J123" s="9">
        <f t="shared" si="3"/>
        <v>138.5003553</v>
      </c>
      <c r="K123" s="9">
        <f t="shared" si="4"/>
        <v>150.4359477</v>
      </c>
      <c r="L123" s="12">
        <f t="shared" si="5"/>
        <v>106.827</v>
      </c>
    </row>
    <row r="124">
      <c r="A124" s="1">
        <v>44007.0</v>
      </c>
      <c r="B124" s="2">
        <f t="shared" si="1"/>
        <v>122</v>
      </c>
      <c r="C124" s="1" t="str">
        <f t="shared" si="2"/>
        <v>2020-06</v>
      </c>
      <c r="D124" s="4">
        <v>136.977493286132</v>
      </c>
      <c r="E124" s="4">
        <v>137.811492919921</v>
      </c>
      <c r="F124" s="4">
        <v>135.606994628906</v>
      </c>
      <c r="G124" s="4">
        <v>137.72900390625</v>
      </c>
      <c r="H124" s="5">
        <v>5.9374E7</v>
      </c>
      <c r="I124" s="11">
        <f t="shared" si="6"/>
        <v>0.007380066388</v>
      </c>
      <c r="J124" s="9">
        <f t="shared" si="3"/>
        <v>140.8049273</v>
      </c>
      <c r="K124" s="9">
        <f t="shared" si="4"/>
        <v>151.2536143</v>
      </c>
      <c r="L124" s="12">
        <f t="shared" si="5"/>
        <v>106.964</v>
      </c>
    </row>
    <row r="125">
      <c r="A125" s="1">
        <v>44008.0</v>
      </c>
      <c r="B125" s="2">
        <f t="shared" si="1"/>
        <v>123</v>
      </c>
      <c r="C125" s="1" t="str">
        <f t="shared" si="2"/>
        <v>2020-06</v>
      </c>
      <c r="D125" s="4">
        <v>138.753005981445</v>
      </c>
      <c r="E125" s="4">
        <v>139.128494262695</v>
      </c>
      <c r="F125" s="4">
        <v>134.399993896484</v>
      </c>
      <c r="G125" s="4">
        <v>134.643493652343</v>
      </c>
      <c r="H125" s="5">
        <v>1.30016E8</v>
      </c>
      <c r="I125" s="11">
        <f t="shared" si="6"/>
        <v>-0.02240276315</v>
      </c>
      <c r="J125" s="9">
        <f t="shared" si="3"/>
        <v>142.5587834</v>
      </c>
      <c r="K125" s="9">
        <f t="shared" si="4"/>
        <v>151.9417475</v>
      </c>
      <c r="L125" s="12">
        <f t="shared" si="5"/>
        <v>107.101</v>
      </c>
    </row>
    <row r="126">
      <c r="A126" s="1">
        <v>44011.0</v>
      </c>
      <c r="B126" s="2">
        <f t="shared" si="1"/>
        <v>124</v>
      </c>
      <c r="C126" s="1" t="str">
        <f t="shared" si="2"/>
        <v>2020-06</v>
      </c>
      <c r="D126" s="4">
        <v>134.500503540039</v>
      </c>
      <c r="E126" s="4">
        <v>134.83999633789</v>
      </c>
      <c r="F126" s="4">
        <v>131.503997802734</v>
      </c>
      <c r="G126" s="4">
        <v>134.018997192382</v>
      </c>
      <c r="H126" s="5">
        <v>8.4468E7</v>
      </c>
      <c r="I126" s="11">
        <f t="shared" si="6"/>
        <v>-0.004638148068</v>
      </c>
      <c r="J126" s="9">
        <f t="shared" si="3"/>
        <v>145.3319266</v>
      </c>
      <c r="K126" s="9">
        <f t="shared" si="4"/>
        <v>152.7005646</v>
      </c>
      <c r="L126" s="12">
        <f t="shared" si="5"/>
        <v>107.238</v>
      </c>
    </row>
    <row r="127">
      <c r="A127" s="1">
        <v>44012.0</v>
      </c>
      <c r="B127" s="2">
        <f t="shared" si="1"/>
        <v>125</v>
      </c>
      <c r="C127" s="1" t="str">
        <f t="shared" si="2"/>
        <v>2020-06</v>
      </c>
      <c r="D127" s="4">
        <v>134.253494262695</v>
      </c>
      <c r="E127" s="4">
        <v>138.481506347656</v>
      </c>
      <c r="F127" s="4">
        <v>133.751495361328</v>
      </c>
      <c r="G127" s="4">
        <v>137.940994262695</v>
      </c>
      <c r="H127" s="5">
        <v>7.5394E7</v>
      </c>
      <c r="I127" s="11">
        <f t="shared" si="6"/>
        <v>0.02926448602</v>
      </c>
      <c r="J127" s="9">
        <f t="shared" si="3"/>
        <v>148.9194271</v>
      </c>
      <c r="K127" s="9">
        <f t="shared" si="4"/>
        <v>153.3677144</v>
      </c>
      <c r="L127" s="12">
        <f t="shared" si="5"/>
        <v>107.375</v>
      </c>
    </row>
    <row r="128">
      <c r="A128" s="1">
        <v>44013.0</v>
      </c>
      <c r="B128" s="2">
        <f t="shared" si="1"/>
        <v>126</v>
      </c>
      <c r="C128" s="1" t="str">
        <f t="shared" si="2"/>
        <v>2020-07</v>
      </c>
      <c r="D128" s="4">
        <v>137.899505615234</v>
      </c>
      <c r="E128" s="4">
        <v>144.75</v>
      </c>
      <c r="F128" s="4">
        <v>137.699996948242</v>
      </c>
      <c r="G128" s="4">
        <v>143.934997558593</v>
      </c>
      <c r="H128" s="5">
        <v>1.27268E8</v>
      </c>
      <c r="I128" s="11">
        <f t="shared" si="6"/>
        <v>0.0434533862</v>
      </c>
      <c r="J128" s="9">
        <f t="shared" si="3"/>
        <v>152.0707136</v>
      </c>
      <c r="K128" s="9">
        <f t="shared" si="4"/>
        <v>154.0400813</v>
      </c>
      <c r="L128" s="12">
        <f t="shared" si="5"/>
        <v>107.512</v>
      </c>
    </row>
    <row r="129">
      <c r="A129" s="1">
        <v>44014.0</v>
      </c>
      <c r="B129" s="2">
        <f t="shared" si="1"/>
        <v>127</v>
      </c>
      <c r="C129" s="1" t="str">
        <f t="shared" si="2"/>
        <v>2020-07</v>
      </c>
      <c r="D129" s="4">
        <v>145.600494384765</v>
      </c>
      <c r="E129" s="4">
        <v>147.777999877929</v>
      </c>
      <c r="F129" s="4">
        <v>143.554992675781</v>
      </c>
      <c r="G129" s="4">
        <v>144.514999389648</v>
      </c>
      <c r="H129" s="5">
        <v>1.31868E8</v>
      </c>
      <c r="I129" s="11">
        <f t="shared" si="6"/>
        <v>0.004029609483</v>
      </c>
      <c r="J129" s="9">
        <f t="shared" si="3"/>
        <v>153.6799992</v>
      </c>
      <c r="K129" s="9">
        <f t="shared" si="4"/>
        <v>154.5106145</v>
      </c>
      <c r="L129" s="12">
        <f t="shared" si="5"/>
        <v>107.649</v>
      </c>
    </row>
    <row r="130">
      <c r="A130" s="1">
        <v>44018.0</v>
      </c>
      <c r="B130" s="2">
        <f t="shared" si="1"/>
        <v>128</v>
      </c>
      <c r="C130" s="1" t="str">
        <f t="shared" si="2"/>
        <v>2020-07</v>
      </c>
      <c r="D130" s="4">
        <v>146.748504638671</v>
      </c>
      <c r="E130" s="4">
        <v>152.994003295898</v>
      </c>
      <c r="F130" s="4">
        <v>146.5</v>
      </c>
      <c r="G130" s="4">
        <v>152.852005004882</v>
      </c>
      <c r="H130" s="5">
        <v>1.37612E8</v>
      </c>
      <c r="I130" s="11">
        <f t="shared" si="6"/>
        <v>0.0576895523</v>
      </c>
      <c r="J130" s="9">
        <f t="shared" si="3"/>
        <v>155.0635703</v>
      </c>
      <c r="K130" s="9">
        <f t="shared" si="4"/>
        <v>154.9401479</v>
      </c>
      <c r="L130" s="12">
        <f t="shared" si="5"/>
        <v>107.786</v>
      </c>
    </row>
    <row r="131">
      <c r="A131" s="1">
        <v>44019.0</v>
      </c>
      <c r="B131" s="2">
        <f t="shared" si="1"/>
        <v>129</v>
      </c>
      <c r="C131" s="1" t="str">
        <f t="shared" si="2"/>
        <v>2020-07</v>
      </c>
      <c r="D131" s="4">
        <v>152.927505493164</v>
      </c>
      <c r="E131" s="4">
        <v>153.477493286132</v>
      </c>
      <c r="F131" s="4">
        <v>149.5</v>
      </c>
      <c r="G131" s="4">
        <v>150.005996704101</v>
      </c>
      <c r="H131" s="5">
        <v>1.0515E8</v>
      </c>
      <c r="I131" s="11">
        <f t="shared" si="6"/>
        <v>-0.01861937173</v>
      </c>
      <c r="J131" s="9">
        <f t="shared" si="3"/>
        <v>154.7194977</v>
      </c>
      <c r="K131" s="9">
        <f t="shared" si="4"/>
        <v>155.1490977</v>
      </c>
      <c r="L131" s="12">
        <f t="shared" si="5"/>
        <v>107.923</v>
      </c>
    </row>
    <row r="132">
      <c r="A132" s="1">
        <v>44020.0</v>
      </c>
      <c r="B132" s="2">
        <f t="shared" si="1"/>
        <v>130</v>
      </c>
      <c r="C132" s="1" t="str">
        <f t="shared" si="2"/>
        <v>2020-07</v>
      </c>
      <c r="D132" s="4">
        <v>151.130493164062</v>
      </c>
      <c r="E132" s="4">
        <v>154.198501586914</v>
      </c>
      <c r="F132" s="4">
        <v>150.621505737304</v>
      </c>
      <c r="G132" s="4">
        <v>154.05549621582</v>
      </c>
      <c r="H132" s="5">
        <v>1.00752E8</v>
      </c>
      <c r="I132" s="11">
        <f t="shared" si="6"/>
        <v>0.02699558418</v>
      </c>
      <c r="J132" s="9">
        <f t="shared" si="3"/>
        <v>154.717926</v>
      </c>
      <c r="K132" s="9">
        <f t="shared" si="4"/>
        <v>155.6697144</v>
      </c>
      <c r="L132" s="12">
        <f t="shared" si="5"/>
        <v>108.06</v>
      </c>
    </row>
    <row r="133">
      <c r="A133" s="1">
        <v>44021.0</v>
      </c>
      <c r="B133" s="2">
        <f t="shared" si="1"/>
        <v>131</v>
      </c>
      <c r="C133" s="1" t="str">
        <f t="shared" si="2"/>
        <v>2020-07</v>
      </c>
      <c r="D133" s="4">
        <v>155.799499511718</v>
      </c>
      <c r="E133" s="4">
        <v>159.69400024414</v>
      </c>
      <c r="F133" s="4">
        <v>153.699996948242</v>
      </c>
      <c r="G133" s="4">
        <v>159.13150024414</v>
      </c>
      <c r="H133" s="5">
        <v>1.27774E8</v>
      </c>
      <c r="I133" s="11">
        <f t="shared" si="6"/>
        <v>0.03294919138</v>
      </c>
      <c r="J133" s="9">
        <f t="shared" si="3"/>
        <v>153.8669259</v>
      </c>
      <c r="K133" s="9">
        <f t="shared" si="4"/>
        <v>155.9686646</v>
      </c>
      <c r="L133" s="12">
        <f t="shared" si="5"/>
        <v>108.197</v>
      </c>
    </row>
    <row r="134">
      <c r="A134" s="1">
        <v>44022.0</v>
      </c>
      <c r="B134" s="2">
        <f t="shared" si="1"/>
        <v>132</v>
      </c>
      <c r="C134" s="1" t="str">
        <f t="shared" si="2"/>
        <v>2020-07</v>
      </c>
      <c r="D134" s="4">
        <v>159.587997436523</v>
      </c>
      <c r="E134" s="4">
        <v>160.75</v>
      </c>
      <c r="F134" s="4">
        <v>156.785003662109</v>
      </c>
      <c r="G134" s="4">
        <v>160.0</v>
      </c>
      <c r="H134" s="5">
        <v>1.0972E8</v>
      </c>
      <c r="I134" s="11">
        <f t="shared" si="6"/>
        <v>0.005457748809</v>
      </c>
      <c r="J134" s="9">
        <f t="shared" si="3"/>
        <v>153.9684252</v>
      </c>
      <c r="K134" s="9">
        <f t="shared" si="4"/>
        <v>156.1598979</v>
      </c>
      <c r="L134" s="12">
        <f t="shared" si="5"/>
        <v>108.334</v>
      </c>
    </row>
    <row r="135">
      <c r="A135" s="1">
        <v>44025.0</v>
      </c>
      <c r="B135" s="2">
        <f t="shared" si="1"/>
        <v>133</v>
      </c>
      <c r="C135" s="1" t="str">
        <f t="shared" si="2"/>
        <v>2020-07</v>
      </c>
      <c r="D135" s="4">
        <v>162.552993774414</v>
      </c>
      <c r="E135" s="4">
        <v>167.214492797851</v>
      </c>
      <c r="F135" s="4">
        <v>153.419494628906</v>
      </c>
      <c r="G135" s="4">
        <v>155.199996948242</v>
      </c>
      <c r="H135" s="5">
        <v>1.54408E8</v>
      </c>
      <c r="I135" s="11">
        <f t="shared" si="6"/>
        <v>-0.03000001907</v>
      </c>
      <c r="J135" s="9">
        <f t="shared" si="3"/>
        <v>153.5276402</v>
      </c>
      <c r="K135" s="9">
        <f t="shared" si="4"/>
        <v>156.3010976</v>
      </c>
      <c r="L135" s="12">
        <f t="shared" si="5"/>
        <v>108.471</v>
      </c>
    </row>
    <row r="136">
      <c r="A136" s="1">
        <v>44026.0</v>
      </c>
      <c r="B136" s="2">
        <f t="shared" si="1"/>
        <v>134</v>
      </c>
      <c r="C136" s="1" t="str">
        <f t="shared" si="2"/>
        <v>2020-07</v>
      </c>
      <c r="D136" s="4">
        <v>154.449996948242</v>
      </c>
      <c r="E136" s="4">
        <v>156.369003295898</v>
      </c>
      <c r="F136" s="4">
        <v>147.5</v>
      </c>
      <c r="G136" s="4">
        <v>154.199996948242</v>
      </c>
      <c r="H136" s="5">
        <v>1.44638E8</v>
      </c>
      <c r="I136" s="11">
        <f t="shared" si="6"/>
        <v>-0.006443299096</v>
      </c>
      <c r="J136" s="9">
        <f t="shared" si="3"/>
        <v>153.4984262</v>
      </c>
      <c r="K136" s="9">
        <f t="shared" si="4"/>
        <v>156.6401978</v>
      </c>
      <c r="L136" s="12">
        <f t="shared" si="5"/>
        <v>108.608</v>
      </c>
    </row>
    <row r="137">
      <c r="A137" s="1">
        <v>44027.0</v>
      </c>
      <c r="B137" s="2">
        <f t="shared" si="1"/>
        <v>135</v>
      </c>
      <c r="C137" s="1" t="str">
        <f t="shared" si="2"/>
        <v>2020-07</v>
      </c>
      <c r="D137" s="4">
        <v>154.011505126953</v>
      </c>
      <c r="E137" s="4">
        <v>154.917495727539</v>
      </c>
      <c r="F137" s="4">
        <v>148.658996582031</v>
      </c>
      <c r="G137" s="4">
        <v>150.443496704101</v>
      </c>
      <c r="H137" s="5">
        <v>1.15778E8</v>
      </c>
      <c r="I137" s="11">
        <f t="shared" si="6"/>
        <v>-0.02436122126</v>
      </c>
      <c r="J137" s="9">
        <f t="shared" si="3"/>
        <v>152.8023551</v>
      </c>
      <c r="K137" s="9">
        <f t="shared" si="4"/>
        <v>157.077681</v>
      </c>
      <c r="L137" s="12">
        <f t="shared" si="5"/>
        <v>108.745</v>
      </c>
    </row>
    <row r="138">
      <c r="A138" s="1">
        <v>44028.0</v>
      </c>
      <c r="B138" s="2">
        <f t="shared" si="1"/>
        <v>136</v>
      </c>
      <c r="C138" s="1" t="str">
        <f t="shared" si="2"/>
        <v>2020-07</v>
      </c>
      <c r="D138" s="4">
        <v>148.552993774414</v>
      </c>
      <c r="E138" s="4">
        <v>151.600006103515</v>
      </c>
      <c r="F138" s="4">
        <v>145.911499023437</v>
      </c>
      <c r="G138" s="4">
        <v>149.994995117187</v>
      </c>
      <c r="H138" s="5">
        <v>1.27884E8</v>
      </c>
      <c r="I138" s="11">
        <f t="shared" si="6"/>
        <v>-0.002981196241</v>
      </c>
      <c r="J138" s="9">
        <f t="shared" si="3"/>
        <v>152.8026406</v>
      </c>
      <c r="K138" s="9">
        <f t="shared" si="4"/>
        <v>157.7993144</v>
      </c>
      <c r="L138" s="12">
        <f t="shared" si="5"/>
        <v>108.882</v>
      </c>
    </row>
    <row r="139">
      <c r="A139" s="1">
        <v>44029.0</v>
      </c>
      <c r="B139" s="2">
        <f t="shared" si="1"/>
        <v>137</v>
      </c>
      <c r="C139" s="1" t="str">
        <f t="shared" si="2"/>
        <v>2020-07</v>
      </c>
      <c r="D139" s="4">
        <v>150.449996948242</v>
      </c>
      <c r="E139" s="4">
        <v>151.199996948242</v>
      </c>
      <c r="F139" s="4">
        <v>147.422500610351</v>
      </c>
      <c r="G139" s="4">
        <v>148.098495483398</v>
      </c>
      <c r="H139" s="5">
        <v>9.5226E7</v>
      </c>
      <c r="I139" s="11">
        <f t="shared" si="6"/>
        <v>-0.01264375276</v>
      </c>
      <c r="J139" s="9">
        <f t="shared" si="3"/>
        <v>153.1977125</v>
      </c>
      <c r="K139" s="9">
        <f t="shared" si="4"/>
        <v>158.4661479</v>
      </c>
      <c r="L139" s="12">
        <f t="shared" si="5"/>
        <v>109.019</v>
      </c>
    </row>
    <row r="140">
      <c r="A140" s="1">
        <v>44032.0</v>
      </c>
      <c r="B140" s="2">
        <f t="shared" si="1"/>
        <v>138</v>
      </c>
      <c r="C140" s="1" t="str">
        <f t="shared" si="2"/>
        <v>2020-07</v>
      </c>
      <c r="D140" s="4">
        <v>150.009994506835</v>
      </c>
      <c r="E140" s="4">
        <v>160.067993164062</v>
      </c>
      <c r="F140" s="4">
        <v>149.70100402832</v>
      </c>
      <c r="G140" s="4">
        <v>159.841995239257</v>
      </c>
      <c r="H140" s="5">
        <v>1.51964E8</v>
      </c>
      <c r="I140" s="11">
        <f t="shared" si="6"/>
        <v>0.07929519957</v>
      </c>
      <c r="J140" s="9">
        <f t="shared" si="3"/>
        <v>153.4717124</v>
      </c>
      <c r="K140" s="9">
        <f t="shared" si="4"/>
        <v>159.1991979</v>
      </c>
      <c r="L140" s="12">
        <f t="shared" si="5"/>
        <v>109.156</v>
      </c>
    </row>
    <row r="141">
      <c r="A141" s="1">
        <v>44033.0</v>
      </c>
      <c r="B141" s="2">
        <f t="shared" si="1"/>
        <v>139</v>
      </c>
      <c r="C141" s="1" t="str">
        <f t="shared" si="2"/>
        <v>2020-07</v>
      </c>
      <c r="D141" s="4">
        <v>161.62449645996</v>
      </c>
      <c r="E141" s="4">
        <v>162.029006958007</v>
      </c>
      <c r="F141" s="4">
        <v>155.285995483398</v>
      </c>
      <c r="G141" s="4">
        <v>156.914505004882</v>
      </c>
      <c r="H141" s="5">
        <v>1.22426E8</v>
      </c>
      <c r="I141" s="11">
        <f t="shared" si="6"/>
        <v>-0.01831490047</v>
      </c>
      <c r="J141" s="9">
        <f t="shared" si="3"/>
        <v>152.3052128</v>
      </c>
      <c r="K141" s="9">
        <f t="shared" si="4"/>
        <v>159.6227315</v>
      </c>
      <c r="L141" s="12">
        <f t="shared" si="5"/>
        <v>109.293</v>
      </c>
    </row>
    <row r="142">
      <c r="A142" s="1">
        <v>44034.0</v>
      </c>
      <c r="B142" s="2">
        <f t="shared" si="1"/>
        <v>140</v>
      </c>
      <c r="C142" s="1" t="str">
        <f t="shared" si="2"/>
        <v>2020-07</v>
      </c>
      <c r="D142" s="4">
        <v>156.25</v>
      </c>
      <c r="E142" s="4">
        <v>157.5</v>
      </c>
      <c r="F142" s="4">
        <v>153.263000488281</v>
      </c>
      <c r="G142" s="4">
        <v>154.995498657226</v>
      </c>
      <c r="H142" s="5">
        <v>8.2084E7</v>
      </c>
      <c r="I142" s="11">
        <f t="shared" si="6"/>
        <v>-0.01222963006</v>
      </c>
      <c r="J142" s="9">
        <f t="shared" si="3"/>
        <v>151.687997</v>
      </c>
      <c r="K142" s="9">
        <f t="shared" si="4"/>
        <v>160.2241145</v>
      </c>
      <c r="L142" s="12">
        <f t="shared" si="5"/>
        <v>109.43</v>
      </c>
    </row>
    <row r="143">
      <c r="A143" s="1">
        <v>44035.0</v>
      </c>
      <c r="B143" s="2">
        <f t="shared" si="1"/>
        <v>141</v>
      </c>
      <c r="C143" s="1" t="str">
        <f t="shared" si="2"/>
        <v>2020-07</v>
      </c>
      <c r="D143" s="4">
        <v>154.913497924804</v>
      </c>
      <c r="E143" s="4">
        <v>154.913497924804</v>
      </c>
      <c r="F143" s="4">
        <v>148.5</v>
      </c>
      <c r="G143" s="4">
        <v>149.327499389648</v>
      </c>
      <c r="H143" s="5">
        <v>1.13138E8</v>
      </c>
      <c r="I143" s="11">
        <f t="shared" si="6"/>
        <v>-0.0365687992</v>
      </c>
      <c r="J143" s="9">
        <f t="shared" si="3"/>
        <v>152.1506391</v>
      </c>
      <c r="K143" s="9">
        <f t="shared" si="4"/>
        <v>160.9433477</v>
      </c>
      <c r="L143" s="12">
        <f t="shared" si="5"/>
        <v>109.567</v>
      </c>
    </row>
    <row r="144">
      <c r="A144" s="1">
        <v>44036.0</v>
      </c>
      <c r="B144" s="2">
        <f t="shared" si="1"/>
        <v>142</v>
      </c>
      <c r="C144" s="1" t="str">
        <f t="shared" si="2"/>
        <v>2020-07</v>
      </c>
      <c r="D144" s="4">
        <v>146.5</v>
      </c>
      <c r="E144" s="4">
        <v>151.578994750976</v>
      </c>
      <c r="F144" s="4">
        <v>144.399993896484</v>
      </c>
      <c r="G144" s="4">
        <v>150.445495605468</v>
      </c>
      <c r="H144" s="5">
        <v>1.12648E8</v>
      </c>
      <c r="I144" s="11">
        <f t="shared" si="6"/>
        <v>0.007486874289</v>
      </c>
      <c r="J144" s="9">
        <f t="shared" si="3"/>
        <v>153.0459246</v>
      </c>
      <c r="K144" s="9">
        <f t="shared" si="4"/>
        <v>161.5790975</v>
      </c>
      <c r="L144" s="12">
        <f t="shared" si="5"/>
        <v>109.704</v>
      </c>
    </row>
    <row r="145">
      <c r="A145" s="1">
        <v>44039.0</v>
      </c>
      <c r="B145" s="2">
        <f t="shared" si="1"/>
        <v>143</v>
      </c>
      <c r="C145" s="1" t="str">
        <f t="shared" si="2"/>
        <v>2020-07</v>
      </c>
      <c r="D145" s="4">
        <v>153.100006103515</v>
      </c>
      <c r="E145" s="4">
        <v>154.899993896484</v>
      </c>
      <c r="F145" s="4">
        <v>150.788497924804</v>
      </c>
      <c r="G145" s="4">
        <v>152.760498046875</v>
      </c>
      <c r="H145" s="5">
        <v>8.341E7</v>
      </c>
      <c r="I145" s="11">
        <f t="shared" si="6"/>
        <v>0.01538764874</v>
      </c>
      <c r="J145" s="9">
        <f t="shared" si="3"/>
        <v>153.9739249</v>
      </c>
      <c r="K145" s="9">
        <f t="shared" si="4"/>
        <v>162.0552811</v>
      </c>
      <c r="L145" s="12">
        <f t="shared" si="5"/>
        <v>109.841</v>
      </c>
    </row>
    <row r="146">
      <c r="A146" s="1">
        <v>44040.0</v>
      </c>
      <c r="B146" s="2">
        <f t="shared" si="1"/>
        <v>144</v>
      </c>
      <c r="C146" s="1" t="str">
        <f t="shared" si="2"/>
        <v>2020-07</v>
      </c>
      <c r="D146" s="4">
        <v>152.713500976562</v>
      </c>
      <c r="E146" s="4">
        <v>153.854507446289</v>
      </c>
      <c r="F146" s="4">
        <v>149.787994384765</v>
      </c>
      <c r="G146" s="4">
        <v>150.016494750976</v>
      </c>
      <c r="H146" s="5">
        <v>6.2534E7</v>
      </c>
      <c r="I146" s="11">
        <f t="shared" si="6"/>
        <v>-0.0179627805</v>
      </c>
      <c r="J146" s="9">
        <f t="shared" si="3"/>
        <v>155.0440674</v>
      </c>
      <c r="K146" s="9">
        <f t="shared" si="4"/>
        <v>162.2129979</v>
      </c>
      <c r="L146" s="12">
        <f t="shared" si="5"/>
        <v>109.978</v>
      </c>
    </row>
    <row r="147">
      <c r="A147" s="1">
        <v>44041.0</v>
      </c>
      <c r="B147" s="2">
        <f t="shared" si="1"/>
        <v>145</v>
      </c>
      <c r="C147" s="1" t="str">
        <f t="shared" si="2"/>
        <v>2020-07</v>
      </c>
      <c r="D147" s="4">
        <v>151.549499511718</v>
      </c>
      <c r="E147" s="4">
        <v>151.95799255371</v>
      </c>
      <c r="F147" s="4">
        <v>149.838500976562</v>
      </c>
      <c r="G147" s="4">
        <v>151.676498413085</v>
      </c>
      <c r="H147" s="5">
        <v>5.9482E7</v>
      </c>
      <c r="I147" s="11">
        <f t="shared" si="6"/>
        <v>0.01106547427</v>
      </c>
      <c r="J147" s="9">
        <f t="shared" si="3"/>
        <v>156.6488538</v>
      </c>
      <c r="K147" s="9">
        <f t="shared" si="4"/>
        <v>162.6601313</v>
      </c>
      <c r="L147" s="12">
        <f t="shared" si="5"/>
        <v>110.115</v>
      </c>
    </row>
    <row r="148">
      <c r="A148" s="1">
        <v>44042.0</v>
      </c>
      <c r="B148" s="2">
        <f t="shared" si="1"/>
        <v>146</v>
      </c>
      <c r="C148" s="1" t="str">
        <f t="shared" si="2"/>
        <v>2020-07</v>
      </c>
      <c r="D148" s="4">
        <v>150.699996948242</v>
      </c>
      <c r="E148" s="4">
        <v>154.600006103515</v>
      </c>
      <c r="F148" s="4">
        <v>150.25</v>
      </c>
      <c r="G148" s="4">
        <v>152.593994140625</v>
      </c>
      <c r="H148" s="5">
        <v>1.22566E8</v>
      </c>
      <c r="I148" s="11">
        <f t="shared" si="6"/>
        <v>0.006049030253</v>
      </c>
      <c r="J148" s="9">
        <f t="shared" si="3"/>
        <v>157.6054971</v>
      </c>
      <c r="K148" s="9">
        <f t="shared" si="4"/>
        <v>162.8960978</v>
      </c>
      <c r="L148" s="12">
        <f t="shared" si="5"/>
        <v>110.252</v>
      </c>
    </row>
    <row r="149">
      <c r="A149" s="1">
        <v>44043.0</v>
      </c>
      <c r="B149" s="2">
        <f t="shared" si="1"/>
        <v>147</v>
      </c>
      <c r="C149" s="1" t="str">
        <f t="shared" si="2"/>
        <v>2020-07</v>
      </c>
      <c r="D149" s="4">
        <v>162.199996948242</v>
      </c>
      <c r="E149" s="4">
        <v>162.341003417968</v>
      </c>
      <c r="F149" s="4">
        <v>157.550003051757</v>
      </c>
      <c r="G149" s="4">
        <v>158.233993530273</v>
      </c>
      <c r="H149" s="5">
        <v>1.6171E8</v>
      </c>
      <c r="I149" s="11">
        <f t="shared" si="6"/>
        <v>0.03696082157</v>
      </c>
      <c r="J149" s="9">
        <f t="shared" si="3"/>
        <v>158.2932129</v>
      </c>
      <c r="K149" s="9">
        <f t="shared" si="4"/>
        <v>163.0033315</v>
      </c>
      <c r="L149" s="12">
        <f t="shared" si="5"/>
        <v>110.389</v>
      </c>
    </row>
    <row r="150">
      <c r="A150" s="1">
        <v>44046.0</v>
      </c>
      <c r="B150" s="2">
        <f t="shared" si="1"/>
        <v>148</v>
      </c>
      <c r="C150" s="1" t="str">
        <f t="shared" si="2"/>
        <v>2020-08</v>
      </c>
      <c r="D150" s="4">
        <v>159.025497436523</v>
      </c>
      <c r="E150" s="4">
        <v>159.199996948242</v>
      </c>
      <c r="F150" s="4">
        <v>155.199996948242</v>
      </c>
      <c r="G150" s="4">
        <v>155.594497680664</v>
      </c>
      <c r="H150" s="5">
        <v>1.01494E8</v>
      </c>
      <c r="I150" s="11">
        <f t="shared" si="6"/>
        <v>-0.0166809659</v>
      </c>
      <c r="J150" s="9">
        <f t="shared" si="3"/>
        <v>157.6931414</v>
      </c>
      <c r="K150" s="9">
        <f t="shared" si="4"/>
        <v>162.9004817</v>
      </c>
      <c r="L150" s="12">
        <f t="shared" si="5"/>
        <v>110.526</v>
      </c>
    </row>
    <row r="151">
      <c r="A151" s="1">
        <v>44047.0</v>
      </c>
      <c r="B151" s="2">
        <f t="shared" si="1"/>
        <v>149</v>
      </c>
      <c r="C151" s="1" t="str">
        <f t="shared" si="2"/>
        <v>2020-08</v>
      </c>
      <c r="D151" s="4">
        <v>155.060501098632</v>
      </c>
      <c r="E151" s="4">
        <v>158.361999511718</v>
      </c>
      <c r="F151" s="4">
        <v>155.060501098632</v>
      </c>
      <c r="G151" s="4">
        <v>156.941497802734</v>
      </c>
      <c r="H151" s="5">
        <v>9.3886E7</v>
      </c>
      <c r="I151" s="11">
        <f t="shared" si="6"/>
        <v>0.008657119256</v>
      </c>
      <c r="J151" s="9">
        <f t="shared" si="3"/>
        <v>158.0527845</v>
      </c>
      <c r="K151" s="9">
        <f t="shared" si="4"/>
        <v>162.9742152</v>
      </c>
      <c r="L151" s="12">
        <f t="shared" si="5"/>
        <v>110.663</v>
      </c>
    </row>
    <row r="152">
      <c r="A152" s="1">
        <v>44048.0</v>
      </c>
      <c r="B152" s="2">
        <f t="shared" si="1"/>
        <v>150</v>
      </c>
      <c r="C152" s="1" t="str">
        <f t="shared" si="2"/>
        <v>2020-08</v>
      </c>
      <c r="D152" s="4">
        <v>157.188507080078</v>
      </c>
      <c r="E152" s="4">
        <v>160.679504394531</v>
      </c>
      <c r="F152" s="4">
        <v>156.365005493164</v>
      </c>
      <c r="G152" s="4">
        <v>160.251495361328</v>
      </c>
      <c r="H152" s="5">
        <v>7.833E7</v>
      </c>
      <c r="I152" s="11">
        <f t="shared" si="6"/>
        <v>0.02109064591</v>
      </c>
      <c r="J152" s="9">
        <f t="shared" si="3"/>
        <v>158.2112841</v>
      </c>
      <c r="K152" s="9">
        <f t="shared" si="4"/>
        <v>162.8729986</v>
      </c>
      <c r="L152" s="12">
        <f t="shared" si="5"/>
        <v>110.8</v>
      </c>
    </row>
    <row r="153">
      <c r="A153" s="1">
        <v>44049.0</v>
      </c>
      <c r="B153" s="2">
        <f t="shared" si="1"/>
        <v>151</v>
      </c>
      <c r="C153" s="1" t="str">
        <f t="shared" si="2"/>
        <v>2020-08</v>
      </c>
      <c r="D153" s="4">
        <v>159.718002319335</v>
      </c>
      <c r="E153" s="4">
        <v>162.373504638671</v>
      </c>
      <c r="F153" s="4">
        <v>158.271499633789</v>
      </c>
      <c r="G153" s="4">
        <v>161.25</v>
      </c>
      <c r="H153" s="5">
        <v>7.8812E7</v>
      </c>
      <c r="I153" s="11">
        <f t="shared" si="6"/>
        <v>0.006230860039</v>
      </c>
      <c r="J153" s="9">
        <f t="shared" si="3"/>
        <v>157.8040706</v>
      </c>
      <c r="K153" s="9">
        <f t="shared" si="4"/>
        <v>162.5458318</v>
      </c>
      <c r="L153" s="12">
        <f t="shared" si="5"/>
        <v>110.937</v>
      </c>
    </row>
    <row r="154">
      <c r="A154" s="1">
        <v>44050.0</v>
      </c>
      <c r="B154" s="2">
        <f t="shared" si="1"/>
        <v>152</v>
      </c>
      <c r="C154" s="1" t="str">
        <f t="shared" si="2"/>
        <v>2020-08</v>
      </c>
      <c r="D154" s="4">
        <v>161.200500488281</v>
      </c>
      <c r="E154" s="4">
        <v>162.040496826171</v>
      </c>
      <c r="F154" s="4">
        <v>157.033493041992</v>
      </c>
      <c r="G154" s="4">
        <v>158.373001098632</v>
      </c>
      <c r="H154" s="5">
        <v>7.8722E7</v>
      </c>
      <c r="I154" s="11">
        <f t="shared" si="6"/>
        <v>-0.01784185365</v>
      </c>
      <c r="J154" s="9">
        <f t="shared" si="3"/>
        <v>157.4998561</v>
      </c>
      <c r="K154" s="9">
        <f t="shared" si="4"/>
        <v>162.0956818</v>
      </c>
      <c r="L154" s="12">
        <f t="shared" si="5"/>
        <v>111.074</v>
      </c>
    </row>
    <row r="155">
      <c r="A155" s="1">
        <v>44053.0</v>
      </c>
      <c r="B155" s="2">
        <f t="shared" si="1"/>
        <v>153</v>
      </c>
      <c r="C155" s="1" t="str">
        <f t="shared" si="2"/>
        <v>2020-08</v>
      </c>
      <c r="D155" s="4">
        <v>158.515502929687</v>
      </c>
      <c r="E155" s="4">
        <v>158.625503540039</v>
      </c>
      <c r="F155" s="4">
        <v>155.07600402832</v>
      </c>
      <c r="G155" s="4">
        <v>157.408004760742</v>
      </c>
      <c r="H155" s="5">
        <v>6.3346E7</v>
      </c>
      <c r="I155" s="11">
        <f t="shared" si="6"/>
        <v>-0.006093187167</v>
      </c>
      <c r="J155" s="9">
        <f t="shared" si="3"/>
        <v>158.535784</v>
      </c>
      <c r="K155" s="9">
        <f t="shared" si="4"/>
        <v>161.7506983</v>
      </c>
      <c r="L155" s="12">
        <f t="shared" si="5"/>
        <v>111.211</v>
      </c>
    </row>
    <row r="156">
      <c r="A156" s="1">
        <v>44054.0</v>
      </c>
      <c r="B156" s="2">
        <f t="shared" si="1"/>
        <v>154</v>
      </c>
      <c r="C156" s="1" t="str">
        <f t="shared" si="2"/>
        <v>2020-08</v>
      </c>
      <c r="D156" s="4">
        <v>155.660003662109</v>
      </c>
      <c r="E156" s="4">
        <v>157.960998535156</v>
      </c>
      <c r="F156" s="4">
        <v>153.649993896484</v>
      </c>
      <c r="G156" s="4">
        <v>154.033493041992</v>
      </c>
      <c r="H156" s="5">
        <v>7.4362E7</v>
      </c>
      <c r="I156" s="11">
        <f t="shared" si="6"/>
        <v>-0.02143799309</v>
      </c>
      <c r="J156" s="9">
        <f t="shared" si="3"/>
        <v>159.3380694</v>
      </c>
      <c r="K156" s="9">
        <f t="shared" si="4"/>
        <v>161.718748</v>
      </c>
      <c r="L156" s="12">
        <f t="shared" si="5"/>
        <v>111.348</v>
      </c>
    </row>
    <row r="157">
      <c r="A157" s="1">
        <v>44055.0</v>
      </c>
      <c r="B157" s="2">
        <f t="shared" si="1"/>
        <v>155</v>
      </c>
      <c r="C157" s="1" t="str">
        <f t="shared" si="2"/>
        <v>2020-08</v>
      </c>
      <c r="D157" s="4">
        <v>155.399993896484</v>
      </c>
      <c r="E157" s="4">
        <v>158.719497680664</v>
      </c>
      <c r="F157" s="4">
        <v>155.070999145507</v>
      </c>
      <c r="G157" s="4">
        <v>158.111999511718</v>
      </c>
      <c r="H157" s="5">
        <v>7.0442E7</v>
      </c>
      <c r="I157" s="11">
        <f t="shared" si="6"/>
        <v>0.02647804961</v>
      </c>
      <c r="J157" s="9">
        <f t="shared" si="3"/>
        <v>160.8859275</v>
      </c>
      <c r="K157" s="9">
        <f t="shared" si="4"/>
        <v>161.5840647</v>
      </c>
      <c r="L157" s="12">
        <f t="shared" si="5"/>
        <v>111.485</v>
      </c>
    </row>
    <row r="158">
      <c r="A158" s="1">
        <v>44056.0</v>
      </c>
      <c r="B158" s="2">
        <f t="shared" si="1"/>
        <v>156</v>
      </c>
      <c r="C158" s="1" t="str">
        <f t="shared" si="2"/>
        <v>2020-08</v>
      </c>
      <c r="D158" s="4">
        <v>159.149505615234</v>
      </c>
      <c r="E158" s="4">
        <v>160.876007080078</v>
      </c>
      <c r="F158" s="4">
        <v>157.75</v>
      </c>
      <c r="G158" s="4">
        <v>158.050994873046</v>
      </c>
      <c r="H158" s="5">
        <v>6.298E7</v>
      </c>
      <c r="I158" s="11">
        <f t="shared" si="6"/>
        <v>-0.0003858318082</v>
      </c>
      <c r="J158" s="9">
        <f t="shared" si="3"/>
        <v>161.7607836</v>
      </c>
      <c r="K158" s="9">
        <f t="shared" si="4"/>
        <v>161.3466482</v>
      </c>
      <c r="L158" s="12">
        <f t="shared" si="5"/>
        <v>111.622</v>
      </c>
    </row>
    <row r="159">
      <c r="A159" s="1">
        <v>44057.0</v>
      </c>
      <c r="B159" s="2">
        <f t="shared" si="1"/>
        <v>157</v>
      </c>
      <c r="C159" s="1" t="str">
        <f t="shared" si="2"/>
        <v>2020-08</v>
      </c>
      <c r="D159" s="4">
        <v>158.908996582031</v>
      </c>
      <c r="E159" s="4">
        <v>158.912002563476</v>
      </c>
      <c r="F159" s="4">
        <v>156.0</v>
      </c>
      <c r="G159" s="4">
        <v>157.401000976562</v>
      </c>
      <c r="H159" s="5">
        <v>5.5034E7</v>
      </c>
      <c r="I159" s="11">
        <f t="shared" si="6"/>
        <v>-0.004112558083</v>
      </c>
      <c r="J159" s="9">
        <f t="shared" si="3"/>
        <v>162.8067845</v>
      </c>
      <c r="K159" s="9">
        <f t="shared" si="4"/>
        <v>161.2368317</v>
      </c>
      <c r="L159" s="12">
        <f t="shared" si="5"/>
        <v>111.759</v>
      </c>
    </row>
    <row r="160">
      <c r="A160" s="1">
        <v>44060.0</v>
      </c>
      <c r="B160" s="2">
        <f t="shared" si="1"/>
        <v>158</v>
      </c>
      <c r="C160" s="1" t="str">
        <f t="shared" si="2"/>
        <v>2020-08</v>
      </c>
      <c r="D160" s="4">
        <v>158.656005859375</v>
      </c>
      <c r="E160" s="4">
        <v>159.748504638671</v>
      </c>
      <c r="F160" s="4">
        <v>157.708999633789</v>
      </c>
      <c r="G160" s="4">
        <v>159.120498657226</v>
      </c>
      <c r="H160" s="5">
        <v>5.3824E7</v>
      </c>
      <c r="I160" s="11">
        <f t="shared" si="6"/>
        <v>0.01092431223</v>
      </c>
      <c r="J160" s="9">
        <f t="shared" si="3"/>
        <v>164.2244263</v>
      </c>
      <c r="K160" s="9">
        <f t="shared" si="4"/>
        <v>161.2802149</v>
      </c>
      <c r="L160" s="12">
        <f t="shared" si="5"/>
        <v>111.896</v>
      </c>
    </row>
    <row r="161">
      <c r="A161" s="1">
        <v>44061.0</v>
      </c>
      <c r="B161" s="2">
        <f t="shared" si="1"/>
        <v>159</v>
      </c>
      <c r="C161" s="1" t="str">
        <f t="shared" si="2"/>
        <v>2020-08</v>
      </c>
      <c r="D161" s="4">
        <v>160.600006103515</v>
      </c>
      <c r="E161" s="4">
        <v>166.0</v>
      </c>
      <c r="F161" s="4">
        <v>160.29100036621</v>
      </c>
      <c r="G161" s="4">
        <v>165.62449645996</v>
      </c>
      <c r="H161" s="5">
        <v>1.0692E8</v>
      </c>
      <c r="I161" s="11">
        <f t="shared" si="6"/>
        <v>0.04087466956</v>
      </c>
      <c r="J161" s="9">
        <f t="shared" si="3"/>
        <v>166.0775691</v>
      </c>
      <c r="K161" s="9">
        <f t="shared" si="4"/>
        <v>161.2176651</v>
      </c>
      <c r="L161" s="12">
        <f t="shared" si="5"/>
        <v>112.033</v>
      </c>
    </row>
    <row r="162">
      <c r="A162" s="1">
        <v>44062.0</v>
      </c>
      <c r="B162" s="2">
        <f t="shared" si="1"/>
        <v>160</v>
      </c>
      <c r="C162" s="1" t="str">
        <f t="shared" si="2"/>
        <v>2020-08</v>
      </c>
      <c r="D162" s="4">
        <v>165.150497436523</v>
      </c>
      <c r="E162" s="4">
        <v>165.794998168945</v>
      </c>
      <c r="F162" s="4">
        <v>162.800003051757</v>
      </c>
      <c r="G162" s="4">
        <v>163.024002075195</v>
      </c>
      <c r="H162" s="5">
        <v>8.3702E7</v>
      </c>
      <c r="I162" s="11">
        <f t="shared" si="6"/>
        <v>-0.01570114591</v>
      </c>
      <c r="J162" s="9">
        <f t="shared" si="3"/>
        <v>166.7026411</v>
      </c>
      <c r="K162" s="9">
        <f t="shared" si="4"/>
        <v>160.9447316</v>
      </c>
      <c r="L162" s="12">
        <f t="shared" si="5"/>
        <v>112.17</v>
      </c>
    </row>
    <row r="163">
      <c r="A163" s="1">
        <v>44063.0</v>
      </c>
      <c r="B163" s="2">
        <f t="shared" si="1"/>
        <v>161</v>
      </c>
      <c r="C163" s="1" t="str">
        <f t="shared" si="2"/>
        <v>2020-08</v>
      </c>
      <c r="D163" s="4">
        <v>162.600006103515</v>
      </c>
      <c r="E163" s="4">
        <v>165.630996704101</v>
      </c>
      <c r="F163" s="4">
        <v>161.899993896484</v>
      </c>
      <c r="G163" s="4">
        <v>164.868499755859</v>
      </c>
      <c r="H163" s="5">
        <v>6.665E7</v>
      </c>
      <c r="I163" s="11">
        <f t="shared" si="6"/>
        <v>0.01131427064</v>
      </c>
      <c r="J163" s="9">
        <f t="shared" si="3"/>
        <v>167.7120688</v>
      </c>
      <c r="K163" s="9">
        <f t="shared" si="4"/>
        <v>160.879365</v>
      </c>
      <c r="L163" s="12">
        <f t="shared" si="5"/>
        <v>112.307</v>
      </c>
    </row>
    <row r="164">
      <c r="A164" s="1">
        <v>44064.0</v>
      </c>
      <c r="B164" s="2">
        <f t="shared" si="1"/>
        <v>162</v>
      </c>
      <c r="C164" s="1" t="str">
        <f t="shared" si="2"/>
        <v>2020-08</v>
      </c>
      <c r="D164" s="4">
        <v>164.75</v>
      </c>
      <c r="E164" s="4">
        <v>165.720001220703</v>
      </c>
      <c r="F164" s="4">
        <v>163.769500732421</v>
      </c>
      <c r="G164" s="4">
        <v>164.23599243164</v>
      </c>
      <c r="H164" s="5">
        <v>7.1518E7</v>
      </c>
      <c r="I164" s="11">
        <f t="shared" si="6"/>
        <v>-0.003836435251</v>
      </c>
      <c r="J164" s="9">
        <f t="shared" si="3"/>
        <v>168.8091409</v>
      </c>
      <c r="K164" s="9">
        <f t="shared" si="4"/>
        <v>160.5920817</v>
      </c>
      <c r="L164" s="12">
        <f t="shared" si="5"/>
        <v>112.444</v>
      </c>
    </row>
    <row r="165">
      <c r="A165" s="1">
        <v>44067.0</v>
      </c>
      <c r="B165" s="2">
        <f t="shared" si="1"/>
        <v>163</v>
      </c>
      <c r="C165" s="1" t="str">
        <f t="shared" si="2"/>
        <v>2020-08</v>
      </c>
      <c r="D165" s="4">
        <v>165.507507324218</v>
      </c>
      <c r="E165" s="4">
        <v>169.016006469726</v>
      </c>
      <c r="F165" s="4">
        <v>162.878005981445</v>
      </c>
      <c r="G165" s="4">
        <v>165.373001098632</v>
      </c>
      <c r="H165" s="5">
        <v>9.3326E7</v>
      </c>
      <c r="I165" s="11">
        <f t="shared" si="6"/>
        <v>0.006923017605</v>
      </c>
      <c r="J165" s="9">
        <f t="shared" si="3"/>
        <v>170.3405696</v>
      </c>
      <c r="K165" s="9">
        <f t="shared" si="4"/>
        <v>160.4495488</v>
      </c>
      <c r="L165" s="12">
        <f t="shared" si="5"/>
        <v>112.581</v>
      </c>
    </row>
    <row r="166">
      <c r="A166" s="1">
        <v>44068.0</v>
      </c>
      <c r="B166" s="2">
        <f t="shared" si="1"/>
        <v>164</v>
      </c>
      <c r="C166" s="1" t="str">
        <f t="shared" si="2"/>
        <v>2020-08</v>
      </c>
      <c r="D166" s="4">
        <v>164.74949645996</v>
      </c>
      <c r="E166" s="4">
        <v>167.869995117187</v>
      </c>
      <c r="F166" s="4">
        <v>163.350006103515</v>
      </c>
      <c r="G166" s="4">
        <v>167.324493408203</v>
      </c>
      <c r="H166" s="5">
        <v>7.9856E7</v>
      </c>
      <c r="I166" s="11">
        <f t="shared" si="6"/>
        <v>0.01180054965</v>
      </c>
      <c r="J166" s="9">
        <f t="shared" si="3"/>
        <v>171.9404973</v>
      </c>
      <c r="K166" s="9">
        <f t="shared" si="4"/>
        <v>160.1037155</v>
      </c>
      <c r="L166" s="12">
        <f t="shared" si="5"/>
        <v>112.718</v>
      </c>
    </row>
    <row r="167">
      <c r="A167" s="1">
        <v>44069.0</v>
      </c>
      <c r="B167" s="2">
        <f t="shared" si="1"/>
        <v>165</v>
      </c>
      <c r="C167" s="1" t="str">
        <f t="shared" si="2"/>
        <v>2020-08</v>
      </c>
      <c r="D167" s="4">
        <v>167.55549621582</v>
      </c>
      <c r="E167" s="4">
        <v>172.587005615234</v>
      </c>
      <c r="F167" s="4">
        <v>167.22850036621</v>
      </c>
      <c r="G167" s="4">
        <v>172.092498779296</v>
      </c>
      <c r="H167" s="5">
        <v>1.30174E8</v>
      </c>
      <c r="I167" s="11">
        <f t="shared" si="6"/>
        <v>0.02849556137</v>
      </c>
      <c r="J167" s="9">
        <f t="shared" si="3"/>
        <v>172.0941402</v>
      </c>
      <c r="K167" s="9">
        <f t="shared" si="4"/>
        <v>159.8523824</v>
      </c>
      <c r="L167" s="12">
        <f t="shared" si="5"/>
        <v>112.855</v>
      </c>
    </row>
    <row r="168">
      <c r="A168" s="1">
        <v>44070.0</v>
      </c>
      <c r="B168" s="2">
        <f t="shared" si="1"/>
        <v>166</v>
      </c>
      <c r="C168" s="1" t="str">
        <f t="shared" si="2"/>
        <v>2020-08</v>
      </c>
      <c r="D168" s="4">
        <v>172.502502441406</v>
      </c>
      <c r="E168" s="4">
        <v>172.649993896484</v>
      </c>
      <c r="F168" s="4">
        <v>168.899993896484</v>
      </c>
      <c r="G168" s="4">
        <v>170.0</v>
      </c>
      <c r="H168" s="5">
        <v>8.5296E7</v>
      </c>
      <c r="I168" s="11">
        <f t="shared" si="6"/>
        <v>-0.01215915158</v>
      </c>
      <c r="J168" s="9">
        <f t="shared" si="3"/>
        <v>171.0424979</v>
      </c>
      <c r="K168" s="9">
        <f t="shared" si="4"/>
        <v>159.433549</v>
      </c>
      <c r="L168" s="12">
        <f t="shared" si="5"/>
        <v>112.992</v>
      </c>
    </row>
    <row r="169">
      <c r="A169" s="1">
        <v>44071.0</v>
      </c>
      <c r="B169" s="2">
        <f t="shared" si="1"/>
        <v>167</v>
      </c>
      <c r="C169" s="1" t="str">
        <f t="shared" si="2"/>
        <v>2020-08</v>
      </c>
      <c r="D169" s="4">
        <v>171.149993896484</v>
      </c>
      <c r="E169" s="4">
        <v>171.668502807617</v>
      </c>
      <c r="F169" s="4">
        <v>169.324996948242</v>
      </c>
      <c r="G169" s="4">
        <v>170.08999633789</v>
      </c>
      <c r="H169" s="5">
        <v>5.794E7</v>
      </c>
      <c r="I169" s="11">
        <f t="shared" si="6"/>
        <v>0.0005293902229</v>
      </c>
      <c r="J169" s="9">
        <f t="shared" si="3"/>
        <v>169.2556414</v>
      </c>
      <c r="K169" s="9">
        <f t="shared" si="4"/>
        <v>159.2446325</v>
      </c>
      <c r="L169" s="12">
        <f t="shared" si="5"/>
        <v>113.129</v>
      </c>
    </row>
    <row r="170">
      <c r="A170" s="1">
        <v>44074.0</v>
      </c>
      <c r="B170" s="2">
        <f t="shared" si="1"/>
        <v>168</v>
      </c>
      <c r="C170" s="1" t="str">
        <f t="shared" si="2"/>
        <v>2020-08</v>
      </c>
      <c r="D170" s="4">
        <v>170.449493408203</v>
      </c>
      <c r="E170" s="4">
        <v>174.75</v>
      </c>
      <c r="F170" s="4">
        <v>170.25</v>
      </c>
      <c r="G170" s="4">
        <v>172.54800415039</v>
      </c>
      <c r="H170" s="5">
        <v>8.3718E7</v>
      </c>
      <c r="I170" s="11">
        <f t="shared" si="6"/>
        <v>0.01445121915</v>
      </c>
      <c r="J170" s="9">
        <f t="shared" si="3"/>
        <v>168.3042842</v>
      </c>
      <c r="K170" s="9">
        <f t="shared" si="4"/>
        <v>159.3131826</v>
      </c>
      <c r="L170" s="12">
        <f t="shared" si="5"/>
        <v>113.266</v>
      </c>
    </row>
    <row r="171">
      <c r="A171" s="1">
        <v>44075.0</v>
      </c>
      <c r="B171" s="2">
        <f t="shared" si="1"/>
        <v>169</v>
      </c>
      <c r="C171" s="1" t="str">
        <f t="shared" si="2"/>
        <v>2020-09</v>
      </c>
      <c r="D171" s="4">
        <v>174.47900390625</v>
      </c>
      <c r="E171" s="4">
        <v>175.693496704101</v>
      </c>
      <c r="F171" s="4">
        <v>173.350006103515</v>
      </c>
      <c r="G171" s="4">
        <v>174.955993652343</v>
      </c>
      <c r="H171" s="5">
        <v>6.8644E7</v>
      </c>
      <c r="I171" s="11">
        <f t="shared" si="6"/>
        <v>0.01395547583</v>
      </c>
      <c r="J171" s="9">
        <f t="shared" si="3"/>
        <v>166.3339255</v>
      </c>
      <c r="K171" s="9">
        <f t="shared" si="4"/>
        <v>159.3009659</v>
      </c>
      <c r="L171" s="12">
        <f t="shared" si="5"/>
        <v>113.403</v>
      </c>
    </row>
    <row r="172">
      <c r="A172" s="1">
        <v>44076.0</v>
      </c>
      <c r="B172" s="2">
        <f t="shared" si="1"/>
        <v>170</v>
      </c>
      <c r="C172" s="1" t="str">
        <f t="shared" si="2"/>
        <v>2020-09</v>
      </c>
      <c r="D172" s="4">
        <v>177.350006103515</v>
      </c>
      <c r="E172" s="4">
        <v>177.612503051757</v>
      </c>
      <c r="F172" s="4">
        <v>174.334503173828</v>
      </c>
      <c r="G172" s="4">
        <v>176.572494506835</v>
      </c>
      <c r="H172" s="5">
        <v>7.863E7</v>
      </c>
      <c r="I172" s="11">
        <f t="shared" si="6"/>
        <v>0.009239471142</v>
      </c>
      <c r="J172" s="9">
        <f t="shared" si="3"/>
        <v>163.5989271</v>
      </c>
      <c r="K172" s="9">
        <f t="shared" si="4"/>
        <v>159.0752828</v>
      </c>
      <c r="L172" s="12">
        <f t="shared" si="5"/>
        <v>113.54</v>
      </c>
    </row>
    <row r="173">
      <c r="A173" s="1">
        <v>44077.0</v>
      </c>
      <c r="B173" s="2">
        <f t="shared" si="1"/>
        <v>171</v>
      </c>
      <c r="C173" s="1" t="str">
        <f t="shared" si="2"/>
        <v>2020-09</v>
      </c>
      <c r="D173" s="4">
        <v>174.25</v>
      </c>
      <c r="E173" s="4">
        <v>174.420501708984</v>
      </c>
      <c r="F173" s="4">
        <v>165.149993896484</v>
      </c>
      <c r="G173" s="4">
        <v>168.399993896484</v>
      </c>
      <c r="H173" s="5">
        <v>1.63222E8</v>
      </c>
      <c r="I173" s="11">
        <f t="shared" si="6"/>
        <v>-0.04628410916</v>
      </c>
      <c r="J173" s="9">
        <f t="shared" si="3"/>
        <v>160.5383562</v>
      </c>
      <c r="K173" s="9">
        <f t="shared" si="4"/>
        <v>158.7539495</v>
      </c>
      <c r="L173" s="12">
        <f t="shared" si="5"/>
        <v>113.677</v>
      </c>
    </row>
    <row r="174">
      <c r="A174" s="1">
        <v>44078.0</v>
      </c>
      <c r="B174" s="2">
        <f t="shared" si="1"/>
        <v>172</v>
      </c>
      <c r="C174" s="1" t="str">
        <f t="shared" si="2"/>
        <v>2020-09</v>
      </c>
      <c r="D174" s="4">
        <v>165.899993896484</v>
      </c>
      <c r="E174" s="4">
        <v>169.074996948242</v>
      </c>
      <c r="F174" s="4">
        <v>155.556503295898</v>
      </c>
      <c r="G174" s="4">
        <v>164.731002807617</v>
      </c>
      <c r="H174" s="5">
        <v>1.75636E8</v>
      </c>
      <c r="I174" s="11">
        <f t="shared" si="6"/>
        <v>-0.0217873588</v>
      </c>
      <c r="J174" s="9">
        <f t="shared" si="3"/>
        <v>159.0250004</v>
      </c>
      <c r="K174" s="9">
        <f t="shared" si="4"/>
        <v>158.595133</v>
      </c>
      <c r="L174" s="12">
        <f t="shared" si="5"/>
        <v>113.814</v>
      </c>
    </row>
    <row r="175">
      <c r="A175" s="1">
        <v>44082.0</v>
      </c>
      <c r="B175" s="2">
        <f t="shared" si="1"/>
        <v>173</v>
      </c>
      <c r="C175" s="1" t="str">
        <f t="shared" si="2"/>
        <v>2020-09</v>
      </c>
      <c r="D175" s="4">
        <v>157.199996948242</v>
      </c>
      <c r="E175" s="4">
        <v>162.542495727539</v>
      </c>
      <c r="F175" s="4">
        <v>156.5</v>
      </c>
      <c r="G175" s="4">
        <v>157.492004394531</v>
      </c>
      <c r="H175" s="5">
        <v>1.21884E8</v>
      </c>
      <c r="I175" s="11">
        <f t="shared" si="6"/>
        <v>-0.04394435953</v>
      </c>
      <c r="J175" s="9">
        <f t="shared" si="3"/>
        <v>157.4784284</v>
      </c>
      <c r="K175" s="9">
        <f t="shared" si="4"/>
        <v>158.4494497</v>
      </c>
      <c r="L175" s="12">
        <f t="shared" si="5"/>
        <v>113.951</v>
      </c>
    </row>
    <row r="176">
      <c r="A176" s="1">
        <v>44083.0</v>
      </c>
      <c r="B176" s="2">
        <f t="shared" si="1"/>
        <v>174</v>
      </c>
      <c r="C176" s="1" t="str">
        <f t="shared" si="2"/>
        <v>2020-09</v>
      </c>
      <c r="D176" s="4">
        <v>160.149505615234</v>
      </c>
      <c r="E176" s="4">
        <v>165.158996582031</v>
      </c>
      <c r="F176" s="4">
        <v>159.25</v>
      </c>
      <c r="G176" s="4">
        <v>163.43049621582</v>
      </c>
      <c r="H176" s="5">
        <v>1.03774E8</v>
      </c>
      <c r="I176" s="11">
        <f t="shared" si="6"/>
        <v>0.03770662418</v>
      </c>
      <c r="J176" s="9">
        <f t="shared" si="3"/>
        <v>156.4704982</v>
      </c>
      <c r="K176" s="9">
        <f t="shared" si="4"/>
        <v>158.5613993</v>
      </c>
      <c r="L176" s="12">
        <f t="shared" si="5"/>
        <v>114.088</v>
      </c>
    </row>
    <row r="177">
      <c r="A177" s="1">
        <v>44084.0</v>
      </c>
      <c r="B177" s="2">
        <f t="shared" si="1"/>
        <v>175</v>
      </c>
      <c r="C177" s="1" t="str">
        <f t="shared" si="2"/>
        <v>2020-09</v>
      </c>
      <c r="D177" s="4">
        <v>165.36099243164</v>
      </c>
      <c r="E177" s="4">
        <v>167.494506835937</v>
      </c>
      <c r="F177" s="4">
        <v>158.52749633789</v>
      </c>
      <c r="G177" s="4">
        <v>158.755493164062</v>
      </c>
      <c r="H177" s="5">
        <v>1.06614E8</v>
      </c>
      <c r="I177" s="11">
        <f t="shared" si="6"/>
        <v>-0.028605451</v>
      </c>
      <c r="J177" s="9">
        <f t="shared" si="3"/>
        <v>154.2297843</v>
      </c>
      <c r="K177" s="9">
        <f t="shared" si="4"/>
        <v>158.4219493</v>
      </c>
      <c r="L177" s="12">
        <f t="shared" si="5"/>
        <v>114.225</v>
      </c>
    </row>
    <row r="178">
      <c r="A178" s="1">
        <v>44085.0</v>
      </c>
      <c r="B178" s="2">
        <f t="shared" si="1"/>
        <v>176</v>
      </c>
      <c r="C178" s="1" t="str">
        <f t="shared" si="2"/>
        <v>2020-09</v>
      </c>
      <c r="D178" s="4">
        <v>160.434494018554</v>
      </c>
      <c r="E178" s="4">
        <v>160.867004394531</v>
      </c>
      <c r="F178" s="4">
        <v>154.199005126953</v>
      </c>
      <c r="G178" s="4">
        <v>155.811004638671</v>
      </c>
      <c r="H178" s="5">
        <v>1.0188E8</v>
      </c>
      <c r="I178" s="11">
        <f t="shared" si="6"/>
        <v>-0.01854731743</v>
      </c>
      <c r="J178" s="9">
        <f t="shared" si="3"/>
        <v>152.6966422</v>
      </c>
      <c r="K178" s="9">
        <f t="shared" si="4"/>
        <v>158.4240997</v>
      </c>
      <c r="L178" s="12">
        <f t="shared" si="5"/>
        <v>114.362</v>
      </c>
    </row>
    <row r="179">
      <c r="A179" s="1">
        <v>44088.0</v>
      </c>
      <c r="B179" s="2">
        <f t="shared" si="1"/>
        <v>177</v>
      </c>
      <c r="C179" s="1" t="str">
        <f t="shared" si="2"/>
        <v>2020-09</v>
      </c>
      <c r="D179" s="4">
        <v>158.647003173828</v>
      </c>
      <c r="E179" s="4">
        <v>159.369506835937</v>
      </c>
      <c r="F179" s="4">
        <v>154.800003051757</v>
      </c>
      <c r="G179" s="4">
        <v>155.148498535156</v>
      </c>
      <c r="H179" s="5">
        <v>9.0592E7</v>
      </c>
      <c r="I179" s="11">
        <f t="shared" si="6"/>
        <v>-0.004251985314</v>
      </c>
      <c r="J179" s="9">
        <f t="shared" si="3"/>
        <v>152.7878549</v>
      </c>
      <c r="K179" s="9">
        <f t="shared" si="4"/>
        <v>158.5710663</v>
      </c>
      <c r="L179" s="12">
        <f t="shared" si="5"/>
        <v>114.499</v>
      </c>
    </row>
    <row r="180">
      <c r="A180" s="1">
        <v>44089.0</v>
      </c>
      <c r="B180" s="2">
        <f t="shared" si="1"/>
        <v>178</v>
      </c>
      <c r="C180" s="1" t="str">
        <f t="shared" si="2"/>
        <v>2020-09</v>
      </c>
      <c r="D180" s="4">
        <v>156.807998657226</v>
      </c>
      <c r="E180" s="4">
        <v>158.751007080078</v>
      </c>
      <c r="F180" s="4">
        <v>155.445999145507</v>
      </c>
      <c r="G180" s="4">
        <v>157.806503295898</v>
      </c>
      <c r="H180" s="5">
        <v>8.043E7</v>
      </c>
      <c r="I180" s="11">
        <f t="shared" si="6"/>
        <v>0.01713200441</v>
      </c>
      <c r="J180" s="9">
        <f t="shared" si="3"/>
        <v>152.0513545</v>
      </c>
      <c r="K180" s="9">
        <f t="shared" si="4"/>
        <v>158.7445165</v>
      </c>
      <c r="L180" s="12">
        <f t="shared" si="5"/>
        <v>114.636</v>
      </c>
    </row>
    <row r="181">
      <c r="A181" s="1">
        <v>44090.0</v>
      </c>
      <c r="B181" s="2">
        <f t="shared" si="1"/>
        <v>179</v>
      </c>
      <c r="C181" s="1" t="str">
        <f t="shared" si="2"/>
        <v>2020-09</v>
      </c>
      <c r="D181" s="4">
        <v>158.99949645996</v>
      </c>
      <c r="E181" s="4">
        <v>159.361999511718</v>
      </c>
      <c r="F181" s="4">
        <v>153.70750427246</v>
      </c>
      <c r="G181" s="4">
        <v>153.904998779296</v>
      </c>
      <c r="H181" s="5">
        <v>9.0244E7</v>
      </c>
      <c r="I181" s="11">
        <f t="shared" si="6"/>
        <v>-0.02472334432</v>
      </c>
      <c r="J181" s="9">
        <f t="shared" si="3"/>
        <v>151.0774972</v>
      </c>
      <c r="K181" s="9">
        <f t="shared" si="4"/>
        <v>158.9615163</v>
      </c>
      <c r="L181" s="12">
        <f t="shared" si="5"/>
        <v>114.773</v>
      </c>
    </row>
    <row r="182">
      <c r="A182" s="1">
        <v>44091.0</v>
      </c>
      <c r="B182" s="2">
        <f t="shared" si="1"/>
        <v>180</v>
      </c>
      <c r="C182" s="1" t="str">
        <f t="shared" si="2"/>
        <v>2020-09</v>
      </c>
      <c r="D182" s="4">
        <v>150.462493896484</v>
      </c>
      <c r="E182" s="4">
        <v>151.471496582031</v>
      </c>
      <c r="F182" s="4">
        <v>148.627502441406</v>
      </c>
      <c r="G182" s="4">
        <v>150.436492919921</v>
      </c>
      <c r="H182" s="5">
        <v>1.28982E8</v>
      </c>
      <c r="I182" s="11">
        <f t="shared" si="6"/>
        <v>-0.02253666799</v>
      </c>
      <c r="J182" s="9">
        <f t="shared" si="3"/>
        <v>151.1991403</v>
      </c>
      <c r="K182" s="9">
        <f t="shared" si="4"/>
        <v>159.1026499</v>
      </c>
      <c r="L182" s="12">
        <f t="shared" si="5"/>
        <v>114.91</v>
      </c>
    </row>
    <row r="183">
      <c r="A183" s="1">
        <v>44092.0</v>
      </c>
      <c r="B183" s="2">
        <f t="shared" si="1"/>
        <v>181</v>
      </c>
      <c r="C183" s="1" t="str">
        <f t="shared" si="2"/>
        <v>2020-09</v>
      </c>
      <c r="D183" s="4">
        <v>151.587005615234</v>
      </c>
      <c r="E183" s="4">
        <v>151.889999389648</v>
      </c>
      <c r="F183" s="4">
        <v>145.276992797851</v>
      </c>
      <c r="G183" s="4">
        <v>147.745498657226</v>
      </c>
      <c r="H183" s="5">
        <v>1.77852E8</v>
      </c>
      <c r="I183" s="11">
        <f t="shared" si="6"/>
        <v>-0.01788790878</v>
      </c>
      <c r="J183" s="9">
        <f t="shared" si="3"/>
        <v>152.3799983</v>
      </c>
      <c r="K183" s="9">
        <f t="shared" si="4"/>
        <v>159.4397837</v>
      </c>
      <c r="L183" s="12">
        <f t="shared" si="5"/>
        <v>115.047</v>
      </c>
    </row>
    <row r="184">
      <c r="A184" s="1">
        <v>44095.0</v>
      </c>
      <c r="B184" s="2">
        <f t="shared" si="1"/>
        <v>182</v>
      </c>
      <c r="C184" s="1" t="str">
        <f t="shared" si="2"/>
        <v>2020-09</v>
      </c>
      <c r="D184" s="4">
        <v>145.324996948242</v>
      </c>
      <c r="E184" s="4">
        <v>148.100006103515</v>
      </c>
      <c r="F184" s="4">
        <v>143.550003051757</v>
      </c>
      <c r="G184" s="4">
        <v>148.023498535156</v>
      </c>
      <c r="H184" s="5">
        <v>1.22358E8</v>
      </c>
      <c r="I184" s="11">
        <f t="shared" si="6"/>
        <v>0.001881613183</v>
      </c>
      <c r="J184" s="9">
        <f t="shared" si="3"/>
        <v>153.7369276</v>
      </c>
      <c r="K184" s="9">
        <f t="shared" si="4"/>
        <v>159.5751836</v>
      </c>
      <c r="L184" s="12">
        <f t="shared" si="5"/>
        <v>115.184</v>
      </c>
    </row>
    <row r="185">
      <c r="A185" s="1">
        <v>44096.0</v>
      </c>
      <c r="B185" s="2">
        <f t="shared" si="1"/>
        <v>183</v>
      </c>
      <c r="C185" s="1" t="str">
        <f t="shared" si="2"/>
        <v>2020-09</v>
      </c>
      <c r="D185" s="4">
        <v>151.692001342773</v>
      </c>
      <c r="E185" s="4">
        <v>156.699493408203</v>
      </c>
      <c r="F185" s="4">
        <v>150.009994506835</v>
      </c>
      <c r="G185" s="4">
        <v>156.449493408203</v>
      </c>
      <c r="H185" s="5">
        <v>1.38976E8</v>
      </c>
      <c r="I185" s="11">
        <f t="shared" si="6"/>
        <v>0.05692335985</v>
      </c>
      <c r="J185" s="9">
        <f t="shared" si="3"/>
        <v>155.0816411</v>
      </c>
      <c r="K185" s="9">
        <f t="shared" si="4"/>
        <v>159.6485336</v>
      </c>
      <c r="L185" s="12">
        <f t="shared" si="5"/>
        <v>115.321</v>
      </c>
    </row>
    <row r="186">
      <c r="A186" s="1">
        <v>44097.0</v>
      </c>
      <c r="B186" s="2">
        <f t="shared" si="1"/>
        <v>184</v>
      </c>
      <c r="C186" s="1" t="str">
        <f t="shared" si="2"/>
        <v>2020-09</v>
      </c>
      <c r="D186" s="4">
        <v>156.021499633789</v>
      </c>
      <c r="E186" s="4">
        <v>156.350006103515</v>
      </c>
      <c r="F186" s="4">
        <v>149.619003295898</v>
      </c>
      <c r="G186" s="4">
        <v>149.99299621582</v>
      </c>
      <c r="H186" s="5">
        <v>1.13054E8</v>
      </c>
      <c r="I186" s="11">
        <f t="shared" si="6"/>
        <v>-0.04126889165</v>
      </c>
      <c r="J186" s="9">
        <f t="shared" si="3"/>
        <v>155.7407139</v>
      </c>
      <c r="K186" s="9">
        <f t="shared" si="4"/>
        <v>159.5142339</v>
      </c>
      <c r="L186" s="12">
        <f t="shared" si="5"/>
        <v>115.458</v>
      </c>
    </row>
    <row r="187">
      <c r="A187" s="1">
        <v>44098.0</v>
      </c>
      <c r="B187" s="2">
        <f t="shared" si="1"/>
        <v>185</v>
      </c>
      <c r="C187" s="1" t="str">
        <f t="shared" si="2"/>
        <v>2020-09</v>
      </c>
      <c r="D187" s="4">
        <v>148.889495849609</v>
      </c>
      <c r="E187" s="4">
        <v>153.46499633789</v>
      </c>
      <c r="F187" s="4">
        <v>148.25</v>
      </c>
      <c r="G187" s="4">
        <v>150.989501953125</v>
      </c>
      <c r="H187" s="5">
        <v>1.10588E8</v>
      </c>
      <c r="I187" s="11">
        <f t="shared" si="6"/>
        <v>0.006643681788</v>
      </c>
      <c r="J187" s="9">
        <f t="shared" si="3"/>
        <v>156.6345716</v>
      </c>
      <c r="K187" s="9">
        <f t="shared" si="4"/>
        <v>159.9164007</v>
      </c>
      <c r="L187" s="12">
        <f t="shared" si="5"/>
        <v>115.595</v>
      </c>
    </row>
    <row r="188">
      <c r="A188" s="1">
        <v>44099.0</v>
      </c>
      <c r="B188" s="2">
        <f t="shared" si="1"/>
        <v>186</v>
      </c>
      <c r="C188" s="1" t="str">
        <f t="shared" si="2"/>
        <v>2020-09</v>
      </c>
      <c r="D188" s="4">
        <v>152.74299621582</v>
      </c>
      <c r="E188" s="4">
        <v>155.076995849609</v>
      </c>
      <c r="F188" s="4">
        <v>149.949996948242</v>
      </c>
      <c r="G188" s="4">
        <v>154.75650024414</v>
      </c>
      <c r="H188" s="5">
        <v>9.2304E7</v>
      </c>
      <c r="I188" s="11">
        <f t="shared" si="6"/>
        <v>0.02494874307</v>
      </c>
      <c r="J188" s="9">
        <f t="shared" si="3"/>
        <v>157.9160723</v>
      </c>
      <c r="K188" s="9">
        <f t="shared" si="4"/>
        <v>160.4200841</v>
      </c>
      <c r="L188" s="12">
        <f t="shared" si="5"/>
        <v>115.732</v>
      </c>
    </row>
    <row r="189">
      <c r="A189" s="1">
        <v>44102.0</v>
      </c>
      <c r="B189" s="2">
        <f t="shared" si="1"/>
        <v>187</v>
      </c>
      <c r="C189" s="1" t="str">
        <f t="shared" si="2"/>
        <v>2020-09</v>
      </c>
      <c r="D189" s="4">
        <v>157.442504882812</v>
      </c>
      <c r="E189" s="4">
        <v>158.751998901367</v>
      </c>
      <c r="F189" s="4">
        <v>155.858505249023</v>
      </c>
      <c r="G189" s="4">
        <v>158.702499389648</v>
      </c>
      <c r="H189" s="5">
        <v>8.4484E7</v>
      </c>
      <c r="I189" s="11">
        <f t="shared" si="6"/>
        <v>0.02549811568</v>
      </c>
      <c r="J189" s="9">
        <f t="shared" si="3"/>
        <v>157.9505724</v>
      </c>
      <c r="K189" s="9">
        <f t="shared" si="4"/>
        <v>160.780484</v>
      </c>
      <c r="L189" s="12">
        <f t="shared" si="5"/>
        <v>115.869</v>
      </c>
    </row>
    <row r="190">
      <c r="A190" s="1">
        <v>44103.0</v>
      </c>
      <c r="B190" s="2">
        <f t="shared" si="1"/>
        <v>188</v>
      </c>
      <c r="C190" s="1" t="str">
        <f t="shared" si="2"/>
        <v>2020-09</v>
      </c>
      <c r="D190" s="4">
        <v>158.769500732421</v>
      </c>
      <c r="E190" s="4">
        <v>159.412994384765</v>
      </c>
      <c r="F190" s="4">
        <v>156.626998901367</v>
      </c>
      <c r="G190" s="4">
        <v>157.244003295898</v>
      </c>
      <c r="H190" s="5">
        <v>6.9916E7</v>
      </c>
      <c r="I190" s="11">
        <f t="shared" si="6"/>
        <v>-0.009190126806</v>
      </c>
      <c r="J190" s="9">
        <f t="shared" si="3"/>
        <v>158.105144</v>
      </c>
      <c r="K190" s="9">
        <f t="shared" si="4"/>
        <v>160.7299672</v>
      </c>
      <c r="L190" s="12">
        <f t="shared" si="5"/>
        <v>116.006</v>
      </c>
    </row>
    <row r="191">
      <c r="A191" s="1">
        <v>44104.0</v>
      </c>
      <c r="B191" s="2">
        <f t="shared" si="1"/>
        <v>189</v>
      </c>
      <c r="C191" s="1" t="str">
        <f t="shared" si="2"/>
        <v>2020-09</v>
      </c>
      <c r="D191" s="4">
        <v>157.057006835937</v>
      </c>
      <c r="E191" s="4">
        <v>160.643997192382</v>
      </c>
      <c r="F191" s="4">
        <v>156.699493408203</v>
      </c>
      <c r="G191" s="4">
        <v>157.436492919921</v>
      </c>
      <c r="H191" s="5">
        <v>9.7922E7</v>
      </c>
      <c r="I191" s="11">
        <f t="shared" si="6"/>
        <v>0.00122414604</v>
      </c>
      <c r="J191" s="9">
        <f t="shared" si="3"/>
        <v>158.4313572</v>
      </c>
      <c r="K191" s="9">
        <f t="shared" si="4"/>
        <v>160.5468674</v>
      </c>
      <c r="L191" s="12">
        <f t="shared" si="5"/>
        <v>116.143</v>
      </c>
    </row>
    <row r="192">
      <c r="A192" s="1">
        <v>44105.0</v>
      </c>
      <c r="B192" s="2">
        <f t="shared" si="1"/>
        <v>190</v>
      </c>
      <c r="C192" s="1" t="str">
        <f t="shared" si="2"/>
        <v>2020-10</v>
      </c>
      <c r="D192" s="4">
        <v>160.399993896484</v>
      </c>
      <c r="E192" s="4">
        <v>161.199996948242</v>
      </c>
      <c r="F192" s="4">
        <v>158.600006103515</v>
      </c>
      <c r="G192" s="4">
        <v>161.063003540039</v>
      </c>
      <c r="H192" s="5">
        <v>9.9438E7</v>
      </c>
      <c r="I192" s="11">
        <f t="shared" si="6"/>
        <v>0.02303475232</v>
      </c>
      <c r="J192" s="9">
        <f t="shared" si="3"/>
        <v>159.4165017</v>
      </c>
      <c r="K192" s="9">
        <f t="shared" si="4"/>
        <v>160.5279678</v>
      </c>
      <c r="L192" s="12">
        <f t="shared" si="5"/>
        <v>116.28</v>
      </c>
    </row>
    <row r="193">
      <c r="A193" s="1">
        <v>44106.0</v>
      </c>
      <c r="B193" s="2">
        <f t="shared" si="1"/>
        <v>191</v>
      </c>
      <c r="C193" s="1" t="str">
        <f t="shared" si="2"/>
        <v>2020-10</v>
      </c>
      <c r="D193" s="4">
        <v>157.681503295898</v>
      </c>
      <c r="E193" s="4">
        <v>159.789993286132</v>
      </c>
      <c r="F193" s="4">
        <v>156.149993896484</v>
      </c>
      <c r="G193" s="4">
        <v>156.25</v>
      </c>
      <c r="H193" s="5">
        <v>1.12262E8</v>
      </c>
      <c r="I193" s="11">
        <f t="shared" si="6"/>
        <v>-0.02988273802</v>
      </c>
      <c r="J193" s="9">
        <f t="shared" si="3"/>
        <v>160.9998583</v>
      </c>
      <c r="K193" s="9">
        <f t="shared" si="4"/>
        <v>160.3430013</v>
      </c>
      <c r="L193" s="12">
        <f t="shared" si="5"/>
        <v>116.417</v>
      </c>
    </row>
    <row r="194">
      <c r="A194" s="1">
        <v>44109.0</v>
      </c>
      <c r="B194" s="2">
        <f t="shared" si="1"/>
        <v>192</v>
      </c>
      <c r="C194" s="1" t="str">
        <f t="shared" si="2"/>
        <v>2020-10</v>
      </c>
      <c r="D194" s="4">
        <v>157.292007446289</v>
      </c>
      <c r="E194" s="4">
        <v>160.126495361328</v>
      </c>
      <c r="F194" s="4">
        <v>157.042495727539</v>
      </c>
      <c r="G194" s="4">
        <v>159.960006713867</v>
      </c>
      <c r="H194" s="5">
        <v>7.5506E7</v>
      </c>
      <c r="I194" s="11">
        <f t="shared" si="6"/>
        <v>0.02374404297</v>
      </c>
      <c r="J194" s="9">
        <f t="shared" si="3"/>
        <v>163.2757874</v>
      </c>
      <c r="K194" s="9">
        <f t="shared" si="4"/>
        <v>160.3493515</v>
      </c>
      <c r="L194" s="12">
        <f t="shared" si="5"/>
        <v>116.554</v>
      </c>
    </row>
    <row r="195">
      <c r="A195" s="1">
        <v>44110.0</v>
      </c>
      <c r="B195" s="2">
        <f t="shared" si="1"/>
        <v>193</v>
      </c>
      <c r="C195" s="1" t="str">
        <f t="shared" si="2"/>
        <v>2020-10</v>
      </c>
      <c r="D195" s="4">
        <v>158.25</v>
      </c>
      <c r="E195" s="4">
        <v>159.100006103515</v>
      </c>
      <c r="F195" s="4">
        <v>154.5</v>
      </c>
      <c r="G195" s="4">
        <v>154.998001098632</v>
      </c>
      <c r="H195" s="5">
        <v>1.01738E8</v>
      </c>
      <c r="I195" s="11">
        <f t="shared" si="6"/>
        <v>-0.03102028887</v>
      </c>
      <c r="J195" s="9">
        <f t="shared" si="3"/>
        <v>164.450858</v>
      </c>
      <c r="K195" s="9">
        <f t="shared" si="4"/>
        <v>160.2357844</v>
      </c>
      <c r="L195" s="12">
        <f t="shared" si="5"/>
        <v>116.691</v>
      </c>
    </row>
    <row r="196">
      <c r="A196" s="1">
        <v>44111.0</v>
      </c>
      <c r="B196" s="2">
        <f t="shared" si="1"/>
        <v>194</v>
      </c>
      <c r="C196" s="1" t="str">
        <f t="shared" si="2"/>
        <v>2020-10</v>
      </c>
      <c r="D196" s="4">
        <v>156.75</v>
      </c>
      <c r="E196" s="4">
        <v>160.0</v>
      </c>
      <c r="F196" s="4">
        <v>156.619506835937</v>
      </c>
      <c r="G196" s="4">
        <v>159.78450012207</v>
      </c>
      <c r="H196" s="5">
        <v>8.6188E7</v>
      </c>
      <c r="I196" s="11">
        <f t="shared" si="6"/>
        <v>0.03088103711</v>
      </c>
      <c r="J196" s="9">
        <f t="shared" si="3"/>
        <v>166.1557857</v>
      </c>
      <c r="K196" s="9">
        <f t="shared" si="4"/>
        <v>160.2952845</v>
      </c>
      <c r="L196" s="12">
        <f t="shared" si="5"/>
        <v>116.828</v>
      </c>
    </row>
    <row r="197">
      <c r="A197" s="1">
        <v>44112.0</v>
      </c>
      <c r="B197" s="2">
        <f t="shared" si="1"/>
        <v>195</v>
      </c>
      <c r="C197" s="1" t="str">
        <f t="shared" si="2"/>
        <v>2020-10</v>
      </c>
      <c r="D197" s="4">
        <v>161.24949645996</v>
      </c>
      <c r="E197" s="4">
        <v>161.664505004882</v>
      </c>
      <c r="F197" s="4">
        <v>158.74949645996</v>
      </c>
      <c r="G197" s="4">
        <v>159.52749633789</v>
      </c>
      <c r="H197" s="5">
        <v>6.3482E7</v>
      </c>
      <c r="I197" s="11">
        <f t="shared" si="6"/>
        <v>-0.001608440018</v>
      </c>
      <c r="J197" s="9">
        <f t="shared" si="3"/>
        <v>166.7059283</v>
      </c>
      <c r="K197" s="9">
        <f t="shared" si="4"/>
        <v>160.144901</v>
      </c>
      <c r="L197" s="12">
        <f t="shared" si="5"/>
        <v>116.965</v>
      </c>
    </row>
    <row r="198">
      <c r="A198" s="1">
        <v>44113.0</v>
      </c>
      <c r="B198" s="2">
        <f t="shared" si="1"/>
        <v>196</v>
      </c>
      <c r="C198" s="1" t="str">
        <f t="shared" si="2"/>
        <v>2020-10</v>
      </c>
      <c r="D198" s="4">
        <v>160.5</v>
      </c>
      <c r="E198" s="4">
        <v>164.449493408203</v>
      </c>
      <c r="F198" s="4">
        <v>159.891494750976</v>
      </c>
      <c r="G198" s="4">
        <v>164.33250427246</v>
      </c>
      <c r="H198" s="5">
        <v>9.8158E7</v>
      </c>
      <c r="I198" s="11">
        <f t="shared" si="6"/>
        <v>0.03012024914</v>
      </c>
      <c r="J198" s="9">
        <f t="shared" si="3"/>
        <v>166.8249294</v>
      </c>
      <c r="K198" s="9">
        <f t="shared" si="4"/>
        <v>160.0223511</v>
      </c>
      <c r="L198" s="12">
        <f t="shared" si="5"/>
        <v>117.102</v>
      </c>
    </row>
    <row r="199">
      <c r="A199" s="1">
        <v>44116.0</v>
      </c>
      <c r="B199" s="2">
        <f t="shared" si="1"/>
        <v>197</v>
      </c>
      <c r="C199" s="1" t="str">
        <f t="shared" si="2"/>
        <v>2020-10</v>
      </c>
      <c r="D199" s="4">
        <v>167.496994018554</v>
      </c>
      <c r="E199" s="4">
        <v>174.81199645996</v>
      </c>
      <c r="F199" s="4">
        <v>166.977493286132</v>
      </c>
      <c r="G199" s="4">
        <v>172.146499633789</v>
      </c>
      <c r="H199" s="5">
        <v>1.67284E8</v>
      </c>
      <c r="I199" s="11">
        <f t="shared" si="6"/>
        <v>0.0475499074</v>
      </c>
      <c r="J199" s="9">
        <f t="shared" si="3"/>
        <v>166.3274994</v>
      </c>
      <c r="K199" s="9">
        <f t="shared" si="4"/>
        <v>159.7102676</v>
      </c>
      <c r="L199" s="12">
        <f t="shared" si="5"/>
        <v>117.239</v>
      </c>
    </row>
    <row r="200">
      <c r="A200" s="1">
        <v>44117.0</v>
      </c>
      <c r="B200" s="2">
        <f t="shared" si="1"/>
        <v>198</v>
      </c>
      <c r="C200" s="1" t="str">
        <f t="shared" si="2"/>
        <v>2020-10</v>
      </c>
      <c r="D200" s="4">
        <v>173.399505615234</v>
      </c>
      <c r="E200" s="4">
        <v>174.619003295898</v>
      </c>
      <c r="F200" s="4">
        <v>171.210998535156</v>
      </c>
      <c r="G200" s="4">
        <v>172.181503295898</v>
      </c>
      <c r="H200" s="5">
        <v>1.14894E8</v>
      </c>
      <c r="I200" s="11">
        <f t="shared" si="6"/>
        <v>0.0002033364732</v>
      </c>
      <c r="J200" s="9">
        <f t="shared" si="3"/>
        <v>164.4847129</v>
      </c>
      <c r="K200" s="9">
        <f t="shared" si="4"/>
        <v>159.1360341</v>
      </c>
      <c r="L200" s="12">
        <f t="shared" si="5"/>
        <v>117.376</v>
      </c>
    </row>
    <row r="201">
      <c r="A201" s="1">
        <v>44118.0</v>
      </c>
      <c r="B201" s="2">
        <f t="shared" si="1"/>
        <v>199</v>
      </c>
      <c r="C201" s="1" t="str">
        <f t="shared" si="2"/>
        <v>2020-10</v>
      </c>
      <c r="D201" s="4">
        <v>172.350006103515</v>
      </c>
      <c r="E201" s="4">
        <v>173.244003295898</v>
      </c>
      <c r="F201" s="4">
        <v>167.0</v>
      </c>
      <c r="G201" s="4">
        <v>168.185501098632</v>
      </c>
      <c r="H201" s="5">
        <v>1.16254E8</v>
      </c>
      <c r="I201" s="11">
        <f t="shared" si="6"/>
        <v>-0.02320808055</v>
      </c>
      <c r="J201" s="9">
        <f t="shared" si="3"/>
        <v>162.5759277</v>
      </c>
      <c r="K201" s="9">
        <f t="shared" si="4"/>
        <v>158.5934174</v>
      </c>
      <c r="L201" s="12">
        <f t="shared" si="5"/>
        <v>117.513</v>
      </c>
    </row>
    <row r="202">
      <c r="A202" s="1">
        <v>44119.0</v>
      </c>
      <c r="B202" s="2">
        <f t="shared" si="1"/>
        <v>200</v>
      </c>
      <c r="C202" s="1" t="str">
        <f t="shared" si="2"/>
        <v>2020-10</v>
      </c>
      <c r="D202" s="4">
        <v>164.600494384765</v>
      </c>
      <c r="E202" s="4">
        <v>167.794006347656</v>
      </c>
      <c r="F202" s="4">
        <v>164.0</v>
      </c>
      <c r="G202" s="4">
        <v>166.932495117187</v>
      </c>
      <c r="H202" s="5">
        <v>1.04468E8</v>
      </c>
      <c r="I202" s="11">
        <f t="shared" si="6"/>
        <v>-0.007450142689</v>
      </c>
      <c r="J202" s="9">
        <f t="shared" si="3"/>
        <v>161.4379992</v>
      </c>
      <c r="K202" s="9">
        <f t="shared" si="4"/>
        <v>158.2956838</v>
      </c>
      <c r="L202" s="12">
        <f t="shared" si="5"/>
        <v>117.65</v>
      </c>
    </row>
    <row r="203">
      <c r="A203" s="1">
        <v>44120.0</v>
      </c>
      <c r="B203" s="2">
        <f t="shared" si="1"/>
        <v>201</v>
      </c>
      <c r="C203" s="1" t="str">
        <f t="shared" si="2"/>
        <v>2020-10</v>
      </c>
      <c r="D203" s="4">
        <v>168.161499023437</v>
      </c>
      <c r="E203" s="4">
        <v>169.983001708984</v>
      </c>
      <c r="F203" s="4">
        <v>158.0</v>
      </c>
      <c r="G203" s="4">
        <v>163.635498046875</v>
      </c>
      <c r="H203" s="5">
        <v>1.29488E8</v>
      </c>
      <c r="I203" s="11">
        <f t="shared" si="6"/>
        <v>-0.01975048098</v>
      </c>
      <c r="J203" s="9">
        <f t="shared" si="3"/>
        <v>160.4979292</v>
      </c>
      <c r="K203" s="9">
        <f t="shared" si="4"/>
        <v>158.0568339</v>
      </c>
      <c r="L203" s="12">
        <f t="shared" si="5"/>
        <v>117.787</v>
      </c>
    </row>
    <row r="204">
      <c r="A204" s="1">
        <v>44123.0</v>
      </c>
      <c r="B204" s="2">
        <f t="shared" si="1"/>
        <v>202</v>
      </c>
      <c r="C204" s="1" t="str">
        <f t="shared" si="2"/>
        <v>2020-10</v>
      </c>
      <c r="D204" s="4">
        <v>164.980499267578</v>
      </c>
      <c r="E204" s="4">
        <v>166.449996948242</v>
      </c>
      <c r="F204" s="4">
        <v>159.636993408203</v>
      </c>
      <c r="G204" s="4">
        <v>160.36050415039</v>
      </c>
      <c r="H204" s="5">
        <v>1.04472E8</v>
      </c>
      <c r="I204" s="11">
        <f t="shared" si="6"/>
        <v>-0.02001395746</v>
      </c>
      <c r="J204" s="9">
        <f t="shared" si="3"/>
        <v>160.5952148</v>
      </c>
      <c r="K204" s="9">
        <f t="shared" si="4"/>
        <v>157.8823837</v>
      </c>
      <c r="L204" s="12">
        <f t="shared" si="5"/>
        <v>117.924</v>
      </c>
    </row>
    <row r="205">
      <c r="A205" s="1">
        <v>44124.0</v>
      </c>
      <c r="B205" s="2">
        <f t="shared" si="1"/>
        <v>203</v>
      </c>
      <c r="C205" s="1" t="str">
        <f t="shared" si="2"/>
        <v>2020-10</v>
      </c>
      <c r="D205" s="4">
        <v>161.113998413085</v>
      </c>
      <c r="E205" s="4">
        <v>163.300003051757</v>
      </c>
      <c r="F205" s="4">
        <v>159.600494384765</v>
      </c>
      <c r="G205" s="4">
        <v>160.850494384765</v>
      </c>
      <c r="H205" s="5">
        <v>9.0194E7</v>
      </c>
      <c r="I205" s="11">
        <f t="shared" si="6"/>
        <v>0.00305555434</v>
      </c>
      <c r="J205" s="9">
        <f t="shared" si="3"/>
        <v>160.2778582</v>
      </c>
      <c r="K205" s="9">
        <f t="shared" si="4"/>
        <v>157.9038335</v>
      </c>
      <c r="L205" s="12">
        <f t="shared" si="5"/>
        <v>118.061</v>
      </c>
    </row>
    <row r="206">
      <c r="A206" s="1">
        <v>44125.0</v>
      </c>
      <c r="B206" s="2">
        <f t="shared" si="1"/>
        <v>204</v>
      </c>
      <c r="C206" s="1" t="str">
        <f t="shared" si="2"/>
        <v>2020-10</v>
      </c>
      <c r="D206" s="4">
        <v>160.625</v>
      </c>
      <c r="E206" s="4">
        <v>161.69400024414</v>
      </c>
      <c r="F206" s="4">
        <v>158.0</v>
      </c>
      <c r="G206" s="4">
        <v>159.246994018554</v>
      </c>
      <c r="H206" s="5">
        <v>9.1854E7</v>
      </c>
      <c r="I206" s="11">
        <f t="shared" si="6"/>
        <v>-0.009968886775</v>
      </c>
      <c r="J206" s="9">
        <f t="shared" si="3"/>
        <v>160.2350028</v>
      </c>
      <c r="K206" s="9">
        <f t="shared" si="4"/>
        <v>157.881367</v>
      </c>
      <c r="L206" s="12">
        <f t="shared" si="5"/>
        <v>118.198</v>
      </c>
    </row>
    <row r="207">
      <c r="A207" s="1">
        <v>44126.0</v>
      </c>
      <c r="B207" s="2">
        <f t="shared" si="1"/>
        <v>205</v>
      </c>
      <c r="C207" s="1" t="str">
        <f t="shared" si="2"/>
        <v>2020-10</v>
      </c>
      <c r="D207" s="4">
        <v>159.493499755859</v>
      </c>
      <c r="E207" s="4">
        <v>159.9375</v>
      </c>
      <c r="F207" s="4">
        <v>156.09700012207</v>
      </c>
      <c r="G207" s="4">
        <v>158.820007324218</v>
      </c>
      <c r="H207" s="5">
        <v>8.424E7</v>
      </c>
      <c r="I207" s="11">
        <f t="shared" si="6"/>
        <v>-0.002681285741</v>
      </c>
      <c r="J207" s="9">
        <f t="shared" si="3"/>
        <v>159.1722172</v>
      </c>
      <c r="K207" s="9">
        <f t="shared" si="4"/>
        <v>157.8843506</v>
      </c>
      <c r="L207" s="12">
        <f t="shared" si="5"/>
        <v>118.335</v>
      </c>
    </row>
    <row r="208">
      <c r="A208" s="1">
        <v>44127.0</v>
      </c>
      <c r="B208" s="2">
        <f t="shared" si="1"/>
        <v>206</v>
      </c>
      <c r="C208" s="1" t="str">
        <f t="shared" si="2"/>
        <v>2020-10</v>
      </c>
      <c r="D208" s="4">
        <v>159.550003051757</v>
      </c>
      <c r="E208" s="4">
        <v>160.266494750976</v>
      </c>
      <c r="F208" s="4">
        <v>157.0</v>
      </c>
      <c r="G208" s="4">
        <v>160.220001220703</v>
      </c>
      <c r="H208" s="5">
        <v>6.9334E7</v>
      </c>
      <c r="I208" s="11">
        <f t="shared" si="6"/>
        <v>0.008814971867</v>
      </c>
      <c r="J208" s="9">
        <f t="shared" si="3"/>
        <v>157.944216</v>
      </c>
      <c r="K208" s="9">
        <f t="shared" si="4"/>
        <v>157.8613169</v>
      </c>
      <c r="L208" s="12">
        <f t="shared" si="5"/>
        <v>118.472</v>
      </c>
    </row>
    <row r="209">
      <c r="A209" s="1">
        <v>44130.0</v>
      </c>
      <c r="B209" s="2">
        <f t="shared" si="1"/>
        <v>207</v>
      </c>
      <c r="C209" s="1" t="str">
        <f t="shared" si="2"/>
        <v>2020-10</v>
      </c>
      <c r="D209" s="4">
        <v>159.93699645996</v>
      </c>
      <c r="E209" s="4">
        <v>164.149002075195</v>
      </c>
      <c r="F209" s="4">
        <v>157.664993286132</v>
      </c>
      <c r="G209" s="4">
        <v>160.352005004882</v>
      </c>
      <c r="H209" s="5">
        <v>1.18024E8</v>
      </c>
      <c r="I209" s="11">
        <f t="shared" si="6"/>
        <v>0.000823890795</v>
      </c>
      <c r="J209" s="9">
        <f t="shared" si="3"/>
        <v>156.8300018</v>
      </c>
      <c r="K209" s="9">
        <f t="shared" si="4"/>
        <v>157.7839834</v>
      </c>
      <c r="L209" s="12">
        <f t="shared" si="5"/>
        <v>118.609</v>
      </c>
    </row>
    <row r="210">
      <c r="A210" s="1">
        <v>44131.0</v>
      </c>
      <c r="B210" s="2">
        <f t="shared" si="1"/>
        <v>208</v>
      </c>
      <c r="C210" s="1" t="str">
        <f t="shared" si="2"/>
        <v>2020-10</v>
      </c>
      <c r="D210" s="4">
        <v>161.246994018554</v>
      </c>
      <c r="E210" s="4">
        <v>164.58299255371</v>
      </c>
      <c r="F210" s="4">
        <v>160.565002441406</v>
      </c>
      <c r="G210" s="4">
        <v>164.316497802734</v>
      </c>
      <c r="H210" s="5">
        <v>8.582E7</v>
      </c>
      <c r="I210" s="11">
        <f t="shared" si="6"/>
        <v>0.0247236871</v>
      </c>
      <c r="J210" s="9">
        <f t="shared" si="3"/>
        <v>157.0737152</v>
      </c>
      <c r="K210" s="9">
        <f t="shared" si="4"/>
        <v>157.7343999</v>
      </c>
      <c r="L210" s="12">
        <f t="shared" si="5"/>
        <v>118.746</v>
      </c>
    </row>
    <row r="211">
      <c r="A211" s="1">
        <v>44132.0</v>
      </c>
      <c r="B211" s="2">
        <f t="shared" si="1"/>
        <v>209</v>
      </c>
      <c r="C211" s="1" t="str">
        <f t="shared" si="2"/>
        <v>2020-10</v>
      </c>
      <c r="D211" s="4">
        <v>162.46499633789</v>
      </c>
      <c r="E211" s="4">
        <v>163.20100402832</v>
      </c>
      <c r="F211" s="4">
        <v>158.123504638671</v>
      </c>
      <c r="G211" s="4">
        <v>158.139007568359</v>
      </c>
      <c r="H211" s="5">
        <v>1.11766E8</v>
      </c>
      <c r="I211" s="11">
        <f t="shared" si="6"/>
        <v>-0.03759506998</v>
      </c>
      <c r="J211" s="9">
        <f t="shared" si="3"/>
        <v>157.3285021</v>
      </c>
      <c r="K211" s="9">
        <f t="shared" si="4"/>
        <v>157.4308502</v>
      </c>
      <c r="L211" s="12">
        <f t="shared" si="5"/>
        <v>118.883</v>
      </c>
    </row>
    <row r="212">
      <c r="A212" s="1">
        <v>44133.0</v>
      </c>
      <c r="B212" s="2">
        <f t="shared" si="1"/>
        <v>210</v>
      </c>
      <c r="C212" s="1" t="str">
        <f t="shared" si="2"/>
        <v>2020-10</v>
      </c>
      <c r="D212" s="4">
        <v>160.063507080078</v>
      </c>
      <c r="E212" s="4">
        <v>162.862503051757</v>
      </c>
      <c r="F212" s="4">
        <v>158.199996948242</v>
      </c>
      <c r="G212" s="4">
        <v>160.550506591796</v>
      </c>
      <c r="H212" s="5">
        <v>1.3193E8</v>
      </c>
      <c r="I212" s="11">
        <f t="shared" si="6"/>
        <v>0.01524923585</v>
      </c>
      <c r="J212" s="9">
        <f t="shared" si="3"/>
        <v>158.3898577</v>
      </c>
      <c r="K212" s="9">
        <f t="shared" si="4"/>
        <v>157.3286997</v>
      </c>
      <c r="L212" s="12">
        <f t="shared" si="5"/>
        <v>119.02</v>
      </c>
    </row>
    <row r="213">
      <c r="A213" s="1">
        <v>44134.0</v>
      </c>
      <c r="B213" s="2">
        <f t="shared" si="1"/>
        <v>211</v>
      </c>
      <c r="C213" s="1" t="str">
        <f t="shared" si="2"/>
        <v>2020-10</v>
      </c>
      <c r="D213" s="4">
        <v>157.887496948242</v>
      </c>
      <c r="E213" s="4">
        <v>158.350006103515</v>
      </c>
      <c r="F213" s="4">
        <v>150.949996948242</v>
      </c>
      <c r="G213" s="4">
        <v>151.807495117187</v>
      </c>
      <c r="H213" s="5">
        <v>1.67728E8</v>
      </c>
      <c r="I213" s="11">
        <f t="shared" si="6"/>
        <v>-0.05445645523</v>
      </c>
      <c r="J213" s="9">
        <f t="shared" si="3"/>
        <v>157.9093563</v>
      </c>
      <c r="K213" s="9">
        <f t="shared" si="4"/>
        <v>157.1710495</v>
      </c>
      <c r="L213" s="12">
        <f t="shared" si="5"/>
        <v>119.157</v>
      </c>
    </row>
    <row r="214">
      <c r="A214" s="1">
        <v>44137.0</v>
      </c>
      <c r="B214" s="2">
        <f t="shared" si="1"/>
        <v>212</v>
      </c>
      <c r="C214" s="1" t="str">
        <f t="shared" si="2"/>
        <v>2020-11</v>
      </c>
      <c r="D214" s="4">
        <v>153.087005615234</v>
      </c>
      <c r="E214" s="4">
        <v>153.98550415039</v>
      </c>
      <c r="F214" s="4">
        <v>147.505996704101</v>
      </c>
      <c r="G214" s="4">
        <v>150.223999023437</v>
      </c>
      <c r="H214" s="5">
        <v>1.45148E8</v>
      </c>
      <c r="I214" s="11">
        <f t="shared" si="6"/>
        <v>-0.01043094804</v>
      </c>
      <c r="J214" s="9">
        <f t="shared" si="3"/>
        <v>157.9012865</v>
      </c>
      <c r="K214" s="9">
        <f t="shared" si="4"/>
        <v>157.3724162</v>
      </c>
      <c r="L214" s="12">
        <f t="shared" si="5"/>
        <v>119.294</v>
      </c>
    </row>
    <row r="215">
      <c r="A215" s="1">
        <v>44138.0</v>
      </c>
      <c r="B215" s="2">
        <f t="shared" si="1"/>
        <v>213</v>
      </c>
      <c r="C215" s="1" t="str">
        <f t="shared" si="2"/>
        <v>2020-11</v>
      </c>
      <c r="D215" s="4">
        <v>150.926498413085</v>
      </c>
      <c r="E215" s="4">
        <v>153.744995117187</v>
      </c>
      <c r="F215" s="4">
        <v>149.048995971679</v>
      </c>
      <c r="G215" s="4">
        <v>152.420501708984</v>
      </c>
      <c r="H215" s="5">
        <v>9.7958E7</v>
      </c>
      <c r="I215" s="11">
        <f t="shared" si="6"/>
        <v>0.01462151653</v>
      </c>
      <c r="J215" s="9">
        <f t="shared" si="3"/>
        <v>158.8506448</v>
      </c>
      <c r="K215" s="9">
        <f t="shared" si="4"/>
        <v>157.6401494</v>
      </c>
      <c r="L215" s="12">
        <f t="shared" si="5"/>
        <v>119.431</v>
      </c>
    </row>
    <row r="216">
      <c r="A216" s="1">
        <v>44139.0</v>
      </c>
      <c r="B216" s="2">
        <f t="shared" si="1"/>
        <v>214</v>
      </c>
      <c r="C216" s="1" t="str">
        <f t="shared" si="2"/>
        <v>2020-11</v>
      </c>
      <c r="D216" s="4">
        <v>157.99949645996</v>
      </c>
      <c r="E216" s="4">
        <v>162.242492675781</v>
      </c>
      <c r="F216" s="4">
        <v>156.986495971679</v>
      </c>
      <c r="G216" s="4">
        <v>162.057998657226</v>
      </c>
      <c r="H216" s="5">
        <v>1.3678E8</v>
      </c>
      <c r="I216" s="11">
        <f t="shared" si="6"/>
        <v>0.06322966294</v>
      </c>
      <c r="J216" s="9">
        <f t="shared" si="3"/>
        <v>159.2925742</v>
      </c>
      <c r="K216" s="9">
        <f t="shared" si="4"/>
        <v>157.9610662</v>
      </c>
      <c r="L216" s="12">
        <f t="shared" si="5"/>
        <v>119.568</v>
      </c>
    </row>
    <row r="217">
      <c r="A217" s="1">
        <v>44140.0</v>
      </c>
      <c r="B217" s="2">
        <f t="shared" si="1"/>
        <v>215</v>
      </c>
      <c r="C217" s="1" t="str">
        <f t="shared" si="2"/>
        <v>2020-11</v>
      </c>
      <c r="D217" s="4">
        <v>165.998504638671</v>
      </c>
      <c r="E217" s="4">
        <v>168.33999633789</v>
      </c>
      <c r="F217" s="4">
        <v>164.44400024414</v>
      </c>
      <c r="G217" s="4">
        <v>166.100006103515</v>
      </c>
      <c r="H217" s="5">
        <v>1.15786E8</v>
      </c>
      <c r="I217" s="11">
        <f t="shared" si="6"/>
        <v>0.0249417337</v>
      </c>
      <c r="J217" s="9">
        <f t="shared" si="3"/>
        <v>158.4900752</v>
      </c>
      <c r="K217" s="9">
        <f t="shared" si="4"/>
        <v>157.9525996</v>
      </c>
      <c r="L217" s="12">
        <f t="shared" si="5"/>
        <v>119.705</v>
      </c>
    </row>
    <row r="218">
      <c r="A218" s="1">
        <v>44141.0</v>
      </c>
      <c r="B218" s="2">
        <f t="shared" si="1"/>
        <v>216</v>
      </c>
      <c r="C218" s="1" t="str">
        <f t="shared" si="2"/>
        <v>2020-11</v>
      </c>
      <c r="D218" s="4">
        <v>165.231994628906</v>
      </c>
      <c r="E218" s="4">
        <v>166.100006103515</v>
      </c>
      <c r="F218" s="4">
        <v>161.600006103515</v>
      </c>
      <c r="G218" s="4">
        <v>165.568496704101</v>
      </c>
      <c r="H218" s="5">
        <v>9.2946E7</v>
      </c>
      <c r="I218" s="11">
        <f t="shared" si="6"/>
        <v>-0.003199936062</v>
      </c>
      <c r="J218" s="9">
        <f t="shared" si="3"/>
        <v>157.1262163</v>
      </c>
      <c r="K218" s="9">
        <f t="shared" si="4"/>
        <v>157.7520162</v>
      </c>
      <c r="L218" s="12">
        <f t="shared" si="5"/>
        <v>119.842</v>
      </c>
    </row>
    <row r="219">
      <c r="A219" s="1">
        <v>44144.0</v>
      </c>
      <c r="B219" s="2">
        <f t="shared" si="1"/>
        <v>217</v>
      </c>
      <c r="C219" s="1" t="str">
        <f t="shared" si="2"/>
        <v>2020-11</v>
      </c>
      <c r="D219" s="4">
        <v>161.551498413085</v>
      </c>
      <c r="E219" s="4">
        <v>164.449996948242</v>
      </c>
      <c r="F219" s="4">
        <v>155.605499267578</v>
      </c>
      <c r="G219" s="4">
        <v>157.18699645996</v>
      </c>
      <c r="H219" s="5">
        <v>1.43808E8</v>
      </c>
      <c r="I219" s="11">
        <f t="shared" si="6"/>
        <v>-0.05062255448</v>
      </c>
      <c r="J219" s="9">
        <f t="shared" si="3"/>
        <v>155.8711461</v>
      </c>
      <c r="K219" s="9">
        <f t="shared" si="4"/>
        <v>157.5766998</v>
      </c>
      <c r="L219" s="12">
        <f t="shared" si="5"/>
        <v>119.979</v>
      </c>
    </row>
    <row r="220">
      <c r="A220" s="1">
        <v>44145.0</v>
      </c>
      <c r="B220" s="2">
        <f t="shared" si="1"/>
        <v>218</v>
      </c>
      <c r="C220" s="1" t="str">
        <f t="shared" si="2"/>
        <v>2020-11</v>
      </c>
      <c r="D220" s="4">
        <v>154.751007080078</v>
      </c>
      <c r="E220" s="4">
        <v>155.699996948242</v>
      </c>
      <c r="F220" s="4">
        <v>150.973999023437</v>
      </c>
      <c r="G220" s="4">
        <v>151.751007080078</v>
      </c>
      <c r="H220" s="5">
        <v>1.3182E8</v>
      </c>
      <c r="I220" s="11">
        <f t="shared" si="6"/>
        <v>-0.03458294581</v>
      </c>
      <c r="J220" s="9">
        <f t="shared" si="3"/>
        <v>155.5977173</v>
      </c>
      <c r="K220" s="9">
        <f t="shared" si="4"/>
        <v>157.6813334</v>
      </c>
      <c r="L220" s="12">
        <f t="shared" si="5"/>
        <v>120.116</v>
      </c>
    </row>
    <row r="221">
      <c r="A221" s="1">
        <v>44146.0</v>
      </c>
      <c r="B221" s="2">
        <f t="shared" si="1"/>
        <v>219</v>
      </c>
      <c r="C221" s="1" t="str">
        <f t="shared" si="2"/>
        <v>2020-11</v>
      </c>
      <c r="D221" s="4">
        <v>153.089004516601</v>
      </c>
      <c r="E221" s="4">
        <v>156.95750427246</v>
      </c>
      <c r="F221" s="4">
        <v>152.5</v>
      </c>
      <c r="G221" s="4">
        <v>156.869506835937</v>
      </c>
      <c r="H221" s="5">
        <v>8.7338E7</v>
      </c>
      <c r="I221" s="11">
        <f t="shared" si="6"/>
        <v>0.03372959333</v>
      </c>
      <c r="J221" s="9">
        <f t="shared" si="3"/>
        <v>156.1834303</v>
      </c>
      <c r="K221" s="9">
        <f t="shared" si="4"/>
        <v>157.93175</v>
      </c>
      <c r="L221" s="12">
        <f t="shared" si="5"/>
        <v>120.253</v>
      </c>
    </row>
    <row r="222">
      <c r="A222" s="1">
        <v>44147.0</v>
      </c>
      <c r="B222" s="2">
        <f t="shared" si="1"/>
        <v>220</v>
      </c>
      <c r="C222" s="1" t="str">
        <f t="shared" si="2"/>
        <v>2020-11</v>
      </c>
      <c r="D222" s="4">
        <v>157.997497558593</v>
      </c>
      <c r="E222" s="4">
        <v>158.794006347656</v>
      </c>
      <c r="F222" s="4">
        <v>154.302505493164</v>
      </c>
      <c r="G222" s="4">
        <v>155.514007568359</v>
      </c>
      <c r="H222" s="5">
        <v>8.724E7</v>
      </c>
      <c r="I222" s="11">
        <f t="shared" si="6"/>
        <v>-0.008640935354</v>
      </c>
      <c r="J222" s="9">
        <f t="shared" si="3"/>
        <v>155.9120723</v>
      </c>
      <c r="K222" s="9">
        <f t="shared" si="4"/>
        <v>157.9905833</v>
      </c>
      <c r="L222" s="12">
        <f t="shared" si="5"/>
        <v>120.39</v>
      </c>
    </row>
    <row r="223">
      <c r="A223" s="1">
        <v>44148.0</v>
      </c>
      <c r="B223" s="2">
        <f t="shared" si="1"/>
        <v>221</v>
      </c>
      <c r="C223" s="1" t="str">
        <f t="shared" si="2"/>
        <v>2020-11</v>
      </c>
      <c r="D223" s="4">
        <v>156.100006103515</v>
      </c>
      <c r="E223" s="4">
        <v>157.085998535156</v>
      </c>
      <c r="F223" s="4">
        <v>154.269500732421</v>
      </c>
      <c r="G223" s="4">
        <v>156.440505981445</v>
      </c>
      <c r="H223" s="5">
        <v>7.5124E7</v>
      </c>
      <c r="I223" s="11">
        <f t="shared" si="6"/>
        <v>0.005957652481</v>
      </c>
      <c r="J223" s="9">
        <f t="shared" si="3"/>
        <v>155.8271419</v>
      </c>
      <c r="K223" s="9">
        <f t="shared" si="4"/>
        <v>158.2800496</v>
      </c>
      <c r="L223" s="12">
        <f t="shared" si="5"/>
        <v>120.527</v>
      </c>
    </row>
    <row r="224">
      <c r="A224" s="1">
        <v>44151.0</v>
      </c>
      <c r="B224" s="2">
        <f t="shared" si="1"/>
        <v>222</v>
      </c>
      <c r="C224" s="1" t="str">
        <f t="shared" si="2"/>
        <v>2020-11</v>
      </c>
      <c r="D224" s="4">
        <v>154.660003662109</v>
      </c>
      <c r="E224" s="4">
        <v>157.134994506835</v>
      </c>
      <c r="F224" s="4">
        <v>153.634506225585</v>
      </c>
      <c r="G224" s="4">
        <v>156.552993774414</v>
      </c>
      <c r="H224" s="5">
        <v>7.6174E7</v>
      </c>
      <c r="I224" s="11">
        <f t="shared" si="6"/>
        <v>0.0007190451876</v>
      </c>
      <c r="J224" s="9">
        <f t="shared" si="3"/>
        <v>155.7503553</v>
      </c>
      <c r="K224" s="9">
        <f t="shared" si="4"/>
        <v>158.602033</v>
      </c>
      <c r="L224" s="12">
        <f t="shared" si="5"/>
        <v>120.664</v>
      </c>
    </row>
    <row r="225">
      <c r="A225" s="1">
        <v>44152.0</v>
      </c>
      <c r="B225" s="2">
        <f t="shared" si="1"/>
        <v>223</v>
      </c>
      <c r="C225" s="1" t="str">
        <f t="shared" si="2"/>
        <v>2020-11</v>
      </c>
      <c r="D225" s="4">
        <v>159.177001953125</v>
      </c>
      <c r="E225" s="4">
        <v>159.462493896484</v>
      </c>
      <c r="F225" s="4">
        <v>156.763000488281</v>
      </c>
      <c r="G225" s="4">
        <v>156.783004760742</v>
      </c>
      <c r="H225" s="5">
        <v>6.8894E7</v>
      </c>
      <c r="I225" s="11">
        <f t="shared" si="6"/>
        <v>0.001469221257</v>
      </c>
      <c r="J225" s="9">
        <f t="shared" si="3"/>
        <v>156.1361411</v>
      </c>
      <c r="K225" s="9">
        <f t="shared" si="4"/>
        <v>158.8600164</v>
      </c>
      <c r="L225" s="12">
        <f t="shared" si="5"/>
        <v>120.801</v>
      </c>
    </row>
    <row r="226">
      <c r="A226" s="1">
        <v>44153.0</v>
      </c>
      <c r="B226" s="2">
        <f t="shared" si="1"/>
        <v>224</v>
      </c>
      <c r="C226" s="1" t="str">
        <f t="shared" si="2"/>
        <v>2020-11</v>
      </c>
      <c r="D226" s="4">
        <v>156.699996948242</v>
      </c>
      <c r="E226" s="4">
        <v>157.0</v>
      </c>
      <c r="F226" s="4">
        <v>155.255004882812</v>
      </c>
      <c r="G226" s="4">
        <v>155.272994995117</v>
      </c>
      <c r="H226" s="5">
        <v>5.8336E7</v>
      </c>
      <c r="I226" s="11">
        <f t="shared" si="6"/>
        <v>-0.009631208229</v>
      </c>
      <c r="J226" s="9">
        <f t="shared" si="3"/>
        <v>156.5624259</v>
      </c>
      <c r="K226" s="9">
        <f t="shared" si="4"/>
        <v>159.0621328</v>
      </c>
      <c r="L226" s="12">
        <f t="shared" si="5"/>
        <v>120.938</v>
      </c>
    </row>
    <row r="227">
      <c r="A227" s="1">
        <v>44154.0</v>
      </c>
      <c r="B227" s="2">
        <f t="shared" si="1"/>
        <v>225</v>
      </c>
      <c r="C227" s="1" t="str">
        <f t="shared" si="2"/>
        <v>2020-11</v>
      </c>
      <c r="D227" s="4">
        <v>155.265502929687</v>
      </c>
      <c r="E227" s="4">
        <v>156.25</v>
      </c>
      <c r="F227" s="4">
        <v>154.046005249023</v>
      </c>
      <c r="G227" s="4">
        <v>155.850997924804</v>
      </c>
      <c r="H227" s="5">
        <v>6.0206E7</v>
      </c>
      <c r="I227" s="11">
        <f t="shared" si="6"/>
        <v>0.003722494885</v>
      </c>
      <c r="J227" s="9">
        <f t="shared" si="3"/>
        <v>157.0094256</v>
      </c>
      <c r="K227" s="9">
        <f t="shared" si="4"/>
        <v>159.1974162</v>
      </c>
      <c r="L227" s="12">
        <f t="shared" si="5"/>
        <v>121.075</v>
      </c>
    </row>
    <row r="228">
      <c r="A228" s="1">
        <v>44155.0</v>
      </c>
      <c r="B228" s="2">
        <f t="shared" si="1"/>
        <v>226</v>
      </c>
      <c r="C228" s="1" t="str">
        <f t="shared" si="2"/>
        <v>2020-11</v>
      </c>
      <c r="D228" s="4">
        <v>155.850997924804</v>
      </c>
      <c r="E228" s="4">
        <v>156.644500732421</v>
      </c>
      <c r="F228" s="4">
        <v>154.90249633789</v>
      </c>
      <c r="G228" s="4">
        <v>154.970001220703</v>
      </c>
      <c r="H228" s="5">
        <v>6.7488E7</v>
      </c>
      <c r="I228" s="11">
        <f t="shared" si="6"/>
        <v>-0.005652814007</v>
      </c>
      <c r="J228" s="9">
        <f t="shared" si="3"/>
        <v>157.7455684</v>
      </c>
      <c r="K228" s="9">
        <f t="shared" si="4"/>
        <v>159.3665665</v>
      </c>
      <c r="L228" s="12">
        <f t="shared" si="5"/>
        <v>121.212</v>
      </c>
    </row>
    <row r="229">
      <c r="A229" s="1">
        <v>44158.0</v>
      </c>
      <c r="B229" s="2">
        <f t="shared" si="1"/>
        <v>227</v>
      </c>
      <c r="C229" s="1" t="str">
        <f t="shared" si="2"/>
        <v>2020-11</v>
      </c>
      <c r="D229" s="4">
        <v>155.835006713867</v>
      </c>
      <c r="E229" s="4">
        <v>156.987503051757</v>
      </c>
      <c r="F229" s="4">
        <v>153.272994995117</v>
      </c>
      <c r="G229" s="4">
        <v>154.919494628906</v>
      </c>
      <c r="H229" s="5">
        <v>9.4178E7</v>
      </c>
      <c r="I229" s="11">
        <f t="shared" si="6"/>
        <v>-0.0003259120565</v>
      </c>
      <c r="J229" s="9">
        <f t="shared" si="3"/>
        <v>158.4893537</v>
      </c>
      <c r="K229" s="9">
        <f t="shared" si="4"/>
        <v>159.4315333</v>
      </c>
      <c r="L229" s="12">
        <f t="shared" si="5"/>
        <v>121.349</v>
      </c>
    </row>
    <row r="230">
      <c r="A230" s="1">
        <v>44159.0</v>
      </c>
      <c r="B230" s="2">
        <f t="shared" si="1"/>
        <v>228</v>
      </c>
      <c r="C230" s="1" t="str">
        <f t="shared" si="2"/>
        <v>2020-11</v>
      </c>
      <c r="D230" s="4">
        <v>155.024993896484</v>
      </c>
      <c r="E230" s="4">
        <v>156.712493896484</v>
      </c>
      <c r="F230" s="4">
        <v>154.313003540039</v>
      </c>
      <c r="G230" s="4">
        <v>155.902999877929</v>
      </c>
      <c r="H230" s="5">
        <v>7.2042E7</v>
      </c>
      <c r="I230" s="11">
        <f t="shared" si="6"/>
        <v>0.006348492495</v>
      </c>
      <c r="J230" s="9">
        <f t="shared" si="3"/>
        <v>159.1203548</v>
      </c>
      <c r="K230" s="9">
        <f t="shared" si="4"/>
        <v>159.5378169</v>
      </c>
      <c r="L230" s="12">
        <f t="shared" si="5"/>
        <v>121.486</v>
      </c>
    </row>
    <row r="231">
      <c r="A231" s="1">
        <v>44160.0</v>
      </c>
      <c r="B231" s="2">
        <f t="shared" si="1"/>
        <v>229</v>
      </c>
      <c r="C231" s="1" t="str">
        <f t="shared" si="2"/>
        <v>2020-11</v>
      </c>
      <c r="D231" s="4">
        <v>157.093505859375</v>
      </c>
      <c r="E231" s="4">
        <v>159.899993896484</v>
      </c>
      <c r="F231" s="4">
        <v>157.013000488281</v>
      </c>
      <c r="G231" s="4">
        <v>159.253494262695</v>
      </c>
      <c r="H231" s="5">
        <v>7.5808E7</v>
      </c>
      <c r="I231" s="11">
        <f t="shared" si="6"/>
        <v>0.02149089105</v>
      </c>
      <c r="J231" s="9">
        <f t="shared" si="3"/>
        <v>159.4383545</v>
      </c>
      <c r="K231" s="9">
        <f t="shared" si="4"/>
        <v>159.64555</v>
      </c>
      <c r="L231" s="12">
        <f t="shared" si="5"/>
        <v>121.623</v>
      </c>
    </row>
    <row r="232">
      <c r="A232" s="1">
        <v>44162.0</v>
      </c>
      <c r="B232" s="2">
        <f t="shared" si="1"/>
        <v>230</v>
      </c>
      <c r="C232" s="1" t="str">
        <f t="shared" si="2"/>
        <v>2020-11</v>
      </c>
      <c r="D232" s="4">
        <v>160.563003540039</v>
      </c>
      <c r="E232" s="4">
        <v>160.809494018554</v>
      </c>
      <c r="F232" s="4">
        <v>159.502502441406</v>
      </c>
      <c r="G232" s="4">
        <v>159.766998291015</v>
      </c>
      <c r="H232" s="5">
        <v>4.7858E7</v>
      </c>
      <c r="I232" s="11">
        <f t="shared" si="6"/>
        <v>0.003224444341</v>
      </c>
      <c r="J232" s="9">
        <f t="shared" si="3"/>
        <v>159.2449973</v>
      </c>
      <c r="K232" s="9">
        <f t="shared" si="4"/>
        <v>159.5274501</v>
      </c>
      <c r="L232" s="12">
        <f t="shared" si="5"/>
        <v>121.76</v>
      </c>
    </row>
    <row r="233">
      <c r="A233" s="1">
        <v>44165.0</v>
      </c>
      <c r="B233" s="2">
        <f t="shared" si="1"/>
        <v>231</v>
      </c>
      <c r="C233" s="1" t="str">
        <f t="shared" si="2"/>
        <v>2020-11</v>
      </c>
      <c r="D233" s="4">
        <v>160.423995971679</v>
      </c>
      <c r="E233" s="4">
        <v>161.419494628906</v>
      </c>
      <c r="F233" s="4">
        <v>156.27749633789</v>
      </c>
      <c r="G233" s="4">
        <v>158.401992797851</v>
      </c>
      <c r="H233" s="5">
        <v>8.1278E7</v>
      </c>
      <c r="I233" s="11">
        <f t="shared" si="6"/>
        <v>-0.008543726225</v>
      </c>
      <c r="J233" s="9">
        <f t="shared" si="3"/>
        <v>159.1160692</v>
      </c>
      <c r="K233" s="9">
        <f t="shared" si="4"/>
        <v>159.4032669</v>
      </c>
      <c r="L233" s="12">
        <f t="shared" si="5"/>
        <v>121.897</v>
      </c>
    </row>
    <row r="234">
      <c r="A234" s="1">
        <v>44166.0</v>
      </c>
      <c r="B234" s="2">
        <f t="shared" si="1"/>
        <v>232</v>
      </c>
      <c r="C234" s="1" t="str">
        <f t="shared" si="2"/>
        <v>2020-12</v>
      </c>
      <c r="D234" s="4">
        <v>159.425003051757</v>
      </c>
      <c r="E234" s="4">
        <v>162.447494506835</v>
      </c>
      <c r="F234" s="4">
        <v>157.858993530273</v>
      </c>
      <c r="G234" s="4">
        <v>161.003997802734</v>
      </c>
      <c r="H234" s="5">
        <v>9.074E7</v>
      </c>
      <c r="I234" s="11">
        <f t="shared" si="6"/>
        <v>0.01642659261</v>
      </c>
      <c r="J234" s="9">
        <f t="shared" si="3"/>
        <v>158.6600712</v>
      </c>
      <c r="K234" s="9">
        <f t="shared" si="4"/>
        <v>159.3996836</v>
      </c>
      <c r="L234" s="12">
        <f t="shared" si="5"/>
        <v>122.034</v>
      </c>
    </row>
    <row r="235">
      <c r="A235" s="1">
        <v>44167.0</v>
      </c>
      <c r="B235" s="2">
        <f t="shared" si="1"/>
        <v>233</v>
      </c>
      <c r="C235" s="1" t="str">
        <f t="shared" si="2"/>
        <v>2020-12</v>
      </c>
      <c r="D235" s="4">
        <v>161.08250427246</v>
      </c>
      <c r="E235" s="4">
        <v>161.600006103515</v>
      </c>
      <c r="F235" s="4">
        <v>158.662994384765</v>
      </c>
      <c r="G235" s="4">
        <v>160.176498413085</v>
      </c>
      <c r="H235" s="5">
        <v>6.2586E7</v>
      </c>
      <c r="I235" s="11">
        <f t="shared" si="6"/>
        <v>-0.00513962014</v>
      </c>
      <c r="J235" s="9">
        <f t="shared" si="3"/>
        <v>157.8129992</v>
      </c>
      <c r="K235" s="9">
        <f t="shared" si="4"/>
        <v>159.2453339</v>
      </c>
      <c r="L235" s="12">
        <f t="shared" si="5"/>
        <v>122.171</v>
      </c>
    </row>
    <row r="236">
      <c r="A236" s="1">
        <v>44168.0</v>
      </c>
      <c r="B236" s="2">
        <f t="shared" si="1"/>
        <v>234</v>
      </c>
      <c r="C236" s="1" t="str">
        <f t="shared" si="2"/>
        <v>2020-12</v>
      </c>
      <c r="D236" s="4">
        <v>160.272994995117</v>
      </c>
      <c r="E236" s="4">
        <v>161.432006835937</v>
      </c>
      <c r="F236" s="4">
        <v>159.065505981445</v>
      </c>
      <c r="G236" s="4">
        <v>159.336502075195</v>
      </c>
      <c r="H236" s="5">
        <v>5.784E7</v>
      </c>
      <c r="I236" s="11">
        <f t="shared" si="6"/>
        <v>-0.005244192164</v>
      </c>
      <c r="J236" s="9">
        <f t="shared" si="3"/>
        <v>157.190785</v>
      </c>
      <c r="K236" s="9">
        <f t="shared" si="4"/>
        <v>159.079867</v>
      </c>
      <c r="L236" s="12">
        <f t="shared" si="5"/>
        <v>122.308</v>
      </c>
    </row>
    <row r="237">
      <c r="A237" s="1">
        <v>44169.0</v>
      </c>
      <c r="B237" s="2">
        <f t="shared" si="1"/>
        <v>235</v>
      </c>
      <c r="C237" s="1" t="str">
        <f t="shared" si="2"/>
        <v>2020-12</v>
      </c>
      <c r="D237" s="4">
        <v>159.910507202148</v>
      </c>
      <c r="E237" s="4">
        <v>159.910507202148</v>
      </c>
      <c r="F237" s="4">
        <v>157.938003540039</v>
      </c>
      <c r="G237" s="4">
        <v>158.128997802734</v>
      </c>
      <c r="H237" s="5">
        <v>5.8272E7</v>
      </c>
      <c r="I237" s="11">
        <f t="shared" si="6"/>
        <v>-0.007578327983</v>
      </c>
      <c r="J237" s="9">
        <f t="shared" si="3"/>
        <v>156.9782126</v>
      </c>
      <c r="K237" s="9">
        <f t="shared" si="4"/>
        <v>158.9699168</v>
      </c>
      <c r="L237" s="12">
        <f t="shared" si="5"/>
        <v>122.445</v>
      </c>
    </row>
    <row r="238">
      <c r="A238" s="1">
        <v>44172.0</v>
      </c>
      <c r="B238" s="2">
        <f t="shared" si="1"/>
        <v>236</v>
      </c>
      <c r="C238" s="1" t="str">
        <f t="shared" si="2"/>
        <v>2020-12</v>
      </c>
      <c r="D238" s="4">
        <v>157.824005126953</v>
      </c>
      <c r="E238" s="4">
        <v>159.037994384765</v>
      </c>
      <c r="F238" s="4">
        <v>157.084503173828</v>
      </c>
      <c r="G238" s="4">
        <v>157.899993896484</v>
      </c>
      <c r="H238" s="5">
        <v>5.5026E7</v>
      </c>
      <c r="I238" s="11">
        <f t="shared" si="6"/>
        <v>-0.001448209433</v>
      </c>
      <c r="J238" s="9">
        <f t="shared" si="3"/>
        <v>156.9963553</v>
      </c>
      <c r="K238" s="9">
        <f t="shared" si="4"/>
        <v>159.1379171</v>
      </c>
      <c r="L238" s="12">
        <f t="shared" si="5"/>
        <v>122.582</v>
      </c>
    </row>
    <row r="239">
      <c r="A239" s="1">
        <v>44173.0</v>
      </c>
      <c r="B239" s="2">
        <f t="shared" si="1"/>
        <v>237</v>
      </c>
      <c r="C239" s="1" t="str">
        <f t="shared" si="2"/>
        <v>2020-12</v>
      </c>
      <c r="D239" s="4">
        <v>157.945007324218</v>
      </c>
      <c r="E239" s="4">
        <v>159.206497192382</v>
      </c>
      <c r="F239" s="4">
        <v>156.001007080078</v>
      </c>
      <c r="G239" s="4">
        <v>158.864501953125</v>
      </c>
      <c r="H239" s="5">
        <v>6.5726E7</v>
      </c>
      <c r="I239" s="11">
        <f t="shared" si="6"/>
        <v>0.00610834765</v>
      </c>
      <c r="J239" s="9">
        <f t="shared" si="3"/>
        <v>157.5889282</v>
      </c>
      <c r="K239" s="9">
        <f t="shared" si="4"/>
        <v>159.386234</v>
      </c>
      <c r="L239" s="12">
        <f t="shared" si="5"/>
        <v>122.719</v>
      </c>
    </row>
    <row r="240">
      <c r="A240" s="1">
        <v>44174.0</v>
      </c>
      <c r="B240" s="2">
        <f t="shared" si="1"/>
        <v>238</v>
      </c>
      <c r="C240" s="1" t="str">
        <f t="shared" si="2"/>
        <v>2020-12</v>
      </c>
      <c r="D240" s="4">
        <v>158.394500732421</v>
      </c>
      <c r="E240" s="4">
        <v>158.721496582031</v>
      </c>
      <c r="F240" s="4">
        <v>154.399993896484</v>
      </c>
      <c r="G240" s="4">
        <v>155.210006713867</v>
      </c>
      <c r="H240" s="5">
        <v>8.2016E7</v>
      </c>
      <c r="I240" s="11">
        <f t="shared" si="6"/>
        <v>-0.02300385042</v>
      </c>
      <c r="J240" s="9">
        <f t="shared" si="3"/>
        <v>158.0088566</v>
      </c>
      <c r="K240" s="9">
        <f t="shared" si="4"/>
        <v>159.5778005</v>
      </c>
      <c r="L240" s="12">
        <f t="shared" si="5"/>
        <v>122.856</v>
      </c>
    </row>
    <row r="241">
      <c r="A241" s="1">
        <v>44175.0</v>
      </c>
      <c r="B241" s="2">
        <f t="shared" si="1"/>
        <v>239</v>
      </c>
      <c r="C241" s="1" t="str">
        <f t="shared" si="2"/>
        <v>2020-12</v>
      </c>
      <c r="D241" s="4">
        <v>154.449493408203</v>
      </c>
      <c r="E241" s="4">
        <v>157.104995727539</v>
      </c>
      <c r="F241" s="4">
        <v>153.800003051757</v>
      </c>
      <c r="G241" s="4">
        <v>155.074493408203</v>
      </c>
      <c r="H241" s="5">
        <v>6.0604E7</v>
      </c>
      <c r="I241" s="11">
        <f t="shared" si="6"/>
        <v>-0.0008730964487</v>
      </c>
      <c r="J241" s="9">
        <f t="shared" si="3"/>
        <v>158.7049277</v>
      </c>
      <c r="K241" s="9">
        <f t="shared" si="4"/>
        <v>159.8941335</v>
      </c>
      <c r="L241" s="12">
        <f t="shared" si="5"/>
        <v>122.993</v>
      </c>
    </row>
    <row r="242">
      <c r="A242" s="1">
        <v>44176.0</v>
      </c>
      <c r="B242" s="2">
        <f t="shared" si="1"/>
        <v>240</v>
      </c>
      <c r="C242" s="1" t="str">
        <f t="shared" si="2"/>
        <v>2020-12</v>
      </c>
      <c r="D242" s="4">
        <v>154.83299255371</v>
      </c>
      <c r="E242" s="4">
        <v>155.933502197265</v>
      </c>
      <c r="F242" s="4">
        <v>153.641006469726</v>
      </c>
      <c r="G242" s="4">
        <v>155.820999145507</v>
      </c>
      <c r="H242" s="5">
        <v>6.1294E7</v>
      </c>
      <c r="I242" s="11">
        <f t="shared" si="6"/>
        <v>0.004813852497</v>
      </c>
      <c r="J242" s="9">
        <f t="shared" si="3"/>
        <v>159.4527152</v>
      </c>
      <c r="K242" s="9">
        <f t="shared" si="4"/>
        <v>160.2685338</v>
      </c>
      <c r="L242" s="12">
        <f t="shared" si="5"/>
        <v>123.13</v>
      </c>
    </row>
    <row r="243">
      <c r="A243" s="1">
        <v>44179.0</v>
      </c>
      <c r="B243" s="2">
        <f t="shared" si="1"/>
        <v>241</v>
      </c>
      <c r="C243" s="1" t="str">
        <f t="shared" si="2"/>
        <v>2020-12</v>
      </c>
      <c r="D243" s="4">
        <v>157.149993896484</v>
      </c>
      <c r="E243" s="4">
        <v>159.523498535156</v>
      </c>
      <c r="F243" s="4">
        <v>156.300003051757</v>
      </c>
      <c r="G243" s="4">
        <v>157.848495483398</v>
      </c>
      <c r="H243" s="5">
        <v>8.3116E7</v>
      </c>
      <c r="I243" s="11">
        <f t="shared" si="6"/>
        <v>0.01301170156</v>
      </c>
      <c r="J243" s="9">
        <f t="shared" si="3"/>
        <v>160.0962873</v>
      </c>
      <c r="K243" s="9">
        <f t="shared" si="4"/>
        <v>160.4621338</v>
      </c>
      <c r="L243" s="12">
        <f t="shared" si="5"/>
        <v>123.267</v>
      </c>
    </row>
    <row r="244">
      <c r="A244" s="1">
        <v>44180.0</v>
      </c>
      <c r="B244" s="2">
        <f t="shared" si="1"/>
        <v>242</v>
      </c>
      <c r="C244" s="1" t="str">
        <f t="shared" si="2"/>
        <v>2020-12</v>
      </c>
      <c r="D244" s="4">
        <v>159.050506591796</v>
      </c>
      <c r="E244" s="4">
        <v>159.425003051757</v>
      </c>
      <c r="F244" s="4">
        <v>156.524505615234</v>
      </c>
      <c r="G244" s="4">
        <v>158.255996704101</v>
      </c>
      <c r="H244" s="5">
        <v>6.639E7</v>
      </c>
      <c r="I244" s="11">
        <f t="shared" si="6"/>
        <v>0.002581597116</v>
      </c>
      <c r="J244" s="9">
        <f t="shared" si="3"/>
        <v>160.2984314</v>
      </c>
      <c r="K244" s="9">
        <f t="shared" si="4"/>
        <v>160.5965505</v>
      </c>
      <c r="L244" s="12">
        <f t="shared" si="5"/>
        <v>123.404</v>
      </c>
    </row>
    <row r="245">
      <c r="A245" s="1">
        <v>44181.0</v>
      </c>
      <c r="B245" s="2">
        <f t="shared" si="1"/>
        <v>243</v>
      </c>
      <c r="C245" s="1" t="str">
        <f t="shared" si="2"/>
        <v>2020-12</v>
      </c>
      <c r="D245" s="4">
        <v>158.800506591796</v>
      </c>
      <c r="E245" s="4">
        <v>162.350006103515</v>
      </c>
      <c r="F245" s="4">
        <v>158.184005737304</v>
      </c>
      <c r="G245" s="4">
        <v>162.04800415039</v>
      </c>
      <c r="H245" s="5">
        <v>8.8552E7</v>
      </c>
      <c r="I245" s="11">
        <f t="shared" si="6"/>
        <v>0.02396122438</v>
      </c>
      <c r="J245" s="9">
        <f t="shared" si="3"/>
        <v>160.3525042</v>
      </c>
      <c r="K245" s="9">
        <f t="shared" si="4"/>
        <v>160.6650172</v>
      </c>
      <c r="L245" s="12">
        <f t="shared" si="5"/>
        <v>123.541</v>
      </c>
    </row>
    <row r="246">
      <c r="A246" s="1">
        <v>44182.0</v>
      </c>
      <c r="B246" s="2">
        <f t="shared" si="1"/>
        <v>244</v>
      </c>
      <c r="C246" s="1" t="str">
        <f t="shared" si="2"/>
        <v>2020-12</v>
      </c>
      <c r="D246" s="4">
        <v>162.5</v>
      </c>
      <c r="E246" s="4">
        <v>163.175506591796</v>
      </c>
      <c r="F246" s="4">
        <v>161.050003051757</v>
      </c>
      <c r="G246" s="4">
        <v>161.804000854492</v>
      </c>
      <c r="H246" s="5">
        <v>6.9486E7</v>
      </c>
      <c r="I246" s="11">
        <f t="shared" si="6"/>
        <v>-0.001505746999</v>
      </c>
      <c r="J246" s="9">
        <f t="shared" si="3"/>
        <v>160.6596462</v>
      </c>
      <c r="K246" s="9">
        <f t="shared" si="4"/>
        <v>160.8348836</v>
      </c>
      <c r="L246" s="12">
        <f t="shared" si="5"/>
        <v>123.678</v>
      </c>
    </row>
    <row r="247">
      <c r="A247" s="1">
        <v>44183.0</v>
      </c>
      <c r="B247" s="2">
        <f t="shared" si="1"/>
        <v>245</v>
      </c>
      <c r="C247" s="1" t="str">
        <f t="shared" si="2"/>
        <v>2020-12</v>
      </c>
      <c r="D247" s="4">
        <v>162.199493408203</v>
      </c>
      <c r="E247" s="4">
        <v>162.470993041992</v>
      </c>
      <c r="F247" s="4">
        <v>158.580001831054</v>
      </c>
      <c r="G247" s="4">
        <v>160.08250427246</v>
      </c>
      <c r="H247" s="5">
        <v>1.19914E8</v>
      </c>
      <c r="I247" s="11">
        <f t="shared" si="6"/>
        <v>-0.01063939441</v>
      </c>
      <c r="J247" s="9">
        <f t="shared" si="3"/>
        <v>161.2733612</v>
      </c>
      <c r="K247" s="9">
        <f t="shared" si="4"/>
        <v>161.0747503</v>
      </c>
      <c r="L247" s="12">
        <f t="shared" si="5"/>
        <v>123.815</v>
      </c>
    </row>
    <row r="248">
      <c r="A248" s="1">
        <v>44186.0</v>
      </c>
      <c r="B248" s="2">
        <f t="shared" si="1"/>
        <v>246</v>
      </c>
      <c r="C248" s="1" t="str">
        <f t="shared" si="2"/>
        <v>2020-12</v>
      </c>
      <c r="D248" s="4">
        <v>160.000503540039</v>
      </c>
      <c r="E248" s="4">
        <v>161.348495483398</v>
      </c>
      <c r="F248" s="4">
        <v>158.300003051757</v>
      </c>
      <c r="G248" s="4">
        <v>160.309005737304</v>
      </c>
      <c r="H248" s="5">
        <v>7.6736E7</v>
      </c>
      <c r="I248" s="11">
        <f t="shared" si="6"/>
        <v>0.001414904557</v>
      </c>
      <c r="J248" s="9">
        <f t="shared" si="3"/>
        <v>161.8747886</v>
      </c>
      <c r="K248" s="9">
        <f t="shared" si="4"/>
        <v>161.25955</v>
      </c>
      <c r="L248" s="12">
        <f t="shared" si="5"/>
        <v>123.952</v>
      </c>
    </row>
    <row r="249">
      <c r="A249" s="1">
        <v>44187.0</v>
      </c>
      <c r="B249" s="2">
        <f t="shared" si="1"/>
        <v>247</v>
      </c>
      <c r="C249" s="1" t="str">
        <f t="shared" si="2"/>
        <v>2020-12</v>
      </c>
      <c r="D249" s="4">
        <v>160.141998291015</v>
      </c>
      <c r="E249" s="4">
        <v>161.100006103515</v>
      </c>
      <c r="F249" s="4">
        <v>159.003997802734</v>
      </c>
      <c r="G249" s="4">
        <v>160.32600402832</v>
      </c>
      <c r="H249" s="5">
        <v>4.7388E7</v>
      </c>
      <c r="I249" s="11">
        <f t="shared" si="6"/>
        <v>0.0001060345359</v>
      </c>
      <c r="J249" s="9">
        <f t="shared" si="3"/>
        <v>162.2372872</v>
      </c>
      <c r="K249" s="9">
        <f t="shared" si="4"/>
        <v>161.4675832</v>
      </c>
      <c r="L249" s="12">
        <f t="shared" si="5"/>
        <v>124.089</v>
      </c>
    </row>
    <row r="250">
      <c r="A250" s="1">
        <v>44188.0</v>
      </c>
      <c r="B250" s="2">
        <f t="shared" si="1"/>
        <v>248</v>
      </c>
      <c r="C250" s="1" t="str">
        <f t="shared" si="2"/>
        <v>2020-12</v>
      </c>
      <c r="D250" s="4">
        <v>160.25</v>
      </c>
      <c r="E250" s="4">
        <v>160.50650024414</v>
      </c>
      <c r="F250" s="4">
        <v>159.20849609375</v>
      </c>
      <c r="G250" s="4">
        <v>159.26350402832</v>
      </c>
      <c r="H250" s="5">
        <v>4.1876E7</v>
      </c>
      <c r="I250" s="11">
        <f t="shared" si="6"/>
        <v>-0.006627122072</v>
      </c>
      <c r="J250" s="9">
        <f t="shared" si="3"/>
        <v>162.0952148</v>
      </c>
      <c r="K250" s="9">
        <f t="shared" si="4"/>
        <v>161.7102997</v>
      </c>
      <c r="L250" s="12">
        <f t="shared" si="5"/>
        <v>124.226</v>
      </c>
    </row>
    <row r="251">
      <c r="A251" s="1">
        <v>44189.0</v>
      </c>
      <c r="B251" s="2">
        <f t="shared" si="1"/>
        <v>249</v>
      </c>
      <c r="C251" s="1" t="str">
        <f t="shared" si="2"/>
        <v>2020-12</v>
      </c>
      <c r="D251" s="4">
        <v>159.695007324218</v>
      </c>
      <c r="E251" s="4">
        <v>160.100006103515</v>
      </c>
      <c r="F251" s="4">
        <v>158.449996948242</v>
      </c>
      <c r="G251" s="4">
        <v>158.634506225585</v>
      </c>
      <c r="H251" s="5">
        <v>2.9038E7</v>
      </c>
      <c r="I251" s="11">
        <f t="shared" si="6"/>
        <v>-0.003949415822</v>
      </c>
      <c r="J251" s="9">
        <f t="shared" si="3"/>
        <v>162.3326438</v>
      </c>
      <c r="K251" s="9">
        <f t="shared" si="4"/>
        <v>161.9397497</v>
      </c>
      <c r="L251" s="12">
        <f t="shared" si="5"/>
        <v>124.363</v>
      </c>
    </row>
    <row r="252">
      <c r="A252" s="1">
        <v>44193.0</v>
      </c>
      <c r="B252" s="2">
        <f t="shared" si="1"/>
        <v>250</v>
      </c>
      <c r="C252" s="1" t="str">
        <f t="shared" si="2"/>
        <v>2020-12</v>
      </c>
      <c r="D252" s="4">
        <v>159.699996948242</v>
      </c>
      <c r="E252" s="4">
        <v>165.199996948242</v>
      </c>
      <c r="F252" s="4">
        <v>158.634506225585</v>
      </c>
      <c r="G252" s="4">
        <v>164.197998046875</v>
      </c>
      <c r="H252" s="5">
        <v>1.13736E8</v>
      </c>
      <c r="I252" s="11">
        <f t="shared" si="6"/>
        <v>0.03507113272</v>
      </c>
      <c r="J252" s="9">
        <f t="shared" si="3"/>
        <v>162.0875724</v>
      </c>
      <c r="K252" s="9">
        <f t="shared" si="4"/>
        <v>162.1602661</v>
      </c>
      <c r="L252" s="12">
        <f t="shared" si="5"/>
        <v>124.5</v>
      </c>
    </row>
    <row r="253">
      <c r="A253" s="1">
        <v>44194.0</v>
      </c>
      <c r="B253" s="2">
        <f t="shared" si="1"/>
        <v>251</v>
      </c>
      <c r="C253" s="1" t="str">
        <f t="shared" si="2"/>
        <v>2020-12</v>
      </c>
      <c r="D253" s="4">
        <v>165.496994018554</v>
      </c>
      <c r="E253" s="4">
        <v>167.532501220703</v>
      </c>
      <c r="F253" s="4">
        <v>164.061004638671</v>
      </c>
      <c r="G253" s="4">
        <v>166.100006103515</v>
      </c>
      <c r="H253" s="5">
        <v>9.7458E7</v>
      </c>
      <c r="I253" s="11">
        <f t="shared" si="6"/>
        <v>0.01158362513</v>
      </c>
      <c r="J253" s="9">
        <f t="shared" si="3"/>
        <v>161.2175729</v>
      </c>
      <c r="K253" s="9">
        <f t="shared" si="4"/>
        <v>162.1646327</v>
      </c>
      <c r="L253" s="12">
        <f t="shared" si="5"/>
        <v>124.637</v>
      </c>
    </row>
    <row r="254">
      <c r="A254" s="1">
        <v>44195.0</v>
      </c>
      <c r="B254" s="2">
        <f t="shared" si="1"/>
        <v>252</v>
      </c>
      <c r="C254" s="1" t="str">
        <f t="shared" si="2"/>
        <v>2020-12</v>
      </c>
      <c r="D254" s="4">
        <v>167.050003051757</v>
      </c>
      <c r="E254" s="4">
        <v>167.104995727539</v>
      </c>
      <c r="F254" s="4">
        <v>164.123504638671</v>
      </c>
      <c r="G254" s="4">
        <v>164.292495727539</v>
      </c>
      <c r="H254" s="5">
        <v>6.4186E7</v>
      </c>
      <c r="I254" s="11">
        <f t="shared" si="6"/>
        <v>-0.01088206086</v>
      </c>
      <c r="J254" s="9">
        <f t="shared" si="3"/>
        <v>160.2225712</v>
      </c>
      <c r="K254" s="9">
        <f t="shared" si="4"/>
        <v>162.0648493</v>
      </c>
      <c r="L254" s="12">
        <f t="shared" si="5"/>
        <v>124.774</v>
      </c>
    </row>
    <row r="255">
      <c r="A255" s="1">
        <v>44196.0</v>
      </c>
      <c r="B255" s="2">
        <f t="shared" si="1"/>
        <v>253</v>
      </c>
      <c r="C255" s="1" t="str">
        <f t="shared" si="2"/>
        <v>2020-12</v>
      </c>
      <c r="D255" s="4">
        <v>163.75</v>
      </c>
      <c r="E255" s="4">
        <v>164.14599609375</v>
      </c>
      <c r="F255" s="4">
        <v>162.059997558593</v>
      </c>
      <c r="G255" s="4">
        <v>162.846496582031</v>
      </c>
      <c r="H255" s="5">
        <v>5.9144E7</v>
      </c>
      <c r="I255" s="11">
        <f t="shared" si="6"/>
        <v>-0.008801370623</v>
      </c>
      <c r="J255" s="9">
        <f t="shared" si="3"/>
        <v>158.9965711</v>
      </c>
      <c r="K255" s="9">
        <f t="shared" si="4"/>
        <v>162.0512828</v>
      </c>
      <c r="L255" s="12">
        <f t="shared" si="5"/>
        <v>124.911</v>
      </c>
    </row>
    <row r="256">
      <c r="A256" s="1">
        <v>44200.0</v>
      </c>
      <c r="B256" s="2">
        <f t="shared" si="1"/>
        <v>254</v>
      </c>
      <c r="C256" s="1" t="str">
        <f t="shared" si="2"/>
        <v>2021-01</v>
      </c>
      <c r="D256" s="4">
        <v>163.5</v>
      </c>
      <c r="E256" s="4">
        <v>163.600006103515</v>
      </c>
      <c r="F256" s="4">
        <v>157.20100402832</v>
      </c>
      <c r="G256" s="4">
        <v>159.331497192382</v>
      </c>
      <c r="H256" s="5">
        <v>8.8228E7</v>
      </c>
      <c r="I256" s="11">
        <f t="shared" si="6"/>
        <v>-0.02158474062</v>
      </c>
      <c r="J256" s="9">
        <f t="shared" si="3"/>
        <v>158.0244293</v>
      </c>
      <c r="K256" s="9">
        <f t="shared" si="4"/>
        <v>162.071316</v>
      </c>
      <c r="L256" s="12">
        <f t="shared" si="5"/>
        <v>125.048</v>
      </c>
    </row>
    <row r="257">
      <c r="A257" s="1">
        <v>44201.0</v>
      </c>
      <c r="B257" s="2">
        <f t="shared" si="1"/>
        <v>255</v>
      </c>
      <c r="C257" s="1" t="str">
        <f t="shared" si="2"/>
        <v>2021-01</v>
      </c>
      <c r="D257" s="4">
        <v>158.300506591796</v>
      </c>
      <c r="E257" s="4">
        <v>161.169006347656</v>
      </c>
      <c r="F257" s="4">
        <v>158.253005981445</v>
      </c>
      <c r="G257" s="4">
        <v>160.925506591796</v>
      </c>
      <c r="H257" s="5">
        <v>5.311E7</v>
      </c>
      <c r="I257" s="11">
        <f t="shared" si="6"/>
        <v>0.01000435838</v>
      </c>
      <c r="J257" s="9">
        <f t="shared" si="3"/>
        <v>157.8762861</v>
      </c>
      <c r="K257" s="9">
        <f t="shared" si="4"/>
        <v>162.2746663</v>
      </c>
      <c r="L257" s="12">
        <f t="shared" si="5"/>
        <v>125.185</v>
      </c>
    </row>
    <row r="258">
      <c r="A258" s="1">
        <v>44202.0</v>
      </c>
      <c r="B258" s="2">
        <f t="shared" si="1"/>
        <v>256</v>
      </c>
      <c r="C258" s="1" t="str">
        <f t="shared" si="2"/>
        <v>2021-01</v>
      </c>
      <c r="D258" s="4">
        <v>157.324005126953</v>
      </c>
      <c r="E258" s="4">
        <v>159.875503540039</v>
      </c>
      <c r="F258" s="4">
        <v>156.557998657226</v>
      </c>
      <c r="G258" s="4">
        <v>156.919006347656</v>
      </c>
      <c r="H258" s="5">
        <v>8.7896E7</v>
      </c>
      <c r="I258" s="11">
        <f t="shared" si="6"/>
        <v>-0.02489661415</v>
      </c>
      <c r="J258" s="9">
        <f t="shared" si="3"/>
        <v>157.2260001</v>
      </c>
      <c r="K258" s="9">
        <f t="shared" si="4"/>
        <v>162.4575328</v>
      </c>
      <c r="L258" s="12">
        <f t="shared" si="5"/>
        <v>125.322</v>
      </c>
    </row>
    <row r="259">
      <c r="A259" s="1">
        <v>44203.0</v>
      </c>
      <c r="B259" s="2">
        <f t="shared" si="1"/>
        <v>257</v>
      </c>
      <c r="C259" s="1" t="str">
        <f t="shared" si="2"/>
        <v>2021-01</v>
      </c>
      <c r="D259" s="4">
        <v>157.850006103515</v>
      </c>
      <c r="E259" s="4">
        <v>160.427001953125</v>
      </c>
      <c r="F259" s="4">
        <v>157.75</v>
      </c>
      <c r="G259" s="4">
        <v>158.108001708984</v>
      </c>
      <c r="H259" s="5">
        <v>7.029E7</v>
      </c>
      <c r="I259" s="11">
        <f t="shared" si="6"/>
        <v>0.007577127774</v>
      </c>
      <c r="J259" s="9">
        <f t="shared" si="3"/>
        <v>156.9822126</v>
      </c>
      <c r="K259" s="9">
        <f t="shared" si="4"/>
        <v>162.643399</v>
      </c>
      <c r="L259" s="12">
        <f t="shared" si="5"/>
        <v>125.459</v>
      </c>
    </row>
    <row r="260">
      <c r="A260" s="1">
        <v>44204.0</v>
      </c>
      <c r="B260" s="2">
        <f t="shared" si="1"/>
        <v>258</v>
      </c>
      <c r="C260" s="1" t="str">
        <f t="shared" si="2"/>
        <v>2021-01</v>
      </c>
      <c r="D260" s="4">
        <v>159.0</v>
      </c>
      <c r="E260" s="4">
        <v>159.531997680664</v>
      </c>
      <c r="F260" s="4">
        <v>157.110000610351</v>
      </c>
      <c r="G260" s="4">
        <v>159.134994506835</v>
      </c>
      <c r="H260" s="5">
        <v>7.0754E7</v>
      </c>
      <c r="I260" s="11">
        <f t="shared" si="6"/>
        <v>0.006495514375</v>
      </c>
      <c r="J260" s="9">
        <f t="shared" si="3"/>
        <v>156.6864973</v>
      </c>
      <c r="K260" s="9">
        <f t="shared" si="4"/>
        <v>162.6743657</v>
      </c>
      <c r="L260" s="12">
        <f t="shared" si="5"/>
        <v>125.596</v>
      </c>
    </row>
    <row r="261">
      <c r="A261" s="1">
        <v>44207.0</v>
      </c>
      <c r="B261" s="2">
        <f t="shared" si="1"/>
        <v>259</v>
      </c>
      <c r="C261" s="1" t="str">
        <f t="shared" si="2"/>
        <v>2021-01</v>
      </c>
      <c r="D261" s="4">
        <v>157.400497436523</v>
      </c>
      <c r="E261" s="4">
        <v>157.81900024414</v>
      </c>
      <c r="F261" s="4">
        <v>155.5</v>
      </c>
      <c r="G261" s="4">
        <v>155.710494995117</v>
      </c>
      <c r="H261" s="5">
        <v>7.3668E7</v>
      </c>
      <c r="I261" s="11">
        <f t="shared" si="6"/>
        <v>-0.02151946228</v>
      </c>
      <c r="J261" s="9">
        <f t="shared" si="3"/>
        <v>157.2627847</v>
      </c>
      <c r="K261" s="9">
        <f t="shared" si="4"/>
        <v>162.6940328</v>
      </c>
      <c r="L261" s="12">
        <f t="shared" si="5"/>
        <v>125.733</v>
      </c>
    </row>
    <row r="262">
      <c r="A262" s="1">
        <v>44208.0</v>
      </c>
      <c r="B262" s="2">
        <f t="shared" si="1"/>
        <v>260</v>
      </c>
      <c r="C262" s="1" t="str">
        <f t="shared" si="2"/>
        <v>2021-01</v>
      </c>
      <c r="D262" s="4">
        <v>156.0</v>
      </c>
      <c r="E262" s="4">
        <v>157.106994628906</v>
      </c>
      <c r="F262" s="4">
        <v>154.300003051757</v>
      </c>
      <c r="G262" s="4">
        <v>156.04150390625</v>
      </c>
      <c r="H262" s="5">
        <v>7.0292E7</v>
      </c>
      <c r="I262" s="11">
        <f t="shared" si="6"/>
        <v>0.002125797051</v>
      </c>
      <c r="J262" s="9">
        <f t="shared" si="3"/>
        <v>158.6397858</v>
      </c>
      <c r="K262" s="9">
        <f t="shared" si="4"/>
        <v>162.7695663</v>
      </c>
      <c r="L262" s="12">
        <f t="shared" si="5"/>
        <v>125.87</v>
      </c>
    </row>
    <row r="263">
      <c r="A263" s="1">
        <v>44209.0</v>
      </c>
      <c r="B263" s="2">
        <f t="shared" si="1"/>
        <v>261</v>
      </c>
      <c r="C263" s="1" t="str">
        <f t="shared" si="2"/>
        <v>2021-01</v>
      </c>
      <c r="D263" s="4">
        <v>156.421997070312</v>
      </c>
      <c r="E263" s="4">
        <v>159.497497558593</v>
      </c>
      <c r="F263" s="4">
        <v>156.10400390625</v>
      </c>
      <c r="G263" s="4">
        <v>158.294494628906</v>
      </c>
      <c r="H263" s="5">
        <v>6.6424E7</v>
      </c>
      <c r="I263" s="11">
        <f t="shared" si="6"/>
        <v>0.01443840687</v>
      </c>
      <c r="J263" s="9">
        <f t="shared" si="3"/>
        <v>159.8640703</v>
      </c>
      <c r="K263" s="9">
        <f t="shared" si="4"/>
        <v>162.6634496</v>
      </c>
      <c r="L263" s="12">
        <f t="shared" si="5"/>
        <v>126.007</v>
      </c>
    </row>
    <row r="264">
      <c r="A264" s="1">
        <v>44210.0</v>
      </c>
      <c r="B264" s="2">
        <f t="shared" si="1"/>
        <v>262</v>
      </c>
      <c r="C264" s="1" t="str">
        <f t="shared" si="2"/>
        <v>2021-01</v>
      </c>
      <c r="D264" s="4">
        <v>158.376007080078</v>
      </c>
      <c r="E264" s="4">
        <v>158.899993896484</v>
      </c>
      <c r="F264" s="4">
        <v>156.029495239257</v>
      </c>
      <c r="G264" s="4">
        <v>156.373504638671</v>
      </c>
      <c r="H264" s="5">
        <v>6.1418E7</v>
      </c>
      <c r="I264" s="11">
        <f t="shared" si="6"/>
        <v>-0.01213554517</v>
      </c>
      <c r="J264" s="9">
        <f t="shared" si="3"/>
        <v>160.7791421</v>
      </c>
      <c r="K264" s="9">
        <f t="shared" si="4"/>
        <v>162.5418498</v>
      </c>
      <c r="L264" s="12">
        <f t="shared" si="5"/>
        <v>126.144</v>
      </c>
    </row>
    <row r="265">
      <c r="A265" s="1">
        <v>44211.0</v>
      </c>
      <c r="B265" s="2">
        <f t="shared" si="1"/>
        <v>263</v>
      </c>
      <c r="C265" s="1" t="str">
        <f t="shared" si="2"/>
        <v>2021-01</v>
      </c>
      <c r="D265" s="4">
        <v>156.151000976562</v>
      </c>
      <c r="E265" s="4">
        <v>157.127502441406</v>
      </c>
      <c r="F265" s="4">
        <v>154.758499145507</v>
      </c>
      <c r="G265" s="4">
        <v>155.212493896484</v>
      </c>
      <c r="H265" s="5">
        <v>8.488E7</v>
      </c>
      <c r="I265" s="11">
        <f t="shared" si="6"/>
        <v>-0.007424600126</v>
      </c>
      <c r="J265" s="9">
        <f t="shared" si="3"/>
        <v>162.1981419</v>
      </c>
      <c r="K265" s="9">
        <f t="shared" si="4"/>
        <v>162.5729665</v>
      </c>
      <c r="L265" s="12">
        <f t="shared" si="5"/>
        <v>126.281</v>
      </c>
    </row>
    <row r="266">
      <c r="A266" s="1">
        <v>44215.0</v>
      </c>
      <c r="B266" s="2">
        <f t="shared" si="1"/>
        <v>264</v>
      </c>
      <c r="C266" s="1" t="str">
        <f t="shared" si="2"/>
        <v>2021-01</v>
      </c>
      <c r="D266" s="4">
        <v>155.350006103515</v>
      </c>
      <c r="E266" s="4">
        <v>157.25</v>
      </c>
      <c r="F266" s="4">
        <v>154.800003051757</v>
      </c>
      <c r="G266" s="4">
        <v>156.037994384765</v>
      </c>
      <c r="H266" s="5">
        <v>6.6102E7</v>
      </c>
      <c r="I266" s="11">
        <f t="shared" si="6"/>
        <v>0.005318518294</v>
      </c>
      <c r="J266" s="9">
        <f t="shared" si="3"/>
        <v>163.1147853</v>
      </c>
      <c r="K266" s="9">
        <f t="shared" si="4"/>
        <v>162.5567668</v>
      </c>
      <c r="L266" s="12">
        <f t="shared" si="5"/>
        <v>126.418</v>
      </c>
    </row>
    <row r="267">
      <c r="A267" s="1">
        <v>44216.0</v>
      </c>
      <c r="B267" s="2">
        <f t="shared" si="1"/>
        <v>265</v>
      </c>
      <c r="C267" s="1" t="str">
        <f t="shared" si="2"/>
        <v>2021-01</v>
      </c>
      <c r="D267" s="4">
        <v>159.099502563476</v>
      </c>
      <c r="E267" s="4">
        <v>163.990005493164</v>
      </c>
      <c r="F267" s="4">
        <v>158.75</v>
      </c>
      <c r="G267" s="4">
        <v>163.169006347656</v>
      </c>
      <c r="H267" s="5">
        <v>1.06196E8</v>
      </c>
      <c r="I267" s="11">
        <f t="shared" si="6"/>
        <v>0.04570048462</v>
      </c>
      <c r="J267" s="9">
        <f t="shared" si="3"/>
        <v>163.9494999</v>
      </c>
      <c r="K267" s="9">
        <f t="shared" si="4"/>
        <v>162.3638336</v>
      </c>
      <c r="L267" s="12">
        <f t="shared" si="5"/>
        <v>126.555</v>
      </c>
    </row>
    <row r="268">
      <c r="A268" s="1">
        <v>44217.0</v>
      </c>
      <c r="B268" s="2">
        <f t="shared" si="1"/>
        <v>266</v>
      </c>
      <c r="C268" s="1" t="str">
        <f t="shared" si="2"/>
        <v>2021-01</v>
      </c>
      <c r="D268" s="4">
        <v>164.649993896484</v>
      </c>
      <c r="E268" s="4">
        <v>167.427505493164</v>
      </c>
      <c r="F268" s="4">
        <v>164.47850036621</v>
      </c>
      <c r="G268" s="4">
        <v>165.349502563476</v>
      </c>
      <c r="H268" s="5">
        <v>9.8722E7</v>
      </c>
      <c r="I268" s="11">
        <f t="shared" si="6"/>
        <v>0.01336342155</v>
      </c>
      <c r="J268" s="9">
        <f t="shared" si="3"/>
        <v>163.5410701</v>
      </c>
      <c r="K268" s="9">
        <f t="shared" si="4"/>
        <v>161.8874832</v>
      </c>
      <c r="L268" s="12">
        <f t="shared" si="5"/>
        <v>126.692</v>
      </c>
    </row>
    <row r="269">
      <c r="A269" s="1">
        <v>44218.0</v>
      </c>
      <c r="B269" s="2">
        <f t="shared" si="1"/>
        <v>267</v>
      </c>
      <c r="C269" s="1" t="str">
        <f t="shared" si="2"/>
        <v>2021-01</v>
      </c>
      <c r="D269" s="4">
        <v>165.215499877929</v>
      </c>
      <c r="E269" s="4">
        <v>166.095504760742</v>
      </c>
      <c r="F269" s="4">
        <v>164.158004760742</v>
      </c>
      <c r="G269" s="4">
        <v>164.611495971679</v>
      </c>
      <c r="H269" s="5">
        <v>5.6438E7</v>
      </c>
      <c r="I269" s="11">
        <f t="shared" si="6"/>
        <v>-0.004463313045</v>
      </c>
      <c r="J269" s="9">
        <f t="shared" si="3"/>
        <v>163.7974265</v>
      </c>
      <c r="K269" s="9">
        <f t="shared" si="4"/>
        <v>161.3765996</v>
      </c>
      <c r="L269" s="12">
        <f t="shared" si="5"/>
        <v>126.829</v>
      </c>
    </row>
    <row r="270">
      <c r="A270" s="1">
        <v>44221.0</v>
      </c>
      <c r="B270" s="2">
        <f t="shared" si="1"/>
        <v>268</v>
      </c>
      <c r="C270" s="1" t="str">
        <f t="shared" si="2"/>
        <v>2021-01</v>
      </c>
      <c r="D270" s="4">
        <v>166.425003051757</v>
      </c>
      <c r="E270" s="4">
        <v>168.194503784179</v>
      </c>
      <c r="F270" s="4">
        <v>162.157501220703</v>
      </c>
      <c r="G270" s="4">
        <v>164.699996948242</v>
      </c>
      <c r="H270" s="5">
        <v>7.4996E7</v>
      </c>
      <c r="I270" s="11">
        <f t="shared" si="6"/>
        <v>0.0005376354552</v>
      </c>
      <c r="J270" s="9">
        <f t="shared" si="3"/>
        <v>164.4243556</v>
      </c>
      <c r="K270" s="9">
        <f t="shared" si="4"/>
        <v>160.8094666</v>
      </c>
      <c r="L270" s="12">
        <f t="shared" si="5"/>
        <v>126.966</v>
      </c>
    </row>
    <row r="271">
      <c r="A271" s="1">
        <v>44222.0</v>
      </c>
      <c r="B271" s="2">
        <f t="shared" si="1"/>
        <v>269</v>
      </c>
      <c r="C271" s="1" t="str">
        <f t="shared" si="2"/>
        <v>2021-01</v>
      </c>
      <c r="D271" s="4">
        <v>164.817993164062</v>
      </c>
      <c r="E271" s="4">
        <v>166.899993896484</v>
      </c>
      <c r="F271" s="4">
        <v>164.143493652343</v>
      </c>
      <c r="G271" s="4">
        <v>166.306503295898</v>
      </c>
      <c r="H271" s="5">
        <v>5.9104E7</v>
      </c>
      <c r="I271" s="11">
        <f t="shared" si="6"/>
        <v>0.009754137082</v>
      </c>
      <c r="J271" s="9">
        <f t="shared" si="3"/>
        <v>164.5567126</v>
      </c>
      <c r="K271" s="9">
        <f t="shared" si="4"/>
        <v>160.4242167</v>
      </c>
      <c r="L271" s="12">
        <f t="shared" si="5"/>
        <v>127.103</v>
      </c>
    </row>
    <row r="272">
      <c r="A272" s="1">
        <v>44223.0</v>
      </c>
      <c r="B272" s="2">
        <f t="shared" si="1"/>
        <v>270</v>
      </c>
      <c r="C272" s="1" t="str">
        <f t="shared" si="2"/>
        <v>2021-01</v>
      </c>
      <c r="D272" s="4">
        <v>167.074493408203</v>
      </c>
      <c r="E272" s="4">
        <v>167.32600402832</v>
      </c>
      <c r="F272" s="4">
        <v>160.35400390625</v>
      </c>
      <c r="G272" s="4">
        <v>161.628997802734</v>
      </c>
      <c r="H272" s="5">
        <v>9.3204E7</v>
      </c>
      <c r="I272" s="11">
        <f t="shared" si="6"/>
        <v>-0.02812581228</v>
      </c>
      <c r="J272" s="9">
        <f t="shared" si="3"/>
        <v>164.5914982</v>
      </c>
      <c r="K272" s="9">
        <f t="shared" si="4"/>
        <v>159.9767334</v>
      </c>
      <c r="L272" s="12">
        <f t="shared" si="5"/>
        <v>127.24</v>
      </c>
    </row>
    <row r="273">
      <c r="A273" s="1">
        <v>44224.0</v>
      </c>
      <c r="B273" s="2">
        <f t="shared" si="1"/>
        <v>271</v>
      </c>
      <c r="C273" s="1" t="str">
        <f t="shared" si="2"/>
        <v>2021-01</v>
      </c>
      <c r="D273" s="4">
        <v>161.751998901367</v>
      </c>
      <c r="E273" s="4">
        <v>165.083999633789</v>
      </c>
      <c r="F273" s="4">
        <v>161.434494018554</v>
      </c>
      <c r="G273" s="4">
        <v>161.880996704101</v>
      </c>
      <c r="H273" s="5">
        <v>6.2984E7</v>
      </c>
      <c r="I273" s="11">
        <f t="shared" si="6"/>
        <v>0.001559119371</v>
      </c>
      <c r="J273" s="9">
        <f t="shared" si="3"/>
        <v>165.4455697</v>
      </c>
      <c r="K273" s="9">
        <f t="shared" si="4"/>
        <v>159.778417</v>
      </c>
      <c r="L273" s="12">
        <f t="shared" si="5"/>
        <v>127.377</v>
      </c>
    </row>
    <row r="274">
      <c r="A274" s="1">
        <v>44225.0</v>
      </c>
      <c r="B274" s="2">
        <f t="shared" si="1"/>
        <v>272</v>
      </c>
      <c r="C274" s="1" t="str">
        <f t="shared" si="2"/>
        <v>2021-01</v>
      </c>
      <c r="D274" s="4">
        <v>161.5</v>
      </c>
      <c r="E274" s="4">
        <v>161.849502563476</v>
      </c>
      <c r="F274" s="4">
        <v>159.227493286132</v>
      </c>
      <c r="G274" s="4">
        <v>160.309997558593</v>
      </c>
      <c r="H274" s="5">
        <v>8.5872E7</v>
      </c>
      <c r="I274" s="11">
        <f t="shared" si="6"/>
        <v>-0.009704654515</v>
      </c>
      <c r="J274" s="9">
        <f t="shared" si="3"/>
        <v>166.0549992</v>
      </c>
      <c r="K274" s="9">
        <f t="shared" si="4"/>
        <v>159.5315338</v>
      </c>
      <c r="L274" s="12">
        <f t="shared" si="5"/>
        <v>127.514</v>
      </c>
    </row>
    <row r="275">
      <c r="A275" s="1">
        <v>44228.0</v>
      </c>
      <c r="B275" s="2">
        <f t="shared" si="1"/>
        <v>273</v>
      </c>
      <c r="C275" s="1" t="str">
        <f t="shared" si="2"/>
        <v>2021-02</v>
      </c>
      <c r="D275" s="4">
        <v>162.11799621582</v>
      </c>
      <c r="E275" s="4">
        <v>167.513000488281</v>
      </c>
      <c r="F275" s="4">
        <v>161.751495361328</v>
      </c>
      <c r="G275" s="4">
        <v>167.143997192382</v>
      </c>
      <c r="H275" s="5">
        <v>8.3204E7</v>
      </c>
      <c r="I275" s="11">
        <f t="shared" si="6"/>
        <v>0.04262990292</v>
      </c>
      <c r="J275" s="9">
        <f t="shared" si="3"/>
        <v>166.7607138</v>
      </c>
      <c r="K275" s="9">
        <f t="shared" si="4"/>
        <v>159.3240005</v>
      </c>
      <c r="L275" s="12">
        <f t="shared" si="5"/>
        <v>127.651</v>
      </c>
    </row>
    <row r="276">
      <c r="A276" s="1">
        <v>44229.0</v>
      </c>
      <c r="B276" s="2">
        <f t="shared" si="1"/>
        <v>274</v>
      </c>
      <c r="C276" s="1" t="str">
        <f t="shared" si="2"/>
        <v>2021-02</v>
      </c>
      <c r="D276" s="4">
        <v>169.0</v>
      </c>
      <c r="E276" s="4">
        <v>171.386993408203</v>
      </c>
      <c r="F276" s="4">
        <v>168.056503295898</v>
      </c>
      <c r="G276" s="4">
        <v>169.0</v>
      </c>
      <c r="H276" s="5">
        <v>1.41972E8</v>
      </c>
      <c r="I276" s="11">
        <f t="shared" si="6"/>
        <v>0.01110421456</v>
      </c>
      <c r="J276" s="9">
        <f t="shared" si="3"/>
        <v>166.3585706</v>
      </c>
      <c r="K276" s="9">
        <f t="shared" si="4"/>
        <v>158.9056341</v>
      </c>
      <c r="L276" s="12">
        <f t="shared" si="5"/>
        <v>127.788</v>
      </c>
    </row>
    <row r="277">
      <c r="A277" s="1">
        <v>44230.0</v>
      </c>
      <c r="B277" s="2">
        <f t="shared" si="1"/>
        <v>275</v>
      </c>
      <c r="C277" s="1" t="str">
        <f t="shared" si="2"/>
        <v>2021-02</v>
      </c>
      <c r="D277" s="4">
        <v>171.250503540039</v>
      </c>
      <c r="E277" s="4">
        <v>171.699996948242</v>
      </c>
      <c r="F277" s="4">
        <v>165.430999755859</v>
      </c>
      <c r="G277" s="4">
        <v>165.626495361328</v>
      </c>
      <c r="H277" s="5">
        <v>1.41776E8</v>
      </c>
      <c r="I277" s="11">
        <f t="shared" si="6"/>
        <v>-0.01996156591</v>
      </c>
      <c r="J277" s="9">
        <f t="shared" si="3"/>
        <v>165.516643</v>
      </c>
      <c r="K277" s="9">
        <f t="shared" si="4"/>
        <v>158.4985174</v>
      </c>
      <c r="L277" s="12">
        <f t="shared" si="5"/>
        <v>127.925</v>
      </c>
    </row>
    <row r="278">
      <c r="A278" s="1">
        <v>44231.0</v>
      </c>
      <c r="B278" s="2">
        <f t="shared" si="1"/>
        <v>276</v>
      </c>
      <c r="C278" s="1" t="str">
        <f t="shared" si="2"/>
        <v>2021-02</v>
      </c>
      <c r="D278" s="4">
        <v>166.5</v>
      </c>
      <c r="E278" s="4">
        <v>167.350006103515</v>
      </c>
      <c r="F278" s="4">
        <v>163.887496948242</v>
      </c>
      <c r="G278" s="4">
        <v>166.550003051757</v>
      </c>
      <c r="H278" s="5">
        <v>7.3414E7</v>
      </c>
      <c r="I278" s="11">
        <f t="shared" si="6"/>
        <v>0.005575845147</v>
      </c>
      <c r="J278" s="9">
        <f t="shared" si="3"/>
        <v>165.2679291</v>
      </c>
      <c r="K278" s="9">
        <f t="shared" si="4"/>
        <v>158.0242844</v>
      </c>
      <c r="L278" s="12">
        <f t="shared" si="5"/>
        <v>128.062</v>
      </c>
    </row>
    <row r="279">
      <c r="A279" s="1">
        <v>44232.0</v>
      </c>
      <c r="B279" s="2">
        <f t="shared" si="1"/>
        <v>277</v>
      </c>
      <c r="C279" s="1" t="str">
        <f t="shared" si="2"/>
        <v>2021-02</v>
      </c>
      <c r="D279" s="4">
        <v>165.949996948242</v>
      </c>
      <c r="E279" s="4">
        <v>168.850006103515</v>
      </c>
      <c r="F279" s="4">
        <v>165.135498046875</v>
      </c>
      <c r="G279" s="4">
        <v>167.607498168945</v>
      </c>
      <c r="H279" s="5">
        <v>7.2416E7</v>
      </c>
      <c r="I279" s="11">
        <f t="shared" si="6"/>
        <v>0.006349415177</v>
      </c>
      <c r="J279" s="9">
        <f t="shared" si="3"/>
        <v>164.8247136</v>
      </c>
      <c r="K279" s="9">
        <f t="shared" si="4"/>
        <v>157.597551</v>
      </c>
      <c r="L279" s="12">
        <f t="shared" si="5"/>
        <v>128.199</v>
      </c>
    </row>
    <row r="280">
      <c r="A280" s="1">
        <v>44235.0</v>
      </c>
      <c r="B280" s="2">
        <f t="shared" si="1"/>
        <v>278</v>
      </c>
      <c r="C280" s="1" t="str">
        <f t="shared" si="2"/>
        <v>2021-02</v>
      </c>
      <c r="D280" s="4">
        <v>167.925003051757</v>
      </c>
      <c r="E280" s="4">
        <v>168.25</v>
      </c>
      <c r="F280" s="4">
        <v>165.199996948242</v>
      </c>
      <c r="G280" s="4">
        <v>166.147003173828</v>
      </c>
      <c r="H280" s="5">
        <v>6.5148E7</v>
      </c>
      <c r="I280" s="11">
        <f t="shared" si="6"/>
        <v>-0.008713780774</v>
      </c>
      <c r="J280" s="9">
        <f t="shared" si="3"/>
        <v>164.5139291</v>
      </c>
      <c r="K280" s="9">
        <f t="shared" si="4"/>
        <v>157.1954178</v>
      </c>
      <c r="L280" s="12">
        <f t="shared" si="5"/>
        <v>128.336</v>
      </c>
    </row>
    <row r="281">
      <c r="A281" s="1">
        <v>44236.0</v>
      </c>
      <c r="B281" s="2">
        <f t="shared" si="1"/>
        <v>279</v>
      </c>
      <c r="C281" s="1" t="str">
        <f t="shared" si="2"/>
        <v>2021-02</v>
      </c>
      <c r="D281" s="4">
        <v>165.62449645996</v>
      </c>
      <c r="E281" s="4">
        <v>166.899993896484</v>
      </c>
      <c r="F281" s="4">
        <v>164.891998291015</v>
      </c>
      <c r="G281" s="4">
        <v>165.25</v>
      </c>
      <c r="H281" s="5">
        <v>4.407E7</v>
      </c>
      <c r="I281" s="11">
        <f t="shared" si="6"/>
        <v>-0.005398852562</v>
      </c>
      <c r="J281" s="9">
        <f t="shared" si="3"/>
        <v>164.5517142</v>
      </c>
      <c r="K281" s="9">
        <f t="shared" si="4"/>
        <v>156.886351</v>
      </c>
      <c r="L281" s="12">
        <f t="shared" si="5"/>
        <v>128.473</v>
      </c>
    </row>
    <row r="282">
      <c r="A282" s="1">
        <v>44237.0</v>
      </c>
      <c r="B282" s="2">
        <f t="shared" si="1"/>
        <v>280</v>
      </c>
      <c r="C282" s="1" t="str">
        <f t="shared" si="2"/>
        <v>2021-02</v>
      </c>
      <c r="D282" s="4">
        <v>165.699996948242</v>
      </c>
      <c r="E282" s="4">
        <v>165.897506713867</v>
      </c>
      <c r="F282" s="4">
        <v>162.699996948242</v>
      </c>
      <c r="G282" s="4">
        <v>164.328994750976</v>
      </c>
      <c r="H282" s="5">
        <v>6.3032E7</v>
      </c>
      <c r="I282" s="11">
        <f t="shared" si="6"/>
        <v>-0.00557340544</v>
      </c>
      <c r="J282" s="9">
        <f t="shared" si="3"/>
        <v>164.1581421</v>
      </c>
      <c r="K282" s="9">
        <f t="shared" si="4"/>
        <v>156.5231344</v>
      </c>
      <c r="L282" s="12">
        <f t="shared" si="5"/>
        <v>128.61</v>
      </c>
    </row>
    <row r="283">
      <c r="A283" s="1">
        <v>44238.0</v>
      </c>
      <c r="B283" s="2">
        <f t="shared" si="1"/>
        <v>281</v>
      </c>
      <c r="C283" s="1" t="str">
        <f t="shared" si="2"/>
        <v>2021-02</v>
      </c>
      <c r="D283" s="4">
        <v>164.600006103515</v>
      </c>
      <c r="E283" s="4">
        <v>164.600006103515</v>
      </c>
      <c r="F283" s="4">
        <v>162.402999877929</v>
      </c>
      <c r="G283" s="4">
        <v>163.106506347656</v>
      </c>
      <c r="H283" s="5">
        <v>4.6028E7</v>
      </c>
      <c r="I283" s="11">
        <f t="shared" si="6"/>
        <v>-0.00743927391</v>
      </c>
      <c r="J283" s="9">
        <f t="shared" si="3"/>
        <v>163.4021432</v>
      </c>
      <c r="K283" s="9">
        <f t="shared" si="4"/>
        <v>156.1226013</v>
      </c>
      <c r="L283" s="12">
        <f t="shared" si="5"/>
        <v>128.747</v>
      </c>
    </row>
    <row r="284">
      <c r="A284" s="1">
        <v>44239.0</v>
      </c>
      <c r="B284" s="2">
        <f t="shared" si="1"/>
        <v>282</v>
      </c>
      <c r="C284" s="1" t="str">
        <f t="shared" si="2"/>
        <v>2021-02</v>
      </c>
      <c r="D284" s="4">
        <v>162.5</v>
      </c>
      <c r="E284" s="4">
        <v>164.012496948242</v>
      </c>
      <c r="F284" s="4">
        <v>161.665496826171</v>
      </c>
      <c r="G284" s="4">
        <v>163.885498046875</v>
      </c>
      <c r="H284" s="5">
        <v>4.6706E7</v>
      </c>
      <c r="I284" s="11">
        <f t="shared" si="6"/>
        <v>0.004775969498</v>
      </c>
      <c r="J284" s="9">
        <f t="shared" si="3"/>
        <v>162.9190717</v>
      </c>
      <c r="K284" s="9">
        <f t="shared" si="4"/>
        <v>155.7724345</v>
      </c>
      <c r="L284" s="12">
        <f t="shared" si="5"/>
        <v>128.884</v>
      </c>
    </row>
    <row r="285">
      <c r="A285" s="1">
        <v>44243.0</v>
      </c>
      <c r="B285" s="2">
        <f t="shared" si="1"/>
        <v>283</v>
      </c>
      <c r="C285" s="1" t="str">
        <f t="shared" si="2"/>
        <v>2021-02</v>
      </c>
      <c r="D285" s="4">
        <v>162.702499389648</v>
      </c>
      <c r="E285" s="4">
        <v>165.414993286132</v>
      </c>
      <c r="F285" s="4">
        <v>162.679504394531</v>
      </c>
      <c r="G285" s="4">
        <v>163.447494506835</v>
      </c>
      <c r="H285" s="5">
        <v>5.1494E7</v>
      </c>
      <c r="I285" s="11">
        <f t="shared" si="6"/>
        <v>-0.002672619269</v>
      </c>
      <c r="J285" s="9">
        <f t="shared" si="3"/>
        <v>162.0749294</v>
      </c>
      <c r="K285" s="9">
        <f t="shared" si="4"/>
        <v>155.4358012</v>
      </c>
      <c r="L285" s="12">
        <f t="shared" si="5"/>
        <v>129.021</v>
      </c>
    </row>
    <row r="286">
      <c r="A286" s="1">
        <v>44244.0</v>
      </c>
      <c r="B286" s="2">
        <f t="shared" si="1"/>
        <v>284</v>
      </c>
      <c r="C286" s="1" t="str">
        <f t="shared" si="2"/>
        <v>2021-02</v>
      </c>
      <c r="D286" s="4">
        <v>163.179992675781</v>
      </c>
      <c r="E286" s="4">
        <v>166.045501708984</v>
      </c>
      <c r="F286" s="4">
        <v>162.975006103515</v>
      </c>
      <c r="G286" s="4">
        <v>165.432006835937</v>
      </c>
      <c r="H286" s="5">
        <v>6.595E7</v>
      </c>
      <c r="I286" s="11">
        <f t="shared" si="6"/>
        <v>0.01214158917</v>
      </c>
      <c r="J286" s="9">
        <f t="shared" si="3"/>
        <v>160.5621447</v>
      </c>
      <c r="K286" s="9">
        <f t="shared" si="4"/>
        <v>155.0797012</v>
      </c>
      <c r="L286" s="12">
        <f t="shared" si="5"/>
        <v>129.158</v>
      </c>
    </row>
    <row r="287">
      <c r="A287" s="1">
        <v>44245.0</v>
      </c>
      <c r="B287" s="2">
        <f t="shared" si="1"/>
        <v>285</v>
      </c>
      <c r="C287" s="1" t="str">
        <f t="shared" si="2"/>
        <v>2021-02</v>
      </c>
      <c r="D287" s="4">
        <v>164.121002197265</v>
      </c>
      <c r="E287" s="4">
        <v>166.899993896484</v>
      </c>
      <c r="F287" s="4">
        <v>163.697006225585</v>
      </c>
      <c r="G287" s="4">
        <v>166.411499023437</v>
      </c>
      <c r="H287" s="5">
        <v>6.0548E7</v>
      </c>
      <c r="I287" s="11">
        <f t="shared" si="6"/>
        <v>0.005920814274</v>
      </c>
      <c r="J287" s="9">
        <f t="shared" si="3"/>
        <v>159.0213579</v>
      </c>
      <c r="K287" s="9">
        <f t="shared" si="4"/>
        <v>154.7221008</v>
      </c>
      <c r="L287" s="12">
        <f t="shared" si="5"/>
        <v>129.295</v>
      </c>
    </row>
    <row r="288">
      <c r="A288" s="1">
        <v>44246.0</v>
      </c>
      <c r="B288" s="2">
        <f t="shared" si="1"/>
        <v>286</v>
      </c>
      <c r="C288" s="1" t="str">
        <f t="shared" si="2"/>
        <v>2021-02</v>
      </c>
      <c r="D288" s="4">
        <v>166.411499023437</v>
      </c>
      <c r="E288" s="4">
        <v>166.675003051757</v>
      </c>
      <c r="F288" s="4">
        <v>162.287506103515</v>
      </c>
      <c r="G288" s="4">
        <v>162.494995117187</v>
      </c>
      <c r="H288" s="5">
        <v>8.6104E7</v>
      </c>
      <c r="I288" s="11">
        <f t="shared" si="6"/>
        <v>-0.02353505575</v>
      </c>
      <c r="J288" s="9">
        <f t="shared" si="3"/>
        <v>157.7207162</v>
      </c>
      <c r="K288" s="9">
        <f t="shared" si="4"/>
        <v>154.4433843</v>
      </c>
      <c r="L288" s="12">
        <f t="shared" si="5"/>
        <v>129.432</v>
      </c>
    </row>
    <row r="289">
      <c r="A289" s="1">
        <v>44249.0</v>
      </c>
      <c r="B289" s="2">
        <f t="shared" si="1"/>
        <v>287</v>
      </c>
      <c r="C289" s="1" t="str">
        <f t="shared" si="2"/>
        <v>2021-02</v>
      </c>
      <c r="D289" s="4">
        <v>160.406494140625</v>
      </c>
      <c r="E289" s="4">
        <v>161.615997314453</v>
      </c>
      <c r="F289" s="4">
        <v>158.613006591796</v>
      </c>
      <c r="G289" s="4">
        <v>159.037002563476</v>
      </c>
      <c r="H289" s="5">
        <v>7.0314E7</v>
      </c>
      <c r="I289" s="11">
        <f t="shared" si="6"/>
        <v>-0.0212806096</v>
      </c>
      <c r="J289" s="9">
        <f t="shared" si="3"/>
        <v>156.6109314</v>
      </c>
      <c r="K289" s="9">
        <f t="shared" si="4"/>
        <v>154.4047679</v>
      </c>
      <c r="L289" s="12">
        <f t="shared" si="5"/>
        <v>129.569</v>
      </c>
    </row>
    <row r="290">
      <c r="A290" s="1">
        <v>44250.0</v>
      </c>
      <c r="B290" s="2">
        <f t="shared" si="1"/>
        <v>288</v>
      </c>
      <c r="C290" s="1" t="str">
        <f t="shared" si="2"/>
        <v>2021-02</v>
      </c>
      <c r="D290" s="4">
        <v>156.351501464843</v>
      </c>
      <c r="E290" s="4">
        <v>160.236495971679</v>
      </c>
      <c r="F290" s="4">
        <v>154.679992675781</v>
      </c>
      <c r="G290" s="4">
        <v>159.725006103515</v>
      </c>
      <c r="H290" s="5">
        <v>9.3544E7</v>
      </c>
      <c r="I290" s="11">
        <f t="shared" si="6"/>
        <v>0.004326059527</v>
      </c>
      <c r="J290" s="9">
        <f t="shared" si="3"/>
        <v>155.3556453</v>
      </c>
      <c r="K290" s="9">
        <f t="shared" si="4"/>
        <v>154.4765676</v>
      </c>
      <c r="L290" s="12">
        <f t="shared" si="5"/>
        <v>129.706</v>
      </c>
    </row>
    <row r="291">
      <c r="A291" s="1">
        <v>44251.0</v>
      </c>
      <c r="B291" s="2">
        <f t="shared" si="1"/>
        <v>289</v>
      </c>
      <c r="C291" s="1" t="str">
        <f t="shared" si="2"/>
        <v>2021-02</v>
      </c>
      <c r="D291" s="4">
        <v>158.337493896484</v>
      </c>
      <c r="E291" s="4">
        <v>158.561492919921</v>
      </c>
      <c r="F291" s="4">
        <v>156.268997192382</v>
      </c>
      <c r="G291" s="4">
        <v>157.976501464843</v>
      </c>
      <c r="H291" s="5">
        <v>6.0226E7</v>
      </c>
      <c r="I291" s="11">
        <f t="shared" si="6"/>
        <v>-0.01094696868</v>
      </c>
      <c r="J291" s="9">
        <f t="shared" si="3"/>
        <v>153.8061436</v>
      </c>
      <c r="K291" s="9">
        <f t="shared" si="4"/>
        <v>154.6180506</v>
      </c>
      <c r="L291" s="12">
        <f t="shared" si="5"/>
        <v>129.843</v>
      </c>
    </row>
    <row r="292">
      <c r="A292" s="1">
        <v>44252.0</v>
      </c>
      <c r="B292" s="2">
        <f t="shared" si="1"/>
        <v>290</v>
      </c>
      <c r="C292" s="1" t="str">
        <f t="shared" si="2"/>
        <v>2021-02</v>
      </c>
      <c r="D292" s="4">
        <v>156.837005615234</v>
      </c>
      <c r="E292" s="4">
        <v>158.912994384765</v>
      </c>
      <c r="F292" s="4">
        <v>152.388000488281</v>
      </c>
      <c r="G292" s="4">
        <v>152.858001708984</v>
      </c>
      <c r="H292" s="5">
        <v>9.0676E7</v>
      </c>
      <c r="I292" s="11">
        <f t="shared" si="6"/>
        <v>-0.03240038682</v>
      </c>
      <c r="J292" s="9">
        <f t="shared" si="3"/>
        <v>152.6699284</v>
      </c>
      <c r="K292" s="9">
        <f t="shared" si="4"/>
        <v>154.8510005</v>
      </c>
      <c r="L292" s="12">
        <f t="shared" si="5"/>
        <v>129.98</v>
      </c>
    </row>
    <row r="293">
      <c r="A293" s="1">
        <v>44253.0</v>
      </c>
      <c r="B293" s="2">
        <f t="shared" si="1"/>
        <v>291</v>
      </c>
      <c r="C293" s="1" t="str">
        <f t="shared" si="2"/>
        <v>2021-02</v>
      </c>
      <c r="D293" s="4">
        <v>154.759994506835</v>
      </c>
      <c r="E293" s="4">
        <v>156.121994018554</v>
      </c>
      <c r="F293" s="4">
        <v>151.835006713867</v>
      </c>
      <c r="G293" s="4">
        <v>154.646499633789</v>
      </c>
      <c r="H293" s="5">
        <v>8.5518E7</v>
      </c>
      <c r="I293" s="11">
        <f t="shared" si="6"/>
        <v>0.01170038797</v>
      </c>
      <c r="J293" s="9">
        <f t="shared" si="3"/>
        <v>151.9184287</v>
      </c>
      <c r="K293" s="9">
        <f t="shared" si="4"/>
        <v>155.3760671</v>
      </c>
      <c r="L293" s="12">
        <f t="shared" si="5"/>
        <v>130.117</v>
      </c>
    </row>
    <row r="294">
      <c r="A294" s="1">
        <v>44256.0</v>
      </c>
      <c r="B294" s="2">
        <f t="shared" si="1"/>
        <v>292</v>
      </c>
      <c r="C294" s="1" t="str">
        <f t="shared" si="2"/>
        <v>2021-03</v>
      </c>
      <c r="D294" s="4">
        <v>156.394500732421</v>
      </c>
      <c r="E294" s="4">
        <v>157.477996826171</v>
      </c>
      <c r="F294" s="4">
        <v>154.899505615234</v>
      </c>
      <c r="G294" s="4">
        <v>157.307006835937</v>
      </c>
      <c r="H294" s="5">
        <v>5.4582E7</v>
      </c>
      <c r="I294" s="11">
        <f t="shared" si="6"/>
        <v>0.01720379839</v>
      </c>
      <c r="J294" s="9">
        <f t="shared" si="3"/>
        <v>151.7035719</v>
      </c>
      <c r="K294" s="9">
        <f t="shared" si="4"/>
        <v>155.8535004</v>
      </c>
      <c r="L294" s="12">
        <f t="shared" si="5"/>
        <v>130.254</v>
      </c>
    </row>
    <row r="295">
      <c r="A295" s="1">
        <v>44257.0</v>
      </c>
      <c r="B295" s="2">
        <f t="shared" si="1"/>
        <v>293</v>
      </c>
      <c r="C295" s="1" t="str">
        <f t="shared" si="2"/>
        <v>2021-03</v>
      </c>
      <c r="D295" s="4">
        <v>157.17349243164</v>
      </c>
      <c r="E295" s="4">
        <v>158.175994873046</v>
      </c>
      <c r="F295" s="4">
        <v>154.356002807617</v>
      </c>
      <c r="G295" s="4">
        <v>154.726501464843</v>
      </c>
      <c r="H295" s="5">
        <v>5.1916E7</v>
      </c>
      <c r="I295" s="11">
        <f t="shared" si="6"/>
        <v>-0.01640426211</v>
      </c>
      <c r="J295" s="9">
        <f t="shared" si="3"/>
        <v>151.0714286</v>
      </c>
      <c r="K295" s="9">
        <f t="shared" si="4"/>
        <v>156.2766001</v>
      </c>
      <c r="L295" s="12">
        <f t="shared" si="5"/>
        <v>130.391</v>
      </c>
    </row>
    <row r="296">
      <c r="A296" s="1">
        <v>44258.0</v>
      </c>
      <c r="B296" s="2">
        <f t="shared" si="1"/>
        <v>294</v>
      </c>
      <c r="C296" s="1" t="str">
        <f t="shared" si="2"/>
        <v>2021-03</v>
      </c>
      <c r="D296" s="4">
        <v>154.059005737304</v>
      </c>
      <c r="E296" s="4">
        <v>155.389007568359</v>
      </c>
      <c r="F296" s="4">
        <v>149.75</v>
      </c>
      <c r="G296" s="4">
        <v>150.25</v>
      </c>
      <c r="H296" s="5">
        <v>7.9774E7</v>
      </c>
      <c r="I296" s="11">
        <f t="shared" si="6"/>
        <v>-0.0289317048</v>
      </c>
      <c r="J296" s="9">
        <f t="shared" si="3"/>
        <v>151.2075718</v>
      </c>
      <c r="K296" s="9">
        <f t="shared" si="4"/>
        <v>156.6740499</v>
      </c>
      <c r="L296" s="12">
        <f t="shared" si="5"/>
        <v>130.528</v>
      </c>
    </row>
    <row r="297">
      <c r="A297" s="1">
        <v>44259.0</v>
      </c>
      <c r="B297" s="2">
        <f t="shared" si="1"/>
        <v>295</v>
      </c>
      <c r="C297" s="1" t="str">
        <f t="shared" si="2"/>
        <v>2021-03</v>
      </c>
      <c r="D297" s="4">
        <v>150.600006103515</v>
      </c>
      <c r="E297" s="4">
        <v>152.906494140625</v>
      </c>
      <c r="F297" s="4">
        <v>147.271499633789</v>
      </c>
      <c r="G297" s="4">
        <v>148.878494262695</v>
      </c>
      <c r="H297" s="5">
        <v>1.09632E8</v>
      </c>
      <c r="I297" s="11">
        <f t="shared" si="6"/>
        <v>-0.009128157985</v>
      </c>
      <c r="J297" s="9">
        <f t="shared" si="3"/>
        <v>151.8110722</v>
      </c>
      <c r="K297" s="9">
        <f t="shared" si="4"/>
        <v>157.2975332</v>
      </c>
      <c r="L297" s="12">
        <f t="shared" si="5"/>
        <v>130.665</v>
      </c>
    </row>
    <row r="298">
      <c r="A298" s="1">
        <v>44260.0</v>
      </c>
      <c r="B298" s="2">
        <f t="shared" si="1"/>
        <v>296</v>
      </c>
      <c r="C298" s="1" t="str">
        <f t="shared" si="2"/>
        <v>2021-03</v>
      </c>
      <c r="D298" s="4">
        <v>150.25</v>
      </c>
      <c r="E298" s="4">
        <v>150.449996948242</v>
      </c>
      <c r="F298" s="4">
        <v>144.050003051757</v>
      </c>
      <c r="G298" s="4">
        <v>150.022994995117</v>
      </c>
      <c r="H298" s="5">
        <v>1.07772E8</v>
      </c>
      <c r="I298" s="11">
        <f t="shared" si="6"/>
        <v>0.007687481917</v>
      </c>
      <c r="J298" s="9">
        <f t="shared" si="3"/>
        <v>152.5547158</v>
      </c>
      <c r="K298" s="9">
        <f t="shared" si="4"/>
        <v>158.00065</v>
      </c>
      <c r="L298" s="12">
        <f t="shared" si="5"/>
        <v>130.802</v>
      </c>
    </row>
    <row r="299">
      <c r="A299" s="1">
        <v>44263.0</v>
      </c>
      <c r="B299" s="2">
        <f t="shared" si="1"/>
        <v>297</v>
      </c>
      <c r="C299" s="1" t="str">
        <f t="shared" si="2"/>
        <v>2021-03</v>
      </c>
      <c r="D299" s="4">
        <v>150.75</v>
      </c>
      <c r="E299" s="4">
        <v>153.229507446289</v>
      </c>
      <c r="F299" s="4">
        <v>147.565505981445</v>
      </c>
      <c r="G299" s="4">
        <v>147.597503662109</v>
      </c>
      <c r="H299" s="5">
        <v>8.37E7</v>
      </c>
      <c r="I299" s="11">
        <f t="shared" si="6"/>
        <v>-0.01616746375</v>
      </c>
      <c r="J299" s="9">
        <f t="shared" si="3"/>
        <v>153.207574</v>
      </c>
      <c r="K299" s="9">
        <f t="shared" si="4"/>
        <v>158.6199</v>
      </c>
      <c r="L299" s="12">
        <f t="shared" si="5"/>
        <v>130.939</v>
      </c>
    </row>
    <row r="300">
      <c r="A300" s="1">
        <v>44264.0</v>
      </c>
      <c r="B300" s="2">
        <f t="shared" si="1"/>
        <v>298</v>
      </c>
      <c r="C300" s="1" t="str">
        <f t="shared" si="2"/>
        <v>2021-03</v>
      </c>
      <c r="D300" s="4">
        <v>150.899505615234</v>
      </c>
      <c r="E300" s="4">
        <v>154.54800415039</v>
      </c>
      <c r="F300" s="4">
        <v>150.257507324218</v>
      </c>
      <c r="G300" s="4">
        <v>153.142501831054</v>
      </c>
      <c r="H300" s="5">
        <v>8.06E7</v>
      </c>
      <c r="I300" s="11">
        <f t="shared" si="6"/>
        <v>0.03756837366</v>
      </c>
      <c r="J300" s="9">
        <f t="shared" si="3"/>
        <v>154.5202876</v>
      </c>
      <c r="K300" s="9">
        <f t="shared" si="4"/>
        <v>159.2577998</v>
      </c>
      <c r="L300" s="12">
        <f t="shared" si="5"/>
        <v>131.076</v>
      </c>
    </row>
    <row r="301">
      <c r="A301" s="1">
        <v>44265.0</v>
      </c>
      <c r="B301" s="2">
        <f t="shared" si="1"/>
        <v>299</v>
      </c>
      <c r="C301" s="1" t="str">
        <f t="shared" si="2"/>
        <v>2021-03</v>
      </c>
      <c r="D301" s="4">
        <v>154.922500610351</v>
      </c>
      <c r="E301" s="4">
        <v>155.822998046875</v>
      </c>
      <c r="F301" s="4">
        <v>151.502502441406</v>
      </c>
      <c r="G301" s="4">
        <v>152.882003784179</v>
      </c>
      <c r="H301" s="5">
        <v>6.025E7</v>
      </c>
      <c r="I301" s="11">
        <f t="shared" si="6"/>
        <v>-0.001701017312</v>
      </c>
      <c r="J301" s="9">
        <f t="shared" si="3"/>
        <v>154.2712882</v>
      </c>
      <c r="K301" s="9">
        <f t="shared" si="4"/>
        <v>159.7564163</v>
      </c>
      <c r="L301" s="12">
        <f t="shared" si="5"/>
        <v>131.213</v>
      </c>
    </row>
    <row r="302">
      <c r="A302" s="1">
        <v>44266.0</v>
      </c>
      <c r="B302" s="2">
        <f t="shared" si="1"/>
        <v>300</v>
      </c>
      <c r="C302" s="1" t="str">
        <f t="shared" si="2"/>
        <v>2021-03</v>
      </c>
      <c r="D302" s="4">
        <v>155.200500488281</v>
      </c>
      <c r="E302" s="4">
        <v>156.589004516601</v>
      </c>
      <c r="F302" s="4">
        <v>154.146499633789</v>
      </c>
      <c r="G302" s="4">
        <v>155.679504394531</v>
      </c>
      <c r="H302" s="5">
        <v>5.5528E7</v>
      </c>
      <c r="I302" s="11">
        <f t="shared" si="6"/>
        <v>0.01829842978</v>
      </c>
      <c r="J302" s="9">
        <f t="shared" si="3"/>
        <v>154.3950021</v>
      </c>
      <c r="K302" s="9">
        <f t="shared" si="4"/>
        <v>160.1754161</v>
      </c>
      <c r="L302" s="12">
        <f t="shared" si="5"/>
        <v>131.35</v>
      </c>
    </row>
    <row r="303">
      <c r="A303" s="1">
        <v>44267.0</v>
      </c>
      <c r="B303" s="2">
        <f t="shared" si="1"/>
        <v>301</v>
      </c>
      <c r="C303" s="1" t="str">
        <f t="shared" si="2"/>
        <v>2021-03</v>
      </c>
      <c r="D303" s="4">
        <v>153.75</v>
      </c>
      <c r="E303" s="4">
        <v>154.949005126953</v>
      </c>
      <c r="F303" s="4">
        <v>152.274993896484</v>
      </c>
      <c r="G303" s="4">
        <v>154.474502563476</v>
      </c>
      <c r="H303" s="5">
        <v>4.8438E7</v>
      </c>
      <c r="I303" s="11">
        <f t="shared" si="6"/>
        <v>-0.007740272785</v>
      </c>
      <c r="J303" s="9">
        <f t="shared" si="3"/>
        <v>154.3755733</v>
      </c>
      <c r="K303" s="9">
        <f t="shared" si="4"/>
        <v>160.5542328</v>
      </c>
      <c r="L303" s="12">
        <f t="shared" si="5"/>
        <v>131.487</v>
      </c>
    </row>
    <row r="304">
      <c r="A304" s="1">
        <v>44270.0</v>
      </c>
      <c r="B304" s="2">
        <f t="shared" si="1"/>
        <v>302</v>
      </c>
      <c r="C304" s="1" t="str">
        <f t="shared" si="2"/>
        <v>2021-03</v>
      </c>
      <c r="D304" s="4">
        <v>153.72850036621</v>
      </c>
      <c r="E304" s="4">
        <v>154.111999511718</v>
      </c>
      <c r="F304" s="4">
        <v>151.604507446289</v>
      </c>
      <c r="G304" s="4">
        <v>154.083999633789</v>
      </c>
      <c r="H304" s="5">
        <v>5.8272E7</v>
      </c>
      <c r="I304" s="11">
        <f t="shared" si="6"/>
        <v>-0.002527944245</v>
      </c>
      <c r="J304" s="9">
        <f t="shared" si="3"/>
        <v>154.7185015</v>
      </c>
      <c r="K304" s="9">
        <f t="shared" si="4"/>
        <v>161.0867493</v>
      </c>
      <c r="L304" s="12">
        <f t="shared" si="5"/>
        <v>131.624</v>
      </c>
    </row>
    <row r="305">
      <c r="A305" s="1">
        <v>44271.0</v>
      </c>
      <c r="B305" s="2">
        <f t="shared" si="1"/>
        <v>303</v>
      </c>
      <c r="C305" s="1" t="str">
        <f t="shared" si="2"/>
        <v>2021-03</v>
      </c>
      <c r="D305" s="4">
        <v>155.248504638671</v>
      </c>
      <c r="E305" s="4">
        <v>156.445495605468</v>
      </c>
      <c r="F305" s="4">
        <v>153.792999267578</v>
      </c>
      <c r="G305" s="4">
        <v>154.593002319335</v>
      </c>
      <c r="H305" s="5">
        <v>5.0776E7</v>
      </c>
      <c r="I305" s="11">
        <f t="shared" si="6"/>
        <v>0.003303410391</v>
      </c>
      <c r="J305" s="9">
        <f t="shared" si="3"/>
        <v>154.7570016</v>
      </c>
      <c r="K305" s="9">
        <f t="shared" si="4"/>
        <v>161.6463328</v>
      </c>
      <c r="L305" s="12">
        <f t="shared" si="5"/>
        <v>131.761</v>
      </c>
    </row>
    <row r="306">
      <c r="A306" s="1">
        <v>44272.0</v>
      </c>
      <c r="B306" s="2">
        <f t="shared" si="1"/>
        <v>304</v>
      </c>
      <c r="C306" s="1" t="str">
        <f t="shared" si="2"/>
        <v>2021-03</v>
      </c>
      <c r="D306" s="4">
        <v>153.660995483398</v>
      </c>
      <c r="E306" s="4">
        <v>158.65249633789</v>
      </c>
      <c r="F306" s="4">
        <v>153.511001586914</v>
      </c>
      <c r="G306" s="4">
        <v>156.786499023437</v>
      </c>
      <c r="H306" s="5">
        <v>6.2372E7</v>
      </c>
      <c r="I306" s="11">
        <f t="shared" si="6"/>
        <v>0.0141888486</v>
      </c>
      <c r="J306" s="9">
        <f t="shared" si="3"/>
        <v>154.4312875</v>
      </c>
      <c r="K306" s="9">
        <f t="shared" si="4"/>
        <v>162.2573995</v>
      </c>
      <c r="L306" s="12">
        <f t="shared" si="5"/>
        <v>131.898</v>
      </c>
    </row>
    <row r="307">
      <c r="A307" s="1">
        <v>44273.0</v>
      </c>
      <c r="B307" s="2">
        <f t="shared" si="1"/>
        <v>305</v>
      </c>
      <c r="C307" s="1" t="str">
        <f t="shared" si="2"/>
        <v>2021-03</v>
      </c>
      <c r="D307" s="4">
        <v>155.050003051757</v>
      </c>
      <c r="E307" s="4">
        <v>155.831497192382</v>
      </c>
      <c r="F307" s="4">
        <v>151.25</v>
      </c>
      <c r="G307" s="4">
        <v>151.399505615234</v>
      </c>
      <c r="H307" s="5">
        <v>7.2992E7</v>
      </c>
      <c r="I307" s="11">
        <f t="shared" si="6"/>
        <v>-0.03435878371</v>
      </c>
      <c r="J307" s="9">
        <f t="shared" si="3"/>
        <v>153.8334307</v>
      </c>
      <c r="K307" s="9">
        <f t="shared" si="4"/>
        <v>162.8166997</v>
      </c>
      <c r="L307" s="12">
        <f t="shared" si="5"/>
        <v>132.035</v>
      </c>
    </row>
    <row r="308">
      <c r="A308" s="1">
        <v>44274.0</v>
      </c>
      <c r="B308" s="2">
        <f t="shared" si="1"/>
        <v>306</v>
      </c>
      <c r="C308" s="1" t="str">
        <f t="shared" si="2"/>
        <v>2021-03</v>
      </c>
      <c r="D308" s="4">
        <v>151.461502075195</v>
      </c>
      <c r="E308" s="4">
        <v>153.864501953125</v>
      </c>
      <c r="F308" s="4">
        <v>150.831497192382</v>
      </c>
      <c r="G308" s="4">
        <v>153.748001098632</v>
      </c>
      <c r="H308" s="5">
        <v>9.2508E7</v>
      </c>
      <c r="I308" s="11">
        <f t="shared" si="6"/>
        <v>0.01551190986</v>
      </c>
      <c r="J308" s="9">
        <f t="shared" si="3"/>
        <v>154.1744298</v>
      </c>
      <c r="K308" s="9">
        <f t="shared" si="4"/>
        <v>163.5490829</v>
      </c>
      <c r="L308" s="12">
        <f t="shared" si="5"/>
        <v>132.172</v>
      </c>
    </row>
    <row r="309">
      <c r="A309" s="1">
        <v>44277.0</v>
      </c>
      <c r="B309" s="2">
        <f t="shared" si="1"/>
        <v>307</v>
      </c>
      <c r="C309" s="1" t="str">
        <f t="shared" si="2"/>
        <v>2021-03</v>
      </c>
      <c r="D309" s="4">
        <v>153.392501831054</v>
      </c>
      <c r="E309" s="4">
        <v>156.328994750976</v>
      </c>
      <c r="F309" s="4">
        <v>153.002502441406</v>
      </c>
      <c r="G309" s="4">
        <v>155.543502807617</v>
      </c>
      <c r="H309" s="5">
        <v>5.8044E7</v>
      </c>
      <c r="I309" s="11">
        <f t="shared" si="6"/>
        <v>0.01167821172</v>
      </c>
      <c r="J309" s="9">
        <f t="shared" si="3"/>
        <v>154.033929</v>
      </c>
      <c r="K309" s="9">
        <f t="shared" si="4"/>
        <v>164.0682994</v>
      </c>
      <c r="L309" s="12">
        <f t="shared" si="5"/>
        <v>132.309</v>
      </c>
    </row>
    <row r="310">
      <c r="A310" s="1">
        <v>44278.0</v>
      </c>
      <c r="B310" s="2">
        <f t="shared" si="1"/>
        <v>308</v>
      </c>
      <c r="C310" s="1" t="str">
        <f t="shared" si="2"/>
        <v>2021-03</v>
      </c>
      <c r="D310" s="4">
        <v>156.350006103515</v>
      </c>
      <c r="E310" s="4">
        <v>159.100006103515</v>
      </c>
      <c r="F310" s="4">
        <v>156.042495727539</v>
      </c>
      <c r="G310" s="4">
        <v>156.875</v>
      </c>
      <c r="H310" s="5">
        <v>7.6346E7</v>
      </c>
      <c r="I310" s="11">
        <f t="shared" si="6"/>
        <v>0.008560288076</v>
      </c>
      <c r="J310" s="9">
        <f t="shared" si="3"/>
        <v>153.9139993</v>
      </c>
      <c r="K310" s="9">
        <f t="shared" si="4"/>
        <v>164.4032995</v>
      </c>
      <c r="L310" s="12">
        <f t="shared" si="5"/>
        <v>132.446</v>
      </c>
    </row>
    <row r="311">
      <c r="A311" s="1">
        <v>44279.0</v>
      </c>
      <c r="B311" s="2">
        <f t="shared" si="1"/>
        <v>309</v>
      </c>
      <c r="C311" s="1" t="str">
        <f t="shared" si="2"/>
        <v>2021-03</v>
      </c>
      <c r="D311" s="4">
        <v>157.552001953125</v>
      </c>
      <c r="E311" s="4">
        <v>158.015502929687</v>
      </c>
      <c r="F311" s="4">
        <v>154.257507324218</v>
      </c>
      <c r="G311" s="4">
        <v>154.35350036621</v>
      </c>
      <c r="H311" s="5">
        <v>5.918E7</v>
      </c>
      <c r="I311" s="11">
        <f t="shared" si="6"/>
        <v>-0.01607330444</v>
      </c>
      <c r="J311" s="9">
        <f t="shared" si="3"/>
        <v>154.0818569</v>
      </c>
      <c r="K311" s="9">
        <f t="shared" si="4"/>
        <v>164.6250326</v>
      </c>
      <c r="L311" s="12">
        <f t="shared" si="5"/>
        <v>132.583</v>
      </c>
    </row>
    <row r="312">
      <c r="A312" s="1">
        <v>44280.0</v>
      </c>
      <c r="B312" s="2">
        <f t="shared" si="1"/>
        <v>310</v>
      </c>
      <c r="C312" s="1" t="str">
        <f t="shared" si="2"/>
        <v>2021-03</v>
      </c>
      <c r="D312" s="4">
        <v>153.649505615234</v>
      </c>
      <c r="E312" s="4">
        <v>155.488998413085</v>
      </c>
      <c r="F312" s="4">
        <v>151.856994628906</v>
      </c>
      <c r="G312" s="4">
        <v>152.313003540039</v>
      </c>
      <c r="H312" s="5">
        <v>7.127E7</v>
      </c>
      <c r="I312" s="11">
        <f t="shared" si="6"/>
        <v>-0.01321963429</v>
      </c>
      <c r="J312" s="9">
        <f t="shared" si="3"/>
        <v>155.0794285</v>
      </c>
      <c r="K312" s="9">
        <f t="shared" si="4"/>
        <v>164.9905324</v>
      </c>
      <c r="L312" s="12">
        <f t="shared" si="5"/>
        <v>132.72</v>
      </c>
    </row>
    <row r="313">
      <c r="A313" s="1">
        <v>44281.0</v>
      </c>
      <c r="B313" s="2">
        <f t="shared" si="1"/>
        <v>311</v>
      </c>
      <c r="C313" s="1" t="str">
        <f t="shared" si="2"/>
        <v>2021-03</v>
      </c>
      <c r="D313" s="4">
        <v>152.203002929687</v>
      </c>
      <c r="E313" s="4">
        <v>152.83299255371</v>
      </c>
      <c r="F313" s="4">
        <v>149.800003051757</v>
      </c>
      <c r="G313" s="4">
        <v>152.601501464843</v>
      </c>
      <c r="H313" s="5">
        <v>6.6258E7</v>
      </c>
      <c r="I313" s="11">
        <f t="shared" si="6"/>
        <v>0.001894112243</v>
      </c>
      <c r="J313" s="9">
        <f t="shared" si="3"/>
        <v>156.3477129</v>
      </c>
      <c r="K313" s="9">
        <f t="shared" si="4"/>
        <v>165.3994492</v>
      </c>
      <c r="L313" s="12">
        <f t="shared" si="5"/>
        <v>132.857</v>
      </c>
    </row>
    <row r="314">
      <c r="A314" s="1">
        <v>44284.0</v>
      </c>
      <c r="B314" s="2">
        <f t="shared" si="1"/>
        <v>312</v>
      </c>
      <c r="C314" s="1" t="str">
        <f t="shared" si="2"/>
        <v>2021-03</v>
      </c>
      <c r="D314" s="4">
        <v>152.772003173828</v>
      </c>
      <c r="E314" s="4">
        <v>154.5625</v>
      </c>
      <c r="F314" s="4">
        <v>151.422500610351</v>
      </c>
      <c r="G314" s="4">
        <v>153.786499023437</v>
      </c>
      <c r="H314" s="5">
        <v>5.492E7</v>
      </c>
      <c r="I314" s="11">
        <f t="shared" si="6"/>
        <v>0.007765307335</v>
      </c>
      <c r="J314" s="9">
        <f t="shared" si="3"/>
        <v>157.9717124</v>
      </c>
      <c r="K314" s="9">
        <f t="shared" si="4"/>
        <v>165.630216</v>
      </c>
      <c r="L314" s="12">
        <f t="shared" si="5"/>
        <v>132.994</v>
      </c>
    </row>
    <row r="315">
      <c r="A315" s="1">
        <v>44285.0</v>
      </c>
      <c r="B315" s="2">
        <f t="shared" si="1"/>
        <v>313</v>
      </c>
      <c r="C315" s="1" t="str">
        <f t="shared" si="2"/>
        <v>2021-03</v>
      </c>
      <c r="D315" s="4">
        <v>153.500503540039</v>
      </c>
      <c r="E315" s="4">
        <v>153.649993896484</v>
      </c>
      <c r="F315" s="4">
        <v>151.699996948242</v>
      </c>
      <c r="G315" s="4">
        <v>152.764495849609</v>
      </c>
      <c r="H315" s="5">
        <v>4.6752E7</v>
      </c>
      <c r="I315" s="11">
        <f t="shared" si="6"/>
        <v>-0.006645597502</v>
      </c>
      <c r="J315" s="9">
        <f t="shared" si="3"/>
        <v>159.5686406</v>
      </c>
      <c r="K315" s="9">
        <f t="shared" si="4"/>
        <v>165.8771825</v>
      </c>
      <c r="L315" s="12">
        <f t="shared" si="5"/>
        <v>133.131</v>
      </c>
    </row>
    <row r="316">
      <c r="A316" s="1">
        <v>44286.0</v>
      </c>
      <c r="B316" s="2">
        <f t="shared" si="1"/>
        <v>314</v>
      </c>
      <c r="C316" s="1" t="str">
        <f t="shared" si="2"/>
        <v>2021-03</v>
      </c>
      <c r="D316" s="4">
        <v>153.203002929687</v>
      </c>
      <c r="E316" s="4">
        <v>155.966506958007</v>
      </c>
      <c r="F316" s="4">
        <v>153.125</v>
      </c>
      <c r="G316" s="4">
        <v>154.703994750976</v>
      </c>
      <c r="H316" s="5">
        <v>6.1878E7</v>
      </c>
      <c r="I316" s="11">
        <f t="shared" si="6"/>
        <v>0.01269600564</v>
      </c>
      <c r="J316" s="9">
        <f t="shared" si="3"/>
        <v>161.8322841</v>
      </c>
      <c r="K316" s="9">
        <f t="shared" si="4"/>
        <v>166.038266</v>
      </c>
      <c r="L316" s="12">
        <f t="shared" si="5"/>
        <v>133.268</v>
      </c>
    </row>
    <row r="317">
      <c r="A317" s="1">
        <v>44287.0</v>
      </c>
      <c r="B317" s="2">
        <f t="shared" si="1"/>
        <v>315</v>
      </c>
      <c r="C317" s="1" t="str">
        <f t="shared" si="2"/>
        <v>2021-04</v>
      </c>
      <c r="D317" s="4">
        <v>155.897003173828</v>
      </c>
      <c r="E317" s="4">
        <v>158.121994018554</v>
      </c>
      <c r="F317" s="4">
        <v>155.77749633789</v>
      </c>
      <c r="G317" s="4">
        <v>158.050003051757</v>
      </c>
      <c r="H317" s="5">
        <v>5.8806E7</v>
      </c>
      <c r="I317" s="11">
        <f t="shared" si="6"/>
        <v>0.02162845443</v>
      </c>
      <c r="J317" s="9">
        <f t="shared" si="3"/>
        <v>163.8702131</v>
      </c>
      <c r="K317" s="9">
        <f t="shared" si="4"/>
        <v>166.1505829</v>
      </c>
      <c r="L317" s="12">
        <f t="shared" si="5"/>
        <v>133.405</v>
      </c>
    </row>
    <row r="318">
      <c r="A318" s="1">
        <v>44291.0</v>
      </c>
      <c r="B318" s="2">
        <f t="shared" si="1"/>
        <v>316</v>
      </c>
      <c r="C318" s="1" t="str">
        <f t="shared" si="2"/>
        <v>2021-04</v>
      </c>
      <c r="D318" s="4">
        <v>158.649993896484</v>
      </c>
      <c r="E318" s="4">
        <v>161.79800415039</v>
      </c>
      <c r="F318" s="4">
        <v>158.06199645996</v>
      </c>
      <c r="G318" s="4">
        <v>161.336502075195</v>
      </c>
      <c r="H318" s="5">
        <v>6.6698E7</v>
      </c>
      <c r="I318" s="11">
        <f t="shared" si="6"/>
        <v>0.02079404593</v>
      </c>
      <c r="J318" s="9">
        <f t="shared" si="3"/>
        <v>165.5773555</v>
      </c>
      <c r="K318" s="9">
        <f t="shared" si="4"/>
        <v>166.2537496</v>
      </c>
      <c r="L318" s="12">
        <f t="shared" si="5"/>
        <v>133.542</v>
      </c>
    </row>
    <row r="319">
      <c r="A319" s="1">
        <v>44292.0</v>
      </c>
      <c r="B319" s="2">
        <f t="shared" si="1"/>
        <v>317</v>
      </c>
      <c r="C319" s="1" t="str">
        <f t="shared" si="2"/>
        <v>2021-04</v>
      </c>
      <c r="D319" s="4">
        <v>161.1875</v>
      </c>
      <c r="E319" s="4">
        <v>162.365493774414</v>
      </c>
      <c r="F319" s="4">
        <v>160.852005004882</v>
      </c>
      <c r="G319" s="4">
        <v>161.190994262695</v>
      </c>
      <c r="H319" s="5">
        <v>5.0756E7</v>
      </c>
      <c r="I319" s="11">
        <f t="shared" si="6"/>
        <v>-0.0009018902147</v>
      </c>
      <c r="J319" s="9">
        <f t="shared" si="3"/>
        <v>166.3364258</v>
      </c>
      <c r="K319" s="9">
        <f t="shared" si="4"/>
        <v>166.3265162</v>
      </c>
      <c r="L319" s="12">
        <f t="shared" si="5"/>
        <v>133.679</v>
      </c>
    </row>
    <row r="320">
      <c r="A320" s="1">
        <v>44293.0</v>
      </c>
      <c r="B320" s="2">
        <f t="shared" si="1"/>
        <v>318</v>
      </c>
      <c r="C320" s="1" t="str">
        <f t="shared" si="2"/>
        <v>2021-04</v>
      </c>
      <c r="D320" s="4">
        <v>161.690002441406</v>
      </c>
      <c r="E320" s="4">
        <v>165.18049621582</v>
      </c>
      <c r="F320" s="4">
        <v>161.182495117187</v>
      </c>
      <c r="G320" s="4">
        <v>163.969497680664</v>
      </c>
      <c r="H320" s="5">
        <v>6.6924E7</v>
      </c>
      <c r="I320" s="11">
        <f t="shared" si="6"/>
        <v>0.01723733656</v>
      </c>
      <c r="J320" s="9">
        <f t="shared" si="3"/>
        <v>167.4454978</v>
      </c>
      <c r="K320" s="9">
        <f t="shared" si="4"/>
        <v>166.3406164</v>
      </c>
      <c r="L320" s="12">
        <f t="shared" si="5"/>
        <v>133.816</v>
      </c>
    </row>
    <row r="321">
      <c r="A321" s="1">
        <v>44294.0</v>
      </c>
      <c r="B321" s="2">
        <f t="shared" si="1"/>
        <v>319</v>
      </c>
      <c r="C321" s="1" t="str">
        <f t="shared" si="2"/>
        <v>2021-04</v>
      </c>
      <c r="D321" s="4">
        <v>165.544998168945</v>
      </c>
      <c r="E321" s="4">
        <v>166.225006103515</v>
      </c>
      <c r="F321" s="4">
        <v>164.600006103515</v>
      </c>
      <c r="G321" s="4">
        <v>164.96499633789</v>
      </c>
      <c r="H321" s="5">
        <v>5.6242E7</v>
      </c>
      <c r="I321" s="11">
        <f t="shared" si="6"/>
        <v>0.006071242953</v>
      </c>
      <c r="J321" s="9">
        <f t="shared" si="3"/>
        <v>168.3029981</v>
      </c>
      <c r="K321" s="9">
        <f t="shared" si="4"/>
        <v>166.2612996</v>
      </c>
      <c r="L321" s="12">
        <f t="shared" si="5"/>
        <v>133.953</v>
      </c>
    </row>
    <row r="322">
      <c r="A322" s="1">
        <v>44295.0</v>
      </c>
      <c r="B322" s="2">
        <f t="shared" si="1"/>
        <v>320</v>
      </c>
      <c r="C322" s="1" t="str">
        <f t="shared" si="2"/>
        <v>2021-04</v>
      </c>
      <c r="D322" s="4">
        <v>165.235000610351</v>
      </c>
      <c r="E322" s="4">
        <v>168.610000610351</v>
      </c>
      <c r="F322" s="4">
        <v>164.445007324218</v>
      </c>
      <c r="G322" s="4">
        <v>168.610000610351</v>
      </c>
      <c r="H322" s="5">
        <v>8.683E7</v>
      </c>
      <c r="I322" s="11">
        <f t="shared" si="6"/>
        <v>0.02209562243</v>
      </c>
      <c r="J322" s="9">
        <f t="shared" si="3"/>
        <v>168.822355</v>
      </c>
      <c r="K322" s="9">
        <f t="shared" si="4"/>
        <v>166.1752665</v>
      </c>
      <c r="L322" s="12">
        <f t="shared" si="5"/>
        <v>134.09</v>
      </c>
    </row>
    <row r="323">
      <c r="A323" s="1">
        <v>44298.0</v>
      </c>
      <c r="B323" s="2">
        <f t="shared" si="1"/>
        <v>321</v>
      </c>
      <c r="C323" s="1" t="str">
        <f t="shared" si="2"/>
        <v>2021-04</v>
      </c>
      <c r="D323" s="4">
        <v>167.760498046875</v>
      </c>
      <c r="E323" s="4">
        <v>169.751998901367</v>
      </c>
      <c r="F323" s="4">
        <v>167.557495117187</v>
      </c>
      <c r="G323" s="4">
        <v>168.969497680664</v>
      </c>
      <c r="H323" s="5">
        <v>6.5636E7</v>
      </c>
      <c r="I323" s="11">
        <f t="shared" si="6"/>
        <v>0.002132121873</v>
      </c>
      <c r="J323" s="9">
        <f t="shared" si="3"/>
        <v>168.5544259</v>
      </c>
      <c r="K323" s="9">
        <f t="shared" si="4"/>
        <v>165.8934001</v>
      </c>
      <c r="L323" s="12">
        <f t="shared" si="5"/>
        <v>134.227</v>
      </c>
    </row>
    <row r="324">
      <c r="A324" s="1">
        <v>44299.0</v>
      </c>
      <c r="B324" s="2">
        <f t="shared" si="1"/>
        <v>322</v>
      </c>
      <c r="C324" s="1" t="str">
        <f t="shared" si="2"/>
        <v>2021-04</v>
      </c>
      <c r="D324" s="4">
        <v>170.042495727539</v>
      </c>
      <c r="E324" s="4">
        <v>171.600006103515</v>
      </c>
      <c r="F324" s="4">
        <v>169.781494140625</v>
      </c>
      <c r="G324" s="4">
        <v>170.0</v>
      </c>
      <c r="H324" s="5">
        <v>6.6316E7</v>
      </c>
      <c r="I324" s="11">
        <f t="shared" si="6"/>
        <v>0.006098747605</v>
      </c>
      <c r="J324" s="9">
        <f t="shared" si="3"/>
        <v>168.4303545</v>
      </c>
      <c r="K324" s="9">
        <f t="shared" si="4"/>
        <v>165.6694</v>
      </c>
      <c r="L324" s="12">
        <f t="shared" si="5"/>
        <v>134.364</v>
      </c>
    </row>
    <row r="325">
      <c r="A325" s="1">
        <v>44300.0</v>
      </c>
      <c r="B325" s="2">
        <f t="shared" si="1"/>
        <v>323</v>
      </c>
      <c r="C325" s="1" t="str">
        <f t="shared" si="2"/>
        <v>2021-04</v>
      </c>
      <c r="D325" s="4">
        <v>170.201995849609</v>
      </c>
      <c r="E325" s="4">
        <v>170.206497192382</v>
      </c>
      <c r="F325" s="4">
        <v>166.300003051757</v>
      </c>
      <c r="G325" s="4">
        <v>166.649993896484</v>
      </c>
      <c r="H325" s="5">
        <v>6.2904E7</v>
      </c>
      <c r="I325" s="11">
        <f t="shared" si="6"/>
        <v>-0.01970591826</v>
      </c>
      <c r="J325" s="9">
        <f t="shared" si="3"/>
        <v>167.7806396</v>
      </c>
      <c r="K325" s="9">
        <f t="shared" si="4"/>
        <v>165.4344833</v>
      </c>
      <c r="L325" s="12">
        <f t="shared" si="5"/>
        <v>134.501</v>
      </c>
    </row>
    <row r="326">
      <c r="A326" s="1">
        <v>44301.0</v>
      </c>
      <c r="B326" s="2">
        <f t="shared" si="1"/>
        <v>324</v>
      </c>
      <c r="C326" s="1" t="str">
        <f t="shared" si="2"/>
        <v>2021-04</v>
      </c>
      <c r="D326" s="4">
        <v>168.550003051757</v>
      </c>
      <c r="E326" s="4">
        <v>169.850006103515</v>
      </c>
      <c r="F326" s="4">
        <v>167.600006103515</v>
      </c>
      <c r="G326" s="4">
        <v>168.954498291015</v>
      </c>
      <c r="H326" s="5">
        <v>6.4672E7</v>
      </c>
      <c r="I326" s="11">
        <f t="shared" si="6"/>
        <v>0.01382840971</v>
      </c>
      <c r="J326" s="9">
        <f t="shared" si="3"/>
        <v>167.8369271</v>
      </c>
      <c r="K326" s="9">
        <f t="shared" si="4"/>
        <v>165.3214167</v>
      </c>
      <c r="L326" s="12">
        <f t="shared" si="5"/>
        <v>134.638</v>
      </c>
    </row>
    <row r="327">
      <c r="A327" s="1">
        <v>44302.0</v>
      </c>
      <c r="B327" s="2">
        <f t="shared" si="1"/>
        <v>325</v>
      </c>
      <c r="C327" s="1" t="str">
        <f t="shared" si="2"/>
        <v>2021-04</v>
      </c>
      <c r="D327" s="4">
        <v>169.0</v>
      </c>
      <c r="E327" s="4">
        <v>170.33999633789</v>
      </c>
      <c r="F327" s="4">
        <v>167.779495239257</v>
      </c>
      <c r="G327" s="4">
        <v>169.97200012207</v>
      </c>
      <c r="H327" s="5">
        <v>6.372E7</v>
      </c>
      <c r="I327" s="11">
        <f t="shared" si="6"/>
        <v>0.006022342355</v>
      </c>
      <c r="J327" s="9">
        <f t="shared" si="3"/>
        <v>168.0505698</v>
      </c>
      <c r="K327" s="9">
        <f t="shared" si="4"/>
        <v>165.0731166</v>
      </c>
      <c r="L327" s="12">
        <f t="shared" si="5"/>
        <v>134.775</v>
      </c>
    </row>
    <row r="328">
      <c r="A328" s="1">
        <v>44305.0</v>
      </c>
      <c r="B328" s="2">
        <f t="shared" si="1"/>
        <v>326</v>
      </c>
      <c r="C328" s="1" t="str">
        <f t="shared" si="2"/>
        <v>2021-04</v>
      </c>
      <c r="D328" s="4">
        <v>169.516494750976</v>
      </c>
      <c r="E328" s="4">
        <v>171.796493530273</v>
      </c>
      <c r="F328" s="4">
        <v>168.007995605468</v>
      </c>
      <c r="G328" s="4">
        <v>168.600494384765</v>
      </c>
      <c r="H328" s="5">
        <v>5.4508E7</v>
      </c>
      <c r="I328" s="11">
        <f t="shared" si="6"/>
        <v>-0.008069009815</v>
      </c>
      <c r="J328" s="9">
        <f t="shared" si="3"/>
        <v>168.1790706</v>
      </c>
      <c r="K328" s="9">
        <f t="shared" si="4"/>
        <v>164.7791667</v>
      </c>
      <c r="L328" s="12">
        <f t="shared" si="5"/>
        <v>134.912</v>
      </c>
    </row>
    <row r="329">
      <c r="A329" s="1">
        <v>44306.0</v>
      </c>
      <c r="B329" s="2">
        <f t="shared" si="1"/>
        <v>327</v>
      </c>
      <c r="C329" s="1" t="str">
        <f t="shared" si="2"/>
        <v>2021-04</v>
      </c>
      <c r="D329" s="4">
        <v>168.679992675781</v>
      </c>
      <c r="E329" s="4">
        <v>169.149505615234</v>
      </c>
      <c r="F329" s="4">
        <v>165.800003051757</v>
      </c>
      <c r="G329" s="4">
        <v>166.734497070312</v>
      </c>
      <c r="H329" s="5">
        <v>5.246E7</v>
      </c>
      <c r="I329" s="11">
        <f t="shared" si="6"/>
        <v>-0.01106756728</v>
      </c>
      <c r="J329" s="9">
        <f t="shared" si="3"/>
        <v>168.7968576</v>
      </c>
      <c r="K329" s="9">
        <f t="shared" si="4"/>
        <v>164.5235667</v>
      </c>
      <c r="L329" s="12">
        <f t="shared" si="5"/>
        <v>135.049</v>
      </c>
    </row>
    <row r="330">
      <c r="A330" s="1">
        <v>44307.0</v>
      </c>
      <c r="B330" s="2">
        <f t="shared" si="1"/>
        <v>328</v>
      </c>
      <c r="C330" s="1" t="str">
        <f t="shared" si="2"/>
        <v>2021-04</v>
      </c>
      <c r="D330" s="4">
        <v>165.800003051757</v>
      </c>
      <c r="E330" s="4">
        <v>168.143005371093</v>
      </c>
      <c r="F330" s="4">
        <v>165.190505981445</v>
      </c>
      <c r="G330" s="4">
        <v>168.100997924804</v>
      </c>
      <c r="H330" s="5">
        <v>4.4224E7</v>
      </c>
      <c r="I330" s="11">
        <f t="shared" si="6"/>
        <v>0.008195669633</v>
      </c>
      <c r="J330" s="9">
        <f t="shared" si="3"/>
        <v>169.772716</v>
      </c>
      <c r="K330" s="9">
        <f t="shared" si="4"/>
        <v>164.3557332</v>
      </c>
      <c r="L330" s="12">
        <f t="shared" si="5"/>
        <v>135.186</v>
      </c>
    </row>
    <row r="331">
      <c r="A331" s="1">
        <v>44308.0</v>
      </c>
      <c r="B331" s="2">
        <f t="shared" si="1"/>
        <v>329</v>
      </c>
      <c r="C331" s="1" t="str">
        <f t="shared" si="2"/>
        <v>2021-04</v>
      </c>
      <c r="D331" s="4">
        <v>168.583999633789</v>
      </c>
      <c r="E331" s="4">
        <v>168.643493652343</v>
      </c>
      <c r="F331" s="4">
        <v>165.072494506835</v>
      </c>
      <c r="G331" s="4">
        <v>165.451995849609</v>
      </c>
      <c r="H331" s="5">
        <v>5.1612E7</v>
      </c>
      <c r="I331" s="11">
        <f t="shared" si="6"/>
        <v>-0.01575839589</v>
      </c>
      <c r="J331" s="9">
        <f t="shared" si="3"/>
        <v>170.5255737</v>
      </c>
      <c r="K331" s="9">
        <f t="shared" si="4"/>
        <v>164.0640498</v>
      </c>
      <c r="L331" s="12">
        <f t="shared" si="5"/>
        <v>135.323</v>
      </c>
    </row>
    <row r="332">
      <c r="A332" s="1">
        <v>44309.0</v>
      </c>
      <c r="B332" s="2">
        <f t="shared" si="1"/>
        <v>330</v>
      </c>
      <c r="C332" s="1" t="str">
        <f t="shared" si="2"/>
        <v>2021-04</v>
      </c>
      <c r="D332" s="4">
        <v>165.955001831054</v>
      </c>
      <c r="E332" s="4">
        <v>168.75</v>
      </c>
      <c r="F332" s="4">
        <v>165.425003051757</v>
      </c>
      <c r="G332" s="4">
        <v>167.044006347656</v>
      </c>
      <c r="H332" s="5">
        <v>6.3856E7</v>
      </c>
      <c r="I332" s="11">
        <f t="shared" si="6"/>
        <v>0.009622189747</v>
      </c>
      <c r="J332" s="9">
        <f t="shared" si="3"/>
        <v>171.0787877</v>
      </c>
      <c r="K332" s="9">
        <f t="shared" si="4"/>
        <v>163.8926834</v>
      </c>
      <c r="L332" s="12">
        <f t="shared" si="5"/>
        <v>135.46</v>
      </c>
    </row>
    <row r="333">
      <c r="A333" s="1">
        <v>44312.0</v>
      </c>
      <c r="B333" s="2">
        <f t="shared" si="1"/>
        <v>331</v>
      </c>
      <c r="C333" s="1" t="str">
        <f t="shared" si="2"/>
        <v>2021-04</v>
      </c>
      <c r="D333" s="4">
        <v>167.399993896484</v>
      </c>
      <c r="E333" s="4">
        <v>171.422500610351</v>
      </c>
      <c r="F333" s="4">
        <v>166.546997070312</v>
      </c>
      <c r="G333" s="4">
        <v>170.449996948242</v>
      </c>
      <c r="H333" s="5">
        <v>9.7614E7</v>
      </c>
      <c r="I333" s="11">
        <f t="shared" si="6"/>
        <v>0.02038978036</v>
      </c>
      <c r="J333" s="9">
        <f t="shared" si="3"/>
        <v>170.8715733</v>
      </c>
      <c r="K333" s="9">
        <f t="shared" si="4"/>
        <v>163.6545664</v>
      </c>
      <c r="L333" s="12">
        <f t="shared" si="5"/>
        <v>135.597</v>
      </c>
    </row>
    <row r="334">
      <c r="A334" s="1">
        <v>44313.0</v>
      </c>
      <c r="B334" s="2">
        <f t="shared" si="1"/>
        <v>332</v>
      </c>
      <c r="C334" s="1" t="str">
        <f t="shared" si="2"/>
        <v>2021-04</v>
      </c>
      <c r="D334" s="4">
        <v>172.17349243164</v>
      </c>
      <c r="E334" s="4">
        <v>173.0</v>
      </c>
      <c r="F334" s="4">
        <v>169.900497436523</v>
      </c>
      <c r="G334" s="4">
        <v>170.871505737304</v>
      </c>
      <c r="H334" s="5">
        <v>7.6542E7</v>
      </c>
      <c r="I334" s="11">
        <f t="shared" si="6"/>
        <v>0.002472917551</v>
      </c>
      <c r="J334" s="9">
        <f t="shared" si="3"/>
        <v>169.8825727</v>
      </c>
      <c r="K334" s="9">
        <f t="shared" si="4"/>
        <v>163.4130834</v>
      </c>
      <c r="L334" s="12">
        <f t="shared" si="5"/>
        <v>135.734</v>
      </c>
    </row>
    <row r="335">
      <c r="A335" s="1">
        <v>44314.0</v>
      </c>
      <c r="B335" s="2">
        <f t="shared" si="1"/>
        <v>333</v>
      </c>
      <c r="C335" s="1" t="str">
        <f t="shared" si="2"/>
        <v>2021-04</v>
      </c>
      <c r="D335" s="4">
        <v>171.740005493164</v>
      </c>
      <c r="E335" s="4">
        <v>174.494003295898</v>
      </c>
      <c r="F335" s="4">
        <v>171.25</v>
      </c>
      <c r="G335" s="4">
        <v>172.925003051757</v>
      </c>
      <c r="H335" s="5">
        <v>9.2638E7</v>
      </c>
      <c r="I335" s="11">
        <f t="shared" si="6"/>
        <v>0.01201778673</v>
      </c>
      <c r="J335" s="9">
        <f t="shared" si="3"/>
        <v>169.0892857</v>
      </c>
      <c r="K335" s="9">
        <f t="shared" si="4"/>
        <v>163.1859497</v>
      </c>
      <c r="L335" s="12">
        <f t="shared" si="5"/>
        <v>135.871</v>
      </c>
    </row>
    <row r="336">
      <c r="A336" s="1">
        <v>44315.0</v>
      </c>
      <c r="B336" s="2">
        <f t="shared" si="1"/>
        <v>334</v>
      </c>
      <c r="C336" s="1" t="str">
        <f t="shared" si="2"/>
        <v>2021-04</v>
      </c>
      <c r="D336" s="4">
        <v>175.255004882812</v>
      </c>
      <c r="E336" s="4">
        <v>175.722503662109</v>
      </c>
      <c r="F336" s="4">
        <v>171.75</v>
      </c>
      <c r="G336" s="4">
        <v>173.565505981445</v>
      </c>
      <c r="H336" s="5">
        <v>1.53648E8</v>
      </c>
      <c r="I336" s="11">
        <f t="shared" si="6"/>
        <v>0.00370393476</v>
      </c>
      <c r="J336" s="9">
        <f t="shared" si="3"/>
        <v>167.8972146</v>
      </c>
      <c r="K336" s="9">
        <f t="shared" si="4"/>
        <v>163.0045329</v>
      </c>
      <c r="L336" s="12">
        <f t="shared" si="5"/>
        <v>136.008</v>
      </c>
    </row>
    <row r="337">
      <c r="A337" s="1">
        <v>44316.0</v>
      </c>
      <c r="B337" s="2">
        <f t="shared" si="1"/>
        <v>335</v>
      </c>
      <c r="C337" s="1" t="str">
        <f t="shared" si="2"/>
        <v>2021-04</v>
      </c>
      <c r="D337" s="4">
        <v>176.255996704101</v>
      </c>
      <c r="E337" s="4">
        <v>177.699996948242</v>
      </c>
      <c r="F337" s="4">
        <v>173.125</v>
      </c>
      <c r="G337" s="4">
        <v>173.371002197265</v>
      </c>
      <c r="H337" s="5">
        <v>1.40186E8</v>
      </c>
      <c r="I337" s="11">
        <f t="shared" si="6"/>
        <v>-0.001120636172</v>
      </c>
      <c r="J337" s="9">
        <f t="shared" si="3"/>
        <v>165.8913574</v>
      </c>
      <c r="K337" s="9">
        <f t="shared" si="4"/>
        <v>162.7970662</v>
      </c>
      <c r="L337" s="12">
        <f t="shared" si="5"/>
        <v>136.145</v>
      </c>
    </row>
    <row r="338">
      <c r="A338" s="1">
        <v>44319.0</v>
      </c>
      <c r="B338" s="2">
        <f t="shared" si="1"/>
        <v>336</v>
      </c>
      <c r="C338" s="1" t="str">
        <f t="shared" si="2"/>
        <v>2021-05</v>
      </c>
      <c r="D338" s="4">
        <v>174.236495971679</v>
      </c>
      <c r="E338" s="4">
        <v>174.33250427246</v>
      </c>
      <c r="F338" s="4">
        <v>168.634994506835</v>
      </c>
      <c r="G338" s="4">
        <v>169.324493408203</v>
      </c>
      <c r="H338" s="5">
        <v>1.1751E8</v>
      </c>
      <c r="I338" s="11">
        <f t="shared" si="6"/>
        <v>-0.02334017072</v>
      </c>
      <c r="J338" s="9">
        <f t="shared" si="3"/>
        <v>164.1519993</v>
      </c>
      <c r="K338" s="9">
        <f t="shared" si="4"/>
        <v>162.6578161</v>
      </c>
      <c r="L338" s="12">
        <f t="shared" si="5"/>
        <v>136.282</v>
      </c>
    </row>
    <row r="339">
      <c r="A339" s="1">
        <v>44320.0</v>
      </c>
      <c r="B339" s="2">
        <f t="shared" si="1"/>
        <v>337</v>
      </c>
      <c r="C339" s="1" t="str">
        <f t="shared" si="2"/>
        <v>2021-05</v>
      </c>
      <c r="D339" s="4">
        <v>167.809494018554</v>
      </c>
      <c r="E339" s="4">
        <v>168.399002075195</v>
      </c>
      <c r="F339" s="4">
        <v>163.606506347656</v>
      </c>
      <c r="G339" s="4">
        <v>165.593505859375</v>
      </c>
      <c r="H339" s="5">
        <v>1.08788E8</v>
      </c>
      <c r="I339" s="11">
        <f t="shared" si="6"/>
        <v>-0.02203454133</v>
      </c>
      <c r="J339" s="9">
        <f t="shared" si="3"/>
        <v>162.4766432</v>
      </c>
      <c r="K339" s="9">
        <f t="shared" si="4"/>
        <v>162.6522161</v>
      </c>
      <c r="L339" s="12">
        <f t="shared" si="5"/>
        <v>136.419</v>
      </c>
    </row>
    <row r="340">
      <c r="A340" s="1">
        <v>44321.0</v>
      </c>
      <c r="B340" s="2">
        <f t="shared" si="1"/>
        <v>338</v>
      </c>
      <c r="C340" s="1" t="str">
        <f t="shared" si="2"/>
        <v>2021-05</v>
      </c>
      <c r="D340" s="4">
        <v>166.942993164062</v>
      </c>
      <c r="E340" s="4">
        <v>167.735000610351</v>
      </c>
      <c r="F340" s="4">
        <v>163.218002319335</v>
      </c>
      <c r="G340" s="4">
        <v>163.526992797851</v>
      </c>
      <c r="H340" s="5">
        <v>7.4226E7</v>
      </c>
      <c r="I340" s="11">
        <f t="shared" si="6"/>
        <v>-0.012479433</v>
      </c>
      <c r="J340" s="9">
        <f t="shared" si="3"/>
        <v>161.4023568</v>
      </c>
      <c r="K340" s="9">
        <f t="shared" si="4"/>
        <v>162.8245158</v>
      </c>
      <c r="L340" s="12">
        <f t="shared" si="5"/>
        <v>136.556</v>
      </c>
    </row>
    <row r="341">
      <c r="A341" s="1">
        <v>44322.0</v>
      </c>
      <c r="B341" s="2">
        <f t="shared" si="1"/>
        <v>339</v>
      </c>
      <c r="C341" s="1" t="str">
        <f t="shared" si="2"/>
        <v>2021-05</v>
      </c>
      <c r="D341" s="4">
        <v>163.5</v>
      </c>
      <c r="E341" s="4">
        <v>165.720001220703</v>
      </c>
      <c r="F341" s="4">
        <v>162.360000610351</v>
      </c>
      <c r="G341" s="4">
        <v>165.318496704101</v>
      </c>
      <c r="H341" s="5">
        <v>8.8954E7</v>
      </c>
      <c r="I341" s="11">
        <f t="shared" si="6"/>
        <v>0.01095540177</v>
      </c>
      <c r="J341" s="9">
        <f t="shared" si="3"/>
        <v>161.0620728</v>
      </c>
      <c r="K341" s="9">
        <f t="shared" si="4"/>
        <v>163.1890162</v>
      </c>
      <c r="L341" s="12">
        <f t="shared" si="5"/>
        <v>136.693</v>
      </c>
    </row>
    <row r="342">
      <c r="A342" s="1">
        <v>44323.0</v>
      </c>
      <c r="B342" s="2">
        <f t="shared" si="1"/>
        <v>340</v>
      </c>
      <c r="C342" s="1" t="str">
        <f t="shared" si="2"/>
        <v>2021-05</v>
      </c>
      <c r="D342" s="4">
        <v>165.954498291015</v>
      </c>
      <c r="E342" s="4">
        <v>166.544494628906</v>
      </c>
      <c r="F342" s="4">
        <v>164.453506469726</v>
      </c>
      <c r="G342" s="4">
        <v>164.580505371093</v>
      </c>
      <c r="H342" s="5">
        <v>9.4206E7</v>
      </c>
      <c r="I342" s="11">
        <f t="shared" si="6"/>
        <v>-0.00446405785</v>
      </c>
      <c r="J342" s="9">
        <f t="shared" si="3"/>
        <v>160.8050733</v>
      </c>
      <c r="K342" s="9">
        <f t="shared" si="4"/>
        <v>163.4898997</v>
      </c>
      <c r="L342" s="12">
        <f t="shared" si="5"/>
        <v>136.83</v>
      </c>
    </row>
    <row r="343">
      <c r="A343" s="1">
        <v>44326.0</v>
      </c>
      <c r="B343" s="2">
        <f t="shared" si="1"/>
        <v>341</v>
      </c>
      <c r="C343" s="1" t="str">
        <f t="shared" si="2"/>
        <v>2021-05</v>
      </c>
      <c r="D343" s="4">
        <v>164.115997314453</v>
      </c>
      <c r="E343" s="4">
        <v>164.149993896484</v>
      </c>
      <c r="F343" s="4">
        <v>159.5</v>
      </c>
      <c r="G343" s="4">
        <v>159.524505615234</v>
      </c>
      <c r="H343" s="5">
        <v>1.16772E8</v>
      </c>
      <c r="I343" s="11">
        <f t="shared" si="6"/>
        <v>-0.03072052637</v>
      </c>
      <c r="J343" s="9">
        <f t="shared" si="3"/>
        <v>160.3812866</v>
      </c>
      <c r="K343" s="9">
        <f t="shared" si="4"/>
        <v>163.7604828</v>
      </c>
      <c r="L343" s="12">
        <f t="shared" si="5"/>
        <v>136.967</v>
      </c>
    </row>
    <row r="344">
      <c r="A344" s="1">
        <v>44327.0</v>
      </c>
      <c r="B344" s="2">
        <f t="shared" si="1"/>
        <v>342</v>
      </c>
      <c r="C344" s="1" t="str">
        <f t="shared" si="2"/>
        <v>2021-05</v>
      </c>
      <c r="D344" s="4">
        <v>156.813995361328</v>
      </c>
      <c r="E344" s="4">
        <v>161.899993896484</v>
      </c>
      <c r="F344" s="4">
        <v>156.368499755859</v>
      </c>
      <c r="G344" s="4">
        <v>161.195495605468</v>
      </c>
      <c r="H344" s="5">
        <v>9.2396E7</v>
      </c>
      <c r="I344" s="11">
        <f t="shared" si="6"/>
        <v>0.01047481692</v>
      </c>
      <c r="J344" s="9">
        <f t="shared" si="3"/>
        <v>160.6763567</v>
      </c>
      <c r="K344" s="9">
        <f t="shared" si="4"/>
        <v>164.2853994</v>
      </c>
      <c r="L344" s="12">
        <f t="shared" si="5"/>
        <v>137.104</v>
      </c>
    </row>
    <row r="345">
      <c r="A345" s="1">
        <v>44328.0</v>
      </c>
      <c r="B345" s="2">
        <f t="shared" si="1"/>
        <v>343</v>
      </c>
      <c r="C345" s="1" t="str">
        <f t="shared" si="2"/>
        <v>2021-05</v>
      </c>
      <c r="D345" s="4">
        <v>159.25</v>
      </c>
      <c r="E345" s="4">
        <v>160.397003173828</v>
      </c>
      <c r="F345" s="4">
        <v>156.654998779296</v>
      </c>
      <c r="G345" s="4">
        <v>157.59700012207</v>
      </c>
      <c r="H345" s="5">
        <v>9.8728E7</v>
      </c>
      <c r="I345" s="11">
        <f t="shared" si="6"/>
        <v>-0.02232379677</v>
      </c>
      <c r="J345" s="9">
        <f t="shared" si="3"/>
        <v>160.8461435</v>
      </c>
      <c r="K345" s="9">
        <f t="shared" si="4"/>
        <v>164.751916</v>
      </c>
      <c r="L345" s="12">
        <f t="shared" si="5"/>
        <v>137.241</v>
      </c>
    </row>
    <row r="346">
      <c r="A346" s="1">
        <v>44329.0</v>
      </c>
      <c r="B346" s="2">
        <f t="shared" si="1"/>
        <v>344</v>
      </c>
      <c r="C346" s="1" t="str">
        <f t="shared" si="2"/>
        <v>2021-05</v>
      </c>
      <c r="D346" s="4">
        <v>159.273498535156</v>
      </c>
      <c r="E346" s="4">
        <v>160.192001342773</v>
      </c>
      <c r="F346" s="4">
        <v>156.649993896484</v>
      </c>
      <c r="G346" s="4">
        <v>158.073501586914</v>
      </c>
      <c r="H346" s="5">
        <v>6.7018E7</v>
      </c>
      <c r="I346" s="11">
        <f t="shared" si="6"/>
        <v>0.003023544004</v>
      </c>
      <c r="J346" s="9">
        <f t="shared" si="3"/>
        <v>161.2114301</v>
      </c>
      <c r="K346" s="9">
        <f t="shared" si="4"/>
        <v>165.2471491</v>
      </c>
      <c r="L346" s="12">
        <f t="shared" si="5"/>
        <v>137.378</v>
      </c>
    </row>
    <row r="347">
      <c r="A347" s="1">
        <v>44330.0</v>
      </c>
      <c r="B347" s="2">
        <f t="shared" si="1"/>
        <v>345</v>
      </c>
      <c r="C347" s="1" t="str">
        <f t="shared" si="2"/>
        <v>2021-05</v>
      </c>
      <c r="D347" s="4">
        <v>159.277999877929</v>
      </c>
      <c r="E347" s="4">
        <v>161.442993164062</v>
      </c>
      <c r="F347" s="4">
        <v>159.149993896484</v>
      </c>
      <c r="G347" s="4">
        <v>161.14500427246</v>
      </c>
      <c r="H347" s="5">
        <v>6.65E7</v>
      </c>
      <c r="I347" s="11">
        <f t="shared" si="6"/>
        <v>0.01943085118</v>
      </c>
      <c r="J347" s="9">
        <f t="shared" si="3"/>
        <v>161.8080008</v>
      </c>
      <c r="K347" s="9">
        <f t="shared" si="4"/>
        <v>165.6471324</v>
      </c>
      <c r="L347" s="12">
        <f t="shared" si="5"/>
        <v>137.515</v>
      </c>
    </row>
    <row r="348">
      <c r="A348" s="1">
        <v>44333.0</v>
      </c>
      <c r="B348" s="2">
        <f t="shared" si="1"/>
        <v>346</v>
      </c>
      <c r="C348" s="1" t="str">
        <f t="shared" si="2"/>
        <v>2021-05</v>
      </c>
      <c r="D348" s="4">
        <v>162.296493530273</v>
      </c>
      <c r="E348" s="4">
        <v>164.637496948242</v>
      </c>
      <c r="F348" s="4">
        <v>161.729507446289</v>
      </c>
      <c r="G348" s="4">
        <v>163.519500732421</v>
      </c>
      <c r="H348" s="5">
        <v>7.4478E7</v>
      </c>
      <c r="I348" s="11">
        <f t="shared" si="6"/>
        <v>0.01473515404</v>
      </c>
      <c r="J348" s="9">
        <f t="shared" si="3"/>
        <v>162.0662144</v>
      </c>
      <c r="K348" s="9">
        <f t="shared" si="4"/>
        <v>166.015449</v>
      </c>
      <c r="L348" s="12">
        <f t="shared" si="5"/>
        <v>137.652</v>
      </c>
    </row>
    <row r="349">
      <c r="A349" s="1">
        <v>44334.0</v>
      </c>
      <c r="B349" s="2">
        <f t="shared" si="1"/>
        <v>347</v>
      </c>
      <c r="C349" s="1" t="str">
        <f t="shared" si="2"/>
        <v>2021-05</v>
      </c>
      <c r="D349" s="4">
        <v>164.628997802734</v>
      </c>
      <c r="E349" s="4">
        <v>165.600006103515</v>
      </c>
      <c r="F349" s="4">
        <v>161.518493652343</v>
      </c>
      <c r="G349" s="4">
        <v>161.613998413085</v>
      </c>
      <c r="H349" s="5">
        <v>5.6568E7</v>
      </c>
      <c r="I349" s="11">
        <f t="shared" si="6"/>
        <v>-0.01165305857</v>
      </c>
      <c r="J349" s="9">
        <f t="shared" si="3"/>
        <v>162.0288565</v>
      </c>
      <c r="K349" s="9">
        <f t="shared" si="4"/>
        <v>166.3116989</v>
      </c>
      <c r="L349" s="12">
        <f t="shared" si="5"/>
        <v>137.789</v>
      </c>
    </row>
    <row r="350">
      <c r="A350" s="1">
        <v>44335.0</v>
      </c>
      <c r="B350" s="2">
        <f t="shared" si="1"/>
        <v>348</v>
      </c>
      <c r="C350" s="1" t="str">
        <f t="shared" si="2"/>
        <v>2021-05</v>
      </c>
      <c r="D350" s="4">
        <v>159.75</v>
      </c>
      <c r="E350" s="4">
        <v>161.737503051757</v>
      </c>
      <c r="F350" s="4">
        <v>159.199996948242</v>
      </c>
      <c r="G350" s="4">
        <v>161.58999633789</v>
      </c>
      <c r="H350" s="5">
        <v>5.3594E7</v>
      </c>
      <c r="I350" s="11">
        <f t="shared" si="6"/>
        <v>-0.0001485148281</v>
      </c>
      <c r="J350" s="9">
        <f t="shared" si="3"/>
        <v>162.0133558</v>
      </c>
      <c r="K350" s="9">
        <f t="shared" si="4"/>
        <v>166.6581655</v>
      </c>
      <c r="L350" s="12">
        <f t="shared" si="5"/>
        <v>137.926</v>
      </c>
    </row>
    <row r="351">
      <c r="A351" s="1">
        <v>44336.0</v>
      </c>
      <c r="B351" s="2">
        <f t="shared" si="1"/>
        <v>349</v>
      </c>
      <c r="C351" s="1" t="str">
        <f t="shared" si="2"/>
        <v>2021-05</v>
      </c>
      <c r="D351" s="4">
        <v>162.220001220703</v>
      </c>
      <c r="E351" s="4">
        <v>162.983993530273</v>
      </c>
      <c r="F351" s="4">
        <v>161.809005737304</v>
      </c>
      <c r="G351" s="4">
        <v>162.384002685546</v>
      </c>
      <c r="H351" s="5">
        <v>5.2664E7</v>
      </c>
      <c r="I351" s="11">
        <f t="shared" si="6"/>
        <v>0.004913709794</v>
      </c>
      <c r="J351" s="9">
        <f t="shared" si="3"/>
        <v>161.9509997</v>
      </c>
      <c r="K351" s="9">
        <f t="shared" si="4"/>
        <v>166.9934489</v>
      </c>
      <c r="L351" s="12">
        <f t="shared" si="5"/>
        <v>138.063</v>
      </c>
    </row>
    <row r="352">
      <c r="A352" s="1">
        <v>44337.0</v>
      </c>
      <c r="B352" s="2">
        <f t="shared" si="1"/>
        <v>350</v>
      </c>
      <c r="C352" s="1" t="str">
        <f t="shared" si="2"/>
        <v>2021-05</v>
      </c>
      <c r="D352" s="4">
        <v>162.5</v>
      </c>
      <c r="E352" s="4">
        <v>162.834503173828</v>
      </c>
      <c r="F352" s="4">
        <v>159.850494384765</v>
      </c>
      <c r="G352" s="4">
        <v>160.154006958007</v>
      </c>
      <c r="H352" s="5">
        <v>8.2098E7</v>
      </c>
      <c r="I352" s="11">
        <f t="shared" si="6"/>
        <v>-0.01373285355</v>
      </c>
      <c r="J352" s="9">
        <f t="shared" si="3"/>
        <v>161.7436414</v>
      </c>
      <c r="K352" s="9">
        <f t="shared" si="4"/>
        <v>167.432282</v>
      </c>
      <c r="L352" s="12">
        <f t="shared" si="5"/>
        <v>138.2</v>
      </c>
    </row>
    <row r="353">
      <c r="A353" s="1">
        <v>44340.0</v>
      </c>
      <c r="B353" s="2">
        <f t="shared" si="1"/>
        <v>351</v>
      </c>
      <c r="C353" s="1" t="str">
        <f t="shared" si="2"/>
        <v>2021-05</v>
      </c>
      <c r="D353" s="4">
        <v>160.774993896484</v>
      </c>
      <c r="E353" s="4">
        <v>162.897506713867</v>
      </c>
      <c r="F353" s="4">
        <v>160.524993896484</v>
      </c>
      <c r="G353" s="4">
        <v>162.24949645996</v>
      </c>
      <c r="H353" s="5">
        <v>4.8456E7</v>
      </c>
      <c r="I353" s="11">
        <f t="shared" si="6"/>
        <v>0.01308421526</v>
      </c>
      <c r="J353" s="9">
        <f t="shared" si="3"/>
        <v>161.9644252</v>
      </c>
      <c r="K353" s="9">
        <f t="shared" si="4"/>
        <v>168.2200485</v>
      </c>
      <c r="L353" s="12">
        <f t="shared" si="5"/>
        <v>138.337</v>
      </c>
    </row>
    <row r="354">
      <c r="A354" s="1">
        <v>44341.0</v>
      </c>
      <c r="B354" s="2">
        <f t="shared" si="1"/>
        <v>352</v>
      </c>
      <c r="C354" s="1" t="str">
        <f t="shared" si="2"/>
        <v>2021-05</v>
      </c>
      <c r="D354" s="4">
        <v>163.33349609375</v>
      </c>
      <c r="E354" s="4">
        <v>163.990997314453</v>
      </c>
      <c r="F354" s="4">
        <v>160.688003540039</v>
      </c>
      <c r="G354" s="4">
        <v>162.952499389648</v>
      </c>
      <c r="H354" s="5">
        <v>6.5222E7</v>
      </c>
      <c r="I354" s="11">
        <f t="shared" si="6"/>
        <v>0.004332851226</v>
      </c>
      <c r="J354" s="9">
        <f t="shared" si="3"/>
        <v>161.5502821</v>
      </c>
      <c r="K354" s="9">
        <f t="shared" si="4"/>
        <v>168.9726985</v>
      </c>
      <c r="L354" s="12">
        <f t="shared" si="5"/>
        <v>138.474</v>
      </c>
    </row>
    <row r="355">
      <c r="A355" s="1">
        <v>44342.0</v>
      </c>
      <c r="B355" s="2">
        <f t="shared" si="1"/>
        <v>353</v>
      </c>
      <c r="C355" s="1" t="str">
        <f t="shared" si="2"/>
        <v>2021-05</v>
      </c>
      <c r="D355" s="4">
        <v>163.729507446289</v>
      </c>
      <c r="E355" s="4">
        <v>164.786499023437</v>
      </c>
      <c r="F355" s="4">
        <v>162.925506591796</v>
      </c>
      <c r="G355" s="4">
        <v>163.257995605468</v>
      </c>
      <c r="H355" s="5">
        <v>4.768E7</v>
      </c>
      <c r="I355" s="11">
        <f t="shared" si="6"/>
        <v>0.001874756245</v>
      </c>
      <c r="J355" s="9">
        <f t="shared" si="3"/>
        <v>161.1729257</v>
      </c>
      <c r="K355" s="9">
        <f t="shared" si="4"/>
        <v>169.759965</v>
      </c>
      <c r="L355" s="12">
        <f t="shared" si="5"/>
        <v>138.611</v>
      </c>
    </row>
    <row r="356">
      <c r="A356" s="1">
        <v>44343.0</v>
      </c>
      <c r="B356" s="2">
        <f t="shared" si="1"/>
        <v>354</v>
      </c>
      <c r="C356" s="1" t="str">
        <f t="shared" si="2"/>
        <v>2021-05</v>
      </c>
      <c r="D356" s="4">
        <v>162.800003051757</v>
      </c>
      <c r="E356" s="4">
        <v>163.018005371093</v>
      </c>
      <c r="F356" s="4">
        <v>161.501998901367</v>
      </c>
      <c r="G356" s="4">
        <v>161.505493164062</v>
      </c>
      <c r="H356" s="5">
        <v>5.1224E7</v>
      </c>
      <c r="I356" s="11">
        <f t="shared" si="6"/>
        <v>-0.01073455811</v>
      </c>
      <c r="J356" s="9">
        <f t="shared" si="3"/>
        <v>160.6932831</v>
      </c>
      <c r="K356" s="9">
        <f t="shared" si="4"/>
        <v>170.5169317</v>
      </c>
      <c r="L356" s="12">
        <f t="shared" si="5"/>
        <v>138.748</v>
      </c>
    </row>
    <row r="357">
      <c r="A357" s="1">
        <v>44344.0</v>
      </c>
      <c r="B357" s="2">
        <f t="shared" si="1"/>
        <v>355</v>
      </c>
      <c r="C357" s="1" t="str">
        <f t="shared" si="2"/>
        <v>2021-05</v>
      </c>
      <c r="D357" s="4">
        <v>162.100006103515</v>
      </c>
      <c r="E357" s="4">
        <v>162.399505615234</v>
      </c>
      <c r="F357" s="4">
        <v>160.985000610351</v>
      </c>
      <c r="G357" s="4">
        <v>161.153503417968</v>
      </c>
      <c r="H357" s="5">
        <v>4.6596E7</v>
      </c>
      <c r="I357" s="11">
        <f t="shared" si="6"/>
        <v>-0.002179428942</v>
      </c>
      <c r="J357" s="9">
        <f t="shared" si="3"/>
        <v>160.936142</v>
      </c>
      <c r="K357" s="9">
        <f t="shared" si="4"/>
        <v>171.3309987</v>
      </c>
      <c r="L357" s="12">
        <f t="shared" si="5"/>
        <v>138.885</v>
      </c>
    </row>
    <row r="358">
      <c r="A358" s="1">
        <v>44348.0</v>
      </c>
      <c r="B358" s="2">
        <f t="shared" si="1"/>
        <v>356</v>
      </c>
      <c r="C358" s="1" t="str">
        <f t="shared" si="2"/>
        <v>2021-06</v>
      </c>
      <c r="D358" s="4">
        <v>162.175003051757</v>
      </c>
      <c r="E358" s="4">
        <v>162.548995971679</v>
      </c>
      <c r="F358" s="4">
        <v>160.453002929687</v>
      </c>
      <c r="G358" s="4">
        <v>160.932495117187</v>
      </c>
      <c r="H358" s="5">
        <v>4.86E7</v>
      </c>
      <c r="I358" s="11">
        <f t="shared" si="6"/>
        <v>-0.001371414807</v>
      </c>
      <c r="J358" s="9">
        <f t="shared" si="3"/>
        <v>161.3509979</v>
      </c>
      <c r="K358" s="9">
        <f t="shared" si="4"/>
        <v>172.0881485</v>
      </c>
      <c r="L358" s="12">
        <f t="shared" si="5"/>
        <v>139.022</v>
      </c>
    </row>
    <row r="359">
      <c r="A359" s="1">
        <v>44349.0</v>
      </c>
      <c r="B359" s="2">
        <f t="shared" si="1"/>
        <v>357</v>
      </c>
      <c r="C359" s="1" t="str">
        <f t="shared" si="2"/>
        <v>2021-06</v>
      </c>
      <c r="D359" s="4">
        <v>161.154998779296</v>
      </c>
      <c r="E359" s="4">
        <v>161.75</v>
      </c>
      <c r="F359" s="4">
        <v>160.399993896484</v>
      </c>
      <c r="G359" s="4">
        <v>161.699493408203</v>
      </c>
      <c r="H359" s="5">
        <v>4.029E7</v>
      </c>
      <c r="I359" s="11">
        <f t="shared" si="6"/>
        <v>0.004765962837</v>
      </c>
      <c r="J359" s="9">
        <f t="shared" si="3"/>
        <v>162.2867126</v>
      </c>
      <c r="K359" s="9">
        <f t="shared" si="4"/>
        <v>172.8598653</v>
      </c>
      <c r="L359" s="12">
        <f t="shared" si="5"/>
        <v>139.159</v>
      </c>
    </row>
    <row r="360">
      <c r="A360" s="1">
        <v>44350.0</v>
      </c>
      <c r="B360" s="2">
        <f t="shared" si="1"/>
        <v>358</v>
      </c>
      <c r="C360" s="1" t="str">
        <f t="shared" si="2"/>
        <v>2021-06</v>
      </c>
      <c r="D360" s="4">
        <v>160.211502075195</v>
      </c>
      <c r="E360" s="4">
        <v>160.72200012207</v>
      </c>
      <c r="F360" s="4">
        <v>159.201507568359</v>
      </c>
      <c r="G360" s="4">
        <v>159.350494384765</v>
      </c>
      <c r="H360" s="5">
        <v>4.7966E7</v>
      </c>
      <c r="I360" s="11">
        <f t="shared" si="6"/>
        <v>-0.01452694114</v>
      </c>
      <c r="J360" s="9">
        <f t="shared" si="3"/>
        <v>163.0927146</v>
      </c>
      <c r="K360" s="9">
        <f t="shared" si="4"/>
        <v>173.5218821</v>
      </c>
      <c r="L360" s="12">
        <f t="shared" si="5"/>
        <v>139.296</v>
      </c>
    </row>
    <row r="361">
      <c r="A361" s="1">
        <v>44351.0</v>
      </c>
      <c r="B361" s="2">
        <f t="shared" si="1"/>
        <v>359</v>
      </c>
      <c r="C361" s="1" t="str">
        <f t="shared" si="2"/>
        <v>2021-06</v>
      </c>
      <c r="D361" s="4">
        <v>160.600006103515</v>
      </c>
      <c r="E361" s="4">
        <v>161.050003051757</v>
      </c>
      <c r="F361" s="4">
        <v>159.940505981445</v>
      </c>
      <c r="G361" s="4">
        <v>160.311004638671</v>
      </c>
      <c r="H361" s="5">
        <v>4.4994E7</v>
      </c>
      <c r="I361" s="11">
        <f t="shared" si="6"/>
        <v>0.006027657822</v>
      </c>
      <c r="J361" s="9">
        <f t="shared" si="3"/>
        <v>164.4988578</v>
      </c>
      <c r="K361" s="9">
        <f t="shared" si="4"/>
        <v>174.1662491</v>
      </c>
      <c r="L361" s="12">
        <f t="shared" si="5"/>
        <v>139.433</v>
      </c>
    </row>
    <row r="362">
      <c r="A362" s="1">
        <v>44354.0</v>
      </c>
      <c r="B362" s="2">
        <f t="shared" si="1"/>
        <v>360</v>
      </c>
      <c r="C362" s="1" t="str">
        <f t="shared" si="2"/>
        <v>2021-06</v>
      </c>
      <c r="D362" s="4">
        <v>159.866500854492</v>
      </c>
      <c r="E362" s="4">
        <v>160.399993896484</v>
      </c>
      <c r="F362" s="4">
        <v>158.610000610351</v>
      </c>
      <c r="G362" s="4">
        <v>159.900497436523</v>
      </c>
      <c r="H362" s="5">
        <v>4.4316E7</v>
      </c>
      <c r="I362" s="11">
        <f t="shared" si="6"/>
        <v>-0.002560692593</v>
      </c>
      <c r="J362" s="9">
        <f t="shared" si="3"/>
        <v>165.7624991</v>
      </c>
      <c r="K362" s="9">
        <f t="shared" si="4"/>
        <v>174.7385325</v>
      </c>
      <c r="L362" s="12">
        <f t="shared" si="5"/>
        <v>139.57</v>
      </c>
    </row>
    <row r="363">
      <c r="A363" s="1">
        <v>44355.0</v>
      </c>
      <c r="B363" s="2">
        <f t="shared" si="1"/>
        <v>361</v>
      </c>
      <c r="C363" s="1" t="str">
        <f t="shared" si="2"/>
        <v>2021-06</v>
      </c>
      <c r="D363" s="4">
        <v>161.130493164062</v>
      </c>
      <c r="E363" s="4">
        <v>163.976501464843</v>
      </c>
      <c r="F363" s="4">
        <v>160.900497436523</v>
      </c>
      <c r="G363" s="4">
        <v>163.205505371093</v>
      </c>
      <c r="H363" s="5">
        <v>6.8334E7</v>
      </c>
      <c r="I363" s="11">
        <f t="shared" si="6"/>
        <v>0.02066915355</v>
      </c>
      <c r="J363" s="9">
        <f t="shared" si="3"/>
        <v>167.3142133</v>
      </c>
      <c r="K363" s="9">
        <f t="shared" si="4"/>
        <v>175.3638326</v>
      </c>
      <c r="L363" s="12">
        <f t="shared" si="5"/>
        <v>139.707</v>
      </c>
    </row>
    <row r="364">
      <c r="A364" s="1">
        <v>44356.0</v>
      </c>
      <c r="B364" s="2">
        <f t="shared" si="1"/>
        <v>362</v>
      </c>
      <c r="C364" s="1" t="str">
        <f t="shared" si="2"/>
        <v>2021-06</v>
      </c>
      <c r="D364" s="4">
        <v>163.643493652343</v>
      </c>
      <c r="E364" s="4">
        <v>164.878997802734</v>
      </c>
      <c r="F364" s="4">
        <v>163.535003662109</v>
      </c>
      <c r="G364" s="4">
        <v>164.057495117187</v>
      </c>
      <c r="H364" s="5">
        <v>4.911E7</v>
      </c>
      <c r="I364" s="11">
        <f t="shared" si="6"/>
        <v>0.005220349302</v>
      </c>
      <c r="J364" s="9">
        <f t="shared" si="3"/>
        <v>168.9222848</v>
      </c>
      <c r="K364" s="9">
        <f t="shared" si="4"/>
        <v>175.8989822</v>
      </c>
      <c r="L364" s="12">
        <f t="shared" si="5"/>
        <v>139.844</v>
      </c>
    </row>
    <row r="365">
      <c r="A365" s="1">
        <v>44357.0</v>
      </c>
      <c r="B365" s="2">
        <f t="shared" si="1"/>
        <v>363</v>
      </c>
      <c r="C365" s="1" t="str">
        <f t="shared" si="2"/>
        <v>2021-06</v>
      </c>
      <c r="D365" s="4">
        <v>164.100494384765</v>
      </c>
      <c r="E365" s="4">
        <v>167.550003051757</v>
      </c>
      <c r="F365" s="4">
        <v>164.057495117187</v>
      </c>
      <c r="G365" s="4">
        <v>167.482498168945</v>
      </c>
      <c r="H365" s="5">
        <v>6.953E7</v>
      </c>
      <c r="I365" s="11">
        <f t="shared" si="6"/>
        <v>0.02087684595</v>
      </c>
      <c r="J365" s="9">
        <f t="shared" si="3"/>
        <v>170.3919285</v>
      </c>
      <c r="K365" s="9">
        <f t="shared" si="4"/>
        <v>176.4937826</v>
      </c>
      <c r="L365" s="12">
        <f t="shared" si="5"/>
        <v>139.981</v>
      </c>
    </row>
    <row r="366">
      <c r="A366" s="1">
        <v>44358.0</v>
      </c>
      <c r="B366" s="2">
        <f t="shared" si="1"/>
        <v>364</v>
      </c>
      <c r="C366" s="1" t="str">
        <f t="shared" si="2"/>
        <v>2021-06</v>
      </c>
      <c r="D366" s="4">
        <v>167.482498168945</v>
      </c>
      <c r="E366" s="4">
        <v>168.328994750976</v>
      </c>
      <c r="F366" s="4">
        <v>166.672500610351</v>
      </c>
      <c r="G366" s="4">
        <v>167.341506958007</v>
      </c>
      <c r="H366" s="5">
        <v>5.6348E7</v>
      </c>
      <c r="I366" s="11">
        <f t="shared" si="6"/>
        <v>-0.000841826534</v>
      </c>
      <c r="J366" s="9">
        <f t="shared" si="3"/>
        <v>171.1369999</v>
      </c>
      <c r="K366" s="9">
        <f t="shared" si="4"/>
        <v>177.0054326</v>
      </c>
      <c r="L366" s="12">
        <f t="shared" si="5"/>
        <v>140.118</v>
      </c>
    </row>
    <row r="367">
      <c r="A367" s="1">
        <v>44361.0</v>
      </c>
      <c r="B367" s="2">
        <f t="shared" si="1"/>
        <v>365</v>
      </c>
      <c r="C367" s="1" t="str">
        <f t="shared" si="2"/>
        <v>2021-06</v>
      </c>
      <c r="D367" s="4">
        <v>167.341506958007</v>
      </c>
      <c r="E367" s="4">
        <v>169.25</v>
      </c>
      <c r="F367" s="4">
        <v>166.774993896484</v>
      </c>
      <c r="G367" s="4">
        <v>169.193496704101</v>
      </c>
      <c r="H367" s="5">
        <v>5.1394E7</v>
      </c>
      <c r="I367" s="11">
        <f t="shared" si="6"/>
        <v>0.01106712722</v>
      </c>
      <c r="J367" s="9">
        <f t="shared" si="3"/>
        <v>172.269928</v>
      </c>
      <c r="K367" s="9">
        <f t="shared" si="4"/>
        <v>177.593749</v>
      </c>
      <c r="L367" s="12">
        <f t="shared" si="5"/>
        <v>140.255</v>
      </c>
    </row>
    <row r="368">
      <c r="A368" s="1">
        <v>44362.0</v>
      </c>
      <c r="B368" s="2">
        <f t="shared" si="1"/>
        <v>366</v>
      </c>
      <c r="C368" s="1" t="str">
        <f t="shared" si="2"/>
        <v>2021-06</v>
      </c>
      <c r="D368" s="4">
        <v>169.199996948242</v>
      </c>
      <c r="E368" s="4">
        <v>169.849502563476</v>
      </c>
      <c r="F368" s="4">
        <v>168.155502319335</v>
      </c>
      <c r="G368" s="4">
        <v>169.156494140625</v>
      </c>
      <c r="H368" s="5">
        <v>4.8524E7</v>
      </c>
      <c r="I368" s="11">
        <f t="shared" si="6"/>
        <v>-0.0002186996793</v>
      </c>
      <c r="J368" s="9">
        <f t="shared" si="3"/>
        <v>173.1267133</v>
      </c>
      <c r="K368" s="9">
        <f t="shared" si="4"/>
        <v>177.9979492</v>
      </c>
      <c r="L368" s="12">
        <f t="shared" si="5"/>
        <v>140.392</v>
      </c>
    </row>
    <row r="369">
      <c r="A369" s="1">
        <v>44363.0</v>
      </c>
      <c r="B369" s="2">
        <f t="shared" si="1"/>
        <v>367</v>
      </c>
      <c r="C369" s="1" t="str">
        <f t="shared" si="2"/>
        <v>2021-06</v>
      </c>
      <c r="D369" s="4">
        <v>169.600006103515</v>
      </c>
      <c r="E369" s="4">
        <v>171.317504882812</v>
      </c>
      <c r="F369" s="4">
        <v>168.026504516601</v>
      </c>
      <c r="G369" s="4">
        <v>170.762496948242</v>
      </c>
      <c r="H369" s="5">
        <v>8.4056E7</v>
      </c>
      <c r="I369" s="11">
        <f t="shared" si="6"/>
        <v>0.009494183571</v>
      </c>
      <c r="J369" s="9">
        <f t="shared" si="3"/>
        <v>173.5977849</v>
      </c>
      <c r="K369" s="9">
        <f t="shared" si="4"/>
        <v>178.409933</v>
      </c>
      <c r="L369" s="12">
        <f t="shared" si="5"/>
        <v>140.529</v>
      </c>
    </row>
    <row r="370">
      <c r="A370" s="1">
        <v>44364.0</v>
      </c>
      <c r="B370" s="2">
        <f t="shared" si="1"/>
        <v>368</v>
      </c>
      <c r="C370" s="1" t="str">
        <f t="shared" si="2"/>
        <v>2021-06</v>
      </c>
      <c r="D370" s="4">
        <v>170.158996582031</v>
      </c>
      <c r="E370" s="4">
        <v>174.860000610351</v>
      </c>
      <c r="F370" s="4">
        <v>170.050003051757</v>
      </c>
      <c r="G370" s="4">
        <v>174.462005615234</v>
      </c>
      <c r="H370" s="5">
        <v>1.0273E8</v>
      </c>
      <c r="I370" s="11">
        <f t="shared" si="6"/>
        <v>0.02166464378</v>
      </c>
      <c r="J370" s="9">
        <f t="shared" si="3"/>
        <v>173.499285</v>
      </c>
      <c r="K370" s="9">
        <f t="shared" si="4"/>
        <v>178.7177165</v>
      </c>
      <c r="L370" s="12">
        <f t="shared" si="5"/>
        <v>140.666</v>
      </c>
    </row>
    <row r="371">
      <c r="A371" s="1">
        <v>44365.0</v>
      </c>
      <c r="B371" s="2">
        <f t="shared" si="1"/>
        <v>369</v>
      </c>
      <c r="C371" s="1" t="str">
        <f t="shared" si="2"/>
        <v>2021-06</v>
      </c>
      <c r="D371" s="4">
        <v>173.99949645996</v>
      </c>
      <c r="E371" s="4">
        <v>175.350006103515</v>
      </c>
      <c r="F371" s="4">
        <v>173.685501098632</v>
      </c>
      <c r="G371" s="4">
        <v>174.345001220703</v>
      </c>
      <c r="H371" s="5">
        <v>1.04954E8</v>
      </c>
      <c r="I371" s="11">
        <f t="shared" si="6"/>
        <v>-0.0006706583139</v>
      </c>
      <c r="J371" s="9">
        <f t="shared" si="3"/>
        <v>173.1753562</v>
      </c>
      <c r="K371" s="9">
        <f t="shared" si="4"/>
        <v>178.4482997</v>
      </c>
      <c r="L371" s="12">
        <f t="shared" si="5"/>
        <v>140.803</v>
      </c>
    </row>
    <row r="372">
      <c r="A372" s="1">
        <v>44368.0</v>
      </c>
      <c r="B372" s="2">
        <f t="shared" si="1"/>
        <v>370</v>
      </c>
      <c r="C372" s="1" t="str">
        <f t="shared" si="2"/>
        <v>2021-06</v>
      </c>
      <c r="D372" s="4">
        <v>173.820999145507</v>
      </c>
      <c r="E372" s="4">
        <v>174.100006103515</v>
      </c>
      <c r="F372" s="4">
        <v>171.699996948242</v>
      </c>
      <c r="G372" s="4">
        <v>172.697998046875</v>
      </c>
      <c r="H372" s="5">
        <v>6.5542E7</v>
      </c>
      <c r="I372" s="11">
        <f t="shared" si="6"/>
        <v>-0.009446804682</v>
      </c>
      <c r="J372" s="9">
        <f t="shared" si="3"/>
        <v>172.8984985</v>
      </c>
      <c r="K372" s="9">
        <f t="shared" si="4"/>
        <v>178.1892665</v>
      </c>
      <c r="L372" s="12">
        <f t="shared" si="5"/>
        <v>140.94</v>
      </c>
    </row>
    <row r="373">
      <c r="A373" s="1">
        <v>44369.0</v>
      </c>
      <c r="B373" s="2">
        <f t="shared" si="1"/>
        <v>371</v>
      </c>
      <c r="C373" s="1" t="str">
        <f t="shared" si="2"/>
        <v>2021-06</v>
      </c>
      <c r="D373" s="4">
        <v>172.902999877929</v>
      </c>
      <c r="E373" s="4">
        <v>176.188995361328</v>
      </c>
      <c r="F373" s="4">
        <v>172.804504394531</v>
      </c>
      <c r="G373" s="4">
        <v>175.272003173828</v>
      </c>
      <c r="H373" s="5">
        <v>6.6902E7</v>
      </c>
      <c r="I373" s="11">
        <f t="shared" si="6"/>
        <v>0.01490466106</v>
      </c>
      <c r="J373" s="9">
        <f t="shared" si="3"/>
        <v>172.7999268</v>
      </c>
      <c r="K373" s="9">
        <f t="shared" si="4"/>
        <v>178.0430664</v>
      </c>
      <c r="L373" s="12">
        <f t="shared" si="5"/>
        <v>141.077</v>
      </c>
    </row>
    <row r="374">
      <c r="A374" s="1">
        <v>44370.0</v>
      </c>
      <c r="B374" s="2">
        <f t="shared" si="1"/>
        <v>372</v>
      </c>
      <c r="C374" s="1" t="str">
        <f t="shared" si="2"/>
        <v>2021-06</v>
      </c>
      <c r="D374" s="4">
        <v>175.25</v>
      </c>
      <c r="E374" s="4">
        <v>176.050003051757</v>
      </c>
      <c r="F374" s="4">
        <v>174.160003662109</v>
      </c>
      <c r="G374" s="4">
        <v>175.190994262695</v>
      </c>
      <c r="H374" s="5">
        <v>5.6266E7</v>
      </c>
      <c r="I374" s="11">
        <f t="shared" si="6"/>
        <v>-0.0004621896804</v>
      </c>
      <c r="J374" s="9">
        <f t="shared" si="3"/>
        <v>172.2822832</v>
      </c>
      <c r="K374" s="9">
        <f t="shared" si="4"/>
        <v>177.791866</v>
      </c>
      <c r="L374" s="12">
        <f t="shared" si="5"/>
        <v>141.214</v>
      </c>
    </row>
    <row r="375">
      <c r="A375" s="1">
        <v>44371.0</v>
      </c>
      <c r="B375" s="2">
        <f t="shared" si="1"/>
        <v>373</v>
      </c>
      <c r="C375" s="1" t="str">
        <f t="shared" si="2"/>
        <v>2021-06</v>
      </c>
      <c r="D375" s="4">
        <v>175.382003784179</v>
      </c>
      <c r="E375" s="4">
        <v>176.24299621582</v>
      </c>
      <c r="F375" s="4">
        <v>171.542495727539</v>
      </c>
      <c r="G375" s="4">
        <v>172.453994750976</v>
      </c>
      <c r="H375" s="5">
        <v>7.664E7</v>
      </c>
      <c r="I375" s="11">
        <f t="shared" si="6"/>
        <v>-0.01562294639</v>
      </c>
      <c r="J375" s="9">
        <f t="shared" si="3"/>
        <v>172.3334263</v>
      </c>
      <c r="K375" s="9">
        <f t="shared" si="4"/>
        <v>177.5788162</v>
      </c>
      <c r="L375" s="12">
        <f t="shared" si="5"/>
        <v>141.351</v>
      </c>
    </row>
    <row r="376">
      <c r="A376" s="1">
        <v>44372.0</v>
      </c>
      <c r="B376" s="2">
        <f t="shared" si="1"/>
        <v>374</v>
      </c>
      <c r="C376" s="1" t="str">
        <f t="shared" si="2"/>
        <v>2021-06</v>
      </c>
      <c r="D376" s="4">
        <v>173.199996948242</v>
      </c>
      <c r="E376" s="4">
        <v>173.240997314453</v>
      </c>
      <c r="F376" s="4">
        <v>169.708999633789</v>
      </c>
      <c r="G376" s="4">
        <v>170.072998046875</v>
      </c>
      <c r="H376" s="5">
        <v>7.882E7</v>
      </c>
      <c r="I376" s="11">
        <f t="shared" si="6"/>
        <v>-0.01380656161</v>
      </c>
      <c r="J376" s="9">
        <f t="shared" si="3"/>
        <v>173.9524275</v>
      </c>
      <c r="K376" s="9">
        <f t="shared" si="4"/>
        <v>177.4052495</v>
      </c>
      <c r="L376" s="12">
        <f t="shared" si="5"/>
        <v>141.488</v>
      </c>
    </row>
    <row r="377">
      <c r="A377" s="1">
        <v>44375.0</v>
      </c>
      <c r="B377" s="2">
        <f t="shared" si="1"/>
        <v>375</v>
      </c>
      <c r="C377" s="1" t="str">
        <f t="shared" si="2"/>
        <v>2021-06</v>
      </c>
      <c r="D377" s="4">
        <v>170.800003051757</v>
      </c>
      <c r="E377" s="4">
        <v>172.399993896484</v>
      </c>
      <c r="F377" s="4">
        <v>170.675506591796</v>
      </c>
      <c r="G377" s="4">
        <v>172.194503784179</v>
      </c>
      <c r="H377" s="5">
        <v>4.4856E7</v>
      </c>
      <c r="I377" s="11">
        <f t="shared" si="6"/>
        <v>0.01247408914</v>
      </c>
      <c r="J377" s="9">
        <f t="shared" si="3"/>
        <v>176.060427</v>
      </c>
      <c r="K377" s="9">
        <f t="shared" si="4"/>
        <v>177.3059331</v>
      </c>
      <c r="L377" s="12">
        <f t="shared" si="5"/>
        <v>141.625</v>
      </c>
    </row>
    <row r="378">
      <c r="A378" s="1">
        <v>44376.0</v>
      </c>
      <c r="B378" s="2">
        <f t="shared" si="1"/>
        <v>376</v>
      </c>
      <c r="C378" s="1" t="str">
        <f t="shared" si="2"/>
        <v>2021-06</v>
      </c>
      <c r="D378" s="4">
        <v>171.940994262695</v>
      </c>
      <c r="E378" s="4">
        <v>172.801498413085</v>
      </c>
      <c r="F378" s="4">
        <v>171.151504516601</v>
      </c>
      <c r="G378" s="4">
        <v>172.406997680664</v>
      </c>
      <c r="H378" s="5">
        <v>4.1968E7</v>
      </c>
      <c r="I378" s="11">
        <f t="shared" si="6"/>
        <v>0.001234034141</v>
      </c>
      <c r="J378" s="9">
        <f t="shared" si="3"/>
        <v>178.1141401</v>
      </c>
      <c r="K378" s="9">
        <f t="shared" si="4"/>
        <v>177.1005829</v>
      </c>
      <c r="L378" s="12">
        <f t="shared" si="5"/>
        <v>141.762</v>
      </c>
    </row>
    <row r="379">
      <c r="A379" s="1">
        <v>44377.0</v>
      </c>
      <c r="B379" s="2">
        <f t="shared" si="1"/>
        <v>377</v>
      </c>
      <c r="C379" s="1" t="str">
        <f t="shared" si="2"/>
        <v>2021-06</v>
      </c>
      <c r="D379" s="4">
        <v>172.052993774414</v>
      </c>
      <c r="E379" s="4">
        <v>173.580001831054</v>
      </c>
      <c r="F379" s="4">
        <v>171.75</v>
      </c>
      <c r="G379" s="4">
        <v>172.007995605468</v>
      </c>
      <c r="H379" s="5">
        <v>4.808E7</v>
      </c>
      <c r="I379" s="11">
        <f t="shared" si="6"/>
        <v>-0.002314303251</v>
      </c>
      <c r="J379" s="9">
        <f t="shared" si="3"/>
        <v>180.0512826</v>
      </c>
      <c r="K379" s="9">
        <f t="shared" si="4"/>
        <v>176.8405329</v>
      </c>
      <c r="L379" s="12">
        <f t="shared" si="5"/>
        <v>141.899</v>
      </c>
    </row>
    <row r="380">
      <c r="A380" s="1">
        <v>44378.0</v>
      </c>
      <c r="B380" s="2">
        <f t="shared" si="1"/>
        <v>378</v>
      </c>
      <c r="C380" s="1" t="str">
        <f t="shared" si="2"/>
        <v>2021-07</v>
      </c>
      <c r="D380" s="4">
        <v>171.730499267578</v>
      </c>
      <c r="E380" s="4">
        <v>172.850006103515</v>
      </c>
      <c r="F380" s="4">
        <v>170.470993041992</v>
      </c>
      <c r="G380" s="4">
        <v>171.648498535156</v>
      </c>
      <c r="H380" s="5">
        <v>4.0742E7</v>
      </c>
      <c r="I380" s="11">
        <f t="shared" si="6"/>
        <v>-0.00209000209</v>
      </c>
      <c r="J380" s="9">
        <f t="shared" si="3"/>
        <v>182.039784</v>
      </c>
      <c r="K380" s="9">
        <f t="shared" si="4"/>
        <v>176.6127665</v>
      </c>
      <c r="L380" s="12">
        <f t="shared" si="5"/>
        <v>142.036</v>
      </c>
    </row>
    <row r="381">
      <c r="A381" s="1">
        <v>44379.0</v>
      </c>
      <c r="B381" s="2">
        <f t="shared" si="1"/>
        <v>379</v>
      </c>
      <c r="C381" s="1" t="str">
        <f t="shared" si="2"/>
        <v>2021-07</v>
      </c>
      <c r="D381" s="4">
        <v>172.582000732421</v>
      </c>
      <c r="E381" s="4">
        <v>175.585998535156</v>
      </c>
      <c r="F381" s="4">
        <v>171.845993041992</v>
      </c>
      <c r="G381" s="4">
        <v>175.548995971679</v>
      </c>
      <c r="H381" s="5">
        <v>6.3388E7</v>
      </c>
      <c r="I381" s="11">
        <f t="shared" si="6"/>
        <v>0.02272374923</v>
      </c>
      <c r="J381" s="9">
        <f t="shared" si="3"/>
        <v>183.7854265</v>
      </c>
      <c r="K381" s="9">
        <f t="shared" si="4"/>
        <v>176.3811</v>
      </c>
      <c r="L381" s="12">
        <f t="shared" si="5"/>
        <v>142.173</v>
      </c>
    </row>
    <row r="382">
      <c r="A382" s="1">
        <v>44383.0</v>
      </c>
      <c r="B382" s="2">
        <f t="shared" si="1"/>
        <v>380</v>
      </c>
      <c r="C382" s="1" t="str">
        <f t="shared" si="2"/>
        <v>2021-07</v>
      </c>
      <c r="D382" s="4">
        <v>176.505493164062</v>
      </c>
      <c r="E382" s="4">
        <v>184.274002075195</v>
      </c>
      <c r="F382" s="4">
        <v>176.449996948242</v>
      </c>
      <c r="G382" s="4">
        <v>183.787002563476</v>
      </c>
      <c r="H382" s="5">
        <v>1.34896E8</v>
      </c>
      <c r="I382" s="11">
        <f t="shared" si="6"/>
        <v>0.04692710742</v>
      </c>
      <c r="J382" s="9">
        <f t="shared" si="3"/>
        <v>185.0047128</v>
      </c>
      <c r="K382" s="9">
        <f t="shared" si="4"/>
        <v>176.0277832</v>
      </c>
      <c r="L382" s="12">
        <f t="shared" si="5"/>
        <v>142.31</v>
      </c>
    </row>
    <row r="383">
      <c r="A383" s="1">
        <v>44384.0</v>
      </c>
      <c r="B383" s="2">
        <f t="shared" si="1"/>
        <v>381</v>
      </c>
      <c r="C383" s="1" t="str">
        <f t="shared" si="2"/>
        <v>2021-07</v>
      </c>
      <c r="D383" s="4">
        <v>185.869003295898</v>
      </c>
      <c r="E383" s="4">
        <v>186.710006713867</v>
      </c>
      <c r="F383" s="4">
        <v>183.945495605468</v>
      </c>
      <c r="G383" s="4">
        <v>184.828994750976</v>
      </c>
      <c r="H383" s="5">
        <v>1.06562E8</v>
      </c>
      <c r="I383" s="11">
        <f t="shared" si="6"/>
        <v>0.005669564077</v>
      </c>
      <c r="J383" s="9">
        <f t="shared" si="3"/>
        <v>184.6865692</v>
      </c>
      <c r="K383" s="9">
        <f t="shared" si="4"/>
        <v>175.3048167</v>
      </c>
      <c r="L383" s="12">
        <f t="shared" si="5"/>
        <v>142.447</v>
      </c>
    </row>
    <row r="384">
      <c r="A384" s="1">
        <v>44385.0</v>
      </c>
      <c r="B384" s="2">
        <f t="shared" si="1"/>
        <v>382</v>
      </c>
      <c r="C384" s="1" t="str">
        <f t="shared" si="2"/>
        <v>2021-07</v>
      </c>
      <c r="D384" s="4">
        <v>182.177993774414</v>
      </c>
      <c r="E384" s="4">
        <v>187.99949645996</v>
      </c>
      <c r="F384" s="4">
        <v>181.055999755859</v>
      </c>
      <c r="G384" s="4">
        <v>186.570495605468</v>
      </c>
      <c r="H384" s="5">
        <v>1.03612E8</v>
      </c>
      <c r="I384" s="11">
        <f t="shared" si="6"/>
        <v>0.009422227594</v>
      </c>
      <c r="J384" s="9">
        <f t="shared" si="3"/>
        <v>183.8083561</v>
      </c>
      <c r="K384" s="9">
        <f t="shared" si="4"/>
        <v>174.479217</v>
      </c>
      <c r="L384" s="12">
        <f t="shared" si="5"/>
        <v>142.584</v>
      </c>
    </row>
    <row r="385">
      <c r="A385" s="1">
        <v>44386.0</v>
      </c>
      <c r="B385" s="2">
        <f t="shared" si="1"/>
        <v>383</v>
      </c>
      <c r="C385" s="1" t="str">
        <f t="shared" si="2"/>
        <v>2021-07</v>
      </c>
      <c r="D385" s="4">
        <v>186.126007080078</v>
      </c>
      <c r="E385" s="4">
        <v>187.399993896484</v>
      </c>
      <c r="F385" s="4">
        <v>184.669998168945</v>
      </c>
      <c r="G385" s="4">
        <v>185.966995239257</v>
      </c>
      <c r="H385" s="5">
        <v>7.4964E7</v>
      </c>
      <c r="I385" s="11">
        <f t="shared" si="6"/>
        <v>-0.003234704203</v>
      </c>
      <c r="J385" s="9">
        <f t="shared" si="3"/>
        <v>182.5096436</v>
      </c>
      <c r="K385" s="9">
        <f t="shared" si="4"/>
        <v>173.5731171</v>
      </c>
      <c r="L385" s="12">
        <f t="shared" si="5"/>
        <v>142.721</v>
      </c>
    </row>
    <row r="386">
      <c r="A386" s="1">
        <v>44389.0</v>
      </c>
      <c r="B386" s="2">
        <f t="shared" si="1"/>
        <v>384</v>
      </c>
      <c r="C386" s="1" t="str">
        <f t="shared" si="2"/>
        <v>2021-07</v>
      </c>
      <c r="D386" s="4">
        <v>187.199996948242</v>
      </c>
      <c r="E386" s="4">
        <v>187.864501953125</v>
      </c>
      <c r="F386" s="4">
        <v>184.839492797851</v>
      </c>
      <c r="G386" s="4">
        <v>185.927505493164</v>
      </c>
      <c r="H386" s="5">
        <v>5.1432E7</v>
      </c>
      <c r="I386" s="11">
        <f t="shared" si="6"/>
        <v>-0.000212348143</v>
      </c>
      <c r="J386" s="9">
        <f t="shared" si="3"/>
        <v>181.4657157</v>
      </c>
      <c r="K386" s="9">
        <f t="shared" si="4"/>
        <v>172.7074671</v>
      </c>
      <c r="L386" s="12">
        <f t="shared" si="5"/>
        <v>142.858</v>
      </c>
    </row>
    <row r="387">
      <c r="A387" s="1">
        <v>44390.0</v>
      </c>
      <c r="B387" s="2">
        <f t="shared" si="1"/>
        <v>385</v>
      </c>
      <c r="C387" s="1" t="str">
        <f t="shared" si="2"/>
        <v>2021-07</v>
      </c>
      <c r="D387" s="4">
        <v>185.104995727539</v>
      </c>
      <c r="E387" s="4">
        <v>188.654006958007</v>
      </c>
      <c r="F387" s="4">
        <v>183.565994262695</v>
      </c>
      <c r="G387" s="4">
        <v>183.86799621582</v>
      </c>
      <c r="H387" s="5">
        <v>7.6918E7</v>
      </c>
      <c r="I387" s="11">
        <f t="shared" si="6"/>
        <v>-0.01107694782</v>
      </c>
      <c r="J387" s="9">
        <f t="shared" si="3"/>
        <v>180.5132141</v>
      </c>
      <c r="K387" s="9">
        <f t="shared" si="4"/>
        <v>171.9530004</v>
      </c>
      <c r="L387" s="12">
        <f t="shared" si="5"/>
        <v>142.995</v>
      </c>
    </row>
    <row r="388">
      <c r="A388" s="1">
        <v>44391.0</v>
      </c>
      <c r="B388" s="2">
        <f t="shared" si="1"/>
        <v>386</v>
      </c>
      <c r="C388" s="1" t="str">
        <f t="shared" si="2"/>
        <v>2021-07</v>
      </c>
      <c r="D388" s="4">
        <v>185.442504882812</v>
      </c>
      <c r="E388" s="4">
        <v>185.882995605468</v>
      </c>
      <c r="F388" s="4">
        <v>183.04150390625</v>
      </c>
      <c r="G388" s="4">
        <v>184.083999633789</v>
      </c>
      <c r="H388" s="5">
        <v>6.5932E7</v>
      </c>
      <c r="I388" s="11">
        <f t="shared" si="6"/>
        <v>0.001174774417</v>
      </c>
      <c r="J388" s="9">
        <f t="shared" si="3"/>
        <v>180.2322867</v>
      </c>
      <c r="K388" s="9">
        <f t="shared" si="4"/>
        <v>171.3337006</v>
      </c>
      <c r="L388" s="12">
        <f t="shared" si="5"/>
        <v>143.132</v>
      </c>
    </row>
    <row r="389">
      <c r="A389" s="1">
        <v>44392.0</v>
      </c>
      <c r="B389" s="2">
        <f t="shared" si="1"/>
        <v>387</v>
      </c>
      <c r="C389" s="1" t="str">
        <f t="shared" si="2"/>
        <v>2021-07</v>
      </c>
      <c r="D389" s="4">
        <v>184.710006713867</v>
      </c>
      <c r="E389" s="4">
        <v>184.77000427246</v>
      </c>
      <c r="F389" s="4">
        <v>181.046005249023</v>
      </c>
      <c r="G389" s="4">
        <v>181.559997558593</v>
      </c>
      <c r="H389" s="5">
        <v>6.3706E7</v>
      </c>
      <c r="I389" s="11">
        <f t="shared" si="6"/>
        <v>-0.01371114317</v>
      </c>
      <c r="J389" s="9">
        <f t="shared" si="3"/>
        <v>180.0534297</v>
      </c>
      <c r="K389" s="9">
        <f t="shared" si="4"/>
        <v>170.6962006</v>
      </c>
      <c r="L389" s="12">
        <f t="shared" si="5"/>
        <v>143.269</v>
      </c>
    </row>
    <row r="390">
      <c r="A390" s="1">
        <v>44393.0</v>
      </c>
      <c r="B390" s="2">
        <f t="shared" si="1"/>
        <v>388</v>
      </c>
      <c r="C390" s="1" t="str">
        <f t="shared" si="2"/>
        <v>2021-07</v>
      </c>
      <c r="D390" s="4">
        <v>181.665496826171</v>
      </c>
      <c r="E390" s="4">
        <v>182.302993774414</v>
      </c>
      <c r="F390" s="4">
        <v>178.522994995117</v>
      </c>
      <c r="G390" s="4">
        <v>178.681503295898</v>
      </c>
      <c r="H390" s="5">
        <v>8.0874E7</v>
      </c>
      <c r="I390" s="11">
        <f t="shared" si="6"/>
        <v>-0.01585423167</v>
      </c>
      <c r="J390" s="9">
        <f t="shared" si="3"/>
        <v>180.5435726</v>
      </c>
      <c r="K390" s="9">
        <f t="shared" si="4"/>
        <v>170.1708674</v>
      </c>
      <c r="L390" s="12">
        <f t="shared" si="5"/>
        <v>143.406</v>
      </c>
    </row>
    <row r="391">
      <c r="A391" s="1">
        <v>44396.0</v>
      </c>
      <c r="B391" s="2">
        <f t="shared" si="1"/>
        <v>389</v>
      </c>
      <c r="C391" s="1" t="str">
        <f t="shared" si="2"/>
        <v>2021-07</v>
      </c>
      <c r="D391" s="4">
        <v>176.628997802734</v>
      </c>
      <c r="E391" s="4">
        <v>177.510498046875</v>
      </c>
      <c r="F391" s="4">
        <v>174.95799255371</v>
      </c>
      <c r="G391" s="4">
        <v>177.479507446289</v>
      </c>
      <c r="H391" s="5">
        <v>7.5692E7</v>
      </c>
      <c r="I391" s="11">
        <f t="shared" si="6"/>
        <v>-0.006727030092</v>
      </c>
      <c r="J391" s="9">
        <f t="shared" si="3"/>
        <v>180.9204298</v>
      </c>
      <c r="K391" s="9">
        <f t="shared" si="4"/>
        <v>169.7975342</v>
      </c>
      <c r="L391" s="12">
        <f t="shared" si="5"/>
        <v>143.543</v>
      </c>
    </row>
    <row r="392">
      <c r="A392" s="1">
        <v>44397.0</v>
      </c>
      <c r="B392" s="2">
        <f t="shared" si="1"/>
        <v>390</v>
      </c>
      <c r="C392" s="1" t="str">
        <f t="shared" si="2"/>
        <v>2021-07</v>
      </c>
      <c r="D392" s="4">
        <v>178.365997314453</v>
      </c>
      <c r="E392" s="4">
        <v>179.600006103515</v>
      </c>
      <c r="F392" s="4">
        <v>175.899993896484</v>
      </c>
      <c r="G392" s="4">
        <v>178.65950012207</v>
      </c>
      <c r="H392" s="5">
        <v>6.5114E7</v>
      </c>
      <c r="I392" s="11">
        <f t="shared" si="6"/>
        <v>0.00664861365</v>
      </c>
      <c r="J392" s="9">
        <f t="shared" si="3"/>
        <v>181.4970725</v>
      </c>
      <c r="K392" s="9">
        <f t="shared" si="4"/>
        <v>169.5841675</v>
      </c>
      <c r="L392" s="12">
        <f t="shared" si="5"/>
        <v>143.68</v>
      </c>
    </row>
    <row r="393">
      <c r="A393" s="1">
        <v>44398.0</v>
      </c>
      <c r="B393" s="2">
        <f t="shared" si="1"/>
        <v>391</v>
      </c>
      <c r="C393" s="1" t="str">
        <f t="shared" si="2"/>
        <v>2021-07</v>
      </c>
      <c r="D393" s="4">
        <v>178.81900024414</v>
      </c>
      <c r="E393" s="4">
        <v>179.322494506835</v>
      </c>
      <c r="F393" s="4">
        <v>177.182006835937</v>
      </c>
      <c r="G393" s="4">
        <v>179.259994506835</v>
      </c>
      <c r="H393" s="5">
        <v>4.638E7</v>
      </c>
      <c r="I393" s="11">
        <f t="shared" si="6"/>
        <v>0.003361110853</v>
      </c>
      <c r="J393" s="9">
        <f t="shared" si="3"/>
        <v>181.6880014</v>
      </c>
      <c r="K393" s="9">
        <f t="shared" si="4"/>
        <v>169.413501</v>
      </c>
      <c r="L393" s="12">
        <f t="shared" si="5"/>
        <v>143.817</v>
      </c>
    </row>
    <row r="394">
      <c r="A394" s="1">
        <v>44399.0</v>
      </c>
      <c r="B394" s="2">
        <f t="shared" si="1"/>
        <v>392</v>
      </c>
      <c r="C394" s="1" t="str">
        <f t="shared" si="2"/>
        <v>2021-07</v>
      </c>
      <c r="D394" s="4">
        <v>179.361495971679</v>
      </c>
      <c r="E394" s="4">
        <v>182.001007080078</v>
      </c>
      <c r="F394" s="4">
        <v>179.113494873046</v>
      </c>
      <c r="G394" s="4">
        <v>181.901504516601</v>
      </c>
      <c r="H394" s="5">
        <v>6.5308E7</v>
      </c>
      <c r="I394" s="11">
        <f t="shared" si="6"/>
        <v>0.0147356359</v>
      </c>
      <c r="J394" s="9">
        <f t="shared" si="3"/>
        <v>179.8479309</v>
      </c>
      <c r="K394" s="9">
        <f t="shared" si="4"/>
        <v>169.2365011</v>
      </c>
      <c r="L394" s="12">
        <f t="shared" si="5"/>
        <v>143.954</v>
      </c>
    </row>
    <row r="395">
      <c r="A395" s="1">
        <v>44400.0</v>
      </c>
      <c r="B395" s="2">
        <f t="shared" si="1"/>
        <v>393</v>
      </c>
      <c r="C395" s="1" t="str">
        <f t="shared" si="2"/>
        <v>2021-07</v>
      </c>
      <c r="D395" s="4">
        <v>182.0</v>
      </c>
      <c r="E395" s="4">
        <v>183.30549621582</v>
      </c>
      <c r="F395" s="4">
        <v>181.102005004882</v>
      </c>
      <c r="G395" s="4">
        <v>182.832000732421</v>
      </c>
      <c r="H395" s="5">
        <v>4.8726E7</v>
      </c>
      <c r="I395" s="11">
        <f t="shared" si="6"/>
        <v>0.005115384935</v>
      </c>
      <c r="J395" s="9">
        <f t="shared" si="3"/>
        <v>177.6582881</v>
      </c>
      <c r="K395" s="9">
        <f t="shared" si="4"/>
        <v>168.9449844</v>
      </c>
      <c r="L395" s="12">
        <f t="shared" si="5"/>
        <v>144.091</v>
      </c>
    </row>
    <row r="396">
      <c r="A396" s="1">
        <v>44403.0</v>
      </c>
      <c r="B396" s="2">
        <f t="shared" si="1"/>
        <v>394</v>
      </c>
      <c r="C396" s="1" t="str">
        <f t="shared" si="2"/>
        <v>2021-07</v>
      </c>
      <c r="D396" s="4">
        <v>183.658493041992</v>
      </c>
      <c r="E396" s="4">
        <v>185.60400390625</v>
      </c>
      <c r="F396" s="4">
        <v>182.362503051757</v>
      </c>
      <c r="G396" s="4">
        <v>184.990997314453</v>
      </c>
      <c r="H396" s="5">
        <v>5.8002E7</v>
      </c>
      <c r="I396" s="11">
        <f t="shared" si="6"/>
        <v>0.0118086362</v>
      </c>
      <c r="J396" s="9">
        <f t="shared" si="3"/>
        <v>175.5840018</v>
      </c>
      <c r="K396" s="9">
        <f t="shared" si="4"/>
        <v>168.6473343</v>
      </c>
      <c r="L396" s="12">
        <f t="shared" si="5"/>
        <v>144.228</v>
      </c>
    </row>
    <row r="397">
      <c r="A397" s="1">
        <v>44404.0</v>
      </c>
      <c r="B397" s="2">
        <f t="shared" si="1"/>
        <v>395</v>
      </c>
      <c r="C397" s="1" t="str">
        <f t="shared" si="2"/>
        <v>2021-07</v>
      </c>
      <c r="D397" s="4">
        <v>184.925003051757</v>
      </c>
      <c r="E397" s="4">
        <v>184.925003051757</v>
      </c>
      <c r="F397" s="4">
        <v>179.307495117187</v>
      </c>
      <c r="G397" s="4">
        <v>181.319503784179</v>
      </c>
      <c r="H397" s="5">
        <v>8.2638E7</v>
      </c>
      <c r="I397" s="11">
        <f t="shared" si="6"/>
        <v>-0.01984687679</v>
      </c>
      <c r="J397" s="9">
        <f t="shared" si="3"/>
        <v>173.1190011</v>
      </c>
      <c r="K397" s="9">
        <f t="shared" si="4"/>
        <v>168.3297841</v>
      </c>
      <c r="L397" s="12">
        <f t="shared" si="5"/>
        <v>144.365</v>
      </c>
    </row>
    <row r="398">
      <c r="A398" s="1">
        <v>44405.0</v>
      </c>
      <c r="B398" s="2">
        <f t="shared" si="1"/>
        <v>396</v>
      </c>
      <c r="C398" s="1" t="str">
        <f t="shared" si="2"/>
        <v>2021-07</v>
      </c>
      <c r="D398" s="4">
        <v>181.688995361328</v>
      </c>
      <c r="E398" s="4">
        <v>182.921005249023</v>
      </c>
      <c r="F398" s="4">
        <v>180.050003051757</v>
      </c>
      <c r="G398" s="4">
        <v>181.516006469726</v>
      </c>
      <c r="H398" s="5">
        <v>5.9988E7</v>
      </c>
      <c r="I398" s="11">
        <f t="shared" si="6"/>
        <v>0.001083737168</v>
      </c>
      <c r="J398" s="9">
        <f t="shared" si="3"/>
        <v>171.3304291</v>
      </c>
      <c r="K398" s="9">
        <f t="shared" si="4"/>
        <v>168.1616338</v>
      </c>
      <c r="L398" s="12">
        <f t="shared" si="5"/>
        <v>144.502</v>
      </c>
    </row>
    <row r="399">
      <c r="A399" s="1">
        <v>44406.0</v>
      </c>
      <c r="B399" s="2">
        <f t="shared" si="1"/>
        <v>397</v>
      </c>
      <c r="C399" s="1" t="str">
        <f t="shared" si="2"/>
        <v>2021-07</v>
      </c>
      <c r="D399" s="4">
        <v>181.387496948242</v>
      </c>
      <c r="E399" s="4">
        <v>181.897506713867</v>
      </c>
      <c r="F399" s="4">
        <v>179.000503540039</v>
      </c>
      <c r="G399" s="4">
        <v>179.996002197265</v>
      </c>
      <c r="H399" s="5">
        <v>1.104E8</v>
      </c>
      <c r="I399" s="11">
        <f t="shared" si="6"/>
        <v>-0.00837394069</v>
      </c>
      <c r="J399" s="9">
        <f t="shared" si="3"/>
        <v>169.2919987</v>
      </c>
      <c r="K399" s="9">
        <f t="shared" si="4"/>
        <v>167.9180333</v>
      </c>
      <c r="L399" s="12">
        <f t="shared" si="5"/>
        <v>144.639</v>
      </c>
    </row>
    <row r="400">
      <c r="A400" s="1">
        <v>44407.0</v>
      </c>
      <c r="B400" s="2">
        <f t="shared" si="1"/>
        <v>398</v>
      </c>
      <c r="C400" s="1" t="str">
        <f t="shared" si="2"/>
        <v>2021-07</v>
      </c>
      <c r="D400" s="4">
        <v>167.397506713867</v>
      </c>
      <c r="E400" s="4">
        <v>168.406997680664</v>
      </c>
      <c r="F400" s="4">
        <v>165.348999023437</v>
      </c>
      <c r="G400" s="4">
        <v>166.379501342773</v>
      </c>
      <c r="H400" s="5">
        <v>1.99312E8</v>
      </c>
      <c r="I400" s="11">
        <f t="shared" si="6"/>
        <v>-0.07564890713</v>
      </c>
      <c r="J400" s="9">
        <f t="shared" si="3"/>
        <v>167.448785</v>
      </c>
      <c r="K400" s="9">
        <f t="shared" si="4"/>
        <v>167.7000834</v>
      </c>
      <c r="L400" s="12">
        <f t="shared" si="5"/>
        <v>144.776</v>
      </c>
    </row>
    <row r="401">
      <c r="A401" s="1">
        <v>44410.0</v>
      </c>
      <c r="B401" s="2">
        <f t="shared" si="1"/>
        <v>399</v>
      </c>
      <c r="C401" s="1" t="str">
        <f t="shared" si="2"/>
        <v>2021-08</v>
      </c>
      <c r="D401" s="4">
        <v>167.654998779296</v>
      </c>
      <c r="E401" s="4">
        <v>167.945999145507</v>
      </c>
      <c r="F401" s="4">
        <v>165.850006103515</v>
      </c>
      <c r="G401" s="4">
        <v>166.574005126953</v>
      </c>
      <c r="H401" s="5">
        <v>6.7078E7</v>
      </c>
      <c r="I401" s="11">
        <f t="shared" si="6"/>
        <v>0.001169036946</v>
      </c>
      <c r="J401" s="9">
        <f t="shared" si="3"/>
        <v>167.3994271</v>
      </c>
      <c r="K401" s="9">
        <f t="shared" si="4"/>
        <v>167.9160502</v>
      </c>
      <c r="L401" s="12">
        <f t="shared" si="5"/>
        <v>144.913</v>
      </c>
    </row>
    <row r="402">
      <c r="A402" s="1">
        <v>44411.0</v>
      </c>
      <c r="B402" s="2">
        <f t="shared" si="1"/>
        <v>400</v>
      </c>
      <c r="C402" s="1" t="str">
        <f t="shared" si="2"/>
        <v>2021-08</v>
      </c>
      <c r="D402" s="4">
        <v>167.035995483398</v>
      </c>
      <c r="E402" s="4">
        <v>169.550003051757</v>
      </c>
      <c r="F402" s="4">
        <v>164.988494873046</v>
      </c>
      <c r="G402" s="4">
        <v>168.31199645996</v>
      </c>
      <c r="H402" s="5">
        <v>8.3146E7</v>
      </c>
      <c r="I402" s="11">
        <f t="shared" si="6"/>
        <v>0.01043374884</v>
      </c>
      <c r="J402" s="9">
        <f t="shared" si="3"/>
        <v>167.118212</v>
      </c>
      <c r="K402" s="9">
        <f t="shared" si="4"/>
        <v>168.1135834</v>
      </c>
      <c r="L402" s="12">
        <f t="shared" si="5"/>
        <v>145.05</v>
      </c>
    </row>
    <row r="403">
      <c r="A403" s="1">
        <v>44412.0</v>
      </c>
      <c r="B403" s="2">
        <f t="shared" si="1"/>
        <v>401</v>
      </c>
      <c r="C403" s="1" t="str">
        <f t="shared" si="2"/>
        <v>2021-08</v>
      </c>
      <c r="D403" s="4">
        <v>168.967498779296</v>
      </c>
      <c r="E403" s="4">
        <v>169.44400024414</v>
      </c>
      <c r="F403" s="4">
        <v>167.277999877929</v>
      </c>
      <c r="G403" s="4">
        <v>167.73599243164</v>
      </c>
      <c r="H403" s="5">
        <v>4.3678E7</v>
      </c>
      <c r="I403" s="11">
        <f t="shared" si="6"/>
        <v>-0.00342223989</v>
      </c>
      <c r="J403" s="9">
        <f t="shared" si="3"/>
        <v>166.6700701</v>
      </c>
      <c r="K403" s="9">
        <f t="shared" si="4"/>
        <v>168.296167</v>
      </c>
      <c r="L403" s="12">
        <f t="shared" si="5"/>
        <v>145.187</v>
      </c>
    </row>
    <row r="404">
      <c r="A404" s="1">
        <v>44413.0</v>
      </c>
      <c r="B404" s="2">
        <f t="shared" si="1"/>
        <v>402</v>
      </c>
      <c r="C404" s="1" t="str">
        <f t="shared" si="2"/>
        <v>2021-08</v>
      </c>
      <c r="D404" s="4">
        <v>167.811004638671</v>
      </c>
      <c r="E404" s="4">
        <v>169.449996948242</v>
      </c>
      <c r="F404" s="4">
        <v>167.046005249023</v>
      </c>
      <c r="G404" s="4">
        <v>168.799499511718</v>
      </c>
      <c r="H404" s="5">
        <v>4.867E7</v>
      </c>
      <c r="I404" s="11">
        <f t="shared" si="6"/>
        <v>0.006340362999</v>
      </c>
      <c r="J404" s="9">
        <f t="shared" si="3"/>
        <v>166.2361428</v>
      </c>
      <c r="K404" s="9">
        <f t="shared" si="4"/>
        <v>168.5187007</v>
      </c>
      <c r="L404" s="12">
        <f t="shared" si="5"/>
        <v>145.324</v>
      </c>
    </row>
    <row r="405">
      <c r="A405" s="1">
        <v>44414.0</v>
      </c>
      <c r="B405" s="2">
        <f t="shared" si="1"/>
        <v>403</v>
      </c>
      <c r="C405" s="1" t="str">
        <f t="shared" si="2"/>
        <v>2021-08</v>
      </c>
      <c r="D405" s="4">
        <v>168.75</v>
      </c>
      <c r="E405" s="4">
        <v>168.75</v>
      </c>
      <c r="F405" s="4">
        <v>166.451995849609</v>
      </c>
      <c r="G405" s="4">
        <v>167.246994018554</v>
      </c>
      <c r="H405" s="5">
        <v>5.2752E7</v>
      </c>
      <c r="I405" s="11">
        <f t="shared" si="6"/>
        <v>-0.009197334694</v>
      </c>
      <c r="J405" s="9">
        <f t="shared" si="3"/>
        <v>165.686142</v>
      </c>
      <c r="K405" s="9">
        <f t="shared" si="4"/>
        <v>168.6629176</v>
      </c>
      <c r="L405" s="12">
        <f t="shared" si="5"/>
        <v>145.461</v>
      </c>
    </row>
    <row r="406">
      <c r="A406" s="1">
        <v>44417.0</v>
      </c>
      <c r="B406" s="2">
        <f t="shared" si="1"/>
        <v>404</v>
      </c>
      <c r="C406" s="1" t="str">
        <f t="shared" si="2"/>
        <v>2021-08</v>
      </c>
      <c r="D406" s="4">
        <v>167.18049621582</v>
      </c>
      <c r="E406" s="4">
        <v>167.744003295898</v>
      </c>
      <c r="F406" s="4">
        <v>166.425994873046</v>
      </c>
      <c r="G406" s="4">
        <v>167.093505859375</v>
      </c>
      <c r="H406" s="5">
        <v>4.2964E7</v>
      </c>
      <c r="I406" s="11">
        <f t="shared" si="6"/>
        <v>-0.0009177334402</v>
      </c>
      <c r="J406" s="9">
        <f t="shared" si="3"/>
        <v>164.9505724</v>
      </c>
      <c r="K406" s="9">
        <f t="shared" si="4"/>
        <v>168.6809011</v>
      </c>
      <c r="L406" s="12">
        <f t="shared" si="5"/>
        <v>145.598</v>
      </c>
    </row>
    <row r="407">
      <c r="A407" s="1">
        <v>44418.0</v>
      </c>
      <c r="B407" s="2">
        <f t="shared" si="1"/>
        <v>405</v>
      </c>
      <c r="C407" s="1" t="str">
        <f t="shared" si="2"/>
        <v>2021-08</v>
      </c>
      <c r="D407" s="4">
        <v>167.250503540039</v>
      </c>
      <c r="E407" s="4">
        <v>167.899993896484</v>
      </c>
      <c r="F407" s="4">
        <v>165.75</v>
      </c>
      <c r="G407" s="4">
        <v>166.033996582031</v>
      </c>
      <c r="H407" s="5">
        <v>4.8252E7</v>
      </c>
      <c r="I407" s="11">
        <f t="shared" si="6"/>
        <v>-0.00634081661</v>
      </c>
      <c r="J407" s="9">
        <f t="shared" si="3"/>
        <v>163.9459294</v>
      </c>
      <c r="K407" s="9">
        <f t="shared" si="4"/>
        <v>168.6838343</v>
      </c>
      <c r="L407" s="12">
        <f t="shared" si="5"/>
        <v>145.735</v>
      </c>
    </row>
    <row r="408">
      <c r="A408" s="1">
        <v>44419.0</v>
      </c>
      <c r="B408" s="2">
        <f t="shared" si="1"/>
        <v>406</v>
      </c>
      <c r="C408" s="1" t="str">
        <f t="shared" si="2"/>
        <v>2021-08</v>
      </c>
      <c r="D408" s="4">
        <v>166.572494506835</v>
      </c>
      <c r="E408" s="4">
        <v>166.884994506835</v>
      </c>
      <c r="F408" s="4">
        <v>163.889495849609</v>
      </c>
      <c r="G408" s="4">
        <v>164.605499267578</v>
      </c>
      <c r="H408" s="5">
        <v>5.8944E7</v>
      </c>
      <c r="I408" s="11">
        <f t="shared" si="6"/>
        <v>-0.008603643494</v>
      </c>
      <c r="J408" s="9">
        <f t="shared" si="3"/>
        <v>162.9964294</v>
      </c>
      <c r="K408" s="9">
        <f t="shared" si="4"/>
        <v>168.7827845</v>
      </c>
      <c r="L408" s="12">
        <f t="shared" si="5"/>
        <v>145.872</v>
      </c>
    </row>
    <row r="409">
      <c r="A409" s="1">
        <v>44420.0</v>
      </c>
      <c r="B409" s="2">
        <f t="shared" si="1"/>
        <v>407</v>
      </c>
      <c r="C409" s="1" t="str">
        <f t="shared" si="2"/>
        <v>2021-08</v>
      </c>
      <c r="D409" s="4">
        <v>164.5</v>
      </c>
      <c r="E409" s="4">
        <v>165.725494384765</v>
      </c>
      <c r="F409" s="4">
        <v>163.483505249023</v>
      </c>
      <c r="G409" s="4">
        <v>165.175003051757</v>
      </c>
      <c r="H409" s="5">
        <v>4.6282E7</v>
      </c>
      <c r="I409" s="11">
        <f t="shared" si="6"/>
        <v>0.003459810193</v>
      </c>
      <c r="J409" s="9">
        <f t="shared" si="3"/>
        <v>162.3381435</v>
      </c>
      <c r="K409" s="9">
        <f t="shared" si="4"/>
        <v>168.989268</v>
      </c>
      <c r="L409" s="12">
        <f t="shared" si="5"/>
        <v>146.009</v>
      </c>
    </row>
    <row r="410">
      <c r="A410" s="1">
        <v>44421.0</v>
      </c>
      <c r="B410" s="2">
        <f t="shared" si="1"/>
        <v>408</v>
      </c>
      <c r="C410" s="1" t="str">
        <f t="shared" si="2"/>
        <v>2021-08</v>
      </c>
      <c r="D410" s="4">
        <v>165.283493041992</v>
      </c>
      <c r="E410" s="4">
        <v>165.303497314453</v>
      </c>
      <c r="F410" s="4">
        <v>164.149993896484</v>
      </c>
      <c r="G410" s="4">
        <v>164.698501586914</v>
      </c>
      <c r="H410" s="5">
        <v>4.1134E7</v>
      </c>
      <c r="I410" s="11">
        <f t="shared" si="6"/>
        <v>-0.002884827946</v>
      </c>
      <c r="J410" s="9">
        <f t="shared" si="3"/>
        <v>162.0693577</v>
      </c>
      <c r="K410" s="9">
        <f t="shared" si="4"/>
        <v>169.1926346</v>
      </c>
      <c r="L410" s="12">
        <f t="shared" si="5"/>
        <v>146.146</v>
      </c>
    </row>
    <row r="411">
      <c r="A411" s="1">
        <v>44424.0</v>
      </c>
      <c r="B411" s="2">
        <f t="shared" si="1"/>
        <v>409</v>
      </c>
      <c r="C411" s="1" t="str">
        <f t="shared" si="2"/>
        <v>2021-08</v>
      </c>
      <c r="D411" s="4">
        <v>164.149993896484</v>
      </c>
      <c r="E411" s="4">
        <v>165.0</v>
      </c>
      <c r="F411" s="4">
        <v>160.556503295898</v>
      </c>
      <c r="G411" s="4">
        <v>164.949493408203</v>
      </c>
      <c r="H411" s="5">
        <v>6.6394E7</v>
      </c>
      <c r="I411" s="11">
        <f t="shared" si="6"/>
        <v>0.001523947206</v>
      </c>
      <c r="J411" s="9">
        <f t="shared" si="3"/>
        <v>162.1537149</v>
      </c>
      <c r="K411" s="9">
        <f t="shared" si="4"/>
        <v>169.3790176</v>
      </c>
      <c r="L411" s="12">
        <f t="shared" si="5"/>
        <v>146.283</v>
      </c>
    </row>
    <row r="412">
      <c r="A412" s="1">
        <v>44425.0</v>
      </c>
      <c r="B412" s="2">
        <f t="shared" si="1"/>
        <v>410</v>
      </c>
      <c r="C412" s="1" t="str">
        <f t="shared" si="2"/>
        <v>2021-08</v>
      </c>
      <c r="D412" s="4">
        <v>163.875</v>
      </c>
      <c r="E412" s="4">
        <v>164.024505615234</v>
      </c>
      <c r="F412" s="4">
        <v>161.283996582031</v>
      </c>
      <c r="G412" s="4">
        <v>162.098007202148</v>
      </c>
      <c r="H412" s="5">
        <v>6.7758E7</v>
      </c>
      <c r="I412" s="11">
        <f t="shared" si="6"/>
        <v>-0.01728702615</v>
      </c>
      <c r="J412" s="9">
        <f t="shared" si="3"/>
        <v>162.1550729</v>
      </c>
      <c r="K412" s="9">
        <f t="shared" si="4"/>
        <v>169.4073013</v>
      </c>
      <c r="L412" s="12">
        <f t="shared" si="5"/>
        <v>146.42</v>
      </c>
    </row>
    <row r="413">
      <c r="A413" s="1">
        <v>44426.0</v>
      </c>
      <c r="B413" s="2">
        <f t="shared" si="1"/>
        <v>411</v>
      </c>
      <c r="C413" s="1" t="str">
        <f t="shared" si="2"/>
        <v>2021-08</v>
      </c>
      <c r="D413" s="4">
        <v>162.099502563476</v>
      </c>
      <c r="E413" s="4">
        <v>162.705001831054</v>
      </c>
      <c r="F413" s="4">
        <v>160.0</v>
      </c>
      <c r="G413" s="4">
        <v>160.061004638671</v>
      </c>
      <c r="H413" s="5">
        <v>5.6086E7</v>
      </c>
      <c r="I413" s="11">
        <f t="shared" si="6"/>
        <v>-0.01256648739</v>
      </c>
      <c r="J413" s="9">
        <f t="shared" si="3"/>
        <v>162.6839294</v>
      </c>
      <c r="K413" s="9">
        <f t="shared" si="4"/>
        <v>169.5059011</v>
      </c>
      <c r="L413" s="12">
        <f t="shared" si="5"/>
        <v>146.557</v>
      </c>
    </row>
    <row r="414">
      <c r="A414" s="1">
        <v>44427.0</v>
      </c>
      <c r="B414" s="2">
        <f t="shared" si="1"/>
        <v>412</v>
      </c>
      <c r="C414" s="1" t="str">
        <f t="shared" si="2"/>
        <v>2021-08</v>
      </c>
      <c r="D414" s="4">
        <v>159.70100402832</v>
      </c>
      <c r="E414" s="4">
        <v>161.649993896484</v>
      </c>
      <c r="F414" s="4">
        <v>159.123001098632</v>
      </c>
      <c r="G414" s="4">
        <v>159.387496948242</v>
      </c>
      <c r="H414" s="5">
        <v>7.5658E7</v>
      </c>
      <c r="I414" s="11">
        <f t="shared" si="6"/>
        <v>-0.004207818712</v>
      </c>
      <c r="J414" s="9">
        <f t="shared" si="3"/>
        <v>163.7440011</v>
      </c>
      <c r="K414" s="9">
        <f t="shared" si="4"/>
        <v>169.6456009</v>
      </c>
      <c r="L414" s="12">
        <f t="shared" si="5"/>
        <v>146.694</v>
      </c>
    </row>
    <row r="415">
      <c r="A415" s="1">
        <v>44428.0</v>
      </c>
      <c r="B415" s="2">
        <f t="shared" si="1"/>
        <v>413</v>
      </c>
      <c r="C415" s="1" t="str">
        <f t="shared" si="2"/>
        <v>2021-08</v>
      </c>
      <c r="D415" s="4">
        <v>160.193496704101</v>
      </c>
      <c r="E415" s="4">
        <v>160.390502929687</v>
      </c>
      <c r="F415" s="4">
        <v>158.787994384765</v>
      </c>
      <c r="G415" s="4">
        <v>159.997497558593</v>
      </c>
      <c r="H415" s="5">
        <v>6.7168E7</v>
      </c>
      <c r="I415" s="11">
        <f t="shared" si="6"/>
        <v>0.003827154714</v>
      </c>
      <c r="J415" s="9">
        <f t="shared" si="3"/>
        <v>165.4141453</v>
      </c>
      <c r="K415" s="9">
        <f t="shared" si="4"/>
        <v>169.8047841</v>
      </c>
      <c r="L415" s="12">
        <f t="shared" si="5"/>
        <v>146.831</v>
      </c>
    </row>
    <row r="416">
      <c r="A416" s="1">
        <v>44431.0</v>
      </c>
      <c r="B416" s="2">
        <f t="shared" si="1"/>
        <v>414</v>
      </c>
      <c r="C416" s="1" t="str">
        <f t="shared" si="2"/>
        <v>2021-08</v>
      </c>
      <c r="D416" s="4">
        <v>160.595001220703</v>
      </c>
      <c r="E416" s="4">
        <v>164.044998168945</v>
      </c>
      <c r="F416" s="4">
        <v>160.500503540039</v>
      </c>
      <c r="G416" s="4">
        <v>163.293502807617</v>
      </c>
      <c r="H416" s="5">
        <v>6.5362E7</v>
      </c>
      <c r="I416" s="11">
        <f t="shared" si="6"/>
        <v>0.020600355</v>
      </c>
      <c r="J416" s="9">
        <f t="shared" si="3"/>
        <v>167.3487178</v>
      </c>
      <c r="K416" s="9">
        <f t="shared" si="4"/>
        <v>169.7878342</v>
      </c>
      <c r="L416" s="12">
        <f t="shared" si="5"/>
        <v>146.968</v>
      </c>
    </row>
    <row r="417">
      <c r="A417" s="1">
        <v>44432.0</v>
      </c>
      <c r="B417" s="2">
        <f t="shared" si="1"/>
        <v>415</v>
      </c>
      <c r="C417" s="1" t="str">
        <f t="shared" si="2"/>
        <v>2021-08</v>
      </c>
      <c r="D417" s="4">
        <v>164.0</v>
      </c>
      <c r="E417" s="4">
        <v>165.774505615234</v>
      </c>
      <c r="F417" s="4">
        <v>163.72900390625</v>
      </c>
      <c r="G417" s="4">
        <v>165.289001464843</v>
      </c>
      <c r="H417" s="5">
        <v>5.1036E7</v>
      </c>
      <c r="I417" s="11">
        <f t="shared" si="6"/>
        <v>0.01222031877</v>
      </c>
      <c r="J417" s="9">
        <f t="shared" si="3"/>
        <v>168.8710741</v>
      </c>
      <c r="K417" s="9">
        <f t="shared" si="4"/>
        <v>169.7130508</v>
      </c>
      <c r="L417" s="12">
        <f t="shared" si="5"/>
        <v>147.105</v>
      </c>
    </row>
    <row r="418">
      <c r="A418" s="1">
        <v>44433.0</v>
      </c>
      <c r="B418" s="2">
        <f t="shared" si="1"/>
        <v>416</v>
      </c>
      <c r="C418" s="1" t="str">
        <f t="shared" si="2"/>
        <v>2021-08</v>
      </c>
      <c r="D418" s="4">
        <v>165.493499755859</v>
      </c>
      <c r="E418" s="4">
        <v>166.050003051757</v>
      </c>
      <c r="F418" s="4">
        <v>164.307495117187</v>
      </c>
      <c r="G418" s="4">
        <v>164.958999633789</v>
      </c>
      <c r="H418" s="5">
        <v>3.3606E7</v>
      </c>
      <c r="I418" s="11">
        <f t="shared" si="6"/>
        <v>-0.001996514155</v>
      </c>
      <c r="J418" s="9">
        <f t="shared" si="3"/>
        <v>169.9949319</v>
      </c>
      <c r="K418" s="9">
        <f t="shared" si="4"/>
        <v>169.6401006</v>
      </c>
      <c r="L418" s="12">
        <f t="shared" si="5"/>
        <v>147.242</v>
      </c>
    </row>
    <row r="419">
      <c r="A419" s="1">
        <v>44434.0</v>
      </c>
      <c r="B419" s="2">
        <f t="shared" si="1"/>
        <v>417</v>
      </c>
      <c r="C419" s="1" t="str">
        <f t="shared" si="2"/>
        <v>2021-08</v>
      </c>
      <c r="D419" s="4">
        <v>164.949996948242</v>
      </c>
      <c r="E419" s="4">
        <v>166.600006103515</v>
      </c>
      <c r="F419" s="4">
        <v>164.800003051757</v>
      </c>
      <c r="G419" s="4">
        <v>165.800003051757</v>
      </c>
      <c r="H419" s="5">
        <v>4.1976E7</v>
      </c>
      <c r="I419" s="11">
        <f t="shared" si="6"/>
        <v>0.005098257263</v>
      </c>
      <c r="J419" s="9">
        <f t="shared" si="3"/>
        <v>171.2725743</v>
      </c>
      <c r="K419" s="9">
        <f t="shared" si="4"/>
        <v>169.6455175</v>
      </c>
      <c r="L419" s="12">
        <f t="shared" si="5"/>
        <v>147.379</v>
      </c>
    </row>
    <row r="420">
      <c r="A420" s="1">
        <v>44435.0</v>
      </c>
      <c r="B420" s="2">
        <f t="shared" si="1"/>
        <v>418</v>
      </c>
      <c r="C420" s="1" t="str">
        <f t="shared" si="2"/>
        <v>2021-08</v>
      </c>
      <c r="D420" s="4">
        <v>166.661499023437</v>
      </c>
      <c r="E420" s="4">
        <v>167.615997314453</v>
      </c>
      <c r="F420" s="4">
        <v>165.6875</v>
      </c>
      <c r="G420" s="4">
        <v>167.481506347656</v>
      </c>
      <c r="H420" s="5">
        <v>4.8048E7</v>
      </c>
      <c r="I420" s="11">
        <f t="shared" si="6"/>
        <v>0.01014175672</v>
      </c>
      <c r="J420" s="9">
        <f t="shared" si="3"/>
        <v>172.6532157</v>
      </c>
      <c r="K420" s="9">
        <f t="shared" si="4"/>
        <v>169.599884</v>
      </c>
      <c r="L420" s="12">
        <f t="shared" si="5"/>
        <v>147.516</v>
      </c>
    </row>
    <row r="421">
      <c r="A421" s="1">
        <v>44438.0</v>
      </c>
      <c r="B421" s="2">
        <f t="shared" si="1"/>
        <v>419</v>
      </c>
      <c r="C421" s="1" t="str">
        <f t="shared" si="2"/>
        <v>2021-08</v>
      </c>
      <c r="D421" s="4">
        <v>167.871505737304</v>
      </c>
      <c r="E421" s="4">
        <v>172.25</v>
      </c>
      <c r="F421" s="4">
        <v>167.761001586914</v>
      </c>
      <c r="G421" s="4">
        <v>171.078506469726</v>
      </c>
      <c r="H421" s="5">
        <v>6.3844E7</v>
      </c>
      <c r="I421" s="11">
        <f t="shared" si="6"/>
        <v>0.02147699887</v>
      </c>
      <c r="J421" s="9">
        <f t="shared" si="3"/>
        <v>173.9094282</v>
      </c>
      <c r="K421" s="9">
        <f t="shared" si="4"/>
        <v>169.4276672</v>
      </c>
      <c r="L421" s="12">
        <f t="shared" si="5"/>
        <v>147.653</v>
      </c>
    </row>
    <row r="422">
      <c r="A422" s="1">
        <v>44439.0</v>
      </c>
      <c r="B422" s="2">
        <f t="shared" si="1"/>
        <v>420</v>
      </c>
      <c r="C422" s="1" t="str">
        <f t="shared" si="2"/>
        <v>2021-08</v>
      </c>
      <c r="D422" s="4">
        <v>171.240005493164</v>
      </c>
      <c r="E422" s="4">
        <v>173.628997802734</v>
      </c>
      <c r="F422" s="4">
        <v>169.779495239257</v>
      </c>
      <c r="G422" s="4">
        <v>173.539505004882</v>
      </c>
      <c r="H422" s="5">
        <v>8.7128E7</v>
      </c>
      <c r="I422" s="11">
        <f t="shared" si="6"/>
        <v>0.01438520002</v>
      </c>
      <c r="J422" s="9">
        <f t="shared" si="3"/>
        <v>174.3564976</v>
      </c>
      <c r="K422" s="9">
        <f t="shared" si="4"/>
        <v>169.137267</v>
      </c>
      <c r="L422" s="12">
        <f t="shared" si="5"/>
        <v>147.79</v>
      </c>
    </row>
    <row r="423">
      <c r="A423" s="1">
        <v>44440.0</v>
      </c>
      <c r="B423" s="2">
        <f t="shared" si="1"/>
        <v>421</v>
      </c>
      <c r="C423" s="1" t="str">
        <f t="shared" si="2"/>
        <v>2021-09</v>
      </c>
      <c r="D423" s="4">
        <v>174.820007324218</v>
      </c>
      <c r="E423" s="4">
        <v>176.350006103515</v>
      </c>
      <c r="F423" s="4">
        <v>173.761993408203</v>
      </c>
      <c r="G423" s="4">
        <v>173.949996948242</v>
      </c>
      <c r="H423" s="5">
        <v>7.2598E7</v>
      </c>
      <c r="I423" s="11">
        <f t="shared" si="6"/>
        <v>0.00236540921</v>
      </c>
      <c r="J423" s="9">
        <f t="shared" si="3"/>
        <v>174.3447832</v>
      </c>
      <c r="K423" s="9">
        <f t="shared" si="4"/>
        <v>168.826417</v>
      </c>
      <c r="L423" s="12">
        <f t="shared" si="5"/>
        <v>147.927</v>
      </c>
    </row>
    <row r="424">
      <c r="A424" s="1">
        <v>44441.0</v>
      </c>
      <c r="B424" s="2">
        <f t="shared" si="1"/>
        <v>422</v>
      </c>
      <c r="C424" s="1" t="str">
        <f t="shared" si="2"/>
        <v>2021-09</v>
      </c>
      <c r="D424" s="4">
        <v>174.738006591796</v>
      </c>
      <c r="E424" s="4">
        <v>175.598007202148</v>
      </c>
      <c r="F424" s="4">
        <v>172.75</v>
      </c>
      <c r="G424" s="4">
        <v>173.156005859375</v>
      </c>
      <c r="H424" s="5">
        <v>5.8474E7</v>
      </c>
      <c r="I424" s="11">
        <f t="shared" si="6"/>
        <v>-0.004564478889</v>
      </c>
      <c r="J424" s="9">
        <f t="shared" si="3"/>
        <v>174.1888559</v>
      </c>
      <c r="K424" s="9">
        <f t="shared" si="4"/>
        <v>168.5278503</v>
      </c>
      <c r="L424" s="12">
        <f t="shared" si="5"/>
        <v>148.064</v>
      </c>
    </row>
    <row r="425">
      <c r="A425" s="1">
        <v>44442.0</v>
      </c>
      <c r="B425" s="2">
        <f t="shared" si="1"/>
        <v>423</v>
      </c>
      <c r="C425" s="1" t="str">
        <f t="shared" si="2"/>
        <v>2021-09</v>
      </c>
      <c r="D425" s="4">
        <v>172.600006103515</v>
      </c>
      <c r="E425" s="4">
        <v>174.133499145507</v>
      </c>
      <c r="F425" s="4">
        <v>171.822006225585</v>
      </c>
      <c r="G425" s="4">
        <v>173.90249633789</v>
      </c>
      <c r="H425" s="5">
        <v>5.1514E7</v>
      </c>
      <c r="I425" s="11">
        <f t="shared" si="6"/>
        <v>0.004311086265</v>
      </c>
      <c r="J425" s="9">
        <f t="shared" si="3"/>
        <v>174.0951407</v>
      </c>
      <c r="K425" s="9">
        <f t="shared" si="4"/>
        <v>168.4376836</v>
      </c>
      <c r="L425" s="12">
        <f t="shared" si="5"/>
        <v>148.201</v>
      </c>
    </row>
    <row r="426">
      <c r="A426" s="1">
        <v>44446.0</v>
      </c>
      <c r="B426" s="2">
        <f t="shared" si="1"/>
        <v>424</v>
      </c>
      <c r="C426" s="1" t="str">
        <f t="shared" si="2"/>
        <v>2021-09</v>
      </c>
      <c r="D426" s="4">
        <v>173.899993896484</v>
      </c>
      <c r="E426" s="4">
        <v>176.404495239257</v>
      </c>
      <c r="F426" s="4">
        <v>173.84700012207</v>
      </c>
      <c r="G426" s="4">
        <v>175.464492797851</v>
      </c>
      <c r="H426" s="5">
        <v>5.4758E7</v>
      </c>
      <c r="I426" s="11">
        <f t="shared" si="6"/>
        <v>0.008982024369</v>
      </c>
      <c r="J426" s="9">
        <f t="shared" si="3"/>
        <v>174.0789991</v>
      </c>
      <c r="K426" s="9">
        <f t="shared" si="4"/>
        <v>168.3855006</v>
      </c>
      <c r="L426" s="12">
        <f t="shared" si="5"/>
        <v>148.338</v>
      </c>
    </row>
    <row r="427">
      <c r="A427" s="1">
        <v>44447.0</v>
      </c>
      <c r="B427" s="2">
        <f t="shared" si="1"/>
        <v>425</v>
      </c>
      <c r="C427" s="1" t="str">
        <f t="shared" si="2"/>
        <v>2021-09</v>
      </c>
      <c r="D427" s="4">
        <v>175.58250427246</v>
      </c>
      <c r="E427" s="4">
        <v>177.281494140625</v>
      </c>
      <c r="F427" s="4">
        <v>174.783493041992</v>
      </c>
      <c r="G427" s="4">
        <v>176.274993896484</v>
      </c>
      <c r="H427" s="5">
        <v>6.1068E7</v>
      </c>
      <c r="I427" s="11">
        <f t="shared" si="6"/>
        <v>0.004619174431</v>
      </c>
      <c r="J427" s="9">
        <f t="shared" si="3"/>
        <v>173.9286434</v>
      </c>
      <c r="K427" s="9">
        <f t="shared" si="4"/>
        <v>168.2769343</v>
      </c>
      <c r="L427" s="12">
        <f t="shared" si="5"/>
        <v>148.475</v>
      </c>
    </row>
    <row r="428">
      <c r="A428" s="1">
        <v>44448.0</v>
      </c>
      <c r="B428" s="2">
        <f t="shared" si="1"/>
        <v>426</v>
      </c>
      <c r="C428" s="1" t="str">
        <f t="shared" si="2"/>
        <v>2021-09</v>
      </c>
      <c r="D428" s="4">
        <v>176.300994873046</v>
      </c>
      <c r="E428" s="4">
        <v>177.49949645996</v>
      </c>
      <c r="F428" s="4">
        <v>174.018493652343</v>
      </c>
      <c r="G428" s="4">
        <v>174.20799255371</v>
      </c>
      <c r="H428" s="5">
        <v>5.4384E7</v>
      </c>
      <c r="I428" s="11">
        <f t="shared" si="6"/>
        <v>-0.01172600434</v>
      </c>
      <c r="J428" s="9">
        <f t="shared" si="3"/>
        <v>173.4787881</v>
      </c>
      <c r="K428" s="9">
        <f t="shared" si="4"/>
        <v>168.092868</v>
      </c>
      <c r="L428" s="12">
        <f t="shared" si="5"/>
        <v>148.612</v>
      </c>
    </row>
    <row r="429">
      <c r="A429" s="1">
        <v>44449.0</v>
      </c>
      <c r="B429" s="2">
        <f t="shared" si="1"/>
        <v>427</v>
      </c>
      <c r="C429" s="1" t="str">
        <f t="shared" si="2"/>
        <v>2021-09</v>
      </c>
      <c r="D429" s="4">
        <v>175.091506958007</v>
      </c>
      <c r="E429" s="4">
        <v>175.422500610351</v>
      </c>
      <c r="F429" s="4">
        <v>173.14549255371</v>
      </c>
      <c r="G429" s="4">
        <v>173.45750427246</v>
      </c>
      <c r="H429" s="5">
        <v>4.7946E7</v>
      </c>
      <c r="I429" s="11">
        <f t="shared" si="6"/>
        <v>-0.004308001431</v>
      </c>
      <c r="J429" s="9">
        <f t="shared" si="3"/>
        <v>172.5614319</v>
      </c>
      <c r="K429" s="9">
        <f t="shared" si="4"/>
        <v>168.0109517</v>
      </c>
      <c r="L429" s="12">
        <f t="shared" si="5"/>
        <v>148.749</v>
      </c>
    </row>
    <row r="430">
      <c r="A430" s="1">
        <v>44452.0</v>
      </c>
      <c r="B430" s="2">
        <f t="shared" si="1"/>
        <v>428</v>
      </c>
      <c r="C430" s="1" t="str">
        <f t="shared" si="2"/>
        <v>2021-09</v>
      </c>
      <c r="D430" s="4">
        <v>174.139999389648</v>
      </c>
      <c r="E430" s="4">
        <v>174.897994995117</v>
      </c>
      <c r="F430" s="4">
        <v>171.899993896484</v>
      </c>
      <c r="G430" s="4">
        <v>172.858505249023</v>
      </c>
      <c r="H430" s="5">
        <v>5.138E7</v>
      </c>
      <c r="I430" s="11">
        <f t="shared" si="6"/>
        <v>-0.003453289761</v>
      </c>
      <c r="J430" s="9">
        <f t="shared" si="3"/>
        <v>171.6648603</v>
      </c>
      <c r="K430" s="9">
        <f t="shared" si="4"/>
        <v>167.7882848</v>
      </c>
      <c r="L430" s="12">
        <f t="shared" si="5"/>
        <v>148.886</v>
      </c>
    </row>
    <row r="431">
      <c r="A431" s="1">
        <v>44453.0</v>
      </c>
      <c r="B431" s="2">
        <f t="shared" si="1"/>
        <v>429</v>
      </c>
      <c r="C431" s="1" t="str">
        <f t="shared" si="2"/>
        <v>2021-09</v>
      </c>
      <c r="D431" s="4">
        <v>173.77749633789</v>
      </c>
      <c r="E431" s="4">
        <v>174.340499877929</v>
      </c>
      <c r="F431" s="4">
        <v>171.885498046875</v>
      </c>
      <c r="G431" s="4">
        <v>172.5</v>
      </c>
      <c r="H431" s="5">
        <v>3.8738E7</v>
      </c>
      <c r="I431" s="11">
        <f t="shared" si="6"/>
        <v>-0.002073980962</v>
      </c>
      <c r="J431" s="9">
        <f t="shared" si="3"/>
        <v>171.1140028</v>
      </c>
      <c r="K431" s="9">
        <f t="shared" si="4"/>
        <v>167.5602844</v>
      </c>
      <c r="L431" s="12">
        <f t="shared" si="5"/>
        <v>149.023</v>
      </c>
    </row>
    <row r="432">
      <c r="A432" s="1">
        <v>44454.0</v>
      </c>
      <c r="B432" s="2">
        <f t="shared" si="1"/>
        <v>430</v>
      </c>
      <c r="C432" s="1" t="str">
        <f t="shared" si="2"/>
        <v>2021-09</v>
      </c>
      <c r="D432" s="4">
        <v>172.126007080078</v>
      </c>
      <c r="E432" s="4">
        <v>174.27099609375</v>
      </c>
      <c r="F432" s="4">
        <v>170.100494384765</v>
      </c>
      <c r="G432" s="4">
        <v>173.789505004882</v>
      </c>
      <c r="H432" s="5">
        <v>5.915E7</v>
      </c>
      <c r="I432" s="11">
        <f t="shared" si="6"/>
        <v>0.007475391333</v>
      </c>
      <c r="J432" s="9">
        <f t="shared" si="3"/>
        <v>170.8711461</v>
      </c>
      <c r="K432" s="9">
        <f t="shared" si="4"/>
        <v>167.4370677</v>
      </c>
      <c r="L432" s="12">
        <f t="shared" si="5"/>
        <v>149.16</v>
      </c>
    </row>
    <row r="433">
      <c r="A433" s="1">
        <v>44455.0</v>
      </c>
      <c r="B433" s="2">
        <f t="shared" si="1"/>
        <v>431</v>
      </c>
      <c r="C433" s="1" t="str">
        <f t="shared" si="2"/>
        <v>2021-09</v>
      </c>
      <c r="D433" s="4">
        <v>172.998001098632</v>
      </c>
      <c r="E433" s="4">
        <v>174.627502441406</v>
      </c>
      <c r="F433" s="4">
        <v>172.307006835937</v>
      </c>
      <c r="G433" s="4">
        <v>174.412002563476</v>
      </c>
      <c r="H433" s="5">
        <v>5.1672E7</v>
      </c>
      <c r="I433" s="11">
        <f t="shared" si="6"/>
        <v>0.003581905355</v>
      </c>
      <c r="J433" s="9">
        <f t="shared" si="3"/>
        <v>170.5120741</v>
      </c>
      <c r="K433" s="9">
        <f t="shared" si="4"/>
        <v>167.298234</v>
      </c>
      <c r="L433" s="12">
        <f t="shared" si="5"/>
        <v>149.297</v>
      </c>
    </row>
    <row r="434">
      <c r="A434" s="1">
        <v>44456.0</v>
      </c>
      <c r="B434" s="2">
        <f t="shared" si="1"/>
        <v>432</v>
      </c>
      <c r="C434" s="1" t="str">
        <f t="shared" si="2"/>
        <v>2021-09</v>
      </c>
      <c r="D434" s="4">
        <v>174.420501708984</v>
      </c>
      <c r="E434" s="4">
        <v>174.870498657226</v>
      </c>
      <c r="F434" s="4">
        <v>172.606506347656</v>
      </c>
      <c r="G434" s="4">
        <v>173.126007080078</v>
      </c>
      <c r="H434" s="5">
        <v>9.2332E7</v>
      </c>
      <c r="I434" s="11">
        <f t="shared" si="6"/>
        <v>-0.007373319866</v>
      </c>
      <c r="J434" s="9">
        <f t="shared" si="3"/>
        <v>169.9232156</v>
      </c>
      <c r="K434" s="9">
        <f t="shared" si="4"/>
        <v>167.2287842</v>
      </c>
      <c r="L434" s="12">
        <f t="shared" si="5"/>
        <v>149.434</v>
      </c>
    </row>
    <row r="435">
      <c r="A435" s="1">
        <v>44459.0</v>
      </c>
      <c r="B435" s="2">
        <f t="shared" si="1"/>
        <v>433</v>
      </c>
      <c r="C435" s="1" t="str">
        <f t="shared" si="2"/>
        <v>2021-09</v>
      </c>
      <c r="D435" s="4">
        <v>169.800003051757</v>
      </c>
      <c r="E435" s="4">
        <v>170.949996948242</v>
      </c>
      <c r="F435" s="4">
        <v>165.250503540039</v>
      </c>
      <c r="G435" s="4">
        <v>167.786499023437</v>
      </c>
      <c r="H435" s="5">
        <v>9.3382E7</v>
      </c>
      <c r="I435" s="11">
        <f t="shared" si="6"/>
        <v>-0.03084174438</v>
      </c>
      <c r="J435" s="9">
        <f t="shared" si="3"/>
        <v>168.876358</v>
      </c>
      <c r="K435" s="9">
        <f t="shared" si="4"/>
        <v>167.0786341</v>
      </c>
      <c r="L435" s="12">
        <f t="shared" si="5"/>
        <v>149.571</v>
      </c>
    </row>
    <row r="436">
      <c r="A436" s="1">
        <v>44460.0</v>
      </c>
      <c r="B436" s="2">
        <f t="shared" si="1"/>
        <v>434</v>
      </c>
      <c r="C436" s="1" t="str">
        <f t="shared" si="2"/>
        <v>2021-09</v>
      </c>
      <c r="D436" s="4">
        <v>168.75</v>
      </c>
      <c r="E436" s="4">
        <v>168.985000610351</v>
      </c>
      <c r="F436" s="4">
        <v>166.619506835937</v>
      </c>
      <c r="G436" s="4">
        <v>167.181503295898</v>
      </c>
      <c r="H436" s="5">
        <v>5.5618E7</v>
      </c>
      <c r="I436" s="11">
        <f t="shared" si="6"/>
        <v>-0.00360574737</v>
      </c>
      <c r="J436" s="9">
        <f t="shared" si="3"/>
        <v>168.4862867</v>
      </c>
      <c r="K436" s="9">
        <f t="shared" si="4"/>
        <v>167.0159342</v>
      </c>
      <c r="L436" s="12">
        <f t="shared" si="5"/>
        <v>149.708</v>
      </c>
    </row>
    <row r="437">
      <c r="A437" s="1">
        <v>44461.0</v>
      </c>
      <c r="B437" s="2">
        <f t="shared" si="1"/>
        <v>435</v>
      </c>
      <c r="C437" s="1" t="str">
        <f t="shared" si="2"/>
        <v>2021-09</v>
      </c>
      <c r="D437" s="4">
        <v>167.550003051757</v>
      </c>
      <c r="E437" s="4">
        <v>169.449996948242</v>
      </c>
      <c r="F437" s="4">
        <v>167.052505493164</v>
      </c>
      <c r="G437" s="4">
        <v>169.002502441406</v>
      </c>
      <c r="H437" s="5">
        <v>4.8228E7</v>
      </c>
      <c r="I437" s="11">
        <f t="shared" si="6"/>
        <v>0.01089234819</v>
      </c>
      <c r="J437" s="9">
        <f t="shared" si="3"/>
        <v>168.0677861</v>
      </c>
      <c r="K437" s="9">
        <f t="shared" si="4"/>
        <v>166.9644674</v>
      </c>
      <c r="L437" s="12">
        <f t="shared" si="5"/>
        <v>149.845</v>
      </c>
    </row>
    <row r="438">
      <c r="A438" s="1">
        <v>44462.0</v>
      </c>
      <c r="B438" s="2">
        <f t="shared" si="1"/>
        <v>436</v>
      </c>
      <c r="C438" s="1" t="str">
        <f t="shared" si="2"/>
        <v>2021-09</v>
      </c>
      <c r="D438" s="4">
        <v>169.002502441406</v>
      </c>
      <c r="E438" s="4">
        <v>171.447998046875</v>
      </c>
      <c r="F438" s="4">
        <v>169.002502441406</v>
      </c>
      <c r="G438" s="4">
        <v>170.800003051757</v>
      </c>
      <c r="H438" s="5">
        <v>4.7588E7</v>
      </c>
      <c r="I438" s="11">
        <f t="shared" si="6"/>
        <v>0.0106359408</v>
      </c>
      <c r="J438" s="9">
        <f t="shared" si="3"/>
        <v>167.3764278</v>
      </c>
      <c r="K438" s="9">
        <f t="shared" si="4"/>
        <v>166.9710505</v>
      </c>
      <c r="L438" s="12">
        <f t="shared" si="5"/>
        <v>149.982</v>
      </c>
    </row>
    <row r="439">
      <c r="A439" s="1">
        <v>44463.0</v>
      </c>
      <c r="B439" s="2">
        <f t="shared" si="1"/>
        <v>437</v>
      </c>
      <c r="C439" s="1" t="str">
        <f t="shared" si="2"/>
        <v>2021-09</v>
      </c>
      <c r="D439" s="4">
        <v>170.100494384765</v>
      </c>
      <c r="E439" s="4">
        <v>171.462997436523</v>
      </c>
      <c r="F439" s="4">
        <v>169.669998168945</v>
      </c>
      <c r="G439" s="4">
        <v>171.276000976562</v>
      </c>
      <c r="H439" s="5">
        <v>4.2324E7</v>
      </c>
      <c r="I439" s="11">
        <f t="shared" si="6"/>
        <v>0.002786873046</v>
      </c>
      <c r="J439" s="9">
        <f t="shared" si="3"/>
        <v>165.76057</v>
      </c>
      <c r="K439" s="9">
        <f t="shared" si="4"/>
        <v>167.0727173</v>
      </c>
      <c r="L439" s="12">
        <f t="shared" si="5"/>
        <v>150.119</v>
      </c>
    </row>
    <row r="440">
      <c r="A440" s="1">
        <v>44466.0</v>
      </c>
      <c r="B440" s="2">
        <f t="shared" si="1"/>
        <v>438</v>
      </c>
      <c r="C440" s="1" t="str">
        <f t="shared" si="2"/>
        <v>2021-09</v>
      </c>
      <c r="D440" s="4">
        <v>168.574996948242</v>
      </c>
      <c r="E440" s="4">
        <v>170.778503417968</v>
      </c>
      <c r="F440" s="4">
        <v>166.980499267578</v>
      </c>
      <c r="G440" s="4">
        <v>170.289993286132</v>
      </c>
      <c r="H440" s="5">
        <v>7.269E7</v>
      </c>
      <c r="I440" s="11">
        <f t="shared" si="6"/>
        <v>-0.005756835078</v>
      </c>
      <c r="J440" s="9">
        <f t="shared" si="3"/>
        <v>164.2997131</v>
      </c>
      <c r="K440" s="9">
        <f t="shared" si="4"/>
        <v>167.2285004</v>
      </c>
      <c r="L440" s="12">
        <f t="shared" si="5"/>
        <v>150.256</v>
      </c>
    </row>
    <row r="441">
      <c r="A441" s="1">
        <v>44467.0</v>
      </c>
      <c r="B441" s="2">
        <f t="shared" si="1"/>
        <v>439</v>
      </c>
      <c r="C441" s="1" t="str">
        <f t="shared" si="2"/>
        <v>2021-09</v>
      </c>
      <c r="D441" s="4">
        <v>167.885498046875</v>
      </c>
      <c r="E441" s="4">
        <v>168.459503173828</v>
      </c>
      <c r="F441" s="4">
        <v>164.505004882812</v>
      </c>
      <c r="G441" s="4">
        <v>165.79800415039</v>
      </c>
      <c r="H441" s="5">
        <v>8.8616E7</v>
      </c>
      <c r="I441" s="11">
        <f t="shared" si="6"/>
        <v>-0.02637846798</v>
      </c>
      <c r="J441" s="9">
        <f t="shared" si="3"/>
        <v>163.2726419</v>
      </c>
      <c r="K441" s="9">
        <f t="shared" si="4"/>
        <v>167.3671341</v>
      </c>
      <c r="L441" s="12">
        <f t="shared" si="5"/>
        <v>150.393</v>
      </c>
    </row>
    <row r="442">
      <c r="A442" s="1">
        <v>44468.0</v>
      </c>
      <c r="B442" s="2">
        <f t="shared" si="1"/>
        <v>440</v>
      </c>
      <c r="C442" s="1" t="str">
        <f t="shared" si="2"/>
        <v>2021-09</v>
      </c>
      <c r="D442" s="4">
        <v>166.105499267578</v>
      </c>
      <c r="E442" s="4">
        <v>167.565002441406</v>
      </c>
      <c r="F442" s="4">
        <v>164.893493652343</v>
      </c>
      <c r="G442" s="4">
        <v>165.055999755859</v>
      </c>
      <c r="H442" s="5">
        <v>5.1246E7</v>
      </c>
      <c r="I442" s="11">
        <f t="shared" si="6"/>
        <v>-0.004475351789</v>
      </c>
      <c r="J442" s="9">
        <f t="shared" si="3"/>
        <v>163.1759992</v>
      </c>
      <c r="K442" s="9">
        <f t="shared" si="4"/>
        <v>167.8009171</v>
      </c>
      <c r="L442" s="12">
        <f t="shared" si="5"/>
        <v>150.53</v>
      </c>
    </row>
    <row r="443">
      <c r="A443" s="1">
        <v>44469.0</v>
      </c>
      <c r="B443" s="2">
        <f t="shared" si="1"/>
        <v>441</v>
      </c>
      <c r="C443" s="1" t="str">
        <f t="shared" si="2"/>
        <v>2021-09</v>
      </c>
      <c r="D443" s="4">
        <v>165.800003051757</v>
      </c>
      <c r="E443" s="4">
        <v>166.392501831054</v>
      </c>
      <c r="F443" s="4">
        <v>163.699493408203</v>
      </c>
      <c r="G443" s="4">
        <v>164.251998901367</v>
      </c>
      <c r="H443" s="5">
        <v>5.6848E7</v>
      </c>
      <c r="I443" s="11">
        <f t="shared" si="6"/>
        <v>-0.004871079244</v>
      </c>
      <c r="J443" s="9">
        <f t="shared" si="3"/>
        <v>163.0867135</v>
      </c>
      <c r="K443" s="9">
        <f t="shared" si="4"/>
        <v>168.1024668</v>
      </c>
      <c r="L443" s="12">
        <f t="shared" si="5"/>
        <v>150.667</v>
      </c>
    </row>
    <row r="444">
      <c r="A444" s="1">
        <v>44470.0</v>
      </c>
      <c r="B444" s="2">
        <f t="shared" si="1"/>
        <v>442</v>
      </c>
      <c r="C444" s="1" t="str">
        <f t="shared" si="2"/>
        <v>2021-10</v>
      </c>
      <c r="D444" s="4">
        <v>164.450500488281</v>
      </c>
      <c r="E444" s="4">
        <v>165.45849609375</v>
      </c>
      <c r="F444" s="4">
        <v>162.796997070312</v>
      </c>
      <c r="G444" s="4">
        <v>164.162994384765</v>
      </c>
      <c r="H444" s="5">
        <v>5.6712E7</v>
      </c>
      <c r="I444" s="11">
        <f t="shared" si="6"/>
        <v>-0.0005418778292</v>
      </c>
      <c r="J444" s="9">
        <f t="shared" si="3"/>
        <v>162.8099997</v>
      </c>
      <c r="K444" s="9">
        <f t="shared" si="4"/>
        <v>168.4149002</v>
      </c>
      <c r="L444" s="12">
        <f t="shared" si="5"/>
        <v>150.804</v>
      </c>
    </row>
    <row r="445">
      <c r="A445" s="1">
        <v>44473.0</v>
      </c>
      <c r="B445" s="2">
        <f t="shared" si="1"/>
        <v>443</v>
      </c>
      <c r="C445" s="1" t="str">
        <f t="shared" si="2"/>
        <v>2021-10</v>
      </c>
      <c r="D445" s="4">
        <v>163.969497680664</v>
      </c>
      <c r="E445" s="4">
        <v>163.99949645996</v>
      </c>
      <c r="F445" s="4">
        <v>158.8125</v>
      </c>
      <c r="G445" s="4">
        <v>159.488998413085</v>
      </c>
      <c r="H445" s="5">
        <v>9.0462E7</v>
      </c>
      <c r="I445" s="11">
        <f t="shared" si="6"/>
        <v>-0.02847167834</v>
      </c>
      <c r="J445" s="9">
        <f t="shared" si="3"/>
        <v>162.5533578</v>
      </c>
      <c r="K445" s="9">
        <f t="shared" si="4"/>
        <v>168.8180506</v>
      </c>
      <c r="L445" s="12">
        <f t="shared" si="5"/>
        <v>150.941</v>
      </c>
    </row>
    <row r="446">
      <c r="A446" s="1">
        <v>44474.0</v>
      </c>
      <c r="B446" s="2">
        <f t="shared" si="1"/>
        <v>444</v>
      </c>
      <c r="C446" s="1" t="str">
        <f t="shared" si="2"/>
        <v>2021-10</v>
      </c>
      <c r="D446" s="4">
        <v>160.225006103515</v>
      </c>
      <c r="E446" s="4">
        <v>163.036499023437</v>
      </c>
      <c r="F446" s="4">
        <v>160.123001098632</v>
      </c>
      <c r="G446" s="4">
        <v>161.050003051757</v>
      </c>
      <c r="H446" s="5">
        <v>6.5384E7</v>
      </c>
      <c r="I446" s="11">
        <f t="shared" si="6"/>
        <v>0.009787538038</v>
      </c>
      <c r="J446" s="9">
        <f t="shared" si="3"/>
        <v>163.2283587</v>
      </c>
      <c r="K446" s="9">
        <f t="shared" si="4"/>
        <v>169.4112172</v>
      </c>
      <c r="L446" s="12">
        <f t="shared" si="5"/>
        <v>151.078</v>
      </c>
    </row>
    <row r="447">
      <c r="A447" s="1">
        <v>44475.0</v>
      </c>
      <c r="B447" s="2">
        <f t="shared" si="1"/>
        <v>445</v>
      </c>
      <c r="C447" s="1" t="str">
        <f t="shared" si="2"/>
        <v>2021-10</v>
      </c>
      <c r="D447" s="4">
        <v>160.676498413085</v>
      </c>
      <c r="E447" s="4">
        <v>163.216995239257</v>
      </c>
      <c r="F447" s="4">
        <v>159.930999755859</v>
      </c>
      <c r="G447" s="4">
        <v>163.100494384765</v>
      </c>
      <c r="H447" s="5">
        <v>5.066E7</v>
      </c>
      <c r="I447" s="11">
        <f t="shared" si="6"/>
        <v>0.01273201673</v>
      </c>
      <c r="J447" s="9">
        <f t="shared" si="3"/>
        <v>163.7916434</v>
      </c>
      <c r="K447" s="9">
        <f t="shared" si="4"/>
        <v>169.9440506</v>
      </c>
      <c r="L447" s="12">
        <f t="shared" si="5"/>
        <v>151.215</v>
      </c>
    </row>
    <row r="448">
      <c r="A448" s="1">
        <v>44476.0</v>
      </c>
      <c r="B448" s="2">
        <f t="shared" si="1"/>
        <v>446</v>
      </c>
      <c r="C448" s="1" t="str">
        <f t="shared" si="2"/>
        <v>2021-10</v>
      </c>
      <c r="D448" s="4">
        <v>164.576995849609</v>
      </c>
      <c r="E448" s="4">
        <v>166.287506103515</v>
      </c>
      <c r="F448" s="4">
        <v>164.152999877929</v>
      </c>
      <c r="G448" s="4">
        <v>165.121505737304</v>
      </c>
      <c r="H448" s="5">
        <v>4.8182E7</v>
      </c>
      <c r="I448" s="11">
        <f t="shared" si="6"/>
        <v>0.01239120311</v>
      </c>
      <c r="J448" s="9">
        <f t="shared" si="3"/>
        <v>164.8417162</v>
      </c>
      <c r="K448" s="9">
        <f t="shared" si="4"/>
        <v>170.4223674</v>
      </c>
      <c r="L448" s="12">
        <f t="shared" si="5"/>
        <v>151.352</v>
      </c>
    </row>
    <row r="449">
      <c r="A449" s="1">
        <v>44477.0</v>
      </c>
      <c r="B449" s="2">
        <f t="shared" si="1"/>
        <v>447</v>
      </c>
      <c r="C449" s="1" t="str">
        <f t="shared" si="2"/>
        <v>2021-10</v>
      </c>
      <c r="D449" s="4">
        <v>165.850006103515</v>
      </c>
      <c r="E449" s="4">
        <v>166.071502685546</v>
      </c>
      <c r="F449" s="4">
        <v>164.410003662109</v>
      </c>
      <c r="G449" s="4">
        <v>164.430999755859</v>
      </c>
      <c r="H449" s="5">
        <v>3.9964E7</v>
      </c>
      <c r="I449" s="11">
        <f t="shared" si="6"/>
        <v>-0.004181805261</v>
      </c>
      <c r="J449" s="9">
        <f t="shared" si="3"/>
        <v>165.8725019</v>
      </c>
      <c r="K449" s="9">
        <f t="shared" si="4"/>
        <v>171.078417</v>
      </c>
      <c r="L449" s="12">
        <f t="shared" si="5"/>
        <v>151.489</v>
      </c>
    </row>
    <row r="450">
      <c r="A450" s="1">
        <v>44480.0</v>
      </c>
      <c r="B450" s="2">
        <f t="shared" si="1"/>
        <v>448</v>
      </c>
      <c r="C450" s="1" t="str">
        <f t="shared" si="2"/>
        <v>2021-10</v>
      </c>
      <c r="D450" s="4">
        <v>163.75</v>
      </c>
      <c r="E450" s="4">
        <v>164.629501342773</v>
      </c>
      <c r="F450" s="4">
        <v>161.904998779296</v>
      </c>
      <c r="G450" s="4">
        <v>162.315002441406</v>
      </c>
      <c r="H450" s="5">
        <v>4.0684E7</v>
      </c>
      <c r="I450" s="11">
        <f t="shared" si="6"/>
        <v>-0.01286860335</v>
      </c>
      <c r="J450" s="9">
        <f t="shared" si="3"/>
        <v>166.9834311</v>
      </c>
      <c r="K450" s="9">
        <f t="shared" si="4"/>
        <v>171.7250005</v>
      </c>
      <c r="L450" s="12">
        <f t="shared" si="5"/>
        <v>151.626</v>
      </c>
    </row>
    <row r="451">
      <c r="A451" s="1">
        <v>44481.0</v>
      </c>
      <c r="B451" s="2">
        <f t="shared" si="1"/>
        <v>449</v>
      </c>
      <c r="C451" s="1" t="str">
        <f t="shared" si="2"/>
        <v>2021-10</v>
      </c>
      <c r="D451" s="4">
        <v>162.850006103515</v>
      </c>
      <c r="E451" s="4">
        <v>163.376495361328</v>
      </c>
      <c r="F451" s="4">
        <v>161.813995361328</v>
      </c>
      <c r="G451" s="4">
        <v>162.366500854492</v>
      </c>
      <c r="H451" s="5">
        <v>3.6392E7</v>
      </c>
      <c r="I451" s="11">
        <f t="shared" si="6"/>
        <v>0.0003172745114</v>
      </c>
      <c r="J451" s="9">
        <f t="shared" si="3"/>
        <v>168.1888602</v>
      </c>
      <c r="K451" s="9">
        <f t="shared" si="4"/>
        <v>172.2687836</v>
      </c>
      <c r="L451" s="12">
        <f t="shared" si="5"/>
        <v>151.763</v>
      </c>
    </row>
    <row r="452">
      <c r="A452" s="1">
        <v>44482.0</v>
      </c>
      <c r="B452" s="2">
        <f t="shared" si="1"/>
        <v>450</v>
      </c>
      <c r="C452" s="1" t="str">
        <f t="shared" si="2"/>
        <v>2021-10</v>
      </c>
      <c r="D452" s="4">
        <v>163.48550415039</v>
      </c>
      <c r="E452" s="4">
        <v>164.419006347656</v>
      </c>
      <c r="F452" s="4">
        <v>163.054504394531</v>
      </c>
      <c r="G452" s="4">
        <v>164.214004516601</v>
      </c>
      <c r="H452" s="5">
        <v>4.8402E7</v>
      </c>
      <c r="I452" s="11">
        <f t="shared" si="6"/>
        <v>0.0113786012</v>
      </c>
      <c r="J452" s="9">
        <f t="shared" si="3"/>
        <v>169.529432</v>
      </c>
      <c r="K452" s="9">
        <f t="shared" si="4"/>
        <v>172.8233002</v>
      </c>
      <c r="L452" s="12">
        <f t="shared" si="5"/>
        <v>151.9</v>
      </c>
    </row>
    <row r="453">
      <c r="A453" s="1">
        <v>44483.0</v>
      </c>
      <c r="B453" s="2">
        <f t="shared" si="1"/>
        <v>451</v>
      </c>
      <c r="C453" s="1" t="str">
        <f t="shared" si="2"/>
        <v>2021-10</v>
      </c>
      <c r="D453" s="4">
        <v>165.122497558593</v>
      </c>
      <c r="E453" s="4">
        <v>165.630004882812</v>
      </c>
      <c r="F453" s="4">
        <v>164.539001464843</v>
      </c>
      <c r="G453" s="4">
        <v>164.99299621582</v>
      </c>
      <c r="H453" s="5">
        <v>4.219E7</v>
      </c>
      <c r="I453" s="11">
        <f t="shared" si="6"/>
        <v>0.004743759228</v>
      </c>
      <c r="J453" s="9">
        <f t="shared" si="3"/>
        <v>169.8956451</v>
      </c>
      <c r="K453" s="9">
        <f t="shared" si="4"/>
        <v>173.3168498</v>
      </c>
      <c r="L453" s="12">
        <f t="shared" si="5"/>
        <v>152.037</v>
      </c>
    </row>
    <row r="454">
      <c r="A454" s="1">
        <v>44484.0</v>
      </c>
      <c r="B454" s="2">
        <f t="shared" si="1"/>
        <v>452</v>
      </c>
      <c r="C454" s="1" t="str">
        <f t="shared" si="2"/>
        <v>2021-10</v>
      </c>
      <c r="D454" s="4">
        <v>165.570999145507</v>
      </c>
      <c r="E454" s="4">
        <v>170.52099609375</v>
      </c>
      <c r="F454" s="4">
        <v>165.199996948242</v>
      </c>
      <c r="G454" s="4">
        <v>170.45100402832</v>
      </c>
      <c r="H454" s="5">
        <v>1.03598E8</v>
      </c>
      <c r="I454" s="11">
        <f t="shared" si="6"/>
        <v>0.03308023939</v>
      </c>
      <c r="J454" s="9">
        <f t="shared" si="3"/>
        <v>170.0421448</v>
      </c>
      <c r="K454" s="9">
        <f t="shared" si="4"/>
        <v>173.6580165</v>
      </c>
      <c r="L454" s="12">
        <f t="shared" si="5"/>
        <v>152.174</v>
      </c>
    </row>
    <row r="455">
      <c r="A455" s="1">
        <v>44487.0</v>
      </c>
      <c r="B455" s="2">
        <f t="shared" si="1"/>
        <v>453</v>
      </c>
      <c r="C455" s="1" t="str">
        <f t="shared" si="2"/>
        <v>2021-10</v>
      </c>
      <c r="D455" s="4">
        <v>169.417999267578</v>
      </c>
      <c r="E455" s="4">
        <v>172.45849609375</v>
      </c>
      <c r="F455" s="4">
        <v>169.255004882812</v>
      </c>
      <c r="G455" s="4">
        <v>172.337005615234</v>
      </c>
      <c r="H455" s="5">
        <v>6.3482E7</v>
      </c>
      <c r="I455" s="11">
        <f t="shared" si="6"/>
        <v>0.01106477253</v>
      </c>
      <c r="J455" s="9">
        <f t="shared" si="3"/>
        <v>169.8067867</v>
      </c>
      <c r="K455" s="9">
        <f t="shared" si="4"/>
        <v>173.9122665</v>
      </c>
      <c r="L455" s="12">
        <f t="shared" si="5"/>
        <v>152.311</v>
      </c>
    </row>
    <row r="456">
      <c r="A456" s="1">
        <v>44488.0</v>
      </c>
      <c r="B456" s="2">
        <f t="shared" si="1"/>
        <v>454</v>
      </c>
      <c r="C456" s="1" t="str">
        <f t="shared" si="2"/>
        <v>2021-10</v>
      </c>
      <c r="D456" s="4">
        <v>171.714492797851</v>
      </c>
      <c r="E456" s="4">
        <v>172.734497070312</v>
      </c>
      <c r="F456" s="4">
        <v>171.100006103515</v>
      </c>
      <c r="G456" s="4">
        <v>172.20750427246</v>
      </c>
      <c r="H456" s="5">
        <v>4.7722E7</v>
      </c>
      <c r="I456" s="11">
        <f t="shared" si="6"/>
        <v>-0.0007514424561</v>
      </c>
      <c r="J456" s="9">
        <f t="shared" si="3"/>
        <v>169.4192854</v>
      </c>
      <c r="K456" s="9">
        <f t="shared" si="4"/>
        <v>174.0128164</v>
      </c>
      <c r="L456" s="12">
        <f t="shared" si="5"/>
        <v>152.448</v>
      </c>
    </row>
    <row r="457">
      <c r="A457" s="1">
        <v>44489.0</v>
      </c>
      <c r="B457" s="2">
        <f t="shared" si="1"/>
        <v>455</v>
      </c>
      <c r="C457" s="1" t="str">
        <f t="shared" si="2"/>
        <v>2021-10</v>
      </c>
      <c r="D457" s="4">
        <v>172.632995605468</v>
      </c>
      <c r="E457" s="4">
        <v>173.143005371093</v>
      </c>
      <c r="F457" s="4">
        <v>170.018493652343</v>
      </c>
      <c r="G457" s="4">
        <v>170.753005981445</v>
      </c>
      <c r="H457" s="5">
        <v>4.2796E7</v>
      </c>
      <c r="I457" s="11">
        <f t="shared" si="6"/>
        <v>-0.008446195752</v>
      </c>
      <c r="J457" s="9">
        <f t="shared" si="3"/>
        <v>169.4365714</v>
      </c>
      <c r="K457" s="9">
        <f t="shared" si="4"/>
        <v>174.0120997</v>
      </c>
      <c r="L457" s="12">
        <f t="shared" si="5"/>
        <v>152.585</v>
      </c>
    </row>
    <row r="458">
      <c r="A458" s="1">
        <v>44490.0</v>
      </c>
      <c r="B458" s="2">
        <f t="shared" si="1"/>
        <v>456</v>
      </c>
      <c r="C458" s="1" t="str">
        <f t="shared" si="2"/>
        <v>2021-10</v>
      </c>
      <c r="D458" s="4">
        <v>170.712493896484</v>
      </c>
      <c r="E458" s="4">
        <v>172.014007568359</v>
      </c>
      <c r="F458" s="4">
        <v>170.149993896484</v>
      </c>
      <c r="G458" s="4">
        <v>171.750503540039</v>
      </c>
      <c r="H458" s="5">
        <v>3.7628E7</v>
      </c>
      <c r="I458" s="11">
        <f t="shared" si="6"/>
        <v>0.005841756945</v>
      </c>
      <c r="J458" s="9">
        <f t="shared" si="3"/>
        <v>169.1320714</v>
      </c>
      <c r="K458" s="9">
        <f t="shared" si="4"/>
        <v>174.0492661</v>
      </c>
      <c r="L458" s="12">
        <f t="shared" si="5"/>
        <v>152.722</v>
      </c>
    </row>
    <row r="459">
      <c r="A459" s="1">
        <v>44491.0</v>
      </c>
      <c r="B459" s="2">
        <f t="shared" si="1"/>
        <v>457</v>
      </c>
      <c r="C459" s="1" t="str">
        <f t="shared" si="2"/>
        <v>2021-10</v>
      </c>
      <c r="D459" s="4">
        <v>171.050003051757</v>
      </c>
      <c r="E459" s="4">
        <v>171.492004394531</v>
      </c>
      <c r="F459" s="4">
        <v>166.565002441406</v>
      </c>
      <c r="G459" s="4">
        <v>166.77749633789</v>
      </c>
      <c r="H459" s="5">
        <v>6.2782E7</v>
      </c>
      <c r="I459" s="11">
        <f t="shared" si="6"/>
        <v>-0.02895483332</v>
      </c>
      <c r="J459" s="9">
        <f t="shared" si="3"/>
        <v>168.2970712</v>
      </c>
      <c r="K459" s="9">
        <f t="shared" si="4"/>
        <v>173.9738993</v>
      </c>
      <c r="L459" s="12">
        <f t="shared" si="5"/>
        <v>152.859</v>
      </c>
    </row>
    <row r="460">
      <c r="A460" s="1">
        <v>44494.0</v>
      </c>
      <c r="B460" s="2">
        <f t="shared" si="1"/>
        <v>458</v>
      </c>
      <c r="C460" s="1" t="str">
        <f t="shared" si="2"/>
        <v>2021-10</v>
      </c>
      <c r="D460" s="4">
        <v>166.75</v>
      </c>
      <c r="E460" s="4">
        <v>167.389999389648</v>
      </c>
      <c r="F460" s="4">
        <v>164.884994506835</v>
      </c>
      <c r="G460" s="4">
        <v>166.018493652343</v>
      </c>
      <c r="H460" s="5">
        <v>4.452E7</v>
      </c>
      <c r="I460" s="11">
        <f t="shared" si="6"/>
        <v>-0.004550989805</v>
      </c>
      <c r="J460" s="9">
        <f t="shared" si="3"/>
        <v>168.1342141</v>
      </c>
      <c r="K460" s="9">
        <f t="shared" si="4"/>
        <v>174.1269328</v>
      </c>
      <c r="L460" s="12">
        <f t="shared" si="5"/>
        <v>152.996</v>
      </c>
    </row>
    <row r="461">
      <c r="A461" s="1">
        <v>44495.0</v>
      </c>
      <c r="B461" s="2">
        <f t="shared" si="1"/>
        <v>459</v>
      </c>
      <c r="C461" s="1" t="str">
        <f t="shared" si="2"/>
        <v>2021-10</v>
      </c>
      <c r="D461" s="4">
        <v>167.475494384765</v>
      </c>
      <c r="E461" s="4">
        <v>170.805999755859</v>
      </c>
      <c r="F461" s="4">
        <v>167.199005126953</v>
      </c>
      <c r="G461" s="4">
        <v>168.803497314453</v>
      </c>
      <c r="H461" s="5">
        <v>5.3966E7</v>
      </c>
      <c r="I461" s="11">
        <f t="shared" si="6"/>
        <v>0.0167752616</v>
      </c>
      <c r="J461" s="9">
        <f t="shared" si="3"/>
        <v>168.5887146</v>
      </c>
      <c r="K461" s="9">
        <f t="shared" si="4"/>
        <v>174.4651332</v>
      </c>
      <c r="L461" s="12">
        <f t="shared" si="5"/>
        <v>153.133</v>
      </c>
    </row>
    <row r="462">
      <c r="A462" s="1">
        <v>44496.0</v>
      </c>
      <c r="B462" s="2">
        <f t="shared" si="1"/>
        <v>460</v>
      </c>
      <c r="C462" s="1" t="str">
        <f t="shared" si="2"/>
        <v>2021-10</v>
      </c>
      <c r="D462" s="4">
        <v>169.399993896484</v>
      </c>
      <c r="E462" s="4">
        <v>171.850006103515</v>
      </c>
      <c r="F462" s="4">
        <v>168.572494506835</v>
      </c>
      <c r="G462" s="4">
        <v>169.62449645996</v>
      </c>
      <c r="H462" s="5">
        <v>5.4044E7</v>
      </c>
      <c r="I462" s="11">
        <f t="shared" si="6"/>
        <v>0.004863638245</v>
      </c>
      <c r="J462" s="9">
        <f t="shared" si="3"/>
        <v>169.3096444</v>
      </c>
      <c r="K462" s="9">
        <f t="shared" si="4"/>
        <v>174.7102834</v>
      </c>
      <c r="L462" s="12">
        <f t="shared" si="5"/>
        <v>153.27</v>
      </c>
    </row>
    <row r="463">
      <c r="A463" s="1">
        <v>44497.0</v>
      </c>
      <c r="B463" s="2">
        <f t="shared" si="1"/>
        <v>461</v>
      </c>
      <c r="C463" s="1" t="str">
        <f t="shared" si="2"/>
        <v>2021-10</v>
      </c>
      <c r="D463" s="4">
        <v>170.104995727539</v>
      </c>
      <c r="E463" s="4">
        <v>173.949996948242</v>
      </c>
      <c r="F463" s="4">
        <v>169.300003051757</v>
      </c>
      <c r="G463" s="4">
        <v>172.328506469726</v>
      </c>
      <c r="H463" s="5">
        <v>1.14174E8</v>
      </c>
      <c r="I463" s="11">
        <f t="shared" si="6"/>
        <v>0.01594115276</v>
      </c>
      <c r="J463" s="9">
        <f t="shared" si="3"/>
        <v>170.2132154</v>
      </c>
      <c r="K463" s="9">
        <f t="shared" si="4"/>
        <v>174.8618337</v>
      </c>
      <c r="L463" s="12">
        <f t="shared" si="5"/>
        <v>153.407</v>
      </c>
    </row>
    <row r="464">
      <c r="A464" s="1">
        <v>44498.0</v>
      </c>
      <c r="B464" s="2">
        <f t="shared" si="1"/>
        <v>462</v>
      </c>
      <c r="C464" s="1" t="str">
        <f t="shared" si="2"/>
        <v>2021-10</v>
      </c>
      <c r="D464" s="4">
        <v>165.001007080078</v>
      </c>
      <c r="E464" s="4">
        <v>168.740997314453</v>
      </c>
      <c r="F464" s="4">
        <v>163.66600036621</v>
      </c>
      <c r="G464" s="4">
        <v>168.621505737304</v>
      </c>
      <c r="H464" s="5">
        <v>1.29722E8</v>
      </c>
      <c r="I464" s="11">
        <f t="shared" si="6"/>
        <v>-0.02151124505</v>
      </c>
      <c r="J464" s="9">
        <f t="shared" si="3"/>
        <v>170.5161438</v>
      </c>
      <c r="K464" s="9">
        <f t="shared" si="4"/>
        <v>174.8579503</v>
      </c>
      <c r="L464" s="12">
        <f t="shared" si="5"/>
        <v>153.544</v>
      </c>
    </row>
    <row r="465">
      <c r="A465" s="1">
        <v>44501.0</v>
      </c>
      <c r="B465" s="2">
        <f t="shared" si="1"/>
        <v>463</v>
      </c>
      <c r="C465" s="1" t="str">
        <f t="shared" si="2"/>
        <v>2021-11</v>
      </c>
      <c r="D465" s="4">
        <v>168.08999633789</v>
      </c>
      <c r="E465" s="4">
        <v>168.792999267578</v>
      </c>
      <c r="F465" s="4">
        <v>164.600997924804</v>
      </c>
      <c r="G465" s="4">
        <v>165.905502319335</v>
      </c>
      <c r="H465" s="5">
        <v>7.2178E7</v>
      </c>
      <c r="I465" s="11">
        <f t="shared" si="6"/>
        <v>-0.01610709978</v>
      </c>
      <c r="J465" s="9">
        <f t="shared" si="3"/>
        <v>171.9718563</v>
      </c>
      <c r="K465" s="9">
        <f t="shared" si="4"/>
        <v>174.8894836</v>
      </c>
      <c r="L465" s="12">
        <f t="shared" si="5"/>
        <v>153.681</v>
      </c>
    </row>
    <row r="466">
      <c r="A466" s="1">
        <v>44502.0</v>
      </c>
      <c r="B466" s="2">
        <f t="shared" si="1"/>
        <v>464</v>
      </c>
      <c r="C466" s="1" t="str">
        <f t="shared" si="2"/>
        <v>2021-11</v>
      </c>
      <c r="D466" s="4">
        <v>165.750503540039</v>
      </c>
      <c r="E466" s="4">
        <v>166.555999755859</v>
      </c>
      <c r="F466" s="4">
        <v>164.177505493164</v>
      </c>
      <c r="G466" s="4">
        <v>165.637496948242</v>
      </c>
      <c r="H466" s="5">
        <v>5.2552E7</v>
      </c>
      <c r="I466" s="11">
        <f t="shared" si="6"/>
        <v>-0.001615409781</v>
      </c>
      <c r="J466" s="9">
        <f t="shared" si="3"/>
        <v>173.142855</v>
      </c>
      <c r="K466" s="9">
        <f t="shared" si="4"/>
        <v>174.9956838</v>
      </c>
      <c r="L466" s="12">
        <f t="shared" si="5"/>
        <v>153.818</v>
      </c>
    </row>
    <row r="467">
      <c r="A467" s="1">
        <v>44503.0</v>
      </c>
      <c r="B467" s="2">
        <f t="shared" si="1"/>
        <v>465</v>
      </c>
      <c r="C467" s="1" t="str">
        <f t="shared" si="2"/>
        <v>2021-11</v>
      </c>
      <c r="D467" s="4">
        <v>165.449996948242</v>
      </c>
      <c r="E467" s="4">
        <v>169.746002197265</v>
      </c>
      <c r="F467" s="4">
        <v>164.876007080078</v>
      </c>
      <c r="G467" s="4">
        <v>169.199996948242</v>
      </c>
      <c r="H467" s="5">
        <v>6.7944E7</v>
      </c>
      <c r="I467" s="11">
        <f t="shared" si="6"/>
        <v>0.02150781113</v>
      </c>
      <c r="J467" s="9">
        <f t="shared" si="3"/>
        <v>174.2839268</v>
      </c>
      <c r="K467" s="9">
        <f t="shared" si="4"/>
        <v>175.2516006</v>
      </c>
      <c r="L467" s="12">
        <f t="shared" si="5"/>
        <v>153.955</v>
      </c>
    </row>
    <row r="468">
      <c r="A468" s="1">
        <v>44504.0</v>
      </c>
      <c r="B468" s="2">
        <f t="shared" si="1"/>
        <v>466</v>
      </c>
      <c r="C468" s="1" t="str">
        <f t="shared" si="2"/>
        <v>2021-11</v>
      </c>
      <c r="D468" s="4">
        <v>168.5</v>
      </c>
      <c r="E468" s="4">
        <v>174.931503295898</v>
      </c>
      <c r="F468" s="4">
        <v>168.25</v>
      </c>
      <c r="G468" s="4">
        <v>173.850006103515</v>
      </c>
      <c r="H468" s="5">
        <v>1.0706E8</v>
      </c>
      <c r="I468" s="11">
        <f t="shared" si="6"/>
        <v>0.02748232411</v>
      </c>
      <c r="J468" s="9">
        <f t="shared" si="3"/>
        <v>175.2921426</v>
      </c>
      <c r="K468" s="9">
        <f t="shared" si="4"/>
        <v>175.2406342</v>
      </c>
      <c r="L468" s="12">
        <f t="shared" si="5"/>
        <v>154.092</v>
      </c>
    </row>
    <row r="469">
      <c r="A469" s="1">
        <v>44505.0</v>
      </c>
      <c r="B469" s="2">
        <f t="shared" si="1"/>
        <v>467</v>
      </c>
      <c r="C469" s="1" t="str">
        <f t="shared" si="2"/>
        <v>2021-11</v>
      </c>
      <c r="D469" s="4">
        <v>173.850006103515</v>
      </c>
      <c r="E469" s="4">
        <v>178.3125</v>
      </c>
      <c r="F469" s="4">
        <v>173.848999023437</v>
      </c>
      <c r="G469" s="4">
        <v>175.949493408203</v>
      </c>
      <c r="H469" s="5">
        <v>9.994E7</v>
      </c>
      <c r="I469" s="11">
        <f t="shared" si="6"/>
        <v>0.01207642928</v>
      </c>
      <c r="J469" s="9">
        <f t="shared" si="3"/>
        <v>175.7827127</v>
      </c>
      <c r="K469" s="9">
        <f t="shared" si="4"/>
        <v>175.112884</v>
      </c>
      <c r="L469" s="12">
        <f t="shared" si="5"/>
        <v>154.229</v>
      </c>
    </row>
    <row r="470">
      <c r="A470" s="1">
        <v>44508.0</v>
      </c>
      <c r="B470" s="2">
        <f t="shared" si="1"/>
        <v>468</v>
      </c>
      <c r="C470" s="1" t="str">
        <f t="shared" si="2"/>
        <v>2021-11</v>
      </c>
      <c r="D470" s="4">
        <v>176.162002563476</v>
      </c>
      <c r="E470" s="4">
        <v>178.949996948242</v>
      </c>
      <c r="F470" s="4">
        <v>174.393005371093</v>
      </c>
      <c r="G470" s="4">
        <v>174.449005126953</v>
      </c>
      <c r="H470" s="5">
        <v>6.148E7</v>
      </c>
      <c r="I470" s="11">
        <f t="shared" si="6"/>
        <v>-0.008527948857</v>
      </c>
      <c r="J470" s="9">
        <f t="shared" si="3"/>
        <v>175.9377856</v>
      </c>
      <c r="K470" s="9">
        <f t="shared" si="4"/>
        <v>174.8172007</v>
      </c>
      <c r="L470" s="12">
        <f t="shared" si="5"/>
        <v>154.366</v>
      </c>
    </row>
    <row r="471">
      <c r="A471" s="1">
        <v>44509.0</v>
      </c>
      <c r="B471" s="2">
        <f t="shared" si="1"/>
        <v>469</v>
      </c>
      <c r="C471" s="1" t="str">
        <f t="shared" si="2"/>
        <v>2021-11</v>
      </c>
      <c r="D471" s="4">
        <v>175.762496948242</v>
      </c>
      <c r="E471" s="4">
        <v>179.688507080078</v>
      </c>
      <c r="F471" s="4">
        <v>175.071502685546</v>
      </c>
      <c r="G471" s="4">
        <v>178.811492919921</v>
      </c>
      <c r="H471" s="5">
        <v>8.5898E7</v>
      </c>
      <c r="I471" s="11">
        <f t="shared" si="6"/>
        <v>0.02500723802</v>
      </c>
      <c r="J471" s="9">
        <f t="shared" si="3"/>
        <v>176.3664987</v>
      </c>
      <c r="K471" s="9">
        <f t="shared" si="4"/>
        <v>174.6828008</v>
      </c>
      <c r="L471" s="12">
        <f t="shared" si="5"/>
        <v>154.503</v>
      </c>
    </row>
    <row r="472">
      <c r="A472" s="1">
        <v>44510.0</v>
      </c>
      <c r="B472" s="2">
        <f t="shared" si="1"/>
        <v>470</v>
      </c>
      <c r="C472" s="1" t="str">
        <f t="shared" si="2"/>
        <v>2021-11</v>
      </c>
      <c r="D472" s="4">
        <v>178.193496704101</v>
      </c>
      <c r="E472" s="4">
        <v>180.272506713867</v>
      </c>
      <c r="F472" s="4">
        <v>173.154495239257</v>
      </c>
      <c r="G472" s="4">
        <v>174.102493286132</v>
      </c>
      <c r="H472" s="5">
        <v>8.0548E7</v>
      </c>
      <c r="I472" s="11">
        <f t="shared" si="6"/>
        <v>-0.02633499423</v>
      </c>
      <c r="J472" s="9">
        <f t="shared" si="3"/>
        <v>177.2224274</v>
      </c>
      <c r="K472" s="9">
        <f t="shared" si="4"/>
        <v>174.4236511</v>
      </c>
      <c r="L472" s="12">
        <f t="shared" si="5"/>
        <v>154.64</v>
      </c>
    </row>
    <row r="473">
      <c r="A473" s="1">
        <v>44511.0</v>
      </c>
      <c r="B473" s="2">
        <f t="shared" si="1"/>
        <v>471</v>
      </c>
      <c r="C473" s="1" t="str">
        <f t="shared" si="2"/>
        <v>2021-11</v>
      </c>
      <c r="D473" s="4">
        <v>175.649993896484</v>
      </c>
      <c r="E473" s="4">
        <v>177.162002563476</v>
      </c>
      <c r="F473" s="4">
        <v>173.373504638671</v>
      </c>
      <c r="G473" s="4">
        <v>173.625</v>
      </c>
      <c r="H473" s="5">
        <v>4.5288E7</v>
      </c>
      <c r="I473" s="11">
        <f t="shared" si="6"/>
        <v>-0.002742598783</v>
      </c>
      <c r="J473" s="9">
        <f t="shared" si="3"/>
        <v>178.6118578</v>
      </c>
      <c r="K473" s="9">
        <f t="shared" si="4"/>
        <v>174.3225179</v>
      </c>
      <c r="L473" s="12">
        <f t="shared" si="5"/>
        <v>154.777</v>
      </c>
    </row>
    <row r="474">
      <c r="A474" s="1">
        <v>44512.0</v>
      </c>
      <c r="B474" s="2">
        <f t="shared" si="1"/>
        <v>472</v>
      </c>
      <c r="C474" s="1" t="str">
        <f t="shared" si="2"/>
        <v>2021-11</v>
      </c>
      <c r="D474" s="4">
        <v>174.25</v>
      </c>
      <c r="E474" s="4">
        <v>177.036499023437</v>
      </c>
      <c r="F474" s="4">
        <v>172.352493286132</v>
      </c>
      <c r="G474" s="4">
        <v>176.257507324218</v>
      </c>
      <c r="H474" s="5">
        <v>5.3788E7</v>
      </c>
      <c r="I474" s="11">
        <f t="shared" si="6"/>
        <v>0.01516202923</v>
      </c>
      <c r="J474" s="9">
        <f t="shared" si="3"/>
        <v>179.3266427</v>
      </c>
      <c r="K474" s="9">
        <f t="shared" si="4"/>
        <v>174.1906677</v>
      </c>
      <c r="L474" s="12">
        <f t="shared" si="5"/>
        <v>154.914</v>
      </c>
    </row>
    <row r="475">
      <c r="A475" s="1">
        <v>44515.0</v>
      </c>
      <c r="B475" s="2">
        <f t="shared" si="1"/>
        <v>473</v>
      </c>
      <c r="C475" s="1" t="str">
        <f t="shared" si="2"/>
        <v>2021-11</v>
      </c>
      <c r="D475" s="4">
        <v>176.850006103515</v>
      </c>
      <c r="E475" s="4">
        <v>179.69400024414</v>
      </c>
      <c r="F475" s="4">
        <v>176.290496826171</v>
      </c>
      <c r="G475" s="4">
        <v>177.283996582031</v>
      </c>
      <c r="H475" s="5">
        <v>5.8594E7</v>
      </c>
      <c r="I475" s="11">
        <f t="shared" si="6"/>
        <v>0.005823804463</v>
      </c>
      <c r="J475" s="9">
        <f t="shared" si="3"/>
        <v>179.7187129</v>
      </c>
      <c r="K475" s="9">
        <f t="shared" si="4"/>
        <v>174.0041173</v>
      </c>
      <c r="L475" s="12">
        <f t="shared" si="5"/>
        <v>155.051</v>
      </c>
    </row>
    <row r="476">
      <c r="A476" s="1">
        <v>44516.0</v>
      </c>
      <c r="B476" s="2">
        <f t="shared" si="1"/>
        <v>474</v>
      </c>
      <c r="C476" s="1" t="str">
        <f t="shared" si="2"/>
        <v>2021-11</v>
      </c>
      <c r="D476" s="4">
        <v>176.949996948242</v>
      </c>
      <c r="E476" s="4">
        <v>178.824996948242</v>
      </c>
      <c r="F476" s="4">
        <v>176.257507324218</v>
      </c>
      <c r="G476" s="4">
        <v>177.035003662109</v>
      </c>
      <c r="H476" s="5">
        <v>4.4342E7</v>
      </c>
      <c r="I476" s="11">
        <f t="shared" si="6"/>
        <v>-0.001404486162</v>
      </c>
      <c r="J476" s="9">
        <f t="shared" si="3"/>
        <v>179.9667838</v>
      </c>
      <c r="K476" s="9">
        <f t="shared" si="4"/>
        <v>173.7346842</v>
      </c>
      <c r="L476" s="12">
        <f t="shared" si="5"/>
        <v>155.188</v>
      </c>
    </row>
    <row r="477">
      <c r="A477" s="1">
        <v>44517.0</v>
      </c>
      <c r="B477" s="2">
        <f t="shared" si="1"/>
        <v>475</v>
      </c>
      <c r="C477" s="1" t="str">
        <f t="shared" si="2"/>
        <v>2021-11</v>
      </c>
      <c r="D477" s="4">
        <v>178.23599243164</v>
      </c>
      <c r="E477" s="4">
        <v>179.362503051757</v>
      </c>
      <c r="F477" s="4">
        <v>177.267501831054</v>
      </c>
      <c r="G477" s="4">
        <v>177.449996948242</v>
      </c>
      <c r="H477" s="5">
        <v>5.1206E7</v>
      </c>
      <c r="I477" s="11">
        <f t="shared" si="6"/>
        <v>0.00234413126</v>
      </c>
      <c r="J477" s="9">
        <f t="shared" si="3"/>
        <v>179.70864</v>
      </c>
      <c r="K477" s="9">
        <f t="shared" si="4"/>
        <v>173.4550008</v>
      </c>
      <c r="L477" s="12">
        <f t="shared" si="5"/>
        <v>155.325</v>
      </c>
    </row>
    <row r="478">
      <c r="A478" s="1">
        <v>44518.0</v>
      </c>
      <c r="B478" s="2">
        <f t="shared" si="1"/>
        <v>476</v>
      </c>
      <c r="C478" s="1" t="str">
        <f t="shared" si="2"/>
        <v>2021-11</v>
      </c>
      <c r="D478" s="4">
        <v>178.317504882812</v>
      </c>
      <c r="E478" s="4">
        <v>185.210006713867</v>
      </c>
      <c r="F478" s="4">
        <v>178.050003051757</v>
      </c>
      <c r="G478" s="4">
        <v>184.802993774414</v>
      </c>
      <c r="H478" s="5">
        <v>1.1407E8</v>
      </c>
      <c r="I478" s="11">
        <f t="shared" si="6"/>
        <v>0.04143700734</v>
      </c>
      <c r="J478" s="9">
        <f t="shared" si="3"/>
        <v>179.798427</v>
      </c>
      <c r="K478" s="9">
        <f t="shared" si="4"/>
        <v>173.0972341</v>
      </c>
      <c r="L478" s="12">
        <f t="shared" si="5"/>
        <v>155.462</v>
      </c>
    </row>
    <row r="479">
      <c r="A479" s="1">
        <v>44519.0</v>
      </c>
      <c r="B479" s="2">
        <f t="shared" si="1"/>
        <v>477</v>
      </c>
      <c r="C479" s="1" t="str">
        <f t="shared" si="2"/>
        <v>2021-11</v>
      </c>
      <c r="D479" s="4">
        <v>185.634506225585</v>
      </c>
      <c r="E479" s="4">
        <v>188.107498168945</v>
      </c>
      <c r="F479" s="4">
        <v>183.785995483398</v>
      </c>
      <c r="G479" s="4">
        <v>183.828506469726</v>
      </c>
      <c r="H479" s="5">
        <v>9.8734E7</v>
      </c>
      <c r="I479" s="11">
        <f t="shared" si="6"/>
        <v>-0.005273114276</v>
      </c>
      <c r="J479" s="9">
        <f t="shared" si="3"/>
        <v>178.4484994</v>
      </c>
      <c r="K479" s="9">
        <f t="shared" si="4"/>
        <v>172.6172841</v>
      </c>
      <c r="L479" s="12">
        <f t="shared" si="5"/>
        <v>155.599</v>
      </c>
    </row>
    <row r="480">
      <c r="A480" s="1">
        <v>44522.0</v>
      </c>
      <c r="B480" s="2">
        <f t="shared" si="1"/>
        <v>478</v>
      </c>
      <c r="C480" s="1" t="str">
        <f t="shared" si="2"/>
        <v>2021-11</v>
      </c>
      <c r="D480" s="4">
        <v>183.81900024414</v>
      </c>
      <c r="E480" s="4">
        <v>185.67300415039</v>
      </c>
      <c r="F480" s="4">
        <v>178.375</v>
      </c>
      <c r="G480" s="4">
        <v>178.628494262695</v>
      </c>
      <c r="H480" s="5">
        <v>9.6844E7</v>
      </c>
      <c r="I480" s="11">
        <f t="shared" si="6"/>
        <v>-0.02828730052</v>
      </c>
      <c r="J480" s="9">
        <f t="shared" si="3"/>
        <v>176.7852849</v>
      </c>
      <c r="K480" s="9">
        <f t="shared" si="4"/>
        <v>172.073734</v>
      </c>
      <c r="L480" s="12">
        <f t="shared" si="5"/>
        <v>155.736</v>
      </c>
    </row>
    <row r="481">
      <c r="A481" s="1">
        <v>44523.0</v>
      </c>
      <c r="B481" s="2">
        <f t="shared" si="1"/>
        <v>479</v>
      </c>
      <c r="C481" s="1" t="str">
        <f t="shared" si="2"/>
        <v>2021-11</v>
      </c>
      <c r="D481" s="4">
        <v>179.251998901367</v>
      </c>
      <c r="E481" s="4">
        <v>181.052505493164</v>
      </c>
      <c r="F481" s="4">
        <v>176.385498046875</v>
      </c>
      <c r="G481" s="4">
        <v>179.001998901367</v>
      </c>
      <c r="H481" s="5">
        <v>7.3804E7</v>
      </c>
      <c r="I481" s="11">
        <f t="shared" si="6"/>
        <v>0.002090957774</v>
      </c>
      <c r="J481" s="9">
        <f t="shared" si="3"/>
        <v>175.8194994</v>
      </c>
      <c r="K481" s="9">
        <f t="shared" si="4"/>
        <v>171.5980174</v>
      </c>
      <c r="L481" s="12">
        <f t="shared" si="5"/>
        <v>155.873</v>
      </c>
    </row>
    <row r="482">
      <c r="A482" s="1">
        <v>44524.0</v>
      </c>
      <c r="B482" s="2">
        <f t="shared" si="1"/>
        <v>480</v>
      </c>
      <c r="C482" s="1" t="str">
        <f t="shared" si="2"/>
        <v>2021-11</v>
      </c>
      <c r="D482" s="4">
        <v>178.133499145507</v>
      </c>
      <c r="E482" s="4">
        <v>180.682006835937</v>
      </c>
      <c r="F482" s="4">
        <v>176.842498779296</v>
      </c>
      <c r="G482" s="4">
        <v>179.02049255371</v>
      </c>
      <c r="H482" s="5">
        <v>4.656E7</v>
      </c>
      <c r="I482" s="11">
        <f t="shared" si="6"/>
        <v>0.0001033153398</v>
      </c>
      <c r="J482" s="9">
        <f t="shared" si="3"/>
        <v>174.4605713</v>
      </c>
      <c r="K482" s="9">
        <f t="shared" si="4"/>
        <v>171.073084</v>
      </c>
      <c r="L482" s="12">
        <f t="shared" si="5"/>
        <v>156.01</v>
      </c>
    </row>
    <row r="483">
      <c r="A483" s="1">
        <v>44526.0</v>
      </c>
      <c r="B483" s="2">
        <f t="shared" si="1"/>
        <v>481</v>
      </c>
      <c r="C483" s="1" t="str">
        <f t="shared" si="2"/>
        <v>2021-11</v>
      </c>
      <c r="D483" s="4">
        <v>180.104995727539</v>
      </c>
      <c r="E483" s="4">
        <v>181.675003051757</v>
      </c>
      <c r="F483" s="4">
        <v>175.20750427246</v>
      </c>
      <c r="G483" s="4">
        <v>175.227996826171</v>
      </c>
      <c r="H483" s="5">
        <v>5.9826E7</v>
      </c>
      <c r="I483" s="11">
        <f t="shared" si="6"/>
        <v>-0.02118470167</v>
      </c>
      <c r="J483" s="9">
        <f t="shared" si="3"/>
        <v>173.3674295</v>
      </c>
      <c r="K483" s="9">
        <f t="shared" si="4"/>
        <v>170.5242009</v>
      </c>
      <c r="L483" s="12">
        <f t="shared" si="5"/>
        <v>156.147</v>
      </c>
    </row>
    <row r="484">
      <c r="A484" s="1">
        <v>44529.0</v>
      </c>
      <c r="B484" s="2">
        <f t="shared" si="1"/>
        <v>482</v>
      </c>
      <c r="C484" s="1" t="str">
        <f t="shared" si="2"/>
        <v>2021-11</v>
      </c>
      <c r="D484" s="4">
        <v>177.382003784179</v>
      </c>
      <c r="E484" s="4">
        <v>179.800003051757</v>
      </c>
      <c r="F484" s="4">
        <v>176.574996948242</v>
      </c>
      <c r="G484" s="4">
        <v>178.078506469726</v>
      </c>
      <c r="H484" s="5">
        <v>6.5312E7</v>
      </c>
      <c r="I484" s="11">
        <f t="shared" si="6"/>
        <v>0.01626743269</v>
      </c>
      <c r="J484" s="9">
        <f t="shared" si="3"/>
        <v>173.5012163</v>
      </c>
      <c r="K484" s="9">
        <f t="shared" si="4"/>
        <v>170.0661341</v>
      </c>
      <c r="L484" s="12">
        <f t="shared" si="5"/>
        <v>156.284</v>
      </c>
    </row>
    <row r="485">
      <c r="A485" s="1">
        <v>44530.0</v>
      </c>
      <c r="B485" s="2">
        <f t="shared" si="1"/>
        <v>483</v>
      </c>
      <c r="C485" s="1" t="str">
        <f t="shared" si="2"/>
        <v>2021-11</v>
      </c>
      <c r="D485" s="4">
        <v>178.175003051757</v>
      </c>
      <c r="E485" s="4">
        <v>179.288497924804</v>
      </c>
      <c r="F485" s="4">
        <v>174.600494384765</v>
      </c>
      <c r="G485" s="4">
        <v>175.35350036621</v>
      </c>
      <c r="H485" s="5">
        <v>8.0022E7</v>
      </c>
      <c r="I485" s="11">
        <f t="shared" si="6"/>
        <v>-0.01530227402</v>
      </c>
      <c r="J485" s="9">
        <f t="shared" si="3"/>
        <v>173.226859</v>
      </c>
      <c r="K485" s="9">
        <f t="shared" si="4"/>
        <v>169.6422506</v>
      </c>
      <c r="L485" s="12">
        <f t="shared" si="5"/>
        <v>156.421</v>
      </c>
    </row>
    <row r="486">
      <c r="A486" s="1">
        <v>44531.0</v>
      </c>
      <c r="B486" s="2">
        <f t="shared" si="1"/>
        <v>484</v>
      </c>
      <c r="C486" s="1" t="str">
        <f t="shared" si="2"/>
        <v>2021-12</v>
      </c>
      <c r="D486" s="4">
        <v>177.25</v>
      </c>
      <c r="E486" s="4">
        <v>177.994003295898</v>
      </c>
      <c r="F486" s="4">
        <v>172.080001831054</v>
      </c>
      <c r="G486" s="4">
        <v>172.186004638671</v>
      </c>
      <c r="H486" s="5">
        <v>7.4916E7</v>
      </c>
      <c r="I486" s="11">
        <f t="shared" si="6"/>
        <v>-0.0180634873</v>
      </c>
      <c r="J486" s="9">
        <f t="shared" si="3"/>
        <v>173.0579311</v>
      </c>
      <c r="K486" s="9">
        <f t="shared" si="4"/>
        <v>169.3040339</v>
      </c>
      <c r="L486" s="12">
        <f t="shared" si="5"/>
        <v>156.558</v>
      </c>
    </row>
    <row r="487">
      <c r="A487" s="1">
        <v>44532.0</v>
      </c>
      <c r="B487" s="2">
        <f t="shared" si="1"/>
        <v>485</v>
      </c>
      <c r="C487" s="1" t="str">
        <f t="shared" si="2"/>
        <v>2021-12</v>
      </c>
      <c r="D487" s="4">
        <v>173.0</v>
      </c>
      <c r="E487" s="4">
        <v>174.634994506835</v>
      </c>
      <c r="F487" s="4">
        <v>171.1875</v>
      </c>
      <c r="G487" s="4">
        <v>171.86799621582</v>
      </c>
      <c r="H487" s="5">
        <v>6.4726E7</v>
      </c>
      <c r="I487" s="11">
        <f t="shared" si="6"/>
        <v>-0.001846888912</v>
      </c>
      <c r="J487" s="9">
        <f t="shared" si="3"/>
        <v>173.0616455</v>
      </c>
      <c r="K487" s="9">
        <f t="shared" si="4"/>
        <v>168.9383006</v>
      </c>
      <c r="L487" s="12">
        <f t="shared" si="5"/>
        <v>156.695</v>
      </c>
    </row>
    <row r="488">
      <c r="A488" s="1">
        <v>44533.0</v>
      </c>
      <c r="B488" s="2">
        <f t="shared" si="1"/>
        <v>486</v>
      </c>
      <c r="C488" s="1" t="str">
        <f t="shared" si="2"/>
        <v>2021-12</v>
      </c>
      <c r="D488" s="4">
        <v>172.75</v>
      </c>
      <c r="E488" s="4">
        <v>173.493499755859</v>
      </c>
      <c r="F488" s="4">
        <v>166.929992675781</v>
      </c>
      <c r="G488" s="4">
        <v>169.489501953125</v>
      </c>
      <c r="H488" s="5">
        <v>8.0712E7</v>
      </c>
      <c r="I488" s="11">
        <f t="shared" si="6"/>
        <v>-0.01383907601</v>
      </c>
      <c r="J488" s="9">
        <f t="shared" si="3"/>
        <v>172.7330039</v>
      </c>
      <c r="K488" s="9">
        <f t="shared" si="4"/>
        <v>168.6139674</v>
      </c>
      <c r="L488" s="12">
        <f t="shared" si="5"/>
        <v>156.832</v>
      </c>
    </row>
    <row r="489">
      <c r="A489" s="1">
        <v>44536.0</v>
      </c>
      <c r="B489" s="2">
        <f t="shared" si="1"/>
        <v>487</v>
      </c>
      <c r="C489" s="1" t="str">
        <f t="shared" si="2"/>
        <v>2021-12</v>
      </c>
      <c r="D489" s="4">
        <v>169.649993896484</v>
      </c>
      <c r="E489" s="4">
        <v>173.695495605468</v>
      </c>
      <c r="F489" s="4">
        <v>166.934494018554</v>
      </c>
      <c r="G489" s="4">
        <v>171.368499755859</v>
      </c>
      <c r="H489" s="5">
        <v>6.886E7</v>
      </c>
      <c r="I489" s="11">
        <f t="shared" si="6"/>
        <v>0.01108621939</v>
      </c>
      <c r="J489" s="9">
        <f t="shared" si="3"/>
        <v>172.6761475</v>
      </c>
      <c r="K489" s="9">
        <f t="shared" si="4"/>
        <v>168.2615672</v>
      </c>
      <c r="L489" s="12">
        <f t="shared" si="5"/>
        <v>156.969</v>
      </c>
    </row>
    <row r="490">
      <c r="A490" s="1">
        <v>44537.0</v>
      </c>
      <c r="B490" s="2">
        <f t="shared" si="1"/>
        <v>488</v>
      </c>
      <c r="C490" s="1" t="str">
        <f t="shared" si="2"/>
        <v>2021-12</v>
      </c>
      <c r="D490" s="4">
        <v>174.600006103515</v>
      </c>
      <c r="E490" s="4">
        <v>177.49949645996</v>
      </c>
      <c r="F490" s="4">
        <v>173.334503173828</v>
      </c>
      <c r="G490" s="4">
        <v>176.164505004882</v>
      </c>
      <c r="H490" s="5">
        <v>6.641E7</v>
      </c>
      <c r="I490" s="11">
        <f t="shared" si="6"/>
        <v>0.02798650426</v>
      </c>
      <c r="J490" s="9">
        <f t="shared" si="3"/>
        <v>172.9542193</v>
      </c>
      <c r="K490" s="9">
        <f t="shared" si="4"/>
        <v>167.7592504</v>
      </c>
      <c r="L490" s="12">
        <f t="shared" si="5"/>
        <v>157.106</v>
      </c>
    </row>
    <row r="491">
      <c r="A491" s="1">
        <v>44538.0</v>
      </c>
      <c r="B491" s="2">
        <f t="shared" si="1"/>
        <v>489</v>
      </c>
      <c r="C491" s="1" t="str">
        <f t="shared" si="2"/>
        <v>2021-12</v>
      </c>
      <c r="D491" s="4">
        <v>176.150497436523</v>
      </c>
      <c r="E491" s="4">
        <v>177.179992675781</v>
      </c>
      <c r="F491" s="4">
        <v>174.750503540039</v>
      </c>
      <c r="G491" s="4">
        <v>176.158004760742</v>
      </c>
      <c r="H491" s="5">
        <v>4.5254E7</v>
      </c>
      <c r="I491" s="11">
        <f t="shared" si="6"/>
        <v>-0.00003689871657</v>
      </c>
      <c r="J491" s="9">
        <f t="shared" si="3"/>
        <v>171.9122903</v>
      </c>
      <c r="K491" s="9">
        <f t="shared" si="4"/>
        <v>166.9426834</v>
      </c>
      <c r="L491" s="12">
        <f t="shared" si="5"/>
        <v>157.243</v>
      </c>
    </row>
    <row r="492">
      <c r="A492" s="1">
        <v>44539.0</v>
      </c>
      <c r="B492" s="2">
        <f t="shared" si="1"/>
        <v>490</v>
      </c>
      <c r="C492" s="1" t="str">
        <f t="shared" si="2"/>
        <v>2021-12</v>
      </c>
      <c r="D492" s="4">
        <v>175.75</v>
      </c>
      <c r="E492" s="4">
        <v>176.969497680664</v>
      </c>
      <c r="F492" s="4">
        <v>174.139495849609</v>
      </c>
      <c r="G492" s="4">
        <v>174.171005249023</v>
      </c>
      <c r="H492" s="5">
        <v>4.6062E7</v>
      </c>
      <c r="I492" s="11">
        <f t="shared" si="6"/>
        <v>-0.0112796436</v>
      </c>
      <c r="J492" s="9">
        <f t="shared" si="3"/>
        <v>171.0350756</v>
      </c>
      <c r="K492" s="9">
        <f t="shared" si="4"/>
        <v>165.8255168</v>
      </c>
      <c r="L492" s="12">
        <f t="shared" si="5"/>
        <v>157.38</v>
      </c>
    </row>
    <row r="493">
      <c r="A493" s="1">
        <v>44540.0</v>
      </c>
      <c r="B493" s="2">
        <f t="shared" si="1"/>
        <v>491</v>
      </c>
      <c r="C493" s="1" t="str">
        <f t="shared" si="2"/>
        <v>2021-12</v>
      </c>
      <c r="D493" s="4">
        <v>175.417007446289</v>
      </c>
      <c r="E493" s="4">
        <v>175.927001953125</v>
      </c>
      <c r="F493" s="4">
        <v>170.5</v>
      </c>
      <c r="G493" s="4">
        <v>172.212005615234</v>
      </c>
      <c r="H493" s="5">
        <v>6.069E7</v>
      </c>
      <c r="I493" s="11">
        <f t="shared" si="6"/>
        <v>-0.0112475646</v>
      </c>
      <c r="J493" s="9">
        <f t="shared" si="3"/>
        <v>170.0219312</v>
      </c>
      <c r="K493" s="9">
        <f t="shared" si="4"/>
        <v>164.8379501</v>
      </c>
      <c r="L493" s="12">
        <f t="shared" si="5"/>
        <v>157.517</v>
      </c>
    </row>
    <row r="494">
      <c r="A494" s="1">
        <v>44543.0</v>
      </c>
      <c r="B494" s="2">
        <f t="shared" si="1"/>
        <v>492</v>
      </c>
      <c r="C494" s="1" t="str">
        <f t="shared" si="2"/>
        <v>2021-12</v>
      </c>
      <c r="D494" s="4">
        <v>172.0</v>
      </c>
      <c r="E494" s="4">
        <v>172.100006103515</v>
      </c>
      <c r="F494" s="4">
        <v>169.130004882812</v>
      </c>
      <c r="G494" s="4">
        <v>169.567504882812</v>
      </c>
      <c r="H494" s="5">
        <v>6.217E7</v>
      </c>
      <c r="I494" s="11">
        <f t="shared" si="6"/>
        <v>-0.0153560765</v>
      </c>
      <c r="J494" s="9">
        <f t="shared" si="3"/>
        <v>169.7655029</v>
      </c>
      <c r="K494" s="9">
        <f t="shared" si="4"/>
        <v>163.7637497</v>
      </c>
      <c r="L494" s="12">
        <f t="shared" si="5"/>
        <v>157.654</v>
      </c>
    </row>
    <row r="495">
      <c r="A495" s="1">
        <v>44544.0</v>
      </c>
      <c r="B495" s="2">
        <f t="shared" si="1"/>
        <v>493</v>
      </c>
      <c r="C495" s="1" t="str">
        <f t="shared" si="2"/>
        <v>2021-12</v>
      </c>
      <c r="D495" s="4">
        <v>167.550003051757</v>
      </c>
      <c r="E495" s="4">
        <v>169.498992919921</v>
      </c>
      <c r="F495" s="4">
        <v>166.440002441406</v>
      </c>
      <c r="G495" s="4">
        <v>169.091506958007</v>
      </c>
      <c r="H495" s="5">
        <v>5.5976E7</v>
      </c>
      <c r="I495" s="11">
        <f t="shared" si="6"/>
        <v>-0.00280712938</v>
      </c>
      <c r="J495" s="9">
        <f t="shared" si="3"/>
        <v>169.9754312</v>
      </c>
      <c r="K495" s="9">
        <f t="shared" si="4"/>
        <v>162.7405828</v>
      </c>
      <c r="L495" s="12">
        <f t="shared" si="5"/>
        <v>157.791</v>
      </c>
    </row>
    <row r="496">
      <c r="A496" s="1">
        <v>44545.0</v>
      </c>
      <c r="B496" s="2">
        <f t="shared" si="1"/>
        <v>494</v>
      </c>
      <c r="C496" s="1" t="str">
        <f t="shared" si="2"/>
        <v>2021-12</v>
      </c>
      <c r="D496" s="4">
        <v>168.598007202148</v>
      </c>
      <c r="E496" s="4">
        <v>173.600006103515</v>
      </c>
      <c r="F496" s="4">
        <v>165.195007324218</v>
      </c>
      <c r="G496" s="4">
        <v>173.315002441406</v>
      </c>
      <c r="H496" s="5">
        <v>7.5794E7</v>
      </c>
      <c r="I496" s="11">
        <f t="shared" si="6"/>
        <v>0.02497757315</v>
      </c>
      <c r="J496" s="9">
        <f t="shared" si="3"/>
        <v>170.2578583</v>
      </c>
      <c r="K496" s="9">
        <f t="shared" si="4"/>
        <v>161.7587825</v>
      </c>
      <c r="L496" s="12">
        <f t="shared" si="5"/>
        <v>157.928</v>
      </c>
    </row>
    <row r="497">
      <c r="A497" s="1">
        <v>44546.0</v>
      </c>
      <c r="B497" s="2">
        <f t="shared" si="1"/>
        <v>495</v>
      </c>
      <c r="C497" s="1" t="str">
        <f t="shared" si="2"/>
        <v>2021-12</v>
      </c>
      <c r="D497" s="4">
        <v>173.368499755859</v>
      </c>
      <c r="E497" s="4">
        <v>174.16600036621</v>
      </c>
      <c r="F497" s="4">
        <v>168.160507202148</v>
      </c>
      <c r="G497" s="4">
        <v>168.871002197265</v>
      </c>
      <c r="H497" s="5">
        <v>6.0876E7</v>
      </c>
      <c r="I497" s="11">
        <f t="shared" si="6"/>
        <v>-0.02564117463</v>
      </c>
      <c r="J497" s="9">
        <f t="shared" si="3"/>
        <v>169.7370714</v>
      </c>
      <c r="K497" s="9">
        <f t="shared" si="4"/>
        <v>160.7808823</v>
      </c>
      <c r="L497" s="12">
        <f t="shared" si="5"/>
        <v>158.065</v>
      </c>
    </row>
    <row r="498">
      <c r="A498" s="1">
        <v>44547.0</v>
      </c>
      <c r="B498" s="2">
        <f t="shared" si="1"/>
        <v>496</v>
      </c>
      <c r="C498" s="1" t="str">
        <f t="shared" si="2"/>
        <v>2021-12</v>
      </c>
      <c r="D498" s="4">
        <v>167.710494995117</v>
      </c>
      <c r="E498" s="4">
        <v>170.898498535156</v>
      </c>
      <c r="F498" s="4">
        <v>165.613494873046</v>
      </c>
      <c r="G498" s="4">
        <v>170.017501831054</v>
      </c>
      <c r="H498" s="5">
        <v>8.5542E7</v>
      </c>
      <c r="I498" s="11">
        <f t="shared" si="6"/>
        <v>0.006789203705</v>
      </c>
      <c r="J498" s="9">
        <f t="shared" si="3"/>
        <v>169.9927848</v>
      </c>
      <c r="K498" s="9">
        <f t="shared" si="4"/>
        <v>160.1376322</v>
      </c>
      <c r="L498" s="12">
        <f t="shared" si="5"/>
        <v>158.202</v>
      </c>
    </row>
    <row r="499">
      <c r="A499" s="1">
        <v>44550.0</v>
      </c>
      <c r="B499" s="2">
        <f t="shared" si="1"/>
        <v>497</v>
      </c>
      <c r="C499" s="1" t="str">
        <f t="shared" si="2"/>
        <v>2021-12</v>
      </c>
      <c r="D499" s="4">
        <v>166.850006103515</v>
      </c>
      <c r="E499" s="4">
        <v>167.87449645996</v>
      </c>
      <c r="F499" s="4">
        <v>165.600006103515</v>
      </c>
      <c r="G499" s="4">
        <v>167.078994750976</v>
      </c>
      <c r="H499" s="5">
        <v>5.7372E7</v>
      </c>
      <c r="I499" s="11">
        <f t="shared" si="6"/>
        <v>-0.01728355639</v>
      </c>
      <c r="J499" s="9">
        <f t="shared" si="3"/>
        <v>169.8761422</v>
      </c>
      <c r="K499" s="9">
        <f t="shared" si="4"/>
        <v>159.5101654</v>
      </c>
      <c r="L499" s="12">
        <f t="shared" si="5"/>
        <v>158.339</v>
      </c>
    </row>
    <row r="500">
      <c r="A500" s="1">
        <v>44551.0</v>
      </c>
      <c r="B500" s="2">
        <f t="shared" si="1"/>
        <v>498</v>
      </c>
      <c r="C500" s="1" t="str">
        <f t="shared" si="2"/>
        <v>2021-12</v>
      </c>
      <c r="D500" s="4">
        <v>167.850494384765</v>
      </c>
      <c r="E500" s="4">
        <v>170.716506958007</v>
      </c>
      <c r="F500" s="4">
        <v>165.647506713867</v>
      </c>
      <c r="G500" s="4">
        <v>170.417007446289</v>
      </c>
      <c r="H500" s="5">
        <v>5.5956E7</v>
      </c>
      <c r="I500" s="11">
        <f t="shared" si="6"/>
        <v>0.01997864962</v>
      </c>
      <c r="J500" s="9">
        <f t="shared" si="3"/>
        <v>170.0997859</v>
      </c>
      <c r="K500" s="9">
        <f t="shared" si="4"/>
        <v>158.9612823</v>
      </c>
      <c r="L500" s="12">
        <f t="shared" si="5"/>
        <v>158.476</v>
      </c>
    </row>
    <row r="501">
      <c r="A501" s="1">
        <v>44552.0</v>
      </c>
      <c r="B501" s="2">
        <f t="shared" si="1"/>
        <v>499</v>
      </c>
      <c r="C501" s="1" t="str">
        <f t="shared" si="2"/>
        <v>2021-12</v>
      </c>
      <c r="D501" s="4">
        <v>169.27000427246</v>
      </c>
      <c r="E501" s="4">
        <v>172.050003051757</v>
      </c>
      <c r="F501" s="4">
        <v>168.500503540039</v>
      </c>
      <c r="G501" s="4">
        <v>171.037002563476</v>
      </c>
      <c r="H501" s="5">
        <v>5.5036E7</v>
      </c>
      <c r="I501" s="11">
        <f t="shared" si="6"/>
        <v>0.003638105882</v>
      </c>
      <c r="J501" s="9">
        <f t="shared" si="3"/>
        <v>169.5712128</v>
      </c>
      <c r="K501" s="9">
        <f t="shared" si="4"/>
        <v>157.9088989</v>
      </c>
      <c r="L501" s="12">
        <f t="shared" si="5"/>
        <v>158.613</v>
      </c>
    </row>
    <row r="502">
      <c r="A502" s="1">
        <v>44553.0</v>
      </c>
      <c r="B502" s="2">
        <f t="shared" si="1"/>
        <v>500</v>
      </c>
      <c r="C502" s="1" t="str">
        <f t="shared" si="2"/>
        <v>2021-12</v>
      </c>
      <c r="D502" s="4">
        <v>170.427993774414</v>
      </c>
      <c r="E502" s="4">
        <v>171.975006103515</v>
      </c>
      <c r="F502" s="4">
        <v>170.149993896484</v>
      </c>
      <c r="G502" s="4">
        <v>171.068496704101</v>
      </c>
      <c r="H502" s="5">
        <v>3.6788E7</v>
      </c>
      <c r="I502" s="11">
        <f t="shared" si="6"/>
        <v>0.0001841364158</v>
      </c>
      <c r="J502" s="9">
        <f t="shared" si="3"/>
        <v>169.4808546</v>
      </c>
      <c r="K502" s="9">
        <f t="shared" si="4"/>
        <v>157.4623154</v>
      </c>
      <c r="L502" s="12">
        <f t="shared" si="5"/>
        <v>158.75</v>
      </c>
    </row>
    <row r="503">
      <c r="A503" s="1">
        <v>44557.0</v>
      </c>
      <c r="B503" s="2">
        <f t="shared" si="1"/>
        <v>501</v>
      </c>
      <c r="C503" s="1" t="str">
        <f t="shared" si="2"/>
        <v>2021-12</v>
      </c>
      <c r="D503" s="4">
        <v>171.037002563476</v>
      </c>
      <c r="E503" s="4">
        <v>172.942993164062</v>
      </c>
      <c r="F503" s="4">
        <v>169.215499877929</v>
      </c>
      <c r="G503" s="4">
        <v>169.669494628906</v>
      </c>
      <c r="H503" s="5">
        <v>5.8688E7</v>
      </c>
      <c r="I503" s="11">
        <f t="shared" si="6"/>
        <v>-0.008178022851</v>
      </c>
      <c r="J503" s="9">
        <f t="shared" si="3"/>
        <v>168.9742126</v>
      </c>
      <c r="K503" s="9">
        <f t="shared" si="4"/>
        <v>157.0245488</v>
      </c>
      <c r="L503" s="12">
        <f t="shared" si="5"/>
        <v>158.887</v>
      </c>
    </row>
    <row r="504">
      <c r="A504" s="1">
        <v>44558.0</v>
      </c>
      <c r="B504" s="2">
        <f t="shared" si="1"/>
        <v>502</v>
      </c>
      <c r="C504" s="1" t="str">
        <f t="shared" si="2"/>
        <v>2021-12</v>
      </c>
      <c r="D504" s="4">
        <v>170.182495117187</v>
      </c>
      <c r="E504" s="4">
        <v>172.175994873046</v>
      </c>
      <c r="F504" s="4">
        <v>169.135498046875</v>
      </c>
      <c r="G504" s="4">
        <v>170.660995483398</v>
      </c>
      <c r="H504" s="5">
        <v>5.4638E7</v>
      </c>
      <c r="I504" s="11">
        <f t="shared" si="6"/>
        <v>0.00584371903</v>
      </c>
      <c r="J504" s="9">
        <f t="shared" si="3"/>
        <v>168.2152841</v>
      </c>
      <c r="K504" s="9">
        <f t="shared" si="4"/>
        <v>156.749349</v>
      </c>
      <c r="L504" s="12">
        <f t="shared" si="5"/>
        <v>159.024</v>
      </c>
    </row>
    <row r="505">
      <c r="A505" s="1">
        <v>44559.0</v>
      </c>
      <c r="B505" s="2">
        <f t="shared" si="1"/>
        <v>503</v>
      </c>
      <c r="C505" s="1" t="str">
        <f t="shared" si="2"/>
        <v>2021-12</v>
      </c>
      <c r="D505" s="4">
        <v>170.83999633789</v>
      </c>
      <c r="E505" s="4">
        <v>171.212005615234</v>
      </c>
      <c r="F505" s="4">
        <v>168.600494384765</v>
      </c>
      <c r="G505" s="4">
        <v>169.20100402832</v>
      </c>
      <c r="H505" s="5">
        <v>3.5754E7</v>
      </c>
      <c r="I505" s="11">
        <f t="shared" si="6"/>
        <v>-0.008554921709</v>
      </c>
      <c r="J505" s="9">
        <f t="shared" si="3"/>
        <v>167.1571415</v>
      </c>
      <c r="K505" s="9">
        <f t="shared" si="4"/>
        <v>156.4336324</v>
      </c>
      <c r="L505" s="12">
        <f t="shared" si="5"/>
        <v>159.161</v>
      </c>
    </row>
    <row r="506">
      <c r="A506" s="1">
        <v>44560.0</v>
      </c>
      <c r="B506" s="2">
        <f t="shared" si="1"/>
        <v>504</v>
      </c>
      <c r="C506" s="1" t="str">
        <f t="shared" si="2"/>
        <v>2021-12</v>
      </c>
      <c r="D506" s="4">
        <v>169.699996948242</v>
      </c>
      <c r="E506" s="4">
        <v>170.888000488281</v>
      </c>
      <c r="F506" s="4">
        <v>168.524002075195</v>
      </c>
      <c r="G506" s="4">
        <v>168.644500732421</v>
      </c>
      <c r="H506" s="5">
        <v>3.7584E7</v>
      </c>
      <c r="I506" s="11">
        <f t="shared" si="6"/>
        <v>-0.003289007055</v>
      </c>
      <c r="J506" s="9">
        <f t="shared" si="3"/>
        <v>166.2075697</v>
      </c>
      <c r="K506" s="9">
        <f t="shared" si="4"/>
        <v>156.0937154</v>
      </c>
      <c r="L506" s="12">
        <f t="shared" si="5"/>
        <v>159.298</v>
      </c>
    </row>
    <row r="507">
      <c r="A507" s="1">
        <v>44561.0</v>
      </c>
      <c r="B507" s="2">
        <f t="shared" si="1"/>
        <v>505</v>
      </c>
      <c r="C507" s="1" t="str">
        <f t="shared" si="2"/>
        <v>2021-12</v>
      </c>
      <c r="D507" s="4">
        <v>168.955993652343</v>
      </c>
      <c r="E507" s="4">
        <v>169.350006103515</v>
      </c>
      <c r="F507" s="4">
        <v>166.558502197265</v>
      </c>
      <c r="G507" s="4">
        <v>166.716995239257</v>
      </c>
      <c r="H507" s="5">
        <v>4.783E7</v>
      </c>
      <c r="I507" s="11">
        <f t="shared" si="6"/>
        <v>-0.01142940022</v>
      </c>
      <c r="J507" s="9">
        <f t="shared" si="3"/>
        <v>165.1849256</v>
      </c>
      <c r="K507" s="9">
        <f t="shared" si="4"/>
        <v>155.5820155</v>
      </c>
      <c r="L507" s="12">
        <f t="shared" si="5"/>
        <v>159.435</v>
      </c>
    </row>
    <row r="508">
      <c r="A508" s="1">
        <v>44564.0</v>
      </c>
      <c r="B508" s="2">
        <f t="shared" si="1"/>
        <v>506</v>
      </c>
      <c r="C508" s="1" t="str">
        <f t="shared" si="2"/>
        <v>2022-01</v>
      </c>
      <c r="D508" s="4">
        <v>167.550003051757</v>
      </c>
      <c r="E508" s="4">
        <v>170.703506469726</v>
      </c>
      <c r="F508" s="4">
        <v>166.160507202148</v>
      </c>
      <c r="G508" s="4">
        <v>170.404495239257</v>
      </c>
      <c r="H508" s="5">
        <v>6.352E7</v>
      </c>
      <c r="I508" s="11">
        <f t="shared" si="6"/>
        <v>0.0221183209</v>
      </c>
      <c r="J508" s="9">
        <f t="shared" si="3"/>
        <v>164.9913548</v>
      </c>
      <c r="K508" s="9">
        <f t="shared" si="4"/>
        <v>155.1970159</v>
      </c>
      <c r="L508" s="12">
        <f t="shared" si="5"/>
        <v>159.572</v>
      </c>
    </row>
    <row r="509">
      <c r="A509" s="1">
        <v>44565.0</v>
      </c>
      <c r="B509" s="2">
        <f t="shared" si="1"/>
        <v>507</v>
      </c>
      <c r="C509" s="1" t="str">
        <f t="shared" si="2"/>
        <v>2022-01</v>
      </c>
      <c r="D509" s="4">
        <v>170.438003540039</v>
      </c>
      <c r="E509" s="4">
        <v>171.399993896484</v>
      </c>
      <c r="F509" s="4">
        <v>166.349502563476</v>
      </c>
      <c r="G509" s="4">
        <v>167.522003173828</v>
      </c>
      <c r="H509" s="5">
        <v>7.0726E7</v>
      </c>
      <c r="I509" s="11">
        <f t="shared" si="6"/>
        <v>-0.01691558701</v>
      </c>
      <c r="J509" s="9">
        <f t="shared" si="3"/>
        <v>164.2488556</v>
      </c>
      <c r="K509" s="9">
        <f t="shared" si="4"/>
        <v>154.7338826</v>
      </c>
      <c r="L509" s="12">
        <f t="shared" si="5"/>
        <v>159.709</v>
      </c>
    </row>
    <row r="510">
      <c r="A510" s="1">
        <v>44566.0</v>
      </c>
      <c r="B510" s="2">
        <f t="shared" si="1"/>
        <v>508</v>
      </c>
      <c r="C510" s="1" t="str">
        <f t="shared" si="2"/>
        <v>2022-01</v>
      </c>
      <c r="D510" s="4">
        <v>166.882995605468</v>
      </c>
      <c r="E510" s="4">
        <v>167.126495361328</v>
      </c>
      <c r="F510" s="4">
        <v>164.356994628906</v>
      </c>
      <c r="G510" s="4">
        <v>164.356994628906</v>
      </c>
      <c r="H510" s="5">
        <v>6.4302E7</v>
      </c>
      <c r="I510" s="11">
        <f t="shared" si="6"/>
        <v>-0.01889309156</v>
      </c>
      <c r="J510" s="9">
        <f t="shared" si="3"/>
        <v>163.3477129</v>
      </c>
      <c r="K510" s="9">
        <f t="shared" si="4"/>
        <v>154.4198324</v>
      </c>
      <c r="L510" s="12">
        <f t="shared" si="5"/>
        <v>159.846</v>
      </c>
    </row>
    <row r="511">
      <c r="A511" s="1">
        <v>44567.0</v>
      </c>
      <c r="B511" s="2">
        <f t="shared" si="1"/>
        <v>509</v>
      </c>
      <c r="C511" s="1" t="str">
        <f t="shared" si="2"/>
        <v>2022-01</v>
      </c>
      <c r="D511" s="4">
        <v>163.450500488281</v>
      </c>
      <c r="E511" s="4">
        <v>164.800003051757</v>
      </c>
      <c r="F511" s="4">
        <v>161.93699645996</v>
      </c>
      <c r="G511" s="4">
        <v>163.253997802734</v>
      </c>
      <c r="H511" s="5">
        <v>5.1958E7</v>
      </c>
      <c r="I511" s="11">
        <f t="shared" si="6"/>
        <v>-0.006710981961</v>
      </c>
      <c r="J511" s="9">
        <f t="shared" si="3"/>
        <v>163.0307138</v>
      </c>
      <c r="K511" s="9">
        <f t="shared" si="4"/>
        <v>154.0963491</v>
      </c>
      <c r="L511" s="12">
        <f t="shared" si="5"/>
        <v>159.983</v>
      </c>
    </row>
    <row r="512">
      <c r="A512" s="1">
        <v>44568.0</v>
      </c>
      <c r="B512" s="2">
        <f t="shared" si="1"/>
        <v>510</v>
      </c>
      <c r="C512" s="1" t="str">
        <f t="shared" si="2"/>
        <v>2022-01</v>
      </c>
      <c r="D512" s="4">
        <v>163.839004516601</v>
      </c>
      <c r="E512" s="4">
        <v>165.243499755859</v>
      </c>
      <c r="F512" s="4">
        <v>162.031005859375</v>
      </c>
      <c r="G512" s="4">
        <v>162.554000854492</v>
      </c>
      <c r="H512" s="5">
        <v>4.6606E7</v>
      </c>
      <c r="I512" s="11">
        <f t="shared" si="6"/>
        <v>-0.004287778294</v>
      </c>
      <c r="J512" s="9">
        <f t="shared" si="3"/>
        <v>162.4112135</v>
      </c>
      <c r="K512" s="9">
        <f t="shared" si="4"/>
        <v>153.7412659</v>
      </c>
      <c r="L512" s="12">
        <f t="shared" si="5"/>
        <v>160.12</v>
      </c>
    </row>
    <row r="513">
      <c r="A513" s="1">
        <v>44571.0</v>
      </c>
      <c r="B513" s="2">
        <f t="shared" si="1"/>
        <v>511</v>
      </c>
      <c r="C513" s="1" t="str">
        <f t="shared" si="2"/>
        <v>2022-01</v>
      </c>
      <c r="D513" s="4">
        <v>160.585494995117</v>
      </c>
      <c r="E513" s="4">
        <v>161.661499023437</v>
      </c>
      <c r="F513" s="4">
        <v>156.304504394531</v>
      </c>
      <c r="G513" s="4">
        <v>161.48599243164</v>
      </c>
      <c r="H513" s="5">
        <v>8.7798E7</v>
      </c>
      <c r="I513" s="11">
        <f t="shared" si="6"/>
        <v>-0.006570176171</v>
      </c>
      <c r="J513" s="9">
        <f t="shared" si="3"/>
        <v>161.5176413</v>
      </c>
      <c r="K513" s="9">
        <f t="shared" si="4"/>
        <v>153.3293823</v>
      </c>
      <c r="L513" s="12">
        <f t="shared" si="5"/>
        <v>160.257</v>
      </c>
    </row>
    <row r="514">
      <c r="A514" s="1">
        <v>44572.0</v>
      </c>
      <c r="B514" s="2">
        <f t="shared" si="1"/>
        <v>512</v>
      </c>
      <c r="C514" s="1" t="str">
        <f t="shared" si="2"/>
        <v>2022-01</v>
      </c>
      <c r="D514" s="4">
        <v>161.5</v>
      </c>
      <c r="E514" s="4">
        <v>166.350006103515</v>
      </c>
      <c r="F514" s="4">
        <v>160.701507568359</v>
      </c>
      <c r="G514" s="4">
        <v>165.361999511718</v>
      </c>
      <c r="H514" s="5">
        <v>6.2806E7</v>
      </c>
      <c r="I514" s="11">
        <f t="shared" si="6"/>
        <v>0.02400212564</v>
      </c>
      <c r="J514" s="9">
        <f t="shared" si="3"/>
        <v>160.114999</v>
      </c>
      <c r="K514" s="9">
        <f t="shared" si="4"/>
        <v>152.7740824</v>
      </c>
      <c r="L514" s="12">
        <f t="shared" si="5"/>
        <v>160.394</v>
      </c>
    </row>
    <row r="515">
      <c r="A515" s="1">
        <v>44573.0</v>
      </c>
      <c r="B515" s="2">
        <f t="shared" si="1"/>
        <v>513</v>
      </c>
      <c r="C515" s="1" t="str">
        <f t="shared" si="2"/>
        <v>2022-01</v>
      </c>
      <c r="D515" s="4">
        <v>166.574996948242</v>
      </c>
      <c r="E515" s="4">
        <v>166.878005981445</v>
      </c>
      <c r="F515" s="4">
        <v>164.417007446289</v>
      </c>
      <c r="G515" s="4">
        <v>165.207000732421</v>
      </c>
      <c r="H515" s="5">
        <v>5.003E7</v>
      </c>
      <c r="I515" s="11">
        <f t="shared" si="6"/>
        <v>-0.0009373300985</v>
      </c>
      <c r="J515" s="9">
        <f t="shared" si="3"/>
        <v>156.8694284</v>
      </c>
      <c r="K515" s="9">
        <f t="shared" si="4"/>
        <v>152.3072825</v>
      </c>
      <c r="L515" s="12">
        <f t="shared" si="5"/>
        <v>160.531</v>
      </c>
    </row>
    <row r="516">
      <c r="A516" s="1">
        <v>44574.0</v>
      </c>
      <c r="B516" s="2">
        <f t="shared" si="1"/>
        <v>514</v>
      </c>
      <c r="C516" s="1" t="str">
        <f t="shared" si="2"/>
        <v>2022-01</v>
      </c>
      <c r="D516" s="4">
        <v>165.250503540039</v>
      </c>
      <c r="E516" s="4">
        <v>166.221496582031</v>
      </c>
      <c r="F516" s="4">
        <v>161.091003417968</v>
      </c>
      <c r="G516" s="4">
        <v>161.214004516601</v>
      </c>
      <c r="H516" s="5">
        <v>5.2188E7</v>
      </c>
      <c r="I516" s="11">
        <f t="shared" si="6"/>
        <v>-0.02416965503</v>
      </c>
      <c r="J516" s="9">
        <f t="shared" si="3"/>
        <v>153.917572</v>
      </c>
      <c r="K516" s="9">
        <f t="shared" si="4"/>
        <v>151.9266658</v>
      </c>
      <c r="L516" s="12">
        <f t="shared" si="5"/>
        <v>160.668</v>
      </c>
    </row>
    <row r="517">
      <c r="A517" s="1">
        <v>44575.0</v>
      </c>
      <c r="B517" s="2">
        <f t="shared" si="1"/>
        <v>515</v>
      </c>
      <c r="C517" s="1" t="str">
        <f t="shared" si="2"/>
        <v>2022-01</v>
      </c>
      <c r="D517" s="4">
        <v>160.149993896484</v>
      </c>
      <c r="E517" s="4">
        <v>162.25</v>
      </c>
      <c r="F517" s="4">
        <v>159.800506591796</v>
      </c>
      <c r="G517" s="4">
        <v>162.138000488281</v>
      </c>
      <c r="H517" s="5">
        <v>4.5974E7</v>
      </c>
      <c r="I517" s="11">
        <f t="shared" si="6"/>
        <v>0.005731487004</v>
      </c>
      <c r="J517" s="9">
        <f t="shared" si="3"/>
        <v>150.8849989</v>
      </c>
      <c r="K517" s="9">
        <f t="shared" si="4"/>
        <v>151.6716324</v>
      </c>
      <c r="L517" s="12">
        <f t="shared" si="5"/>
        <v>160.805</v>
      </c>
    </row>
    <row r="518">
      <c r="A518" s="1">
        <v>44579.0</v>
      </c>
      <c r="B518" s="2">
        <f t="shared" si="1"/>
        <v>516</v>
      </c>
      <c r="C518" s="1" t="str">
        <f t="shared" si="2"/>
        <v>2022-01</v>
      </c>
      <c r="D518" s="4">
        <v>159.104995727539</v>
      </c>
      <c r="E518" s="4">
        <v>159.734497070312</v>
      </c>
      <c r="F518" s="4">
        <v>157.664505004882</v>
      </c>
      <c r="G518" s="4">
        <v>158.917495727539</v>
      </c>
      <c r="H518" s="5">
        <v>6.7292E7</v>
      </c>
      <c r="I518" s="11">
        <f t="shared" si="6"/>
        <v>-0.01986273885</v>
      </c>
      <c r="J518" s="9">
        <f t="shared" si="3"/>
        <v>147.5613556</v>
      </c>
      <c r="K518" s="9">
        <f t="shared" si="4"/>
        <v>151.305099</v>
      </c>
      <c r="L518" s="12">
        <f t="shared" si="5"/>
        <v>160.942</v>
      </c>
    </row>
    <row r="519">
      <c r="A519" s="1">
        <v>44580.0</v>
      </c>
      <c r="B519" s="2">
        <f t="shared" si="1"/>
        <v>517</v>
      </c>
      <c r="C519" s="1" t="str">
        <f t="shared" si="2"/>
        <v>2022-01</v>
      </c>
      <c r="D519" s="4">
        <v>158.761993408203</v>
      </c>
      <c r="E519" s="4">
        <v>159.25</v>
      </c>
      <c r="F519" s="4">
        <v>156.25</v>
      </c>
      <c r="G519" s="4">
        <v>156.298995971679</v>
      </c>
      <c r="H519" s="5">
        <v>5.3242E7</v>
      </c>
      <c r="I519" s="11">
        <f t="shared" si="6"/>
        <v>-0.01647710181</v>
      </c>
      <c r="J519" s="9">
        <f t="shared" si="3"/>
        <v>144.8070701</v>
      </c>
      <c r="K519" s="9">
        <f t="shared" si="4"/>
        <v>151.076266</v>
      </c>
      <c r="L519" s="12">
        <f t="shared" si="5"/>
        <v>161.079</v>
      </c>
    </row>
    <row r="520">
      <c r="A520" s="1">
        <v>44581.0</v>
      </c>
      <c r="B520" s="2">
        <f t="shared" si="1"/>
        <v>518</v>
      </c>
      <c r="C520" s="1" t="str">
        <f t="shared" si="2"/>
        <v>2022-01</v>
      </c>
      <c r="D520" s="4">
        <v>156.766006469726</v>
      </c>
      <c r="E520" s="4">
        <v>158.0</v>
      </c>
      <c r="F520" s="4">
        <v>151.350997924804</v>
      </c>
      <c r="G520" s="4">
        <v>151.667495727539</v>
      </c>
      <c r="H520" s="5">
        <v>7.1974E7</v>
      </c>
      <c r="I520" s="11">
        <f t="shared" si="6"/>
        <v>-0.02963230963</v>
      </c>
      <c r="J520" s="9">
        <f t="shared" si="3"/>
        <v>143.0469273</v>
      </c>
      <c r="K520" s="9">
        <f t="shared" si="4"/>
        <v>150.7962494</v>
      </c>
      <c r="L520" s="12">
        <f t="shared" si="5"/>
        <v>161.216</v>
      </c>
    </row>
    <row r="521">
      <c r="A521" s="1">
        <v>44582.0</v>
      </c>
      <c r="B521" s="2">
        <f t="shared" si="1"/>
        <v>519</v>
      </c>
      <c r="C521" s="1" t="str">
        <f t="shared" si="2"/>
        <v>2022-01</v>
      </c>
      <c r="D521" s="4">
        <v>149.949996948242</v>
      </c>
      <c r="E521" s="4">
        <v>150.899993896484</v>
      </c>
      <c r="F521" s="4">
        <v>142.070495605468</v>
      </c>
      <c r="G521" s="4">
        <v>142.643005371093</v>
      </c>
      <c r="H521" s="5">
        <v>1.63972E8</v>
      </c>
      <c r="I521" s="11">
        <f t="shared" si="6"/>
        <v>-0.05950180896</v>
      </c>
      <c r="J521" s="9">
        <f t="shared" si="3"/>
        <v>142.7477853</v>
      </c>
      <c r="K521" s="9">
        <f t="shared" si="4"/>
        <v>150.5953664</v>
      </c>
      <c r="L521" s="12">
        <f t="shared" si="5"/>
        <v>161.353</v>
      </c>
    </row>
    <row r="522">
      <c r="A522" s="1">
        <v>44585.0</v>
      </c>
      <c r="B522" s="2">
        <f t="shared" si="1"/>
        <v>520</v>
      </c>
      <c r="C522" s="1" t="str">
        <f t="shared" si="2"/>
        <v>2022-01</v>
      </c>
      <c r="D522" s="4">
        <v>139.0</v>
      </c>
      <c r="E522" s="4">
        <v>144.945007324218</v>
      </c>
      <c r="F522" s="4">
        <v>135.352005004882</v>
      </c>
      <c r="G522" s="4">
        <v>144.544006347656</v>
      </c>
      <c r="H522" s="5">
        <v>1.55624E8</v>
      </c>
      <c r="I522" s="11">
        <f t="shared" si="6"/>
        <v>0.01332698348</v>
      </c>
      <c r="J522" s="9">
        <f t="shared" si="3"/>
        <v>143.9692841</v>
      </c>
      <c r="K522" s="9">
        <f t="shared" si="4"/>
        <v>150.4223663</v>
      </c>
      <c r="L522" s="12">
        <f t="shared" si="5"/>
        <v>161.49</v>
      </c>
    </row>
    <row r="523">
      <c r="A523" s="1">
        <v>44586.0</v>
      </c>
      <c r="B523" s="2">
        <f t="shared" si="1"/>
        <v>521</v>
      </c>
      <c r="C523" s="1" t="str">
        <f t="shared" si="2"/>
        <v>2022-01</v>
      </c>
      <c r="D523" s="4">
        <v>142.242492675781</v>
      </c>
      <c r="E523" s="4">
        <v>143.600006103515</v>
      </c>
      <c r="F523" s="4">
        <v>138.14500427246</v>
      </c>
      <c r="G523" s="4">
        <v>139.98599243164</v>
      </c>
      <c r="H523" s="5">
        <v>9.0824E7</v>
      </c>
      <c r="I523" s="11">
        <f t="shared" si="6"/>
        <v>-0.03153374554</v>
      </c>
      <c r="J523" s="9">
        <f t="shared" si="3"/>
        <v>144.8362122</v>
      </c>
      <c r="K523" s="9">
        <f t="shared" si="4"/>
        <v>150.1380493</v>
      </c>
      <c r="L523" s="12">
        <f t="shared" si="5"/>
        <v>161.627</v>
      </c>
    </row>
    <row r="524">
      <c r="A524" s="1">
        <v>44587.0</v>
      </c>
      <c r="B524" s="2">
        <f t="shared" si="1"/>
        <v>522</v>
      </c>
      <c r="C524" s="1" t="str">
        <f t="shared" si="2"/>
        <v>2022-01</v>
      </c>
      <c r="D524" s="4">
        <v>144.75</v>
      </c>
      <c r="E524" s="4">
        <v>145.184997558593</v>
      </c>
      <c r="F524" s="4">
        <v>137.318496704101</v>
      </c>
      <c r="G524" s="4">
        <v>138.872497558593</v>
      </c>
      <c r="H524" s="5">
        <v>9.5602E7</v>
      </c>
      <c r="I524" s="11">
        <f t="shared" si="6"/>
        <v>-0.007954330671</v>
      </c>
      <c r="J524" s="9">
        <f t="shared" si="3"/>
        <v>144.6732853</v>
      </c>
      <c r="K524" s="9">
        <f t="shared" si="4"/>
        <v>150.1144831</v>
      </c>
      <c r="L524" s="12">
        <f t="shared" si="5"/>
        <v>161.764</v>
      </c>
    </row>
    <row r="525">
      <c r="A525" s="1">
        <v>44588.0</v>
      </c>
      <c r="B525" s="2">
        <f t="shared" si="1"/>
        <v>523</v>
      </c>
      <c r="C525" s="1" t="str">
        <f t="shared" si="2"/>
        <v>2022-01</v>
      </c>
      <c r="D525" s="4">
        <v>140.800003051757</v>
      </c>
      <c r="E525" s="4">
        <v>144.243499755859</v>
      </c>
      <c r="F525" s="4">
        <v>139.350006103515</v>
      </c>
      <c r="G525" s="4">
        <v>139.637496948242</v>
      </c>
      <c r="H525" s="5">
        <v>7.7516E7</v>
      </c>
      <c r="I525" s="11">
        <f t="shared" si="6"/>
        <v>0.005508645722</v>
      </c>
      <c r="J525" s="9">
        <f t="shared" si="3"/>
        <v>147.3542851</v>
      </c>
      <c r="K525" s="9">
        <f t="shared" si="4"/>
        <v>150.3793167</v>
      </c>
      <c r="L525" s="12">
        <f t="shared" si="5"/>
        <v>161.901</v>
      </c>
    </row>
    <row r="526">
      <c r="A526" s="1">
        <v>44589.0</v>
      </c>
      <c r="B526" s="2">
        <f t="shared" si="1"/>
        <v>524</v>
      </c>
      <c r="C526" s="1" t="str">
        <f t="shared" si="2"/>
        <v>2022-01</v>
      </c>
      <c r="D526" s="4">
        <v>140.86050415039</v>
      </c>
      <c r="E526" s="4">
        <v>143.998001098632</v>
      </c>
      <c r="F526" s="4">
        <v>137.929504394531</v>
      </c>
      <c r="G526" s="4">
        <v>143.977996826171</v>
      </c>
      <c r="H526" s="5">
        <v>7.4392E7</v>
      </c>
      <c r="I526" s="11">
        <f t="shared" si="6"/>
        <v>0.03108405674</v>
      </c>
      <c r="J526" s="9">
        <f t="shared" si="3"/>
        <v>149.9682857</v>
      </c>
      <c r="K526" s="9">
        <f t="shared" si="4"/>
        <v>150.5755503</v>
      </c>
      <c r="L526" s="12">
        <f t="shared" si="5"/>
        <v>162.038</v>
      </c>
    </row>
    <row r="527">
      <c r="A527" s="1">
        <v>44592.0</v>
      </c>
      <c r="B527" s="2">
        <f t="shared" si="1"/>
        <v>525</v>
      </c>
      <c r="C527" s="1" t="str">
        <f t="shared" si="2"/>
        <v>2022-01</v>
      </c>
      <c r="D527" s="4">
        <v>144.75</v>
      </c>
      <c r="E527" s="4">
        <v>150.36050415039</v>
      </c>
      <c r="F527" s="4">
        <v>144.300506591796</v>
      </c>
      <c r="G527" s="4">
        <v>149.573501586914</v>
      </c>
      <c r="H527" s="5">
        <v>7.8308E7</v>
      </c>
      <c r="I527" s="11">
        <f t="shared" si="6"/>
        <v>0.0388636103</v>
      </c>
      <c r="J527" s="9">
        <f t="shared" si="3"/>
        <v>152.4590716</v>
      </c>
      <c r="K527" s="9">
        <f t="shared" si="4"/>
        <v>150.504717</v>
      </c>
      <c r="L527" s="12">
        <f t="shared" si="5"/>
        <v>162.175</v>
      </c>
    </row>
    <row r="528">
      <c r="A528" s="1">
        <v>44593.0</v>
      </c>
      <c r="B528" s="2">
        <f t="shared" si="1"/>
        <v>526</v>
      </c>
      <c r="C528" s="1" t="str">
        <f t="shared" si="2"/>
        <v>2022-02</v>
      </c>
      <c r="D528" s="4">
        <v>150.0</v>
      </c>
      <c r="E528" s="4">
        <v>151.70799255371</v>
      </c>
      <c r="F528" s="4">
        <v>147.627502441406</v>
      </c>
      <c r="G528" s="4">
        <v>151.193496704101</v>
      </c>
      <c r="H528" s="5">
        <v>5.922E7</v>
      </c>
      <c r="I528" s="11">
        <f t="shared" si="6"/>
        <v>0.0108307628</v>
      </c>
      <c r="J528" s="9">
        <f t="shared" si="3"/>
        <v>154.1184998</v>
      </c>
      <c r="K528" s="9">
        <f t="shared" si="4"/>
        <v>150.4311503</v>
      </c>
      <c r="L528" s="12">
        <f t="shared" si="5"/>
        <v>162.312</v>
      </c>
    </row>
    <row r="529">
      <c r="A529" s="1">
        <v>44594.0</v>
      </c>
      <c r="B529" s="2">
        <f t="shared" si="1"/>
        <v>527</v>
      </c>
      <c r="C529" s="1" t="str">
        <f t="shared" si="2"/>
        <v>2022-02</v>
      </c>
      <c r="D529" s="4">
        <v>155.050506591796</v>
      </c>
      <c r="E529" s="4">
        <v>155.074996948242</v>
      </c>
      <c r="F529" s="4">
        <v>148.863494873046</v>
      </c>
      <c r="G529" s="4">
        <v>150.612503051757</v>
      </c>
      <c r="H529" s="5">
        <v>8.733E7</v>
      </c>
      <c r="I529" s="11">
        <f t="shared" si="6"/>
        <v>-0.003842715891</v>
      </c>
      <c r="J529" s="9">
        <f t="shared" si="3"/>
        <v>155.2342137</v>
      </c>
      <c r="K529" s="9">
        <f t="shared" si="4"/>
        <v>150.4948339</v>
      </c>
      <c r="L529" s="12">
        <f t="shared" si="5"/>
        <v>162.449</v>
      </c>
    </row>
    <row r="530">
      <c r="A530" s="1">
        <v>44595.0</v>
      </c>
      <c r="B530" s="2">
        <f t="shared" si="1"/>
        <v>528</v>
      </c>
      <c r="C530" s="1" t="str">
        <f t="shared" si="2"/>
        <v>2022-02</v>
      </c>
      <c r="D530" s="4">
        <v>141.737503051757</v>
      </c>
      <c r="E530" s="4">
        <v>144.247497558593</v>
      </c>
      <c r="F530" s="4">
        <v>138.33299255371</v>
      </c>
      <c r="G530" s="4">
        <v>138.845504760742</v>
      </c>
      <c r="H530" s="5">
        <v>2.25532E8</v>
      </c>
      <c r="I530" s="11">
        <f t="shared" si="6"/>
        <v>-0.07812763252</v>
      </c>
      <c r="J530" s="9">
        <f t="shared" si="3"/>
        <v>155.6172137</v>
      </c>
      <c r="K530" s="9">
        <f t="shared" si="4"/>
        <v>150.7157171</v>
      </c>
      <c r="L530" s="12">
        <f t="shared" si="5"/>
        <v>162.586</v>
      </c>
    </row>
    <row r="531">
      <c r="A531" s="1">
        <v>44596.0</v>
      </c>
      <c r="B531" s="2">
        <f t="shared" si="1"/>
        <v>529</v>
      </c>
      <c r="C531" s="1" t="str">
        <f t="shared" si="2"/>
        <v>2022-02</v>
      </c>
      <c r="D531" s="4">
        <v>155.606506347656</v>
      </c>
      <c r="E531" s="4">
        <v>161.199996948242</v>
      </c>
      <c r="F531" s="4">
        <v>150.608001708984</v>
      </c>
      <c r="G531" s="4">
        <v>157.639495849609</v>
      </c>
      <c r="H531" s="5">
        <v>2.53456E8</v>
      </c>
      <c r="I531" s="11">
        <f t="shared" si="6"/>
        <v>0.1353590174</v>
      </c>
      <c r="J531" s="9">
        <f t="shared" si="3"/>
        <v>157.9488569</v>
      </c>
      <c r="K531" s="9">
        <f t="shared" si="4"/>
        <v>151.4625504</v>
      </c>
      <c r="L531" s="12">
        <f t="shared" si="5"/>
        <v>162.723</v>
      </c>
    </row>
    <row r="532">
      <c r="A532" s="1">
        <v>44599.0</v>
      </c>
      <c r="B532" s="2">
        <f t="shared" si="1"/>
        <v>530</v>
      </c>
      <c r="C532" s="1" t="str">
        <f t="shared" si="2"/>
        <v>2022-02</v>
      </c>
      <c r="D532" s="4">
        <v>158.52000427246</v>
      </c>
      <c r="E532" s="4">
        <v>162.690994262695</v>
      </c>
      <c r="F532" s="4">
        <v>157.25</v>
      </c>
      <c r="G532" s="4">
        <v>157.935501098632</v>
      </c>
      <c r="H532" s="5">
        <v>1.02624E8</v>
      </c>
      <c r="I532" s="11">
        <f t="shared" si="6"/>
        <v>0.001877735319</v>
      </c>
      <c r="J532" s="9">
        <f t="shared" si="3"/>
        <v>157.7875715</v>
      </c>
      <c r="K532" s="9">
        <f t="shared" si="4"/>
        <v>151.5909505</v>
      </c>
      <c r="L532" s="12">
        <f t="shared" si="5"/>
        <v>162.86</v>
      </c>
    </row>
    <row r="533">
      <c r="A533" s="1">
        <v>44600.0</v>
      </c>
      <c r="B533" s="2">
        <f t="shared" si="1"/>
        <v>531</v>
      </c>
      <c r="C533" s="1" t="str">
        <f t="shared" si="2"/>
        <v>2022-02</v>
      </c>
      <c r="D533" s="4">
        <v>156.750503540039</v>
      </c>
      <c r="E533" s="4">
        <v>161.792495727539</v>
      </c>
      <c r="F533" s="4">
        <v>155.550506591796</v>
      </c>
      <c r="G533" s="4">
        <v>161.413497924804</v>
      </c>
      <c r="H533" s="5">
        <v>7.604E7</v>
      </c>
      <c r="I533" s="11">
        <f t="shared" si="6"/>
        <v>0.02202162783</v>
      </c>
      <c r="J533" s="9">
        <f t="shared" si="3"/>
        <v>157.811142</v>
      </c>
      <c r="K533" s="9">
        <f t="shared" si="4"/>
        <v>151.8227341</v>
      </c>
      <c r="L533" s="12">
        <f t="shared" si="5"/>
        <v>162.997</v>
      </c>
    </row>
    <row r="534">
      <c r="A534" s="1">
        <v>44601.0</v>
      </c>
      <c r="B534" s="2">
        <f t="shared" si="1"/>
        <v>532</v>
      </c>
      <c r="C534" s="1" t="str">
        <f t="shared" si="2"/>
        <v>2022-02</v>
      </c>
      <c r="D534" s="4">
        <v>162.873504638671</v>
      </c>
      <c r="E534" s="4">
        <v>163.834503173828</v>
      </c>
      <c r="F534" s="4">
        <v>160.25</v>
      </c>
      <c r="G534" s="4">
        <v>161.189498901367</v>
      </c>
      <c r="H534" s="5">
        <v>6.8786E7</v>
      </c>
      <c r="I534" s="11">
        <f t="shared" si="6"/>
        <v>-0.001387734151</v>
      </c>
      <c r="J534" s="9">
        <f t="shared" si="3"/>
        <v>156.8452846</v>
      </c>
      <c r="K534" s="9">
        <f t="shared" si="4"/>
        <v>151.8892176</v>
      </c>
      <c r="L534" s="12">
        <f t="shared" si="5"/>
        <v>163.134</v>
      </c>
    </row>
    <row r="535">
      <c r="A535" s="1">
        <v>44602.0</v>
      </c>
      <c r="B535" s="2">
        <f t="shared" si="1"/>
        <v>533</v>
      </c>
      <c r="C535" s="1" t="str">
        <f t="shared" si="2"/>
        <v>2022-02</v>
      </c>
      <c r="D535" s="4">
        <v>158.350006103515</v>
      </c>
      <c r="E535" s="4">
        <v>160.716506958007</v>
      </c>
      <c r="F535" s="4">
        <v>157.75</v>
      </c>
      <c r="G535" s="4">
        <v>159.003494262695</v>
      </c>
      <c r="H535" s="5">
        <v>6.8268E7</v>
      </c>
      <c r="I535" s="11">
        <f t="shared" si="6"/>
        <v>-0.01356170627</v>
      </c>
      <c r="J535" s="9">
        <f t="shared" si="3"/>
        <v>155.6184278</v>
      </c>
      <c r="K535" s="9">
        <f t="shared" si="4"/>
        <v>151.9712179</v>
      </c>
      <c r="L535" s="12">
        <f t="shared" si="5"/>
        <v>163.271</v>
      </c>
    </row>
    <row r="536">
      <c r="A536" s="1">
        <v>44603.0</v>
      </c>
      <c r="B536" s="2">
        <f t="shared" si="1"/>
        <v>534</v>
      </c>
      <c r="C536" s="1" t="str">
        <f t="shared" si="2"/>
        <v>2022-02</v>
      </c>
      <c r="D536" s="4">
        <v>158.134506225585</v>
      </c>
      <c r="E536" s="4">
        <v>159.0</v>
      </c>
      <c r="F536" s="4">
        <v>152.733993530273</v>
      </c>
      <c r="G536" s="4">
        <v>153.293502807617</v>
      </c>
      <c r="H536" s="5">
        <v>7.71E7</v>
      </c>
      <c r="I536" s="11">
        <f t="shared" si="6"/>
        <v>-0.03591110674</v>
      </c>
      <c r="J536" s="9">
        <f t="shared" si="3"/>
        <v>154.3604279</v>
      </c>
      <c r="K536" s="9">
        <f t="shared" si="4"/>
        <v>152.1635513</v>
      </c>
      <c r="L536" s="12">
        <f t="shared" si="5"/>
        <v>163.408</v>
      </c>
    </row>
    <row r="537">
      <c r="A537" s="1">
        <v>44606.0</v>
      </c>
      <c r="B537" s="2">
        <f t="shared" si="1"/>
        <v>535</v>
      </c>
      <c r="C537" s="1" t="str">
        <f t="shared" si="2"/>
        <v>2022-02</v>
      </c>
      <c r="D537" s="4">
        <v>151.751007080078</v>
      </c>
      <c r="E537" s="4">
        <v>158.448501586914</v>
      </c>
      <c r="F537" s="4">
        <v>151.649993896484</v>
      </c>
      <c r="G537" s="4">
        <v>155.167007446289</v>
      </c>
      <c r="H537" s="5">
        <v>8.323E7</v>
      </c>
      <c r="I537" s="11">
        <f t="shared" si="6"/>
        <v>0.01222168327</v>
      </c>
      <c r="J537" s="9">
        <f t="shared" si="3"/>
        <v>153.1509269</v>
      </c>
      <c r="K537" s="9">
        <f t="shared" si="4"/>
        <v>152.6867844</v>
      </c>
      <c r="L537" s="12">
        <f t="shared" si="5"/>
        <v>163.545</v>
      </c>
    </row>
    <row r="538">
      <c r="A538" s="1">
        <v>44607.0</v>
      </c>
      <c r="B538" s="2">
        <f t="shared" si="1"/>
        <v>536</v>
      </c>
      <c r="C538" s="1" t="str">
        <f t="shared" si="2"/>
        <v>2022-02</v>
      </c>
      <c r="D538" s="4">
        <v>157.605499267578</v>
      </c>
      <c r="E538" s="4">
        <v>158.007003784179</v>
      </c>
      <c r="F538" s="4">
        <v>154.637496948242</v>
      </c>
      <c r="G538" s="4">
        <v>156.510498046875</v>
      </c>
      <c r="H538" s="5">
        <v>5.644E7</v>
      </c>
      <c r="I538" s="11">
        <f t="shared" si="6"/>
        <v>0.008658352202</v>
      </c>
      <c r="J538" s="9">
        <f t="shared" si="3"/>
        <v>152.6067832</v>
      </c>
      <c r="K538" s="9">
        <f t="shared" si="4"/>
        <v>153.1583842</v>
      </c>
      <c r="L538" s="12">
        <f t="shared" si="5"/>
        <v>163.682</v>
      </c>
    </row>
    <row r="539">
      <c r="A539" s="1">
        <v>44608.0</v>
      </c>
      <c r="B539" s="2">
        <f t="shared" si="1"/>
        <v>537</v>
      </c>
      <c r="C539" s="1" t="str">
        <f t="shared" si="2"/>
        <v>2022-02</v>
      </c>
      <c r="D539" s="4">
        <v>155.790496826171</v>
      </c>
      <c r="E539" s="4">
        <v>158.833999633789</v>
      </c>
      <c r="F539" s="4">
        <v>154.734497070312</v>
      </c>
      <c r="G539" s="4">
        <v>158.100494384765</v>
      </c>
      <c r="H539" s="5">
        <v>5.2704E7</v>
      </c>
      <c r="I539" s="11">
        <f t="shared" si="6"/>
        <v>0.01015903954</v>
      </c>
      <c r="J539" s="9">
        <f t="shared" si="3"/>
        <v>152.217926</v>
      </c>
      <c r="K539" s="9">
        <f t="shared" si="4"/>
        <v>153.4847341</v>
      </c>
      <c r="L539" s="12">
        <f t="shared" si="5"/>
        <v>163.819</v>
      </c>
    </row>
    <row r="540">
      <c r="A540" s="1">
        <v>44609.0</v>
      </c>
      <c r="B540" s="2">
        <f t="shared" si="1"/>
        <v>538</v>
      </c>
      <c r="C540" s="1" t="str">
        <f t="shared" si="2"/>
        <v>2022-02</v>
      </c>
      <c r="D540" s="4">
        <v>158.14599609375</v>
      </c>
      <c r="E540" s="4">
        <v>160.348999023437</v>
      </c>
      <c r="F540" s="4">
        <v>154.5</v>
      </c>
      <c r="G540" s="4">
        <v>154.65249633789</v>
      </c>
      <c r="H540" s="5">
        <v>6.4032E7</v>
      </c>
      <c r="I540" s="11">
        <f t="shared" si="6"/>
        <v>-0.02180890111</v>
      </c>
      <c r="J540" s="9">
        <f t="shared" si="3"/>
        <v>151.569713</v>
      </c>
      <c r="K540" s="9">
        <f t="shared" si="4"/>
        <v>153.6479675</v>
      </c>
      <c r="L540" s="12">
        <f t="shared" si="5"/>
        <v>163.956</v>
      </c>
    </row>
    <row r="541">
      <c r="A541" s="1">
        <v>44610.0</v>
      </c>
      <c r="B541" s="2">
        <f t="shared" si="1"/>
        <v>539</v>
      </c>
      <c r="C541" s="1" t="str">
        <f t="shared" si="2"/>
        <v>2022-02</v>
      </c>
      <c r="D541" s="4">
        <v>155.49949645996</v>
      </c>
      <c r="E541" s="4">
        <v>155.49949645996</v>
      </c>
      <c r="F541" s="4">
        <v>150.893005371093</v>
      </c>
      <c r="G541" s="4">
        <v>152.601501464843</v>
      </c>
      <c r="H541" s="5">
        <v>6.3604E7</v>
      </c>
      <c r="I541" s="11">
        <f t="shared" si="6"/>
        <v>-0.01326195775</v>
      </c>
      <c r="J541" s="9">
        <f t="shared" si="3"/>
        <v>151.0682133</v>
      </c>
      <c r="K541" s="9">
        <f t="shared" si="4"/>
        <v>153.9448842</v>
      </c>
      <c r="L541" s="12">
        <f t="shared" si="5"/>
        <v>164.093</v>
      </c>
    </row>
    <row r="542">
      <c r="A542" s="1">
        <v>44614.0</v>
      </c>
      <c r="B542" s="2">
        <f t="shared" si="1"/>
        <v>540</v>
      </c>
      <c r="C542" s="1" t="str">
        <f t="shared" si="2"/>
        <v>2022-02</v>
      </c>
      <c r="D542" s="4">
        <v>150.47850036621</v>
      </c>
      <c r="E542" s="4">
        <v>152.982498168945</v>
      </c>
      <c r="F542" s="4">
        <v>148.48550415039</v>
      </c>
      <c r="G542" s="4">
        <v>150.197494506835</v>
      </c>
      <c r="H542" s="5">
        <v>6.6128E7</v>
      </c>
      <c r="I542" s="11">
        <f t="shared" si="6"/>
        <v>-0.01575349479</v>
      </c>
      <c r="J542" s="9">
        <f t="shared" si="3"/>
        <v>150.9897853</v>
      </c>
      <c r="K542" s="9">
        <f t="shared" si="4"/>
        <v>154.4697174</v>
      </c>
      <c r="L542" s="12">
        <f t="shared" si="5"/>
        <v>164.23</v>
      </c>
    </row>
    <row r="543">
      <c r="A543" s="1">
        <v>44615.0</v>
      </c>
      <c r="B543" s="2">
        <f t="shared" si="1"/>
        <v>541</v>
      </c>
      <c r="C543" s="1" t="str">
        <f t="shared" si="2"/>
        <v>2022-02</v>
      </c>
      <c r="D543" s="4">
        <v>151.650497436523</v>
      </c>
      <c r="E543" s="4">
        <v>151.763000488281</v>
      </c>
      <c r="F543" s="4">
        <v>144.651000976562</v>
      </c>
      <c r="G543" s="4">
        <v>144.826995849609</v>
      </c>
      <c r="H543" s="5">
        <v>6.4244E7</v>
      </c>
      <c r="I543" s="11">
        <f t="shared" si="6"/>
        <v>-0.03575624663</v>
      </c>
      <c r="J543" s="9">
        <f t="shared" si="3"/>
        <v>150.6613573</v>
      </c>
      <c r="K543" s="9">
        <f t="shared" si="4"/>
        <v>154.931634</v>
      </c>
      <c r="L543" s="12">
        <f t="shared" si="5"/>
        <v>164.367</v>
      </c>
    </row>
    <row r="544">
      <c r="A544" s="1">
        <v>44616.0</v>
      </c>
      <c r="B544" s="2">
        <f t="shared" si="1"/>
        <v>542</v>
      </c>
      <c r="C544" s="1" t="str">
        <f t="shared" si="2"/>
        <v>2022-02</v>
      </c>
      <c r="D544" s="4">
        <v>139.837493896484</v>
      </c>
      <c r="E544" s="4">
        <v>151.748992919921</v>
      </c>
      <c r="F544" s="4">
        <v>139.5</v>
      </c>
      <c r="G544" s="4">
        <v>151.358001708984</v>
      </c>
      <c r="H544" s="5">
        <v>1.00786E8</v>
      </c>
      <c r="I544" s="11">
        <f t="shared" si="6"/>
        <v>0.04509522428</v>
      </c>
      <c r="J544" s="9">
        <f t="shared" si="3"/>
        <v>150.7776446</v>
      </c>
      <c r="K544" s="9">
        <f t="shared" si="4"/>
        <v>155.395934</v>
      </c>
      <c r="L544" s="12">
        <f t="shared" si="5"/>
        <v>164.504</v>
      </c>
    </row>
    <row r="545">
      <c r="A545" s="1">
        <v>44617.0</v>
      </c>
      <c r="B545" s="2">
        <f t="shared" si="1"/>
        <v>543</v>
      </c>
      <c r="C545" s="1" t="str">
        <f t="shared" si="2"/>
        <v>2022-02</v>
      </c>
      <c r="D545" s="4">
        <v>150.550003051757</v>
      </c>
      <c r="E545" s="4">
        <v>153.990005493164</v>
      </c>
      <c r="F545" s="4">
        <v>149.213500976562</v>
      </c>
      <c r="G545" s="4">
        <v>153.788497924804</v>
      </c>
      <c r="H545" s="5">
        <v>6.2396E7</v>
      </c>
      <c r="I545" s="11">
        <f t="shared" si="6"/>
        <v>0.01605793013</v>
      </c>
      <c r="J545" s="9">
        <f t="shared" si="3"/>
        <v>148.7912162</v>
      </c>
      <c r="K545" s="9">
        <f t="shared" si="4"/>
        <v>155.6101507</v>
      </c>
      <c r="L545" s="12">
        <f t="shared" si="5"/>
        <v>164.641</v>
      </c>
    </row>
    <row r="546">
      <c r="A546" s="1">
        <v>44620.0</v>
      </c>
      <c r="B546" s="2">
        <f t="shared" si="1"/>
        <v>544</v>
      </c>
      <c r="C546" s="1" t="str">
        <f t="shared" si="2"/>
        <v>2022-02</v>
      </c>
      <c r="D546" s="4">
        <v>152.425003051757</v>
      </c>
      <c r="E546" s="4">
        <v>154.449996948242</v>
      </c>
      <c r="F546" s="4">
        <v>150.850006103515</v>
      </c>
      <c r="G546" s="4">
        <v>153.563003540039</v>
      </c>
      <c r="H546" s="5">
        <v>5.7684E7</v>
      </c>
      <c r="I546" s="11">
        <f t="shared" si="6"/>
        <v>-0.001466263003</v>
      </c>
      <c r="J546" s="9">
        <f t="shared" si="3"/>
        <v>146.252073</v>
      </c>
      <c r="K546" s="9">
        <f t="shared" si="4"/>
        <v>155.6325506</v>
      </c>
      <c r="L546" s="12">
        <f t="shared" si="5"/>
        <v>164.778</v>
      </c>
    </row>
    <row r="547">
      <c r="A547" s="1">
        <v>44621.0</v>
      </c>
      <c r="B547" s="2">
        <f t="shared" si="1"/>
        <v>545</v>
      </c>
      <c r="C547" s="1" t="str">
        <f t="shared" si="2"/>
        <v>2022-03</v>
      </c>
      <c r="D547" s="4">
        <v>152.732498168945</v>
      </c>
      <c r="E547" s="4">
        <v>154.098999023437</v>
      </c>
      <c r="F547" s="4">
        <v>149.977005004882</v>
      </c>
      <c r="G547" s="4">
        <v>151.141998291015</v>
      </c>
      <c r="H547" s="5">
        <v>4.4874E7</v>
      </c>
      <c r="I547" s="11">
        <f t="shared" si="6"/>
        <v>-0.01576555025</v>
      </c>
      <c r="J547" s="9">
        <f t="shared" si="3"/>
        <v>144.2115021</v>
      </c>
      <c r="K547" s="9">
        <f t="shared" si="4"/>
        <v>155.5511836</v>
      </c>
      <c r="L547" s="12">
        <f t="shared" si="5"/>
        <v>164.915</v>
      </c>
    </row>
    <row r="548">
      <c r="A548" s="1">
        <v>44622.0</v>
      </c>
      <c r="B548" s="2">
        <f t="shared" si="1"/>
        <v>546</v>
      </c>
      <c r="C548" s="1" t="str">
        <f t="shared" si="2"/>
        <v>2022-03</v>
      </c>
      <c r="D548" s="4">
        <v>150.848999023437</v>
      </c>
      <c r="E548" s="4">
        <v>152.99949645996</v>
      </c>
      <c r="F548" s="4">
        <v>148.75</v>
      </c>
      <c r="G548" s="4">
        <v>152.052505493164</v>
      </c>
      <c r="H548" s="5">
        <v>4.7334E7</v>
      </c>
      <c r="I548" s="11">
        <f t="shared" si="6"/>
        <v>0.006024183962</v>
      </c>
      <c r="J548" s="9">
        <f t="shared" si="3"/>
        <v>143.5937173</v>
      </c>
      <c r="K548" s="9">
        <f t="shared" si="4"/>
        <v>155.5393672</v>
      </c>
      <c r="L548" s="12">
        <f t="shared" si="5"/>
        <v>165.052</v>
      </c>
    </row>
    <row r="549">
      <c r="A549" s="1">
        <v>44623.0</v>
      </c>
      <c r="B549" s="2">
        <f t="shared" si="1"/>
        <v>547</v>
      </c>
      <c r="C549" s="1" t="str">
        <f t="shared" si="2"/>
        <v>2022-03</v>
      </c>
      <c r="D549" s="4">
        <v>153.531494140625</v>
      </c>
      <c r="E549" s="4">
        <v>153.929000854492</v>
      </c>
      <c r="F549" s="4">
        <v>146.856002807617</v>
      </c>
      <c r="G549" s="4">
        <v>147.898498535156</v>
      </c>
      <c r="H549" s="5">
        <v>6.5198E7</v>
      </c>
      <c r="I549" s="11">
        <f t="shared" si="6"/>
        <v>-0.02731955613</v>
      </c>
      <c r="J549" s="9">
        <f t="shared" si="3"/>
        <v>142.6611459</v>
      </c>
      <c r="K549" s="9">
        <f t="shared" si="4"/>
        <v>155.6556503</v>
      </c>
      <c r="L549" s="12">
        <f t="shared" si="5"/>
        <v>165.189</v>
      </c>
    </row>
    <row r="550">
      <c r="A550" s="1">
        <v>44624.0</v>
      </c>
      <c r="B550" s="2">
        <f t="shared" si="1"/>
        <v>548</v>
      </c>
      <c r="C550" s="1" t="str">
        <f t="shared" si="2"/>
        <v>2022-03</v>
      </c>
      <c r="D550" s="4">
        <v>147.158996582031</v>
      </c>
      <c r="E550" s="4">
        <v>147.850006103515</v>
      </c>
      <c r="F550" s="4">
        <v>143.807006835937</v>
      </c>
      <c r="G550" s="4">
        <v>145.641006469726</v>
      </c>
      <c r="H550" s="5">
        <v>6.0934E7</v>
      </c>
      <c r="I550" s="11">
        <f t="shared" si="6"/>
        <v>-0.01526379299</v>
      </c>
      <c r="J550" s="9">
        <f t="shared" si="3"/>
        <v>141.7975028</v>
      </c>
      <c r="K550" s="9">
        <f t="shared" si="4"/>
        <v>155.7825836</v>
      </c>
      <c r="L550" s="12">
        <f t="shared" si="5"/>
        <v>165.326</v>
      </c>
    </row>
    <row r="551">
      <c r="A551" s="1">
        <v>44627.0</v>
      </c>
      <c r="B551" s="2">
        <f t="shared" si="1"/>
        <v>549</v>
      </c>
      <c r="C551" s="1" t="str">
        <f t="shared" si="2"/>
        <v>2022-03</v>
      </c>
      <c r="D551" s="4">
        <v>145.443496704101</v>
      </c>
      <c r="E551" s="4">
        <v>146.094497680664</v>
      </c>
      <c r="F551" s="4">
        <v>137.41650390625</v>
      </c>
      <c r="G551" s="4">
        <v>137.453002929687</v>
      </c>
      <c r="H551" s="5">
        <v>8.6934E7</v>
      </c>
      <c r="I551" s="11">
        <f t="shared" si="6"/>
        <v>-0.05622045424</v>
      </c>
      <c r="J551" s="9">
        <f t="shared" si="3"/>
        <v>142.044002</v>
      </c>
      <c r="K551" s="9">
        <f t="shared" si="4"/>
        <v>156.0207169</v>
      </c>
      <c r="L551" s="12">
        <f t="shared" si="5"/>
        <v>165.463</v>
      </c>
    </row>
    <row r="552">
      <c r="A552" s="1">
        <v>44628.0</v>
      </c>
      <c r="B552" s="2">
        <f t="shared" si="1"/>
        <v>550</v>
      </c>
      <c r="C552" s="1" t="str">
        <f t="shared" si="2"/>
        <v>2022-03</v>
      </c>
      <c r="D552" s="4">
        <v>136.683502197265</v>
      </c>
      <c r="E552" s="4">
        <v>140.699493408203</v>
      </c>
      <c r="F552" s="4">
        <v>133.572494506835</v>
      </c>
      <c r="G552" s="4">
        <v>136.014495849609</v>
      </c>
      <c r="H552" s="5">
        <v>9.1662E7</v>
      </c>
      <c r="I552" s="11">
        <f t="shared" si="6"/>
        <v>-0.01046544673</v>
      </c>
      <c r="J552" s="9">
        <f t="shared" si="3"/>
        <v>144.2798593</v>
      </c>
      <c r="K552" s="9">
        <f t="shared" si="4"/>
        <v>156.7094666</v>
      </c>
      <c r="L552" s="12">
        <f t="shared" si="5"/>
        <v>165.6</v>
      </c>
    </row>
    <row r="553">
      <c r="A553" s="1">
        <v>44629.0</v>
      </c>
      <c r="B553" s="2">
        <f t="shared" si="1"/>
        <v>551</v>
      </c>
      <c r="C553" s="1" t="str">
        <f t="shared" si="2"/>
        <v>2022-03</v>
      </c>
      <c r="D553" s="4">
        <v>139.5</v>
      </c>
      <c r="E553" s="4">
        <v>140.25</v>
      </c>
      <c r="F553" s="4">
        <v>136.828002929687</v>
      </c>
      <c r="G553" s="4">
        <v>139.279006958007</v>
      </c>
      <c r="H553" s="5">
        <v>8.2656E7</v>
      </c>
      <c r="I553" s="11">
        <f t="shared" si="6"/>
        <v>0.02400119993</v>
      </c>
      <c r="J553" s="9">
        <f t="shared" si="3"/>
        <v>147.3119311</v>
      </c>
      <c r="K553" s="9">
        <f t="shared" si="4"/>
        <v>157.3089167</v>
      </c>
      <c r="L553" s="12">
        <f t="shared" si="5"/>
        <v>165.737</v>
      </c>
    </row>
    <row r="554">
      <c r="A554" s="1">
        <v>44630.0</v>
      </c>
      <c r="B554" s="2">
        <f t="shared" si="1"/>
        <v>552</v>
      </c>
      <c r="C554" s="1" t="str">
        <f t="shared" si="2"/>
        <v>2022-03</v>
      </c>
      <c r="D554" s="4">
        <v>145.684997558593</v>
      </c>
      <c r="E554" s="4">
        <v>148.674499511718</v>
      </c>
      <c r="F554" s="4">
        <v>143.977996826171</v>
      </c>
      <c r="G554" s="4">
        <v>146.817504882812</v>
      </c>
      <c r="H554" s="5">
        <v>1.35062E8</v>
      </c>
      <c r="I554" s="11">
        <f t="shared" si="6"/>
        <v>0.05412515561</v>
      </c>
      <c r="J554" s="9">
        <f t="shared" si="3"/>
        <v>150.4507163</v>
      </c>
      <c r="K554" s="9">
        <f t="shared" si="4"/>
        <v>157.6094833</v>
      </c>
      <c r="L554" s="12">
        <f t="shared" si="5"/>
        <v>165.874</v>
      </c>
    </row>
    <row r="555">
      <c r="A555" s="1">
        <v>44631.0</v>
      </c>
      <c r="B555" s="2">
        <f t="shared" si="1"/>
        <v>553</v>
      </c>
      <c r="C555" s="1" t="str">
        <f t="shared" si="2"/>
        <v>2022-03</v>
      </c>
      <c r="D555" s="4">
        <v>149.574493408203</v>
      </c>
      <c r="E555" s="4">
        <v>149.675003051757</v>
      </c>
      <c r="F555" s="4">
        <v>145.369003295898</v>
      </c>
      <c r="G555" s="4">
        <v>145.524505615234</v>
      </c>
      <c r="H555" s="5">
        <v>6.89E7</v>
      </c>
      <c r="I555" s="11">
        <f t="shared" si="6"/>
        <v>-0.008806846763</v>
      </c>
      <c r="J555" s="9">
        <f t="shared" si="3"/>
        <v>152.5470014</v>
      </c>
      <c r="K555" s="9">
        <f t="shared" si="4"/>
        <v>157.5272334</v>
      </c>
      <c r="L555" s="12">
        <f t="shared" si="5"/>
        <v>166.011</v>
      </c>
    </row>
    <row r="556">
      <c r="A556" s="1">
        <v>44634.0</v>
      </c>
      <c r="B556" s="2">
        <f t="shared" si="1"/>
        <v>554</v>
      </c>
      <c r="C556" s="1" t="str">
        <f t="shared" si="2"/>
        <v>2022-03</v>
      </c>
      <c r="D556" s="4">
        <v>145.981002807617</v>
      </c>
      <c r="E556" s="4">
        <v>147.449996948242</v>
      </c>
      <c r="F556" s="4">
        <v>140.884002685546</v>
      </c>
      <c r="G556" s="4">
        <v>141.852996826171</v>
      </c>
      <c r="H556" s="5">
        <v>7.4086E7</v>
      </c>
      <c r="I556" s="11">
        <f t="shared" si="6"/>
        <v>-0.02522948814</v>
      </c>
      <c r="J556" s="9">
        <f t="shared" si="3"/>
        <v>155.3133589</v>
      </c>
      <c r="K556" s="9">
        <f t="shared" si="4"/>
        <v>157.54555</v>
      </c>
      <c r="L556" s="12">
        <f t="shared" si="5"/>
        <v>166.148</v>
      </c>
    </row>
    <row r="557">
      <c r="A557" s="1">
        <v>44635.0</v>
      </c>
      <c r="B557" s="2">
        <f t="shared" si="1"/>
        <v>555</v>
      </c>
      <c r="C557" s="1" t="str">
        <f t="shared" si="2"/>
        <v>2022-03</v>
      </c>
      <c r="D557" s="4">
        <v>142.850006103515</v>
      </c>
      <c r="E557" s="4">
        <v>147.985000610351</v>
      </c>
      <c r="F557" s="4">
        <v>142.0</v>
      </c>
      <c r="G557" s="4">
        <v>147.366500854492</v>
      </c>
      <c r="H557" s="5">
        <v>7.5584E7</v>
      </c>
      <c r="I557" s="11">
        <f t="shared" si="6"/>
        <v>0.03886773034</v>
      </c>
      <c r="J557" s="9">
        <f t="shared" si="3"/>
        <v>158.3926457</v>
      </c>
      <c r="K557" s="9">
        <f t="shared" si="4"/>
        <v>157.4634837</v>
      </c>
      <c r="L557" s="12">
        <f t="shared" si="5"/>
        <v>166.285</v>
      </c>
    </row>
    <row r="558">
      <c r="A558" s="1">
        <v>44636.0</v>
      </c>
      <c r="B558" s="2">
        <f t="shared" si="1"/>
        <v>556</v>
      </c>
      <c r="C558" s="1" t="str">
        <f t="shared" si="2"/>
        <v>2022-03</v>
      </c>
      <c r="D558" s="4">
        <v>148.5</v>
      </c>
      <c r="E558" s="4">
        <v>153.149993896484</v>
      </c>
      <c r="F558" s="4">
        <v>147.35350036621</v>
      </c>
      <c r="G558" s="4">
        <v>153.10400390625</v>
      </c>
      <c r="H558" s="5">
        <v>8.4958E7</v>
      </c>
      <c r="I558" s="11">
        <f t="shared" si="6"/>
        <v>0.03893356372</v>
      </c>
      <c r="J558" s="9">
        <f t="shared" si="3"/>
        <v>160.7187892</v>
      </c>
      <c r="K558" s="9">
        <f t="shared" si="4"/>
        <v>157.1568339</v>
      </c>
      <c r="L558" s="12">
        <f t="shared" si="5"/>
        <v>166.422</v>
      </c>
    </row>
    <row r="559">
      <c r="A559" s="1">
        <v>44637.0</v>
      </c>
      <c r="B559" s="2">
        <f t="shared" si="1"/>
        <v>557</v>
      </c>
      <c r="C559" s="1" t="str">
        <f t="shared" si="2"/>
        <v>2022-03</v>
      </c>
      <c r="D559" s="4">
        <v>152.640502929687</v>
      </c>
      <c r="E559" s="4">
        <v>157.498504638671</v>
      </c>
      <c r="F559" s="4">
        <v>152.139999389648</v>
      </c>
      <c r="G559" s="4">
        <v>157.238998413085</v>
      </c>
      <c r="H559" s="5">
        <v>7.2934E7</v>
      </c>
      <c r="I559" s="11">
        <f t="shared" si="6"/>
        <v>0.02700774899</v>
      </c>
      <c r="J559" s="9">
        <f t="shared" si="3"/>
        <v>162.3858599</v>
      </c>
      <c r="K559" s="9">
        <f t="shared" si="4"/>
        <v>156.8732503</v>
      </c>
      <c r="L559" s="12">
        <f t="shared" si="5"/>
        <v>166.559</v>
      </c>
    </row>
    <row r="560">
      <c r="A560" s="1">
        <v>44638.0</v>
      </c>
      <c r="B560" s="2">
        <f t="shared" si="1"/>
        <v>558</v>
      </c>
      <c r="C560" s="1" t="str">
        <f t="shared" si="2"/>
        <v>2022-03</v>
      </c>
      <c r="D560" s="4">
        <v>156.813003540039</v>
      </c>
      <c r="E560" s="4">
        <v>161.593994140625</v>
      </c>
      <c r="F560" s="4">
        <v>156.011001586914</v>
      </c>
      <c r="G560" s="4">
        <v>161.250503540039</v>
      </c>
      <c r="H560" s="5">
        <v>1.02962E8</v>
      </c>
      <c r="I560" s="11">
        <f t="shared" si="6"/>
        <v>0.02551215136</v>
      </c>
      <c r="J560" s="9">
        <f t="shared" si="3"/>
        <v>164.0646449</v>
      </c>
      <c r="K560" s="9">
        <f t="shared" si="4"/>
        <v>155.7746671</v>
      </c>
      <c r="L560" s="12">
        <f t="shared" si="5"/>
        <v>166.696</v>
      </c>
    </row>
    <row r="561">
      <c r="A561" s="1">
        <v>44641.0</v>
      </c>
      <c r="B561" s="2">
        <f t="shared" si="1"/>
        <v>559</v>
      </c>
      <c r="C561" s="1" t="str">
        <f t="shared" si="2"/>
        <v>2022-03</v>
      </c>
      <c r="D561" s="4">
        <v>161.121002197265</v>
      </c>
      <c r="E561" s="4">
        <v>163.083999633789</v>
      </c>
      <c r="F561" s="4">
        <v>159.552993774414</v>
      </c>
      <c r="G561" s="4">
        <v>161.491500854492</v>
      </c>
      <c r="H561" s="5">
        <v>6.6538E7</v>
      </c>
      <c r="I561" s="11">
        <f t="shared" si="6"/>
        <v>0.001494552322</v>
      </c>
      <c r="J561" s="9">
        <f t="shared" si="3"/>
        <v>165.2167162</v>
      </c>
      <c r="K561" s="9">
        <f t="shared" si="4"/>
        <v>154.5496503</v>
      </c>
      <c r="L561" s="12">
        <f t="shared" si="5"/>
        <v>166.833</v>
      </c>
    </row>
    <row r="562">
      <c r="A562" s="1">
        <v>44642.0</v>
      </c>
      <c r="B562" s="2">
        <f t="shared" si="1"/>
        <v>560</v>
      </c>
      <c r="C562" s="1" t="str">
        <f t="shared" si="2"/>
        <v>2022-03</v>
      </c>
      <c r="D562" s="4">
        <v>161.80549621582</v>
      </c>
      <c r="E562" s="4">
        <v>166.167007446289</v>
      </c>
      <c r="F562" s="4">
        <v>161.699005126953</v>
      </c>
      <c r="G562" s="4">
        <v>164.889007568359</v>
      </c>
      <c r="H562" s="5">
        <v>6.4086E7</v>
      </c>
      <c r="I562" s="11">
        <f t="shared" si="6"/>
        <v>0.02103830044</v>
      </c>
      <c r="J562" s="9">
        <f t="shared" si="3"/>
        <v>165.9037868</v>
      </c>
      <c r="K562" s="9">
        <f t="shared" si="4"/>
        <v>153.3083837</v>
      </c>
      <c r="L562" s="12">
        <f t="shared" si="5"/>
        <v>166.97</v>
      </c>
    </row>
    <row r="563">
      <c r="A563" s="1">
        <v>44643.0</v>
      </c>
      <c r="B563" s="2">
        <f t="shared" si="1"/>
        <v>561</v>
      </c>
      <c r="C563" s="1" t="str">
        <f t="shared" si="2"/>
        <v>2022-03</v>
      </c>
      <c r="D563" s="4">
        <v>163.705001831054</v>
      </c>
      <c r="E563" s="4">
        <v>166.369995117187</v>
      </c>
      <c r="F563" s="4">
        <v>162.68699645996</v>
      </c>
      <c r="G563" s="4">
        <v>163.408004760742</v>
      </c>
      <c r="H563" s="5">
        <v>5.5812E7</v>
      </c>
      <c r="I563" s="11">
        <f t="shared" si="6"/>
        <v>-0.008981816493</v>
      </c>
      <c r="J563" s="9">
        <f t="shared" si="3"/>
        <v>165.6335711</v>
      </c>
      <c r="K563" s="9">
        <f t="shared" si="4"/>
        <v>152.0097</v>
      </c>
      <c r="L563" s="12">
        <f t="shared" si="5"/>
        <v>167.107</v>
      </c>
    </row>
    <row r="564">
      <c r="A564" s="1">
        <v>44644.0</v>
      </c>
      <c r="B564" s="2">
        <f t="shared" si="1"/>
        <v>562</v>
      </c>
      <c r="C564" s="1" t="str">
        <f t="shared" si="2"/>
        <v>2022-03</v>
      </c>
      <c r="D564" s="4">
        <v>163.74949645996</v>
      </c>
      <c r="E564" s="4">
        <v>164.118499755859</v>
      </c>
      <c r="F564" s="4">
        <v>160.050003051757</v>
      </c>
      <c r="G564" s="4">
        <v>163.649505615234</v>
      </c>
      <c r="H564" s="5">
        <v>5.6798E7</v>
      </c>
      <c r="I564" s="11">
        <f t="shared" si="6"/>
        <v>0.001477901005</v>
      </c>
      <c r="J564" s="9">
        <f t="shared" si="3"/>
        <v>165.6552843</v>
      </c>
      <c r="K564" s="9">
        <f t="shared" si="4"/>
        <v>150.4429998</v>
      </c>
      <c r="L564" s="12">
        <f t="shared" si="5"/>
        <v>167.244</v>
      </c>
    </row>
    <row r="565">
      <c r="A565" s="1">
        <v>44645.0</v>
      </c>
      <c r="B565" s="2">
        <f t="shared" si="1"/>
        <v>563</v>
      </c>
      <c r="C565" s="1" t="str">
        <f t="shared" si="2"/>
        <v>2022-03</v>
      </c>
      <c r="D565" s="4">
        <v>164.0</v>
      </c>
      <c r="E565" s="4">
        <v>165.368499755859</v>
      </c>
      <c r="F565" s="4">
        <v>162.25</v>
      </c>
      <c r="G565" s="4">
        <v>164.773498535156</v>
      </c>
      <c r="H565" s="5">
        <v>4.9032E7</v>
      </c>
      <c r="I565" s="11">
        <f t="shared" si="6"/>
        <v>0.006868294015</v>
      </c>
      <c r="J565" s="9">
        <f t="shared" si="3"/>
        <v>166.326283</v>
      </c>
      <c r="K565" s="9">
        <f t="shared" si="4"/>
        <v>148.8137662</v>
      </c>
      <c r="L565" s="12">
        <f t="shared" si="5"/>
        <v>167.381</v>
      </c>
    </row>
    <row r="566">
      <c r="A566" s="1">
        <v>44648.0</v>
      </c>
      <c r="B566" s="2">
        <f t="shared" si="1"/>
        <v>564</v>
      </c>
      <c r="C566" s="1" t="str">
        <f t="shared" si="2"/>
        <v>2022-03</v>
      </c>
      <c r="D566" s="4">
        <v>164.975006103515</v>
      </c>
      <c r="E566" s="4">
        <v>169.037506103515</v>
      </c>
      <c r="F566" s="4">
        <v>164.899993896484</v>
      </c>
      <c r="G566" s="4">
        <v>168.990493774414</v>
      </c>
      <c r="H566" s="5">
        <v>5.9854E7</v>
      </c>
      <c r="I566" s="11">
        <f t="shared" si="6"/>
        <v>0.0255926789</v>
      </c>
      <c r="J566" s="9">
        <f t="shared" si="3"/>
        <v>166.2236394</v>
      </c>
      <c r="K566" s="9">
        <f t="shared" si="4"/>
        <v>146.9476163</v>
      </c>
      <c r="L566" s="12">
        <f t="shared" si="5"/>
        <v>167.518</v>
      </c>
    </row>
    <row r="567">
      <c r="A567" s="1">
        <v>44649.0</v>
      </c>
      <c r="B567" s="2">
        <f t="shared" si="1"/>
        <v>565</v>
      </c>
      <c r="C567" s="1" t="str">
        <f t="shared" si="2"/>
        <v>2022-03</v>
      </c>
      <c r="D567" s="4">
        <v>170.384002685546</v>
      </c>
      <c r="E567" s="4">
        <v>170.831497192382</v>
      </c>
      <c r="F567" s="4">
        <v>167.868499755859</v>
      </c>
      <c r="G567" s="4">
        <v>169.315002441406</v>
      </c>
      <c r="H567" s="5">
        <v>6.6154E7</v>
      </c>
      <c r="I567" s="11">
        <f t="shared" si="6"/>
        <v>0.001920277643</v>
      </c>
      <c r="J567" s="9">
        <f t="shared" si="3"/>
        <v>164.7615683</v>
      </c>
      <c r="K567" s="9">
        <f t="shared" si="4"/>
        <v>144.9432332</v>
      </c>
      <c r="L567" s="12">
        <f t="shared" si="5"/>
        <v>167.655</v>
      </c>
    </row>
    <row r="568">
      <c r="A568" s="1">
        <v>44650.0</v>
      </c>
      <c r="B568" s="2">
        <f t="shared" si="1"/>
        <v>566</v>
      </c>
      <c r="C568" s="1" t="str">
        <f t="shared" si="2"/>
        <v>2022-03</v>
      </c>
      <c r="D568" s="4">
        <v>168.509506225585</v>
      </c>
      <c r="E568" s="4">
        <v>168.950500488281</v>
      </c>
      <c r="F568" s="4">
        <v>165.5</v>
      </c>
      <c r="G568" s="4">
        <v>166.300994873046</v>
      </c>
      <c r="H568" s="5">
        <v>5.6168E7</v>
      </c>
      <c r="I568" s="11">
        <f t="shared" si="6"/>
        <v>-0.01780118433</v>
      </c>
      <c r="J568" s="9">
        <f t="shared" si="3"/>
        <v>163.1143537</v>
      </c>
      <c r="K568" s="9">
        <f t="shared" si="4"/>
        <v>142.8117999</v>
      </c>
      <c r="L568" s="12">
        <f t="shared" si="5"/>
        <v>167.792</v>
      </c>
    </row>
    <row r="569">
      <c r="A569" s="1">
        <v>44651.0</v>
      </c>
      <c r="B569" s="2">
        <f t="shared" si="1"/>
        <v>567</v>
      </c>
      <c r="C569" s="1" t="str">
        <f t="shared" si="2"/>
        <v>2022-03</v>
      </c>
      <c r="D569" s="4">
        <v>166.445007324218</v>
      </c>
      <c r="E569" s="4">
        <v>166.494995117187</v>
      </c>
      <c r="F569" s="4">
        <v>162.953506469726</v>
      </c>
      <c r="G569" s="4">
        <v>162.997497558593</v>
      </c>
      <c r="H569" s="5">
        <v>5.9966E7</v>
      </c>
      <c r="I569" s="11">
        <f t="shared" si="6"/>
        <v>-0.01986456736</v>
      </c>
      <c r="J569" s="9">
        <f t="shared" si="3"/>
        <v>161.4228537</v>
      </c>
      <c r="K569" s="9">
        <f t="shared" si="4"/>
        <v>140.8327833</v>
      </c>
      <c r="L569" s="12">
        <f t="shared" si="5"/>
        <v>167.929</v>
      </c>
    </row>
    <row r="570">
      <c r="A570" s="1">
        <v>44652.0</v>
      </c>
      <c r="B570" s="2">
        <f t="shared" si="1"/>
        <v>568</v>
      </c>
      <c r="C570" s="1" t="str">
        <f t="shared" si="2"/>
        <v>2022-04</v>
      </c>
      <c r="D570" s="4">
        <v>164.149505615234</v>
      </c>
      <c r="E570" s="4">
        <v>165.826995849609</v>
      </c>
      <c r="F570" s="4">
        <v>162.319503784179</v>
      </c>
      <c r="G570" s="4">
        <v>163.559997558593</v>
      </c>
      <c r="H570" s="5">
        <v>5.709E7</v>
      </c>
      <c r="I570" s="11">
        <f t="shared" si="6"/>
        <v>0.003450973226</v>
      </c>
      <c r="J570" s="9">
        <f t="shared" si="3"/>
        <v>159.7263532</v>
      </c>
      <c r="K570" s="9">
        <f t="shared" si="4"/>
        <v>139.1680333</v>
      </c>
      <c r="L570" s="12">
        <f t="shared" si="5"/>
        <v>168.066</v>
      </c>
    </row>
    <row r="571">
      <c r="A571" s="1">
        <v>44655.0</v>
      </c>
      <c r="B571" s="2">
        <f t="shared" si="1"/>
        <v>569</v>
      </c>
      <c r="C571" s="1" t="str">
        <f t="shared" si="2"/>
        <v>2022-04</v>
      </c>
      <c r="D571" s="4">
        <v>164.125</v>
      </c>
      <c r="E571" s="4">
        <v>168.394500732421</v>
      </c>
      <c r="F571" s="4">
        <v>163.205505371093</v>
      </c>
      <c r="G571" s="4">
        <v>168.346496582031</v>
      </c>
      <c r="H571" s="5">
        <v>4.9882E7</v>
      </c>
      <c r="I571" s="11">
        <f t="shared" si="6"/>
        <v>0.02926448456</v>
      </c>
      <c r="J571" s="9">
        <f t="shared" si="3"/>
        <v>157.9017116</v>
      </c>
      <c r="K571" s="9">
        <f t="shared" si="4"/>
        <v>137.4097168</v>
      </c>
      <c r="L571" s="12">
        <f t="shared" si="5"/>
        <v>168.203</v>
      </c>
    </row>
    <row r="572">
      <c r="A572" s="1">
        <v>44656.0</v>
      </c>
      <c r="B572" s="2">
        <f t="shared" si="1"/>
        <v>570</v>
      </c>
      <c r="C572" s="1" t="str">
        <f t="shared" si="2"/>
        <v>2022-04</v>
      </c>
      <c r="D572" s="4">
        <v>167.741500854492</v>
      </c>
      <c r="E572" s="4">
        <v>168.11050415039</v>
      </c>
      <c r="F572" s="4">
        <v>163.266006469726</v>
      </c>
      <c r="G572" s="4">
        <v>164.054992675781</v>
      </c>
      <c r="H572" s="5">
        <v>5.3728E7</v>
      </c>
      <c r="I572" s="11">
        <f t="shared" si="6"/>
        <v>-0.02549208919</v>
      </c>
      <c r="J572" s="9">
        <f t="shared" si="3"/>
        <v>156.072355</v>
      </c>
      <c r="K572" s="9">
        <f t="shared" si="4"/>
        <v>135.6437836</v>
      </c>
      <c r="L572" s="12">
        <f t="shared" si="5"/>
        <v>168.34</v>
      </c>
    </row>
    <row r="573">
      <c r="A573" s="1">
        <v>44657.0</v>
      </c>
      <c r="B573" s="2">
        <f t="shared" si="1"/>
        <v>571</v>
      </c>
      <c r="C573" s="1" t="str">
        <f t="shared" si="2"/>
        <v>2022-04</v>
      </c>
      <c r="D573" s="4">
        <v>161.650497436523</v>
      </c>
      <c r="E573" s="4">
        <v>162.199996948242</v>
      </c>
      <c r="F573" s="4">
        <v>157.254501342773</v>
      </c>
      <c r="G573" s="4">
        <v>158.755996704101</v>
      </c>
      <c r="H573" s="5">
        <v>7.9056E7</v>
      </c>
      <c r="I573" s="11">
        <f t="shared" si="6"/>
        <v>-0.03230012013</v>
      </c>
      <c r="J573" s="9">
        <f t="shared" si="3"/>
        <v>154.3082842</v>
      </c>
      <c r="K573" s="9">
        <f t="shared" si="4"/>
        <v>133.7457006</v>
      </c>
      <c r="L573" s="12">
        <f t="shared" si="5"/>
        <v>168.477</v>
      </c>
    </row>
    <row r="574">
      <c r="A574" s="1">
        <v>44658.0</v>
      </c>
      <c r="B574" s="2">
        <f t="shared" si="1"/>
        <v>572</v>
      </c>
      <c r="C574" s="1" t="str">
        <f t="shared" si="2"/>
        <v>2022-04</v>
      </c>
      <c r="D574" s="4">
        <v>158.399993896484</v>
      </c>
      <c r="E574" s="4">
        <v>160.078994750976</v>
      </c>
      <c r="F574" s="4">
        <v>154.511505126953</v>
      </c>
      <c r="G574" s="4">
        <v>157.78450012207</v>
      </c>
      <c r="H574" s="5">
        <v>6.8136E7</v>
      </c>
      <c r="I574" s="11">
        <f t="shared" si="6"/>
        <v>-0.00611943235</v>
      </c>
      <c r="J574" s="9">
        <f t="shared" si="3"/>
        <v>153.4552852</v>
      </c>
      <c r="K574" s="9">
        <f t="shared" si="4"/>
        <v>132.031134</v>
      </c>
      <c r="L574" s="12">
        <f t="shared" si="5"/>
        <v>168.614</v>
      </c>
    </row>
    <row r="575">
      <c r="A575" s="1">
        <v>44659.0</v>
      </c>
      <c r="B575" s="2">
        <f t="shared" si="1"/>
        <v>573</v>
      </c>
      <c r="C575" s="1" t="str">
        <f t="shared" si="2"/>
        <v>2022-04</v>
      </c>
      <c r="D575" s="4">
        <v>156.75</v>
      </c>
      <c r="E575" s="4">
        <v>157.368499755859</v>
      </c>
      <c r="F575" s="4">
        <v>154.231002807617</v>
      </c>
      <c r="G575" s="4">
        <v>154.460494995117</v>
      </c>
      <c r="H575" s="5">
        <v>4.6002E7</v>
      </c>
      <c r="I575" s="11">
        <f t="shared" si="6"/>
        <v>-0.02106674055</v>
      </c>
      <c r="J575" s="9">
        <f t="shared" si="3"/>
        <v>153.50257</v>
      </c>
      <c r="K575" s="9">
        <f t="shared" si="4"/>
        <v>130.3580175</v>
      </c>
      <c r="L575" s="12">
        <f t="shared" si="5"/>
        <v>168.751</v>
      </c>
    </row>
    <row r="576">
      <c r="A576" s="1">
        <v>44662.0</v>
      </c>
      <c r="B576" s="2">
        <f t="shared" si="1"/>
        <v>574</v>
      </c>
      <c r="C576" s="1" t="str">
        <f t="shared" si="2"/>
        <v>2022-04</v>
      </c>
      <c r="D576" s="4">
        <v>152.712997436523</v>
      </c>
      <c r="E576" s="4">
        <v>154.136505126953</v>
      </c>
      <c r="F576" s="4">
        <v>150.53450012207</v>
      </c>
      <c r="G576" s="4">
        <v>151.121994018554</v>
      </c>
      <c r="H576" s="5">
        <v>5.2112E7</v>
      </c>
      <c r="I576" s="11">
        <f t="shared" si="6"/>
        <v>-0.02161394716</v>
      </c>
      <c r="J576" s="9">
        <f t="shared" si="3"/>
        <v>153.4364995</v>
      </c>
      <c r="K576" s="9">
        <f t="shared" si="4"/>
        <v>128.7945676</v>
      </c>
      <c r="L576" s="12">
        <f t="shared" si="5"/>
        <v>168.888</v>
      </c>
    </row>
    <row r="577">
      <c r="A577" s="1">
        <v>44663.0</v>
      </c>
      <c r="B577" s="2">
        <f t="shared" si="1"/>
        <v>575</v>
      </c>
      <c r="C577" s="1" t="str">
        <f t="shared" si="2"/>
        <v>2022-04</v>
      </c>
      <c r="D577" s="4">
        <v>153.692504882812</v>
      </c>
      <c r="E577" s="4">
        <v>155.098999023437</v>
      </c>
      <c r="F577" s="4">
        <v>150.382995605468</v>
      </c>
      <c r="G577" s="4">
        <v>150.787506103515</v>
      </c>
      <c r="H577" s="5">
        <v>5.5178E7</v>
      </c>
      <c r="I577" s="11">
        <f t="shared" si="6"/>
        <v>-0.002213363562</v>
      </c>
      <c r="J577" s="9">
        <f t="shared" si="3"/>
        <v>153.0327868</v>
      </c>
      <c r="K577" s="9">
        <f t="shared" si="4"/>
        <v>127.2271678</v>
      </c>
      <c r="L577" s="12">
        <f t="shared" si="5"/>
        <v>169.025</v>
      </c>
    </row>
    <row r="578">
      <c r="A578" s="1">
        <v>44664.0</v>
      </c>
      <c r="B578" s="2">
        <f t="shared" si="1"/>
        <v>576</v>
      </c>
      <c r="C578" s="1" t="str">
        <f t="shared" si="2"/>
        <v>2022-04</v>
      </c>
      <c r="D578" s="4">
        <v>150.018493652343</v>
      </c>
      <c r="E578" s="4">
        <v>156.024993896484</v>
      </c>
      <c r="F578" s="4">
        <v>149.600006103515</v>
      </c>
      <c r="G578" s="4">
        <v>155.54100036621</v>
      </c>
      <c r="H578" s="5">
        <v>5.339E7</v>
      </c>
      <c r="I578" s="11">
        <f t="shared" si="6"/>
        <v>0.03152445707</v>
      </c>
      <c r="J578" s="9">
        <f t="shared" si="3"/>
        <v>152.1131439</v>
      </c>
      <c r="K578" s="9">
        <f t="shared" si="4"/>
        <v>125.7600843</v>
      </c>
      <c r="L578" s="12">
        <f t="shared" si="5"/>
        <v>169.162</v>
      </c>
    </row>
    <row r="579">
      <c r="A579" s="1">
        <v>44665.0</v>
      </c>
      <c r="B579" s="2">
        <f t="shared" si="1"/>
        <v>577</v>
      </c>
      <c r="C579" s="1" t="str">
        <f t="shared" si="2"/>
        <v>2022-04</v>
      </c>
      <c r="D579" s="4">
        <v>155.389999389648</v>
      </c>
      <c r="E579" s="4">
        <v>155.897003173828</v>
      </c>
      <c r="F579" s="4">
        <v>151.47200012207</v>
      </c>
      <c r="G579" s="4">
        <v>151.706497192382</v>
      </c>
      <c r="H579" s="5">
        <v>5.1598E7</v>
      </c>
      <c r="I579" s="11">
        <f t="shared" si="6"/>
        <v>-0.02465268427</v>
      </c>
      <c r="J579" s="9">
        <f t="shared" si="3"/>
        <v>150.760716</v>
      </c>
      <c r="K579" s="9">
        <f t="shared" si="4"/>
        <v>124.2779676</v>
      </c>
      <c r="L579" s="12">
        <f t="shared" si="5"/>
        <v>169.299</v>
      </c>
    </row>
    <row r="580">
      <c r="A580" s="1">
        <v>44669.0</v>
      </c>
      <c r="B580" s="2">
        <f t="shared" si="1"/>
        <v>578</v>
      </c>
      <c r="C580" s="1" t="str">
        <f t="shared" si="2"/>
        <v>2022-04</v>
      </c>
      <c r="D580" s="4">
        <v>151.523498535156</v>
      </c>
      <c r="E580" s="4">
        <v>154.039505004882</v>
      </c>
      <c r="F580" s="4">
        <v>150.250503540039</v>
      </c>
      <c r="G580" s="4">
        <v>152.785003662109</v>
      </c>
      <c r="H580" s="5">
        <v>4.6514E7</v>
      </c>
      <c r="I580" s="11">
        <f t="shared" si="6"/>
        <v>0.007109164668</v>
      </c>
      <c r="J580" s="9">
        <f t="shared" si="3"/>
        <v>149.0013602</v>
      </c>
      <c r="K580" s="9">
        <f t="shared" si="4"/>
        <v>123.059301</v>
      </c>
      <c r="L580" s="12">
        <f t="shared" si="5"/>
        <v>169.436</v>
      </c>
    </row>
    <row r="581">
      <c r="A581" s="1">
        <v>44670.0</v>
      </c>
      <c r="B581" s="2">
        <f t="shared" si="1"/>
        <v>579</v>
      </c>
      <c r="C581" s="1" t="str">
        <f t="shared" si="2"/>
        <v>2022-04</v>
      </c>
      <c r="D581" s="4">
        <v>152.029495239257</v>
      </c>
      <c r="E581" s="4">
        <v>158.649002075195</v>
      </c>
      <c r="F581" s="4">
        <v>151.550506591796</v>
      </c>
      <c r="G581" s="4">
        <v>158.115493774414</v>
      </c>
      <c r="H581" s="5">
        <v>5.4926E7</v>
      </c>
      <c r="I581" s="11">
        <f t="shared" si="6"/>
        <v>0.03488883061</v>
      </c>
      <c r="J581" s="9">
        <f t="shared" si="3"/>
        <v>146.913075</v>
      </c>
      <c r="K581" s="9">
        <f t="shared" si="4"/>
        <v>121.973451</v>
      </c>
      <c r="L581" s="12">
        <f t="shared" si="5"/>
        <v>169.573</v>
      </c>
    </row>
    <row r="582">
      <c r="A582" s="1">
        <v>44671.0</v>
      </c>
      <c r="B582" s="2">
        <f t="shared" si="1"/>
        <v>580</v>
      </c>
      <c r="C582" s="1" t="str">
        <f t="shared" si="2"/>
        <v>2022-04</v>
      </c>
      <c r="D582" s="4">
        <v>157.602493286132</v>
      </c>
      <c r="E582" s="4">
        <v>157.602493286132</v>
      </c>
      <c r="F582" s="4">
        <v>153.60350036621</v>
      </c>
      <c r="G582" s="4">
        <v>153.998001098632</v>
      </c>
      <c r="H582" s="5">
        <v>5.963E7</v>
      </c>
      <c r="I582" s="11">
        <f t="shared" si="6"/>
        <v>-0.02604104492</v>
      </c>
      <c r="J582" s="9">
        <f t="shared" si="3"/>
        <v>144.9817897</v>
      </c>
      <c r="K582" s="9">
        <f t="shared" si="4"/>
        <v>120.7590678</v>
      </c>
      <c r="L582" s="12">
        <f t="shared" si="5"/>
        <v>169.71</v>
      </c>
    </row>
    <row r="583">
      <c r="A583" s="1">
        <v>44672.0</v>
      </c>
      <c r="B583" s="2">
        <f t="shared" si="1"/>
        <v>581</v>
      </c>
      <c r="C583" s="1" t="str">
        <f t="shared" si="2"/>
        <v>2022-04</v>
      </c>
      <c r="D583" s="4">
        <v>154.714004516601</v>
      </c>
      <c r="E583" s="4">
        <v>156.738006591796</v>
      </c>
      <c r="F583" s="4">
        <v>147.589492797851</v>
      </c>
      <c r="G583" s="4">
        <v>148.296005249023</v>
      </c>
      <c r="H583" s="5">
        <v>6.397E7</v>
      </c>
      <c r="I583" s="11">
        <f t="shared" si="6"/>
        <v>-0.03702642767</v>
      </c>
      <c r="J583" s="9">
        <f t="shared" si="3"/>
        <v>140.7365755</v>
      </c>
      <c r="K583" s="9">
        <f t="shared" si="4"/>
        <v>119.8095011</v>
      </c>
      <c r="L583" s="12">
        <f t="shared" si="5"/>
        <v>169.847</v>
      </c>
    </row>
    <row r="584">
      <c r="A584" s="1">
        <v>44673.0</v>
      </c>
      <c r="B584" s="2">
        <f t="shared" si="1"/>
        <v>582</v>
      </c>
      <c r="C584" s="1" t="str">
        <f t="shared" si="2"/>
        <v>2022-04</v>
      </c>
      <c r="D584" s="4">
        <v>148.25</v>
      </c>
      <c r="E584" s="4">
        <v>149.615005493164</v>
      </c>
      <c r="F584" s="4">
        <v>143.697494506835</v>
      </c>
      <c r="G584" s="4">
        <v>144.350006103515</v>
      </c>
      <c r="H584" s="5">
        <v>7.3078E7</v>
      </c>
      <c r="I584" s="11">
        <f t="shared" si="6"/>
        <v>-0.02660893757</v>
      </c>
      <c r="J584" s="9">
        <f t="shared" si="3"/>
        <v>137.3371462</v>
      </c>
      <c r="K584" s="9">
        <f t="shared" si="4"/>
        <v>118.9446342</v>
      </c>
      <c r="L584" s="12">
        <f t="shared" si="5"/>
        <v>169.984</v>
      </c>
    </row>
    <row r="585">
      <c r="A585" s="1">
        <v>44676.0</v>
      </c>
      <c r="B585" s="2">
        <f t="shared" si="1"/>
        <v>583</v>
      </c>
      <c r="C585" s="1" t="str">
        <f t="shared" si="2"/>
        <v>2022-04</v>
      </c>
      <c r="D585" s="4">
        <v>144.022994995117</v>
      </c>
      <c r="E585" s="4">
        <v>146.221496582031</v>
      </c>
      <c r="F585" s="4">
        <v>142.306503295898</v>
      </c>
      <c r="G585" s="4">
        <v>146.074005126953</v>
      </c>
      <c r="H585" s="5">
        <v>6.1874E7</v>
      </c>
      <c r="I585" s="11">
        <f t="shared" si="6"/>
        <v>0.01194318636</v>
      </c>
      <c r="J585" s="9">
        <f t="shared" si="3"/>
        <v>134.466217</v>
      </c>
      <c r="K585" s="9">
        <f t="shared" si="4"/>
        <v>118.2926341</v>
      </c>
      <c r="L585" s="12">
        <f t="shared" si="5"/>
        <v>170.121</v>
      </c>
    </row>
    <row r="586">
      <c r="A586" s="1">
        <v>44677.0</v>
      </c>
      <c r="B586" s="2">
        <f t="shared" si="1"/>
        <v>584</v>
      </c>
      <c r="C586" s="1" t="str">
        <f t="shared" si="2"/>
        <v>2022-04</v>
      </c>
      <c r="D586" s="4">
        <v>144.800003051757</v>
      </c>
      <c r="E586" s="4">
        <v>144.856002807617</v>
      </c>
      <c r="F586" s="4">
        <v>138.929504394531</v>
      </c>
      <c r="G586" s="4">
        <v>139.391006469726</v>
      </c>
      <c r="H586" s="5">
        <v>7.753E7</v>
      </c>
      <c r="I586" s="11">
        <f t="shared" si="6"/>
        <v>-0.04575077305</v>
      </c>
      <c r="J586" s="9">
        <f t="shared" si="3"/>
        <v>131.5882874</v>
      </c>
      <c r="K586" s="9">
        <f t="shared" si="4"/>
        <v>117.5235006</v>
      </c>
      <c r="L586" s="12">
        <f t="shared" si="5"/>
        <v>170.258</v>
      </c>
    </row>
    <row r="587">
      <c r="A587" s="1">
        <v>44678.0</v>
      </c>
      <c r="B587" s="2">
        <f t="shared" si="1"/>
        <v>585</v>
      </c>
      <c r="C587" s="1" t="str">
        <f t="shared" si="2"/>
        <v>2022-04</v>
      </c>
      <c r="D587" s="4">
        <v>140.191497802734</v>
      </c>
      <c r="E587" s="4">
        <v>141.948501586914</v>
      </c>
      <c r="F587" s="4">
        <v>135.783493041992</v>
      </c>
      <c r="G587" s="4">
        <v>138.167007446289</v>
      </c>
      <c r="H587" s="5">
        <v>7.1336E7</v>
      </c>
      <c r="I587" s="11">
        <f t="shared" si="6"/>
        <v>-0.008781047317</v>
      </c>
      <c r="J587" s="9">
        <f t="shared" si="3"/>
        <v>128.3048575</v>
      </c>
      <c r="K587" s="9">
        <f t="shared" si="4"/>
        <v>116.916467</v>
      </c>
      <c r="L587" s="12">
        <f t="shared" si="5"/>
        <v>170.395</v>
      </c>
    </row>
    <row r="588">
      <c r="A588" s="1">
        <v>44679.0</v>
      </c>
      <c r="B588" s="2">
        <f t="shared" si="1"/>
        <v>586</v>
      </c>
      <c r="C588" s="1" t="str">
        <f t="shared" si="2"/>
        <v>2022-04</v>
      </c>
      <c r="D588" s="4">
        <v>142.177993774414</v>
      </c>
      <c r="E588" s="4">
        <v>145.9375</v>
      </c>
      <c r="F588" s="4">
        <v>140.300003051757</v>
      </c>
      <c r="G588" s="4">
        <v>144.596496582031</v>
      </c>
      <c r="H588" s="5">
        <v>1.17316E8</v>
      </c>
      <c r="I588" s="11">
        <f t="shared" si="6"/>
        <v>0.04653418536</v>
      </c>
      <c r="J588" s="9">
        <f t="shared" si="3"/>
        <v>124.9627849</v>
      </c>
      <c r="K588" s="9">
        <f t="shared" si="4"/>
        <v>116.1825668</v>
      </c>
      <c r="L588" s="12">
        <f t="shared" si="5"/>
        <v>170.532</v>
      </c>
    </row>
    <row r="589">
      <c r="A589" s="1">
        <v>44680.0</v>
      </c>
      <c r="B589" s="2">
        <f t="shared" si="1"/>
        <v>587</v>
      </c>
      <c r="C589" s="1" t="str">
        <f t="shared" si="2"/>
        <v>2022-04</v>
      </c>
      <c r="D589" s="4">
        <v>129.848999023437</v>
      </c>
      <c r="E589" s="4">
        <v>130.761001586914</v>
      </c>
      <c r="F589" s="4">
        <v>121.625</v>
      </c>
      <c r="G589" s="4">
        <v>124.281501770019</v>
      </c>
      <c r="H589" s="5">
        <v>2.72662E8</v>
      </c>
      <c r="I589" s="11">
        <f t="shared" si="6"/>
        <v>-0.1404943777</v>
      </c>
      <c r="J589" s="9">
        <f t="shared" si="3"/>
        <v>119.8474285</v>
      </c>
      <c r="K589" s="9">
        <f t="shared" si="4"/>
        <v>115.0176837</v>
      </c>
      <c r="L589" s="12">
        <f t="shared" si="5"/>
        <v>170.669</v>
      </c>
    </row>
    <row r="590">
      <c r="A590" s="1">
        <v>44683.0</v>
      </c>
      <c r="B590" s="2">
        <f t="shared" si="1"/>
        <v>588</v>
      </c>
      <c r="C590" s="1" t="str">
        <f t="shared" si="2"/>
        <v>2022-05</v>
      </c>
      <c r="D590" s="4">
        <v>122.401000976562</v>
      </c>
      <c r="E590" s="4">
        <v>124.667999267578</v>
      </c>
      <c r="F590" s="4">
        <v>118.375</v>
      </c>
      <c r="G590" s="4">
        <v>124.5</v>
      </c>
      <c r="H590" s="5">
        <v>1.48788E8</v>
      </c>
      <c r="I590" s="11">
        <f t="shared" si="6"/>
        <v>0.001758091324</v>
      </c>
      <c r="J590" s="9">
        <f t="shared" si="3"/>
        <v>117.6442141</v>
      </c>
      <c r="K590" s="9">
        <f t="shared" si="4"/>
        <v>114.3306335</v>
      </c>
      <c r="L590" s="12">
        <f t="shared" si="5"/>
        <v>170.806</v>
      </c>
    </row>
    <row r="591">
      <c r="A591" s="1">
        <v>44684.0</v>
      </c>
      <c r="B591" s="2">
        <f t="shared" si="1"/>
        <v>589</v>
      </c>
      <c r="C591" s="1" t="str">
        <f t="shared" si="2"/>
        <v>2022-05</v>
      </c>
      <c r="D591" s="4">
        <v>124.053497314453</v>
      </c>
      <c r="E591" s="4">
        <v>126.220497131347</v>
      </c>
      <c r="F591" s="4">
        <v>122.824996948242</v>
      </c>
      <c r="G591" s="4">
        <v>124.253501892089</v>
      </c>
      <c r="H591" s="5">
        <v>7.9134E7</v>
      </c>
      <c r="I591" s="11">
        <f t="shared" si="6"/>
        <v>-0.001979904481</v>
      </c>
      <c r="J591" s="9">
        <f t="shared" si="3"/>
        <v>114.9116429</v>
      </c>
      <c r="K591" s="9">
        <f t="shared" si="4"/>
        <v>113.5909668</v>
      </c>
      <c r="L591" s="12">
        <f t="shared" si="5"/>
        <v>170.943</v>
      </c>
    </row>
    <row r="592">
      <c r="A592" s="1">
        <v>44685.0</v>
      </c>
      <c r="B592" s="2">
        <f t="shared" si="1"/>
        <v>590</v>
      </c>
      <c r="C592" s="1" t="str">
        <f t="shared" si="2"/>
        <v>2022-05</v>
      </c>
      <c r="D592" s="4">
        <v>123.599998474121</v>
      </c>
      <c r="E592" s="4">
        <v>126.0</v>
      </c>
      <c r="F592" s="4">
        <v>119.182998657226</v>
      </c>
      <c r="G592" s="4">
        <v>125.928497314453</v>
      </c>
      <c r="H592" s="5">
        <v>1.10746E8</v>
      </c>
      <c r="I592" s="11">
        <f t="shared" si="6"/>
        <v>0.01348046853</v>
      </c>
      <c r="J592" s="9">
        <f t="shared" si="3"/>
        <v>112.4369278</v>
      </c>
      <c r="K592" s="9">
        <f t="shared" si="4"/>
        <v>113.0381833</v>
      </c>
      <c r="L592" s="12">
        <f t="shared" si="5"/>
        <v>171.08</v>
      </c>
    </row>
    <row r="593">
      <c r="A593" s="1">
        <v>44686.0</v>
      </c>
      <c r="B593" s="2">
        <f t="shared" si="1"/>
        <v>591</v>
      </c>
      <c r="C593" s="1" t="str">
        <f t="shared" si="2"/>
        <v>2022-05</v>
      </c>
      <c r="D593" s="4">
        <v>123.0</v>
      </c>
      <c r="E593" s="4">
        <v>123.499000549316</v>
      </c>
      <c r="F593" s="4">
        <v>115.07250213623</v>
      </c>
      <c r="G593" s="4">
        <v>116.406997680664</v>
      </c>
      <c r="H593" s="5">
        <v>1.44392E8</v>
      </c>
      <c r="I593" s="11">
        <f t="shared" si="6"/>
        <v>-0.0756103649</v>
      </c>
      <c r="J593" s="9">
        <f t="shared" si="3"/>
        <v>110.5978568</v>
      </c>
      <c r="K593" s="9">
        <f t="shared" si="4"/>
        <v>112.2959002</v>
      </c>
      <c r="L593" s="12">
        <f t="shared" si="5"/>
        <v>171.217</v>
      </c>
    </row>
    <row r="594">
      <c r="A594" s="1">
        <v>44687.0</v>
      </c>
      <c r="B594" s="2">
        <f t="shared" si="1"/>
        <v>592</v>
      </c>
      <c r="C594" s="1" t="str">
        <f t="shared" si="2"/>
        <v>2022-05</v>
      </c>
      <c r="D594" s="4">
        <v>114.849998474121</v>
      </c>
      <c r="E594" s="4">
        <v>119.050498962402</v>
      </c>
      <c r="F594" s="4">
        <v>113.081497192382</v>
      </c>
      <c r="G594" s="4">
        <v>114.772499084472</v>
      </c>
      <c r="H594" s="5">
        <v>1.2426E8</v>
      </c>
      <c r="I594" s="11">
        <f t="shared" si="6"/>
        <v>-0.01404124004</v>
      </c>
      <c r="J594" s="9">
        <f t="shared" si="3"/>
        <v>109.7983573</v>
      </c>
      <c r="K594" s="9">
        <f t="shared" si="4"/>
        <v>111.9563337</v>
      </c>
      <c r="L594" s="12">
        <f t="shared" si="5"/>
        <v>171.354</v>
      </c>
    </row>
    <row r="595">
      <c r="A595" s="1">
        <v>44690.0</v>
      </c>
      <c r="B595" s="2">
        <f t="shared" si="1"/>
        <v>593</v>
      </c>
      <c r="C595" s="1" t="str">
        <f t="shared" si="2"/>
        <v>2022-05</v>
      </c>
      <c r="D595" s="4">
        <v>111.3125</v>
      </c>
      <c r="E595" s="4">
        <v>114.0</v>
      </c>
      <c r="F595" s="4">
        <v>107.957000732421</v>
      </c>
      <c r="G595" s="4">
        <v>108.789001464843</v>
      </c>
      <c r="H595" s="5">
        <v>1.28124E8</v>
      </c>
      <c r="I595" s="11">
        <f t="shared" si="6"/>
        <v>-0.05213354826</v>
      </c>
      <c r="J595" s="9">
        <f t="shared" si="3"/>
        <v>109.8835002</v>
      </c>
      <c r="K595" s="9">
        <f t="shared" si="4"/>
        <v>111.7532504</v>
      </c>
      <c r="L595" s="12">
        <f t="shared" si="5"/>
        <v>171.491</v>
      </c>
    </row>
    <row r="596">
      <c r="A596" s="1">
        <v>44691.0</v>
      </c>
      <c r="B596" s="2">
        <f t="shared" si="1"/>
        <v>594</v>
      </c>
      <c r="C596" s="1" t="str">
        <f t="shared" si="2"/>
        <v>2022-05</v>
      </c>
      <c r="D596" s="4">
        <v>111.25</v>
      </c>
      <c r="E596" s="4">
        <v>112.642501831054</v>
      </c>
      <c r="F596" s="4">
        <v>107.170997619628</v>
      </c>
      <c r="G596" s="4">
        <v>108.859001159667</v>
      </c>
      <c r="H596" s="5">
        <v>1.05434E8</v>
      </c>
      <c r="I596" s="11">
        <f t="shared" si="6"/>
        <v>0.0006434445935</v>
      </c>
      <c r="J596" s="9">
        <f t="shared" si="3"/>
        <v>109.6440005</v>
      </c>
      <c r="K596" s="9">
        <f t="shared" si="4"/>
        <v>111.7586169</v>
      </c>
      <c r="L596" s="12">
        <f t="shared" si="5"/>
        <v>171.628</v>
      </c>
    </row>
    <row r="597">
      <c r="A597" s="1">
        <v>44692.0</v>
      </c>
      <c r="B597" s="2">
        <f t="shared" si="1"/>
        <v>595</v>
      </c>
      <c r="C597" s="1" t="str">
        <f t="shared" si="2"/>
        <v>2022-05</v>
      </c>
      <c r="D597" s="4">
        <v>108.10350036621</v>
      </c>
      <c r="E597" s="4">
        <v>110.15599822998</v>
      </c>
      <c r="F597" s="4">
        <v>104.428497314453</v>
      </c>
      <c r="G597" s="4">
        <v>105.372001647949</v>
      </c>
      <c r="H597" s="5">
        <v>1.09704E8</v>
      </c>
      <c r="I597" s="11">
        <f t="shared" si="6"/>
        <v>-0.03203225709</v>
      </c>
      <c r="J597" s="9">
        <f t="shared" si="3"/>
        <v>109.4240003</v>
      </c>
      <c r="K597" s="9">
        <f t="shared" si="4"/>
        <v>111.8779836</v>
      </c>
      <c r="L597" s="12">
        <f t="shared" si="5"/>
        <v>171.765</v>
      </c>
    </row>
    <row r="598">
      <c r="A598" s="1">
        <v>44693.0</v>
      </c>
      <c r="B598" s="2">
        <f t="shared" si="1"/>
        <v>596</v>
      </c>
      <c r="C598" s="1" t="str">
        <f t="shared" si="2"/>
        <v>2022-05</v>
      </c>
      <c r="D598" s="4">
        <v>102.75</v>
      </c>
      <c r="E598" s="4">
        <v>110.780502319335</v>
      </c>
      <c r="F598" s="4">
        <v>102.405502319335</v>
      </c>
      <c r="G598" s="4">
        <v>106.93049621582</v>
      </c>
      <c r="H598" s="5">
        <v>1.32026E8</v>
      </c>
      <c r="I598" s="11">
        <f t="shared" si="6"/>
        <v>0.01479040488</v>
      </c>
      <c r="J598" s="9">
        <f t="shared" si="3"/>
        <v>109.7410006</v>
      </c>
      <c r="K598" s="9">
        <f t="shared" si="4"/>
        <v>112.2475835</v>
      </c>
      <c r="L598" s="12">
        <f t="shared" si="5"/>
        <v>171.902</v>
      </c>
    </row>
    <row r="599">
      <c r="A599" s="1">
        <v>44694.0</v>
      </c>
      <c r="B599" s="2">
        <f t="shared" si="1"/>
        <v>597</v>
      </c>
      <c r="C599" s="1" t="str">
        <f t="shared" si="2"/>
        <v>2022-05</v>
      </c>
      <c r="D599" s="4">
        <v>109.06900024414</v>
      </c>
      <c r="E599" s="4">
        <v>113.18399810791</v>
      </c>
      <c r="F599" s="4">
        <v>107.800003051757</v>
      </c>
      <c r="G599" s="4">
        <v>113.055000305175</v>
      </c>
      <c r="H599" s="5">
        <v>9.3684E7</v>
      </c>
      <c r="I599" s="11">
        <f t="shared" si="6"/>
        <v>0.05727556035</v>
      </c>
      <c r="J599" s="9">
        <f t="shared" si="3"/>
        <v>109.830501</v>
      </c>
      <c r="K599" s="9">
        <f t="shared" si="4"/>
        <v>112.4572337</v>
      </c>
      <c r="L599" s="12">
        <f t="shared" si="5"/>
        <v>172.039</v>
      </c>
    </row>
    <row r="600">
      <c r="A600" s="1">
        <v>44697.0</v>
      </c>
      <c r="B600" s="2">
        <f t="shared" si="1"/>
        <v>598</v>
      </c>
      <c r="C600" s="1" t="str">
        <f t="shared" si="2"/>
        <v>2022-05</v>
      </c>
      <c r="D600" s="4">
        <v>113.099998474121</v>
      </c>
      <c r="E600" s="4">
        <v>113.992500305175</v>
      </c>
      <c r="F600" s="4">
        <v>110.353996276855</v>
      </c>
      <c r="G600" s="4">
        <v>110.810501098632</v>
      </c>
      <c r="H600" s="5">
        <v>7.4566E7</v>
      </c>
      <c r="I600" s="11">
        <f t="shared" si="6"/>
        <v>-0.01985316174</v>
      </c>
      <c r="J600" s="9">
        <f t="shared" si="3"/>
        <v>108.551215</v>
      </c>
      <c r="K600" s="9">
        <f t="shared" si="4"/>
        <v>112.2687337</v>
      </c>
      <c r="L600" s="12">
        <f t="shared" si="5"/>
        <v>172.176</v>
      </c>
    </row>
    <row r="601">
      <c r="A601" s="1">
        <v>44698.0</v>
      </c>
      <c r="B601" s="2">
        <f t="shared" si="1"/>
        <v>599</v>
      </c>
      <c r="C601" s="1" t="str">
        <f t="shared" si="2"/>
        <v>2022-05</v>
      </c>
      <c r="D601" s="4">
        <v>113.275001525878</v>
      </c>
      <c r="E601" s="4">
        <v>115.800003051757</v>
      </c>
      <c r="F601" s="4">
        <v>111.276496887207</v>
      </c>
      <c r="G601" s="4">
        <v>115.368499755859</v>
      </c>
      <c r="H601" s="5">
        <v>7.6448E7</v>
      </c>
      <c r="I601" s="11">
        <f t="shared" si="6"/>
        <v>0.04113327358</v>
      </c>
      <c r="J601" s="9">
        <f t="shared" si="3"/>
        <v>107.9747151</v>
      </c>
      <c r="K601" s="9">
        <f t="shared" si="4"/>
        <v>112.205717</v>
      </c>
      <c r="L601" s="12">
        <f t="shared" si="5"/>
        <v>172.313</v>
      </c>
    </row>
    <row r="602">
      <c r="A602" s="1">
        <v>44699.0</v>
      </c>
      <c r="B602" s="2">
        <f t="shared" si="1"/>
        <v>600</v>
      </c>
      <c r="C602" s="1" t="str">
        <f t="shared" si="2"/>
        <v>2022-05</v>
      </c>
      <c r="D602" s="4">
        <v>111.439498901367</v>
      </c>
      <c r="E602" s="4">
        <v>112.852996826171</v>
      </c>
      <c r="F602" s="4">
        <v>106.249000549316</v>
      </c>
      <c r="G602" s="4">
        <v>107.112503051757</v>
      </c>
      <c r="H602" s="5">
        <v>1.0838E8</v>
      </c>
      <c r="I602" s="11">
        <f t="shared" si="6"/>
        <v>-0.07156196641</v>
      </c>
      <c r="J602" s="9">
        <f t="shared" si="3"/>
        <v>107.361715</v>
      </c>
      <c r="K602" s="9">
        <f t="shared" si="4"/>
        <v>111.9004336</v>
      </c>
      <c r="L602" s="12">
        <f t="shared" si="5"/>
        <v>172.45</v>
      </c>
    </row>
    <row r="603">
      <c r="A603" s="1">
        <v>44700.0</v>
      </c>
      <c r="B603" s="2">
        <f t="shared" si="1"/>
        <v>601</v>
      </c>
      <c r="C603" s="1" t="str">
        <f t="shared" si="2"/>
        <v>2022-05</v>
      </c>
      <c r="D603" s="4">
        <v>106.280502319335</v>
      </c>
      <c r="E603" s="4">
        <v>110.033996582031</v>
      </c>
      <c r="F603" s="4">
        <v>106.193000793457</v>
      </c>
      <c r="G603" s="4">
        <v>107.31900024414</v>
      </c>
      <c r="H603" s="5">
        <v>8.8142E7</v>
      </c>
      <c r="I603" s="11">
        <f t="shared" si="6"/>
        <v>0.001927853299</v>
      </c>
      <c r="J603" s="9">
        <f t="shared" si="3"/>
        <v>108.5094288</v>
      </c>
      <c r="K603" s="9">
        <f t="shared" si="4"/>
        <v>111.9820168</v>
      </c>
      <c r="L603" s="12">
        <f t="shared" si="5"/>
        <v>172.587</v>
      </c>
    </row>
    <row r="604">
      <c r="A604" s="1">
        <v>44701.0</v>
      </c>
      <c r="B604" s="2">
        <f t="shared" si="1"/>
        <v>602</v>
      </c>
      <c r="C604" s="1" t="str">
        <f t="shared" si="2"/>
        <v>2022-05</v>
      </c>
      <c r="D604" s="4">
        <v>109.568496704101</v>
      </c>
      <c r="E604" s="4">
        <v>109.898002624511</v>
      </c>
      <c r="F604" s="4">
        <v>105.009498596191</v>
      </c>
      <c r="G604" s="4">
        <v>107.591003417968</v>
      </c>
      <c r="H604" s="5">
        <v>9.95E7</v>
      </c>
      <c r="I604" s="11">
        <f t="shared" si="6"/>
        <v>0.002534529517</v>
      </c>
      <c r="J604" s="9">
        <f t="shared" si="3"/>
        <v>110.3509293</v>
      </c>
      <c r="K604" s="9">
        <f t="shared" si="4"/>
        <v>112.1880501</v>
      </c>
      <c r="L604" s="12">
        <f t="shared" si="5"/>
        <v>172.724</v>
      </c>
    </row>
    <row r="605">
      <c r="A605" s="1">
        <v>44704.0</v>
      </c>
      <c r="B605" s="2">
        <f t="shared" si="1"/>
        <v>603</v>
      </c>
      <c r="C605" s="1" t="str">
        <f t="shared" si="2"/>
        <v>2022-05</v>
      </c>
      <c r="D605" s="4">
        <v>108.460998535156</v>
      </c>
      <c r="E605" s="4">
        <v>108.81900024414</v>
      </c>
      <c r="F605" s="4">
        <v>103.949996948242</v>
      </c>
      <c r="G605" s="4">
        <v>107.556999206542</v>
      </c>
      <c r="H605" s="5">
        <v>1.07798E8</v>
      </c>
      <c r="I605" s="11">
        <f t="shared" si="6"/>
        <v>-0.0003160506952</v>
      </c>
      <c r="J605" s="9">
        <f t="shared" si="3"/>
        <v>112.3642142</v>
      </c>
      <c r="K605" s="9">
        <f t="shared" si="4"/>
        <v>112.4126834</v>
      </c>
      <c r="L605" s="12">
        <f t="shared" si="5"/>
        <v>172.861</v>
      </c>
    </row>
    <row r="606">
      <c r="A606" s="1">
        <v>44705.0</v>
      </c>
      <c r="B606" s="2">
        <f t="shared" si="1"/>
        <v>604</v>
      </c>
      <c r="C606" s="1" t="str">
        <f t="shared" si="2"/>
        <v>2022-05</v>
      </c>
      <c r="D606" s="4">
        <v>104.025001525878</v>
      </c>
      <c r="E606" s="4">
        <v>105.400001525878</v>
      </c>
      <c r="F606" s="4">
        <v>101.26000213623</v>
      </c>
      <c r="G606" s="4">
        <v>104.099998474121</v>
      </c>
      <c r="H606" s="5">
        <v>1.02934E8</v>
      </c>
      <c r="I606" s="11">
        <f t="shared" si="6"/>
        <v>-0.03214110433</v>
      </c>
      <c r="J606" s="9">
        <f t="shared" si="3"/>
        <v>114.9290717</v>
      </c>
      <c r="K606" s="9">
        <f t="shared" si="4"/>
        <v>112.7051168</v>
      </c>
      <c r="L606" s="12">
        <f t="shared" si="5"/>
        <v>172.998</v>
      </c>
    </row>
    <row r="607">
      <c r="A607" s="1">
        <v>44706.0</v>
      </c>
      <c r="B607" s="2">
        <f t="shared" si="1"/>
        <v>605</v>
      </c>
      <c r="C607" s="1" t="str">
        <f t="shared" si="2"/>
        <v>2022-05</v>
      </c>
      <c r="D607" s="4">
        <v>103.655502319335</v>
      </c>
      <c r="E607" s="4">
        <v>108.175003051757</v>
      </c>
      <c r="F607" s="4">
        <v>103.650001525878</v>
      </c>
      <c r="G607" s="4">
        <v>106.775001525878</v>
      </c>
      <c r="H607" s="5">
        <v>9.312E7</v>
      </c>
      <c r="I607" s="11">
        <f t="shared" si="6"/>
        <v>0.02569647542</v>
      </c>
      <c r="J607" s="9">
        <f t="shared" si="3"/>
        <v>117.5362146</v>
      </c>
      <c r="K607" s="9">
        <f t="shared" si="4"/>
        <v>113.0864502</v>
      </c>
      <c r="L607" s="12">
        <f t="shared" si="5"/>
        <v>173.135</v>
      </c>
    </row>
    <row r="608">
      <c r="A608" s="1">
        <v>44707.0</v>
      </c>
      <c r="B608" s="2">
        <f t="shared" si="1"/>
        <v>606</v>
      </c>
      <c r="C608" s="1" t="str">
        <f t="shared" si="2"/>
        <v>2022-05</v>
      </c>
      <c r="D608" s="4">
        <v>107.970001220703</v>
      </c>
      <c r="E608" s="4">
        <v>112.665496826171</v>
      </c>
      <c r="F608" s="4">
        <v>107.453498840332</v>
      </c>
      <c r="G608" s="4">
        <v>111.077499389648</v>
      </c>
      <c r="H608" s="5">
        <v>9.3002E7</v>
      </c>
      <c r="I608" s="11">
        <f t="shared" si="6"/>
        <v>0.04029499229</v>
      </c>
      <c r="J608" s="9">
        <f t="shared" si="3"/>
        <v>120.1097859</v>
      </c>
      <c r="K608" s="9">
        <f t="shared" si="4"/>
        <v>113.2522835</v>
      </c>
      <c r="L608" s="12">
        <f t="shared" si="5"/>
        <v>173.272</v>
      </c>
    </row>
    <row r="609">
      <c r="A609" s="1">
        <v>44708.0</v>
      </c>
      <c r="B609" s="2">
        <f t="shared" si="1"/>
        <v>607</v>
      </c>
      <c r="C609" s="1" t="str">
        <f t="shared" si="2"/>
        <v>2022-05</v>
      </c>
      <c r="D609" s="4">
        <v>113.550003051757</v>
      </c>
      <c r="E609" s="4">
        <v>115.18699645996</v>
      </c>
      <c r="F609" s="4">
        <v>112.62799835205</v>
      </c>
      <c r="G609" s="4">
        <v>115.146499633789</v>
      </c>
      <c r="H609" s="5">
        <v>9.366E7</v>
      </c>
      <c r="I609" s="11">
        <f t="shared" si="6"/>
        <v>0.0366320836</v>
      </c>
      <c r="J609" s="9">
        <f t="shared" si="3"/>
        <v>121.8130003</v>
      </c>
      <c r="K609" s="9">
        <f t="shared" si="4"/>
        <v>113.1903669</v>
      </c>
      <c r="L609" s="12">
        <f t="shared" si="5"/>
        <v>173.409</v>
      </c>
    </row>
    <row r="610">
      <c r="A610" s="1">
        <v>44712.0</v>
      </c>
      <c r="B610" s="2">
        <f t="shared" si="1"/>
        <v>608</v>
      </c>
      <c r="C610" s="1" t="str">
        <f t="shared" si="2"/>
        <v>2022-05</v>
      </c>
      <c r="D610" s="4">
        <v>116.279998779296</v>
      </c>
      <c r="E610" s="4">
        <v>121.994499206542</v>
      </c>
      <c r="F610" s="4">
        <v>115.675003051757</v>
      </c>
      <c r="G610" s="4">
        <v>120.209503173828</v>
      </c>
      <c r="H610" s="5">
        <v>1.44634E8</v>
      </c>
      <c r="I610" s="11">
        <f t="shared" si="6"/>
        <v>0.04397010379</v>
      </c>
      <c r="J610" s="9">
        <f t="shared" si="3"/>
        <v>122.6749289</v>
      </c>
      <c r="K610" s="9">
        <f t="shared" si="4"/>
        <v>113.0321503</v>
      </c>
      <c r="L610" s="12">
        <f t="shared" si="5"/>
        <v>173.546</v>
      </c>
    </row>
    <row r="611">
      <c r="A611" s="1">
        <v>44713.0</v>
      </c>
      <c r="B611" s="2">
        <f t="shared" si="1"/>
        <v>609</v>
      </c>
      <c r="C611" s="1" t="str">
        <f t="shared" si="2"/>
        <v>2022-06</v>
      </c>
      <c r="D611" s="4">
        <v>122.255996704101</v>
      </c>
      <c r="E611" s="4">
        <v>125.179000854492</v>
      </c>
      <c r="F611" s="4">
        <v>120.622497558593</v>
      </c>
      <c r="G611" s="4">
        <v>121.68399810791</v>
      </c>
      <c r="H611" s="5">
        <v>1.27528E8</v>
      </c>
      <c r="I611" s="11">
        <f t="shared" si="6"/>
        <v>0.01226604299</v>
      </c>
      <c r="J611" s="9">
        <f t="shared" si="3"/>
        <v>122.0950001</v>
      </c>
      <c r="K611" s="9">
        <f t="shared" si="4"/>
        <v>112.7128334</v>
      </c>
      <c r="L611" s="12">
        <f t="shared" si="5"/>
        <v>173.683</v>
      </c>
    </row>
    <row r="612">
      <c r="A612" s="1">
        <v>44714.0</v>
      </c>
      <c r="B612" s="2">
        <f t="shared" si="1"/>
        <v>610</v>
      </c>
      <c r="C612" s="1" t="str">
        <f t="shared" si="2"/>
        <v>2022-06</v>
      </c>
      <c r="D612" s="4">
        <v>121.68399810791</v>
      </c>
      <c r="E612" s="4">
        <v>125.610000610351</v>
      </c>
      <c r="F612" s="4">
        <v>120.044998168945</v>
      </c>
      <c r="G612" s="4">
        <v>125.511001586914</v>
      </c>
      <c r="H612" s="5">
        <v>1.0056E8</v>
      </c>
      <c r="I612" s="11">
        <f t="shared" si="6"/>
        <v>0.03145034301</v>
      </c>
      <c r="J612" s="9">
        <f t="shared" si="3"/>
        <v>120.3758578</v>
      </c>
      <c r="K612" s="9">
        <f t="shared" si="4"/>
        <v>112.4417002</v>
      </c>
      <c r="L612" s="12">
        <f t="shared" si="5"/>
        <v>173.82</v>
      </c>
    </row>
    <row r="613">
      <c r="A613" s="1">
        <v>44715.0</v>
      </c>
      <c r="B613" s="2">
        <f t="shared" si="1"/>
        <v>611</v>
      </c>
      <c r="C613" s="1" t="str">
        <f t="shared" si="2"/>
        <v>2022-06</v>
      </c>
      <c r="D613" s="4">
        <v>124.199996948242</v>
      </c>
      <c r="E613" s="4">
        <v>124.400001525878</v>
      </c>
      <c r="F613" s="4">
        <v>121.046501159667</v>
      </c>
      <c r="G613" s="4">
        <v>122.349998474121</v>
      </c>
      <c r="H613" s="5">
        <v>9.7604E7</v>
      </c>
      <c r="I613" s="11">
        <f t="shared" si="6"/>
        <v>-0.02518506802</v>
      </c>
      <c r="J613" s="9">
        <f t="shared" si="3"/>
        <v>117.2557144</v>
      </c>
      <c r="K613" s="9">
        <f t="shared" si="4"/>
        <v>112.0500003</v>
      </c>
      <c r="L613" s="12">
        <f t="shared" si="5"/>
        <v>173.957</v>
      </c>
    </row>
    <row r="614">
      <c r="A614" s="1">
        <v>44718.0</v>
      </c>
      <c r="B614" s="2">
        <f t="shared" si="1"/>
        <v>612</v>
      </c>
      <c r="C614" s="1" t="str">
        <f t="shared" si="2"/>
        <v>2022-06</v>
      </c>
      <c r="D614" s="4">
        <v>125.25</v>
      </c>
      <c r="E614" s="4">
        <v>128.990005493164</v>
      </c>
      <c r="F614" s="4">
        <v>123.809997558593</v>
      </c>
      <c r="G614" s="4">
        <v>124.790000915527</v>
      </c>
      <c r="H614" s="5">
        <v>1.35269E8</v>
      </c>
      <c r="I614" s="11">
        <f t="shared" si="6"/>
        <v>0.01994280729</v>
      </c>
      <c r="J614" s="9">
        <f t="shared" si="3"/>
        <v>114.3928571</v>
      </c>
      <c r="K614" s="9">
        <f t="shared" si="4"/>
        <v>111.9120003</v>
      </c>
      <c r="L614" s="12">
        <f t="shared" si="5"/>
        <v>174.094</v>
      </c>
    </row>
    <row r="615">
      <c r="A615" s="1">
        <v>44719.0</v>
      </c>
      <c r="B615" s="2">
        <f t="shared" si="1"/>
        <v>613</v>
      </c>
      <c r="C615" s="1" t="str">
        <f t="shared" si="2"/>
        <v>2022-06</v>
      </c>
      <c r="D615" s="4">
        <v>122.01000213623</v>
      </c>
      <c r="E615" s="4">
        <v>124.099998474121</v>
      </c>
      <c r="F615" s="4">
        <v>120.629997253417</v>
      </c>
      <c r="G615" s="4">
        <v>123.0</v>
      </c>
      <c r="H615" s="5">
        <v>8.51567E7</v>
      </c>
      <c r="I615" s="11">
        <f t="shared" si="6"/>
        <v>-0.01434410532</v>
      </c>
      <c r="J615" s="9">
        <f t="shared" si="3"/>
        <v>111.9471425</v>
      </c>
      <c r="K615" s="9">
        <f t="shared" si="4"/>
        <v>111.8446668</v>
      </c>
      <c r="L615" s="12">
        <f t="shared" si="5"/>
        <v>174.231</v>
      </c>
    </row>
    <row r="616">
      <c r="A616" s="1">
        <v>44720.0</v>
      </c>
      <c r="B616" s="2">
        <f t="shared" si="1"/>
        <v>614</v>
      </c>
      <c r="C616" s="1" t="str">
        <f t="shared" si="2"/>
        <v>2022-06</v>
      </c>
      <c r="D616" s="4">
        <v>122.610000610351</v>
      </c>
      <c r="E616" s="4">
        <v>123.75</v>
      </c>
      <c r="F616" s="4">
        <v>120.75</v>
      </c>
      <c r="G616" s="4">
        <v>121.180000305175</v>
      </c>
      <c r="H616" s="5">
        <v>6.49266E7</v>
      </c>
      <c r="I616" s="11">
        <f t="shared" si="6"/>
        <v>-0.01479674549</v>
      </c>
      <c r="J616" s="9">
        <f t="shared" si="3"/>
        <v>109.1842858</v>
      </c>
      <c r="K616" s="9">
        <f t="shared" si="4"/>
        <v>111.899</v>
      </c>
      <c r="L616" s="12">
        <f t="shared" si="5"/>
        <v>174.368</v>
      </c>
    </row>
    <row r="617">
      <c r="A617" s="1">
        <v>44721.0</v>
      </c>
      <c r="B617" s="2">
        <f t="shared" si="1"/>
        <v>615</v>
      </c>
      <c r="C617" s="1" t="str">
        <f t="shared" si="2"/>
        <v>2022-06</v>
      </c>
      <c r="D617" s="4">
        <v>119.989997863769</v>
      </c>
      <c r="E617" s="4">
        <v>121.300003051757</v>
      </c>
      <c r="F617" s="4">
        <v>116.099998474121</v>
      </c>
      <c r="G617" s="4">
        <v>116.150001525878</v>
      </c>
      <c r="H617" s="5">
        <v>6.70298E7</v>
      </c>
      <c r="I617" s="11">
        <f t="shared" si="6"/>
        <v>-0.04150848957</v>
      </c>
      <c r="J617" s="9">
        <f t="shared" si="3"/>
        <v>107.0471431</v>
      </c>
      <c r="K617" s="9">
        <f t="shared" si="4"/>
        <v>111.9403333</v>
      </c>
      <c r="L617" s="12">
        <f t="shared" si="5"/>
        <v>174.505</v>
      </c>
    </row>
    <row r="618">
      <c r="A618" s="1">
        <v>44722.0</v>
      </c>
      <c r="B618" s="2">
        <f t="shared" si="1"/>
        <v>616</v>
      </c>
      <c r="C618" s="1" t="str">
        <f t="shared" si="2"/>
        <v>2022-06</v>
      </c>
      <c r="D618" s="4">
        <v>113.419998168945</v>
      </c>
      <c r="E618" s="4">
        <v>114.5</v>
      </c>
      <c r="F618" s="4">
        <v>109.050003051757</v>
      </c>
      <c r="G618" s="4">
        <v>109.650001525878</v>
      </c>
      <c r="H618" s="5">
        <v>8.7266E7</v>
      </c>
      <c r="I618" s="11">
        <f t="shared" si="6"/>
        <v>-0.05596211722</v>
      </c>
      <c r="J618" s="9">
        <f t="shared" si="3"/>
        <v>105.9800001</v>
      </c>
      <c r="K618" s="9">
        <f t="shared" si="4"/>
        <v>112.1066666</v>
      </c>
      <c r="L618" s="12">
        <f t="shared" si="5"/>
        <v>174.642</v>
      </c>
    </row>
    <row r="619">
      <c r="A619" s="1">
        <v>44725.0</v>
      </c>
      <c r="B619" s="2">
        <f t="shared" si="1"/>
        <v>617</v>
      </c>
      <c r="C619" s="1" t="str">
        <f t="shared" si="2"/>
        <v>2022-06</v>
      </c>
      <c r="D619" s="4">
        <v>104.190002441406</v>
      </c>
      <c r="E619" s="4">
        <v>106.540000915527</v>
      </c>
      <c r="F619" s="4">
        <v>101.860000610351</v>
      </c>
      <c r="G619" s="4">
        <v>103.669998168945</v>
      </c>
      <c r="H619" s="5">
        <v>9.92777E7</v>
      </c>
      <c r="I619" s="11">
        <f t="shared" si="6"/>
        <v>-0.05453719356</v>
      </c>
      <c r="J619" s="9">
        <f t="shared" si="3"/>
        <v>105.8799994</v>
      </c>
      <c r="K619" s="9">
        <f t="shared" si="4"/>
        <v>112.2786664</v>
      </c>
      <c r="L619" s="12">
        <f t="shared" si="5"/>
        <v>174.779</v>
      </c>
    </row>
    <row r="620">
      <c r="A620" s="1">
        <v>44726.0</v>
      </c>
      <c r="B620" s="2">
        <f t="shared" si="1"/>
        <v>618</v>
      </c>
      <c r="C620" s="1" t="str">
        <f t="shared" si="2"/>
        <v>2022-06</v>
      </c>
      <c r="D620" s="4">
        <v>104.190002441406</v>
      </c>
      <c r="E620" s="4">
        <v>104.879997253417</v>
      </c>
      <c r="F620" s="4">
        <v>101.430000305175</v>
      </c>
      <c r="G620" s="4">
        <v>102.309997558593</v>
      </c>
      <c r="H620" s="5">
        <v>6.97288E7</v>
      </c>
      <c r="I620" s="11">
        <f t="shared" si="6"/>
        <v>-0.01311855536</v>
      </c>
      <c r="J620" s="9">
        <f t="shared" si="3"/>
        <v>107.1328572</v>
      </c>
      <c r="K620" s="9">
        <f t="shared" si="4"/>
        <v>112.8553332</v>
      </c>
      <c r="L620" s="12">
        <f t="shared" si="5"/>
        <v>174.916</v>
      </c>
    </row>
    <row r="621">
      <c r="A621" s="1">
        <v>44727.0</v>
      </c>
      <c r="B621" s="2">
        <f t="shared" si="1"/>
        <v>619</v>
      </c>
      <c r="C621" s="1" t="str">
        <f t="shared" si="2"/>
        <v>2022-06</v>
      </c>
      <c r="D621" s="4">
        <v>103.860000610351</v>
      </c>
      <c r="E621" s="4">
        <v>109.059997558593</v>
      </c>
      <c r="F621" s="4">
        <v>103.529998779296</v>
      </c>
      <c r="G621" s="4">
        <v>107.669998168945</v>
      </c>
      <c r="H621" s="5">
        <v>8.50111E7</v>
      </c>
      <c r="I621" s="11">
        <f t="shared" si="6"/>
        <v>0.05238980293</v>
      </c>
      <c r="J621" s="9">
        <f t="shared" si="3"/>
        <v>109.154286</v>
      </c>
      <c r="K621" s="9">
        <f t="shared" si="4"/>
        <v>113.5209999</v>
      </c>
      <c r="L621" s="12">
        <f t="shared" si="5"/>
        <v>175.053</v>
      </c>
    </row>
    <row r="622">
      <c r="A622" s="1">
        <v>44728.0</v>
      </c>
      <c r="B622" s="2">
        <f t="shared" si="1"/>
        <v>620</v>
      </c>
      <c r="C622" s="1" t="str">
        <f t="shared" si="2"/>
        <v>2022-06</v>
      </c>
      <c r="D622" s="4">
        <v>104.470001220703</v>
      </c>
      <c r="E622" s="4">
        <v>104.580001831054</v>
      </c>
      <c r="F622" s="4">
        <v>102.01000213623</v>
      </c>
      <c r="G622" s="4">
        <v>103.660003662109</v>
      </c>
      <c r="H622" s="5">
        <v>8.21863E7</v>
      </c>
      <c r="I622" s="11">
        <f t="shared" si="6"/>
        <v>-0.03724337861</v>
      </c>
      <c r="J622" s="9">
        <f t="shared" si="3"/>
        <v>109.9471436</v>
      </c>
      <c r="K622" s="9">
        <f t="shared" si="4"/>
        <v>114.4303332</v>
      </c>
      <c r="L622" s="12">
        <f t="shared" si="5"/>
        <v>175.19</v>
      </c>
    </row>
    <row r="623">
      <c r="A623" s="1">
        <v>44729.0</v>
      </c>
      <c r="B623" s="2">
        <f t="shared" si="1"/>
        <v>621</v>
      </c>
      <c r="C623" s="1" t="str">
        <f t="shared" si="2"/>
        <v>2022-06</v>
      </c>
      <c r="D623" s="4">
        <v>102.800003051757</v>
      </c>
      <c r="E623" s="4">
        <v>106.980003356933</v>
      </c>
      <c r="F623" s="4">
        <v>102.51000213623</v>
      </c>
      <c r="G623" s="4">
        <v>106.220001220703</v>
      </c>
      <c r="H623" s="5">
        <v>9.97721E7</v>
      </c>
      <c r="I623" s="11">
        <f t="shared" si="6"/>
        <v>0.02469609751</v>
      </c>
      <c r="J623" s="9">
        <f t="shared" si="3"/>
        <v>110.481429</v>
      </c>
      <c r="K623" s="9">
        <f t="shared" si="4"/>
        <v>115.4879997</v>
      </c>
      <c r="L623" s="12">
        <f t="shared" si="5"/>
        <v>175.327</v>
      </c>
    </row>
    <row r="624">
      <c r="A624" s="1">
        <v>44733.0</v>
      </c>
      <c r="B624" s="2">
        <f t="shared" si="1"/>
        <v>622</v>
      </c>
      <c r="C624" s="1" t="str">
        <f t="shared" si="2"/>
        <v>2022-06</v>
      </c>
      <c r="D624" s="4">
        <v>108.199996948242</v>
      </c>
      <c r="E624" s="4">
        <v>111.629997253417</v>
      </c>
      <c r="F624" s="4">
        <v>103.559997558593</v>
      </c>
      <c r="G624" s="4">
        <v>108.680000305175</v>
      </c>
      <c r="H624" s="5">
        <v>7.09012E7</v>
      </c>
      <c r="I624" s="11">
        <f t="shared" si="6"/>
        <v>0.02315947144</v>
      </c>
      <c r="J624" s="9">
        <f t="shared" si="3"/>
        <v>110.8671428</v>
      </c>
      <c r="K624" s="9">
        <f t="shared" si="4"/>
        <v>116.4193331</v>
      </c>
      <c r="L624" s="12">
        <f t="shared" si="5"/>
        <v>175.464</v>
      </c>
    </row>
    <row r="625">
      <c r="A625" s="1">
        <v>44734.0</v>
      </c>
      <c r="B625" s="2">
        <f t="shared" si="1"/>
        <v>623</v>
      </c>
      <c r="C625" s="1" t="str">
        <f t="shared" si="2"/>
        <v>2022-06</v>
      </c>
      <c r="D625" s="4">
        <v>107.430000305175</v>
      </c>
      <c r="E625" s="4">
        <v>112.129997253417</v>
      </c>
      <c r="F625" s="4">
        <v>107.019996643066</v>
      </c>
      <c r="G625" s="4">
        <v>108.949996948242</v>
      </c>
      <c r="H625" s="5">
        <v>6.00401E7</v>
      </c>
      <c r="I625" s="11">
        <f t="shared" si="6"/>
        <v>0.002484326852</v>
      </c>
      <c r="J625" s="9">
        <f t="shared" si="3"/>
        <v>110.5142855</v>
      </c>
      <c r="K625" s="9">
        <f t="shared" si="4"/>
        <v>117.4473333</v>
      </c>
      <c r="L625" s="12">
        <f t="shared" si="5"/>
        <v>175.601</v>
      </c>
    </row>
    <row r="626">
      <c r="A626" s="1">
        <v>44735.0</v>
      </c>
      <c r="B626" s="2">
        <f t="shared" si="1"/>
        <v>624</v>
      </c>
      <c r="C626" s="1" t="str">
        <f t="shared" si="2"/>
        <v>2022-06</v>
      </c>
      <c r="D626" s="4">
        <v>110.389999389648</v>
      </c>
      <c r="E626" s="4">
        <v>113.0</v>
      </c>
      <c r="F626" s="4">
        <v>107.930000305175</v>
      </c>
      <c r="G626" s="4">
        <v>112.440002441406</v>
      </c>
      <c r="H626" s="5">
        <v>6.43453E7</v>
      </c>
      <c r="I626" s="11">
        <f t="shared" si="6"/>
        <v>0.032033094</v>
      </c>
      <c r="J626" s="9">
        <f t="shared" si="3"/>
        <v>110.6014284</v>
      </c>
      <c r="K626" s="9">
        <f t="shared" si="4"/>
        <v>118.5680003</v>
      </c>
      <c r="L626" s="12">
        <f t="shared" si="5"/>
        <v>175.738</v>
      </c>
    </row>
    <row r="627">
      <c r="A627" s="1">
        <v>44736.0</v>
      </c>
      <c r="B627" s="2">
        <f t="shared" si="1"/>
        <v>625</v>
      </c>
      <c r="C627" s="1" t="str">
        <f t="shared" si="2"/>
        <v>2022-06</v>
      </c>
      <c r="D627" s="4">
        <v>112.379997253417</v>
      </c>
      <c r="E627" s="4">
        <v>116.709999084472</v>
      </c>
      <c r="F627" s="4">
        <v>111.430000305175</v>
      </c>
      <c r="G627" s="4">
        <v>116.459999084472</v>
      </c>
      <c r="H627" s="5">
        <v>6.98676E7</v>
      </c>
      <c r="I627" s="11">
        <f t="shared" si="6"/>
        <v>0.03575237065</v>
      </c>
      <c r="J627" s="9">
        <f t="shared" si="3"/>
        <v>110.7528567</v>
      </c>
      <c r="K627" s="9">
        <f t="shared" si="4"/>
        <v>119.5133336</v>
      </c>
      <c r="L627" s="12">
        <f t="shared" si="5"/>
        <v>175.875</v>
      </c>
    </row>
    <row r="628">
      <c r="A628" s="1">
        <v>44739.0</v>
      </c>
      <c r="B628" s="2">
        <f t="shared" si="1"/>
        <v>626</v>
      </c>
      <c r="C628" s="1" t="str">
        <f t="shared" si="2"/>
        <v>2022-06</v>
      </c>
      <c r="D628" s="4">
        <v>117.08999633789</v>
      </c>
      <c r="E628" s="4">
        <v>117.980003356933</v>
      </c>
      <c r="F628" s="4">
        <v>112.699996948242</v>
      </c>
      <c r="G628" s="4">
        <v>113.220001220703</v>
      </c>
      <c r="H628" s="5">
        <v>6.21332E7</v>
      </c>
      <c r="I628" s="11">
        <f t="shared" si="6"/>
        <v>-0.02782069285</v>
      </c>
      <c r="J628" s="9">
        <f t="shared" si="3"/>
        <v>110.4485713</v>
      </c>
      <c r="K628" s="9">
        <f t="shared" si="4"/>
        <v>120.2783338</v>
      </c>
      <c r="L628" s="12">
        <f t="shared" si="5"/>
        <v>176.012</v>
      </c>
    </row>
    <row r="629">
      <c r="A629" s="1">
        <v>44740.0</v>
      </c>
      <c r="B629" s="2">
        <f t="shared" si="1"/>
        <v>627</v>
      </c>
      <c r="C629" s="1" t="str">
        <f t="shared" si="2"/>
        <v>2022-06</v>
      </c>
      <c r="D629" s="4">
        <v>113.5</v>
      </c>
      <c r="E629" s="4">
        <v>114.849998474121</v>
      </c>
      <c r="F629" s="4">
        <v>107.040000915527</v>
      </c>
      <c r="G629" s="4">
        <v>107.400001525878</v>
      </c>
      <c r="H629" s="5">
        <v>7.49429E7</v>
      </c>
      <c r="I629" s="11">
        <f t="shared" si="6"/>
        <v>-0.05140434227</v>
      </c>
      <c r="J629" s="9">
        <f t="shared" si="3"/>
        <v>110.8928571</v>
      </c>
      <c r="K629" s="9">
        <f t="shared" si="4"/>
        <v>121.0986671</v>
      </c>
      <c r="L629" s="12">
        <f t="shared" si="5"/>
        <v>176.149</v>
      </c>
    </row>
    <row r="630">
      <c r="A630" s="1">
        <v>44741.0</v>
      </c>
      <c r="B630" s="2">
        <f t="shared" si="1"/>
        <v>628</v>
      </c>
      <c r="C630" s="1" t="str">
        <f t="shared" si="2"/>
        <v>2022-06</v>
      </c>
      <c r="D630" s="4">
        <v>107.379997253417</v>
      </c>
      <c r="E630" s="4">
        <v>110.989997863769</v>
      </c>
      <c r="F630" s="4">
        <v>106.910003662109</v>
      </c>
      <c r="G630" s="4">
        <v>108.919998168945</v>
      </c>
      <c r="H630" s="5">
        <v>6.63753E7</v>
      </c>
      <c r="I630" s="11">
        <f t="shared" si="6"/>
        <v>0.01415266873</v>
      </c>
      <c r="J630" s="9">
        <f t="shared" si="3"/>
        <v>112.0557142</v>
      </c>
      <c r="K630" s="9">
        <f t="shared" si="4"/>
        <v>122.2750005</v>
      </c>
      <c r="L630" s="12">
        <f t="shared" si="5"/>
        <v>176.286</v>
      </c>
    </row>
    <row r="631">
      <c r="A631" s="1">
        <v>44742.0</v>
      </c>
      <c r="B631" s="2">
        <f t="shared" si="1"/>
        <v>629</v>
      </c>
      <c r="C631" s="1" t="str">
        <f t="shared" si="2"/>
        <v>2022-06</v>
      </c>
      <c r="D631" s="4">
        <v>108.110000610351</v>
      </c>
      <c r="E631" s="4">
        <v>108.180000305175</v>
      </c>
      <c r="F631" s="4">
        <v>102.519996643066</v>
      </c>
      <c r="G631" s="4">
        <v>106.209999084472</v>
      </c>
      <c r="H631" s="5">
        <v>9.76794E7</v>
      </c>
      <c r="I631" s="11">
        <f t="shared" si="6"/>
        <v>-0.02488063836</v>
      </c>
      <c r="J631" s="9">
        <f t="shared" si="3"/>
        <v>112.4600002</v>
      </c>
      <c r="K631" s="9">
        <f t="shared" si="4"/>
        <v>123.3323339</v>
      </c>
      <c r="L631" s="12">
        <f t="shared" si="5"/>
        <v>176.423</v>
      </c>
    </row>
    <row r="632">
      <c r="A632" s="1">
        <v>44743.0</v>
      </c>
      <c r="B632" s="2">
        <f t="shared" si="1"/>
        <v>630</v>
      </c>
      <c r="C632" s="1" t="str">
        <f t="shared" si="2"/>
        <v>2022-07</v>
      </c>
      <c r="D632" s="4">
        <v>106.290000915527</v>
      </c>
      <c r="E632" s="4">
        <v>109.75</v>
      </c>
      <c r="F632" s="4">
        <v>105.849998474121</v>
      </c>
      <c r="G632" s="4">
        <v>109.559997558593</v>
      </c>
      <c r="H632" s="5">
        <v>7.30212E7</v>
      </c>
      <c r="I632" s="11">
        <f t="shared" si="6"/>
        <v>0.03154127204</v>
      </c>
      <c r="J632" s="9">
        <f t="shared" si="3"/>
        <v>112.8900005</v>
      </c>
      <c r="K632" s="9">
        <f t="shared" si="4"/>
        <v>124.5770007</v>
      </c>
      <c r="L632" s="12">
        <f t="shared" si="5"/>
        <v>176.56</v>
      </c>
    </row>
    <row r="633">
      <c r="A633" s="1">
        <v>44747.0</v>
      </c>
      <c r="B633" s="2">
        <f t="shared" si="1"/>
        <v>631</v>
      </c>
      <c r="C633" s="1" t="str">
        <f t="shared" si="2"/>
        <v>2022-07</v>
      </c>
      <c r="D633" s="4">
        <v>107.599998474121</v>
      </c>
      <c r="E633" s="4">
        <v>114.080001831054</v>
      </c>
      <c r="F633" s="4">
        <v>106.319999694824</v>
      </c>
      <c r="G633" s="4">
        <v>113.5</v>
      </c>
      <c r="H633" s="5">
        <v>7.65837E7</v>
      </c>
      <c r="I633" s="11">
        <f t="shared" si="6"/>
        <v>0.03596205302</v>
      </c>
      <c r="J633" s="9">
        <f t="shared" si="3"/>
        <v>113.010001</v>
      </c>
      <c r="K633" s="9">
        <f t="shared" si="4"/>
        <v>125.6976672</v>
      </c>
      <c r="L633" s="12">
        <f t="shared" si="5"/>
        <v>176.697</v>
      </c>
    </row>
    <row r="634">
      <c r="A634" s="1">
        <v>44748.0</v>
      </c>
      <c r="B634" s="2">
        <f t="shared" si="1"/>
        <v>632</v>
      </c>
      <c r="C634" s="1" t="str">
        <f t="shared" si="2"/>
        <v>2022-07</v>
      </c>
      <c r="D634" s="4">
        <v>113.209999084472</v>
      </c>
      <c r="E634" s="4">
        <v>115.480003356933</v>
      </c>
      <c r="F634" s="4">
        <v>112.01000213623</v>
      </c>
      <c r="G634" s="4">
        <v>114.330001831054</v>
      </c>
      <c r="H634" s="5">
        <v>6.69589E7</v>
      </c>
      <c r="I634" s="11">
        <f t="shared" si="6"/>
        <v>0.007312791463</v>
      </c>
      <c r="J634" s="9">
        <f t="shared" si="3"/>
        <v>112.6000007</v>
      </c>
      <c r="K634" s="9">
        <f t="shared" si="4"/>
        <v>126.7403338</v>
      </c>
      <c r="L634" s="12">
        <f t="shared" si="5"/>
        <v>176.834</v>
      </c>
    </row>
    <row r="635">
      <c r="A635" s="1">
        <v>44749.0</v>
      </c>
      <c r="B635" s="2">
        <f t="shared" si="1"/>
        <v>633</v>
      </c>
      <c r="C635" s="1" t="str">
        <f t="shared" si="2"/>
        <v>2022-07</v>
      </c>
      <c r="D635" s="4">
        <v>113.849998474121</v>
      </c>
      <c r="E635" s="4">
        <v>116.989997863769</v>
      </c>
      <c r="F635" s="4">
        <v>113.489997863769</v>
      </c>
      <c r="G635" s="4">
        <v>116.330001831054</v>
      </c>
      <c r="H635" s="5">
        <v>5.78723E7</v>
      </c>
      <c r="I635" s="11">
        <f t="shared" si="6"/>
        <v>0.0174932211</v>
      </c>
      <c r="J635" s="9">
        <f t="shared" si="3"/>
        <v>112.4885723</v>
      </c>
      <c r="K635" s="9">
        <f t="shared" si="4"/>
        <v>127.6660006</v>
      </c>
      <c r="L635" s="12">
        <f t="shared" si="5"/>
        <v>176.971</v>
      </c>
    </row>
    <row r="636">
      <c r="A636" s="1">
        <v>44750.0</v>
      </c>
      <c r="B636" s="2">
        <f t="shared" si="1"/>
        <v>634</v>
      </c>
      <c r="C636" s="1" t="str">
        <f t="shared" si="2"/>
        <v>2022-07</v>
      </c>
      <c r="D636" s="4">
        <v>114.599998474121</v>
      </c>
      <c r="E636" s="4">
        <v>116.580001831054</v>
      </c>
      <c r="F636" s="4">
        <v>113.690002441406</v>
      </c>
      <c r="G636" s="4">
        <v>115.540000915527</v>
      </c>
      <c r="H636" s="5">
        <v>4.57197E7</v>
      </c>
      <c r="I636" s="11">
        <f t="shared" si="6"/>
        <v>-0.006791033294</v>
      </c>
      <c r="J636" s="9">
        <f t="shared" si="3"/>
        <v>112.1214294</v>
      </c>
      <c r="K636" s="9">
        <f t="shared" si="4"/>
        <v>128.5316673</v>
      </c>
      <c r="L636" s="12">
        <f t="shared" si="5"/>
        <v>177.108</v>
      </c>
    </row>
    <row r="637">
      <c r="A637" s="1">
        <v>44753.0</v>
      </c>
      <c r="B637" s="2">
        <f t="shared" si="1"/>
        <v>635</v>
      </c>
      <c r="C637" s="1" t="str">
        <f t="shared" si="2"/>
        <v>2022-07</v>
      </c>
      <c r="D637" s="4">
        <v>114.080001831054</v>
      </c>
      <c r="E637" s="4">
        <v>114.300003051757</v>
      </c>
      <c r="F637" s="4">
        <v>110.870002746582</v>
      </c>
      <c r="G637" s="4">
        <v>111.75</v>
      </c>
      <c r="H637" s="5">
        <v>5.34876E7</v>
      </c>
      <c r="I637" s="11">
        <f t="shared" si="6"/>
        <v>-0.03280250031</v>
      </c>
      <c r="J637" s="9">
        <f t="shared" si="3"/>
        <v>112.5028578</v>
      </c>
      <c r="K637" s="9">
        <f t="shared" si="4"/>
        <v>129.2880005</v>
      </c>
      <c r="L637" s="12">
        <f t="shared" si="5"/>
        <v>177.245</v>
      </c>
    </row>
    <row r="638">
      <c r="A638" s="1">
        <v>44754.0</v>
      </c>
      <c r="B638" s="2">
        <f t="shared" si="1"/>
        <v>636</v>
      </c>
      <c r="C638" s="1" t="str">
        <f t="shared" si="2"/>
        <v>2022-07</v>
      </c>
      <c r="D638" s="4">
        <v>112.160003662109</v>
      </c>
      <c r="E638" s="4">
        <v>113.230003356933</v>
      </c>
      <c r="F638" s="4">
        <v>108.33999633789</v>
      </c>
      <c r="G638" s="4">
        <v>109.220001220703</v>
      </c>
      <c r="H638" s="5">
        <v>5.42803E7</v>
      </c>
      <c r="I638" s="11">
        <f t="shared" si="6"/>
        <v>-0.02263981011</v>
      </c>
      <c r="J638" s="9">
        <f t="shared" si="3"/>
        <v>114.077143</v>
      </c>
      <c r="K638" s="9">
        <f t="shared" si="4"/>
        <v>130.0036672</v>
      </c>
      <c r="L638" s="12">
        <f t="shared" si="5"/>
        <v>177.382</v>
      </c>
    </row>
    <row r="639">
      <c r="A639" s="1">
        <v>44755.0</v>
      </c>
      <c r="B639" s="2">
        <f t="shared" si="1"/>
        <v>637</v>
      </c>
      <c r="C639" s="1" t="str">
        <f t="shared" si="2"/>
        <v>2022-07</v>
      </c>
      <c r="D639" s="4">
        <v>107.029998779296</v>
      </c>
      <c r="E639" s="4">
        <v>111.779998779296</v>
      </c>
      <c r="F639" s="4">
        <v>106.01000213623</v>
      </c>
      <c r="G639" s="4">
        <v>110.400001525878</v>
      </c>
      <c r="H639" s="5">
        <v>6.13538E7</v>
      </c>
      <c r="I639" s="11">
        <f t="shared" si="6"/>
        <v>0.01080388475</v>
      </c>
      <c r="J639" s="9">
        <f t="shared" si="3"/>
        <v>116.278571</v>
      </c>
      <c r="K639" s="9">
        <f t="shared" si="4"/>
        <v>130.8170003</v>
      </c>
      <c r="L639" s="12">
        <f t="shared" si="5"/>
        <v>177.519</v>
      </c>
    </row>
    <row r="640">
      <c r="A640" s="1">
        <v>44756.0</v>
      </c>
      <c r="B640" s="2">
        <f t="shared" si="1"/>
        <v>638</v>
      </c>
      <c r="C640" s="1" t="str">
        <f t="shared" si="2"/>
        <v>2022-07</v>
      </c>
      <c r="D640" s="4">
        <v>110.239997863769</v>
      </c>
      <c r="E640" s="4">
        <v>111.180000305175</v>
      </c>
      <c r="F640" s="4">
        <v>107.580001831054</v>
      </c>
      <c r="G640" s="4">
        <v>110.629997253417</v>
      </c>
      <c r="H640" s="5">
        <v>5.11631E7</v>
      </c>
      <c r="I640" s="11">
        <f t="shared" si="6"/>
        <v>0.002083294605</v>
      </c>
      <c r="J640" s="9">
        <f t="shared" si="3"/>
        <v>117.9957134</v>
      </c>
      <c r="K640" s="9">
        <f t="shared" si="4"/>
        <v>131.5970004</v>
      </c>
      <c r="L640" s="12">
        <f t="shared" si="5"/>
        <v>177.656</v>
      </c>
    </row>
    <row r="641">
      <c r="A641" s="1">
        <v>44757.0</v>
      </c>
      <c r="B641" s="2">
        <f t="shared" si="1"/>
        <v>639</v>
      </c>
      <c r="C641" s="1" t="str">
        <f t="shared" si="2"/>
        <v>2022-07</v>
      </c>
      <c r="D641" s="4">
        <v>112.5</v>
      </c>
      <c r="E641" s="4">
        <v>115.58999633789</v>
      </c>
      <c r="F641" s="4">
        <v>111.58999633789</v>
      </c>
      <c r="G641" s="4">
        <v>113.550003051757</v>
      </c>
      <c r="H641" s="5">
        <v>8.43178E7</v>
      </c>
      <c r="I641" s="11">
        <f t="shared" si="6"/>
        <v>0.02639434033</v>
      </c>
      <c r="J641" s="9">
        <f t="shared" si="3"/>
        <v>119.4971422</v>
      </c>
      <c r="K641" s="9">
        <f t="shared" si="4"/>
        <v>132.4853338</v>
      </c>
      <c r="L641" s="12">
        <f t="shared" si="5"/>
        <v>177.793</v>
      </c>
    </row>
    <row r="642">
      <c r="A642" s="1">
        <v>44760.0</v>
      </c>
      <c r="B642" s="2">
        <f t="shared" si="1"/>
        <v>640</v>
      </c>
      <c r="C642" s="1" t="str">
        <f t="shared" si="2"/>
        <v>2022-07</v>
      </c>
      <c r="D642" s="4">
        <v>115.0</v>
      </c>
      <c r="E642" s="4">
        <v>117.239997863769</v>
      </c>
      <c r="F642" s="4">
        <v>113.150001525878</v>
      </c>
      <c r="G642" s="4">
        <v>113.76000213623</v>
      </c>
      <c r="H642" s="5">
        <v>5.91154E7</v>
      </c>
      <c r="I642" s="11">
        <f t="shared" si="6"/>
        <v>0.001849397436</v>
      </c>
      <c r="J642" s="9">
        <f t="shared" si="3"/>
        <v>119.6771415</v>
      </c>
      <c r="K642" s="9">
        <f t="shared" si="4"/>
        <v>133.058667</v>
      </c>
      <c r="L642" s="12">
        <f t="shared" si="5"/>
        <v>177.93</v>
      </c>
    </row>
    <row r="643">
      <c r="A643" s="1">
        <v>44761.0</v>
      </c>
      <c r="B643" s="2">
        <f t="shared" si="1"/>
        <v>641</v>
      </c>
      <c r="C643" s="1" t="str">
        <f t="shared" si="2"/>
        <v>2022-07</v>
      </c>
      <c r="D643" s="4">
        <v>115.699996948242</v>
      </c>
      <c r="E643" s="4">
        <v>118.949996948242</v>
      </c>
      <c r="F643" s="4">
        <v>114.029998779296</v>
      </c>
      <c r="G643" s="4">
        <v>118.209999084472</v>
      </c>
      <c r="H643" s="5">
        <v>6.099E7</v>
      </c>
      <c r="I643" s="11">
        <f t="shared" si="6"/>
        <v>0.03911741266</v>
      </c>
      <c r="J643" s="9">
        <f t="shared" si="3"/>
        <v>120.7071413</v>
      </c>
      <c r="K643" s="9">
        <f t="shared" si="4"/>
        <v>133.593</v>
      </c>
      <c r="L643" s="12">
        <f t="shared" si="5"/>
        <v>178.067</v>
      </c>
    </row>
    <row r="644">
      <c r="A644" s="1">
        <v>44762.0</v>
      </c>
      <c r="B644" s="2">
        <f t="shared" si="1"/>
        <v>642</v>
      </c>
      <c r="C644" s="1" t="str">
        <f t="shared" si="2"/>
        <v>2022-07</v>
      </c>
      <c r="D644" s="4">
        <v>118.620002746582</v>
      </c>
      <c r="E644" s="4">
        <v>123.480003356933</v>
      </c>
      <c r="F644" s="4">
        <v>118.319999694824</v>
      </c>
      <c r="G644" s="4">
        <v>122.769996643066</v>
      </c>
      <c r="H644" s="5">
        <v>7.12683E7</v>
      </c>
      <c r="I644" s="11">
        <f t="shared" si="6"/>
        <v>0.03857539628</v>
      </c>
      <c r="J644" s="9">
        <f t="shared" si="3"/>
        <v>121.2885699</v>
      </c>
      <c r="K644" s="9">
        <f t="shared" si="4"/>
        <v>133.9436666</v>
      </c>
      <c r="L644" s="12">
        <f t="shared" si="5"/>
        <v>178.204</v>
      </c>
    </row>
    <row r="645">
      <c r="A645" s="1">
        <v>44763.0</v>
      </c>
      <c r="B645" s="2">
        <f t="shared" si="1"/>
        <v>643</v>
      </c>
      <c r="C645" s="1" t="str">
        <f t="shared" si="2"/>
        <v>2022-07</v>
      </c>
      <c r="D645" s="4">
        <v>123.199996948242</v>
      </c>
      <c r="E645" s="4">
        <v>124.849998474121</v>
      </c>
      <c r="F645" s="4">
        <v>121.26000213623</v>
      </c>
      <c r="G645" s="4">
        <v>124.629997253417</v>
      </c>
      <c r="H645" s="5">
        <v>6.02399E7</v>
      </c>
      <c r="I645" s="11">
        <f t="shared" si="6"/>
        <v>0.0151502864</v>
      </c>
      <c r="J645" s="9">
        <f t="shared" si="3"/>
        <v>123.0285699</v>
      </c>
      <c r="K645" s="9">
        <f t="shared" si="4"/>
        <v>134.0769999</v>
      </c>
      <c r="L645" s="12">
        <f t="shared" si="5"/>
        <v>178.341</v>
      </c>
    </row>
    <row r="646">
      <c r="A646" s="1">
        <v>44764.0</v>
      </c>
      <c r="B646" s="2">
        <f t="shared" si="1"/>
        <v>644</v>
      </c>
      <c r="C646" s="1" t="str">
        <f t="shared" si="2"/>
        <v>2022-07</v>
      </c>
      <c r="D646" s="4">
        <v>125.01000213623</v>
      </c>
      <c r="E646" s="4">
        <v>125.5</v>
      </c>
      <c r="F646" s="4">
        <v>121.349998474121</v>
      </c>
      <c r="G646" s="4">
        <v>122.419998168945</v>
      </c>
      <c r="H646" s="5">
        <v>5.14638E7</v>
      </c>
      <c r="I646" s="11">
        <f t="shared" si="6"/>
        <v>-0.01773248121</v>
      </c>
      <c r="J646" s="9">
        <f t="shared" si="3"/>
        <v>124.5657131</v>
      </c>
      <c r="K646" s="9">
        <f t="shared" si="4"/>
        <v>134.1833333</v>
      </c>
      <c r="L646" s="12">
        <f t="shared" si="5"/>
        <v>178.478</v>
      </c>
    </row>
    <row r="647">
      <c r="A647" s="1">
        <v>44767.0</v>
      </c>
      <c r="B647" s="2">
        <f t="shared" si="1"/>
        <v>645</v>
      </c>
      <c r="C647" s="1" t="str">
        <f t="shared" si="2"/>
        <v>2022-07</v>
      </c>
      <c r="D647" s="4">
        <v>122.699996948242</v>
      </c>
      <c r="E647" s="4">
        <v>123.639999389648</v>
      </c>
      <c r="F647" s="4">
        <v>120.029998779296</v>
      </c>
      <c r="G647" s="4">
        <v>121.139999389648</v>
      </c>
      <c r="H647" s="5">
        <v>5.02213E7</v>
      </c>
      <c r="I647" s="11">
        <f t="shared" si="6"/>
        <v>-0.01045579806</v>
      </c>
      <c r="J647" s="9">
        <f t="shared" si="3"/>
        <v>126.2428567</v>
      </c>
      <c r="K647" s="9">
        <f t="shared" si="4"/>
        <v>134.3530001</v>
      </c>
      <c r="L647" s="12">
        <f t="shared" si="5"/>
        <v>178.615</v>
      </c>
    </row>
    <row r="648">
      <c r="A648" s="1">
        <v>44768.0</v>
      </c>
      <c r="B648" s="2">
        <f t="shared" si="1"/>
        <v>646</v>
      </c>
      <c r="C648" s="1" t="str">
        <f t="shared" si="2"/>
        <v>2022-07</v>
      </c>
      <c r="D648" s="4">
        <v>115.790000915527</v>
      </c>
      <c r="E648" s="4">
        <v>118.150001525878</v>
      </c>
      <c r="F648" s="4">
        <v>114.529998779296</v>
      </c>
      <c r="G648" s="4">
        <v>114.809997558593</v>
      </c>
      <c r="H648" s="5">
        <v>6.70751E7</v>
      </c>
      <c r="I648" s="11">
        <f t="shared" si="6"/>
        <v>-0.05225360627</v>
      </c>
      <c r="J648" s="9">
        <f t="shared" si="3"/>
        <v>128.8685717</v>
      </c>
      <c r="K648" s="9">
        <f t="shared" si="4"/>
        <v>134.5186668</v>
      </c>
      <c r="L648" s="12">
        <f t="shared" si="5"/>
        <v>178.752</v>
      </c>
    </row>
    <row r="649">
      <c r="A649" s="1">
        <v>44769.0</v>
      </c>
      <c r="B649" s="2">
        <f t="shared" si="1"/>
        <v>647</v>
      </c>
      <c r="C649" s="1" t="str">
        <f t="shared" si="2"/>
        <v>2022-07</v>
      </c>
      <c r="D649" s="4">
        <v>117.309997558593</v>
      </c>
      <c r="E649" s="4">
        <v>121.900001525878</v>
      </c>
      <c r="F649" s="4">
        <v>117.160003662109</v>
      </c>
      <c r="G649" s="4">
        <v>120.970001220703</v>
      </c>
      <c r="H649" s="5">
        <v>6.1582E7</v>
      </c>
      <c r="I649" s="11">
        <f t="shared" si="6"/>
        <v>0.05365389594</v>
      </c>
      <c r="J649" s="9">
        <f t="shared" si="3"/>
        <v>132.8342874</v>
      </c>
      <c r="K649" s="9">
        <f t="shared" si="4"/>
        <v>135.0076668</v>
      </c>
      <c r="L649" s="12">
        <f t="shared" si="5"/>
        <v>178.889</v>
      </c>
    </row>
    <row r="650">
      <c r="A650" s="1">
        <v>44770.0</v>
      </c>
      <c r="B650" s="2">
        <f t="shared" si="1"/>
        <v>648</v>
      </c>
      <c r="C650" s="1" t="str">
        <f t="shared" si="2"/>
        <v>2022-07</v>
      </c>
      <c r="D650" s="4">
        <v>121.569999694824</v>
      </c>
      <c r="E650" s="4">
        <v>122.83999633789</v>
      </c>
      <c r="F650" s="4">
        <v>118.080001831054</v>
      </c>
      <c r="G650" s="4">
        <v>122.279998779296</v>
      </c>
      <c r="H650" s="5">
        <v>8.22455E7</v>
      </c>
      <c r="I650" s="11">
        <f t="shared" si="6"/>
        <v>0.0108291109</v>
      </c>
      <c r="J650" s="9">
        <f t="shared" si="3"/>
        <v>135.6671448</v>
      </c>
      <c r="K650" s="9">
        <f t="shared" si="4"/>
        <v>135.302667</v>
      </c>
      <c r="L650" s="12">
        <f t="shared" si="5"/>
        <v>179.026</v>
      </c>
    </row>
    <row r="651">
      <c r="A651" s="1">
        <v>44771.0</v>
      </c>
      <c r="B651" s="2">
        <f t="shared" si="1"/>
        <v>649</v>
      </c>
      <c r="C651" s="1" t="str">
        <f t="shared" si="2"/>
        <v>2022-07</v>
      </c>
      <c r="D651" s="4">
        <v>134.899993896484</v>
      </c>
      <c r="E651" s="4">
        <v>137.649993896484</v>
      </c>
      <c r="F651" s="4">
        <v>132.410003662109</v>
      </c>
      <c r="G651" s="4">
        <v>134.949996948242</v>
      </c>
      <c r="H651" s="5">
        <v>1.488929E8</v>
      </c>
      <c r="I651" s="11">
        <f t="shared" si="6"/>
        <v>0.103614641</v>
      </c>
      <c r="J651" s="9">
        <f t="shared" si="3"/>
        <v>138.1142883</v>
      </c>
      <c r="K651" s="9">
        <f t="shared" si="4"/>
        <v>135.6690005</v>
      </c>
      <c r="L651" s="12">
        <f t="shared" si="5"/>
        <v>179.163</v>
      </c>
    </row>
    <row r="652">
      <c r="A652" s="1">
        <v>44774.0</v>
      </c>
      <c r="B652" s="2">
        <f t="shared" si="1"/>
        <v>650</v>
      </c>
      <c r="C652" s="1" t="str">
        <f t="shared" si="2"/>
        <v>2022-08</v>
      </c>
      <c r="D652" s="4">
        <v>134.960006713867</v>
      </c>
      <c r="E652" s="4">
        <v>138.830001831054</v>
      </c>
      <c r="F652" s="4">
        <v>133.509994506835</v>
      </c>
      <c r="G652" s="4">
        <v>135.389999389648</v>
      </c>
      <c r="H652" s="5">
        <v>7.68469E7</v>
      </c>
      <c r="I652" s="11">
        <f t="shared" si="6"/>
        <v>0.003260485004</v>
      </c>
      <c r="J652" s="9">
        <f t="shared" si="3"/>
        <v>138.5257176</v>
      </c>
      <c r="K652" s="9">
        <f t="shared" si="4"/>
        <v>135.7190005</v>
      </c>
      <c r="L652" s="12">
        <f t="shared" si="5"/>
        <v>179.3</v>
      </c>
    </row>
    <row r="653">
      <c r="A653" s="1">
        <v>44775.0</v>
      </c>
      <c r="B653" s="2">
        <f t="shared" si="1"/>
        <v>651</v>
      </c>
      <c r="C653" s="1" t="str">
        <f t="shared" si="2"/>
        <v>2022-08</v>
      </c>
      <c r="D653" s="4">
        <v>134.720001220703</v>
      </c>
      <c r="E653" s="4">
        <v>137.440002441406</v>
      </c>
      <c r="F653" s="4">
        <v>134.08999633789</v>
      </c>
      <c r="G653" s="4">
        <v>134.160003662109</v>
      </c>
      <c r="H653" s="5">
        <v>6.19224E7</v>
      </c>
      <c r="I653" s="11">
        <f t="shared" si="6"/>
        <v>-0.009084834427</v>
      </c>
      <c r="J653" s="9">
        <f t="shared" si="3"/>
        <v>139.5685752</v>
      </c>
      <c r="K653" s="9">
        <f t="shared" si="4"/>
        <v>135.4333338</v>
      </c>
      <c r="L653" s="12">
        <f t="shared" si="5"/>
        <v>179.437</v>
      </c>
    </row>
    <row r="654">
      <c r="A654" s="1">
        <v>44776.0</v>
      </c>
      <c r="B654" s="2">
        <f t="shared" si="1"/>
        <v>652</v>
      </c>
      <c r="C654" s="1" t="str">
        <f t="shared" si="2"/>
        <v>2022-08</v>
      </c>
      <c r="D654" s="4">
        <v>136.210006713867</v>
      </c>
      <c r="E654" s="4">
        <v>140.490005493164</v>
      </c>
      <c r="F654" s="4">
        <v>136.050003051757</v>
      </c>
      <c r="G654" s="4">
        <v>139.52000427246</v>
      </c>
      <c r="H654" s="5">
        <v>7.18278E7</v>
      </c>
      <c r="I654" s="11">
        <f t="shared" si="6"/>
        <v>0.03995229923</v>
      </c>
      <c r="J654" s="9">
        <f t="shared" si="3"/>
        <v>140.4942889</v>
      </c>
      <c r="K654" s="9">
        <f t="shared" si="4"/>
        <v>135.2463338</v>
      </c>
      <c r="L654" s="12">
        <f t="shared" si="5"/>
        <v>179.574</v>
      </c>
    </row>
    <row r="655">
      <c r="A655" s="1">
        <v>44777.0</v>
      </c>
      <c r="B655" s="2">
        <f t="shared" si="1"/>
        <v>653</v>
      </c>
      <c r="C655" s="1" t="str">
        <f t="shared" si="2"/>
        <v>2022-08</v>
      </c>
      <c r="D655" s="4">
        <v>140.580001831054</v>
      </c>
      <c r="E655" s="4">
        <v>143.559997558593</v>
      </c>
      <c r="F655" s="4">
        <v>139.550003051757</v>
      </c>
      <c r="G655" s="4">
        <v>142.570007324218</v>
      </c>
      <c r="H655" s="5">
        <v>7.0585E7</v>
      </c>
      <c r="I655" s="11">
        <f t="shared" si="6"/>
        <v>0.02186068634</v>
      </c>
      <c r="J655" s="9">
        <f t="shared" si="3"/>
        <v>141.070003</v>
      </c>
      <c r="K655" s="9">
        <f t="shared" si="4"/>
        <v>134.8050003</v>
      </c>
      <c r="L655" s="12">
        <f t="shared" si="5"/>
        <v>179.711</v>
      </c>
    </row>
    <row r="656">
      <c r="A656" s="1">
        <v>44778.0</v>
      </c>
      <c r="B656" s="2">
        <f t="shared" si="1"/>
        <v>654</v>
      </c>
      <c r="C656" s="1" t="str">
        <f t="shared" si="2"/>
        <v>2022-08</v>
      </c>
      <c r="D656" s="4">
        <v>140.100006103515</v>
      </c>
      <c r="E656" s="4">
        <v>142.860000610351</v>
      </c>
      <c r="F656" s="4">
        <v>139.600006103515</v>
      </c>
      <c r="G656" s="4">
        <v>140.800003051757</v>
      </c>
      <c r="H656" s="5">
        <v>5.06869E7</v>
      </c>
      <c r="I656" s="11">
        <f t="shared" si="6"/>
        <v>-0.01241498339</v>
      </c>
      <c r="J656" s="9">
        <f t="shared" si="3"/>
        <v>141.1571437</v>
      </c>
      <c r="K656" s="9">
        <f t="shared" si="4"/>
        <v>134.1703334</v>
      </c>
      <c r="L656" s="12">
        <f t="shared" si="5"/>
        <v>179.848</v>
      </c>
    </row>
    <row r="657">
      <c r="A657" s="1">
        <v>44781.0</v>
      </c>
      <c r="B657" s="2">
        <f t="shared" si="1"/>
        <v>655</v>
      </c>
      <c r="C657" s="1" t="str">
        <f t="shared" si="2"/>
        <v>2022-08</v>
      </c>
      <c r="D657" s="4">
        <v>142.050003051757</v>
      </c>
      <c r="E657" s="4">
        <v>144.229995727539</v>
      </c>
      <c r="F657" s="4">
        <v>138.289993286132</v>
      </c>
      <c r="G657" s="4">
        <v>139.410003662109</v>
      </c>
      <c r="H657" s="5">
        <v>5.2229E7</v>
      </c>
      <c r="I657" s="11">
        <f t="shared" si="6"/>
        <v>-0.009872154542</v>
      </c>
      <c r="J657" s="9">
        <f t="shared" si="3"/>
        <v>141.7257145</v>
      </c>
      <c r="K657" s="9">
        <f t="shared" si="4"/>
        <v>133.6323334</v>
      </c>
      <c r="L657" s="12">
        <f t="shared" si="5"/>
        <v>179.985</v>
      </c>
    </row>
    <row r="658">
      <c r="A658" s="1">
        <v>44782.0</v>
      </c>
      <c r="B658" s="2">
        <f t="shared" si="1"/>
        <v>656</v>
      </c>
      <c r="C658" s="1" t="str">
        <f t="shared" si="2"/>
        <v>2022-08</v>
      </c>
      <c r="D658" s="4">
        <v>138.050003051757</v>
      </c>
      <c r="E658" s="4">
        <v>138.949996948242</v>
      </c>
      <c r="F658" s="4">
        <v>136.210006713867</v>
      </c>
      <c r="G658" s="4">
        <v>137.830001831054</v>
      </c>
      <c r="H658" s="5">
        <v>4.04347E7</v>
      </c>
      <c r="I658" s="11">
        <f t="shared" si="6"/>
        <v>-0.01133348963</v>
      </c>
      <c r="J658" s="9">
        <f t="shared" si="3"/>
        <v>142.1100006</v>
      </c>
      <c r="K658" s="9">
        <f t="shared" si="4"/>
        <v>133.0583333</v>
      </c>
      <c r="L658" s="12">
        <f t="shared" si="5"/>
        <v>180.122</v>
      </c>
    </row>
    <row r="659">
      <c r="A659" s="1">
        <v>44783.0</v>
      </c>
      <c r="B659" s="2">
        <f t="shared" si="1"/>
        <v>657</v>
      </c>
      <c r="C659" s="1" t="str">
        <f t="shared" si="2"/>
        <v>2022-08</v>
      </c>
      <c r="D659" s="4">
        <v>142.899993896484</v>
      </c>
      <c r="E659" s="4">
        <v>144.600006103515</v>
      </c>
      <c r="F659" s="4">
        <v>141.009994506835</v>
      </c>
      <c r="G659" s="4">
        <v>142.690002441406</v>
      </c>
      <c r="H659" s="5">
        <v>5.47738E7</v>
      </c>
      <c r="I659" s="11">
        <f t="shared" si="6"/>
        <v>0.03526083252</v>
      </c>
      <c r="J659" s="9">
        <f t="shared" si="3"/>
        <v>142.7485722</v>
      </c>
      <c r="K659" s="9">
        <f t="shared" si="4"/>
        <v>132.4153333</v>
      </c>
      <c r="L659" s="12">
        <f t="shared" si="5"/>
        <v>180.259</v>
      </c>
    </row>
    <row r="660">
      <c r="A660" s="1">
        <v>44784.0</v>
      </c>
      <c r="B660" s="2">
        <f t="shared" si="1"/>
        <v>658</v>
      </c>
      <c r="C660" s="1" t="str">
        <f t="shared" si="2"/>
        <v>2022-08</v>
      </c>
      <c r="D660" s="4">
        <v>143.860000610351</v>
      </c>
      <c r="E660" s="4">
        <v>144.490005493164</v>
      </c>
      <c r="F660" s="4">
        <v>139.759994506835</v>
      </c>
      <c r="G660" s="4">
        <v>140.639999389648</v>
      </c>
      <c r="H660" s="5">
        <v>4.48673E7</v>
      </c>
      <c r="I660" s="11">
        <f t="shared" si="6"/>
        <v>-0.01436683031</v>
      </c>
      <c r="J660" s="9">
        <f t="shared" si="3"/>
        <v>142.1114284</v>
      </c>
      <c r="K660" s="9">
        <f t="shared" si="4"/>
        <v>131.5693331</v>
      </c>
      <c r="L660" s="12">
        <f t="shared" si="5"/>
        <v>180.396</v>
      </c>
    </row>
    <row r="661">
      <c r="A661" s="1">
        <v>44785.0</v>
      </c>
      <c r="B661" s="2">
        <f t="shared" si="1"/>
        <v>659</v>
      </c>
      <c r="C661" s="1" t="str">
        <f t="shared" si="2"/>
        <v>2022-08</v>
      </c>
      <c r="D661" s="4">
        <v>142.050003051757</v>
      </c>
      <c r="E661" s="4">
        <v>143.570007324218</v>
      </c>
      <c r="F661" s="4">
        <v>140.119995117187</v>
      </c>
      <c r="G661" s="4">
        <v>143.550003051757</v>
      </c>
      <c r="H661" s="5">
        <v>4.76435E7</v>
      </c>
      <c r="I661" s="11">
        <f t="shared" si="6"/>
        <v>0.02069115241</v>
      </c>
      <c r="J661" s="9">
        <f t="shared" si="3"/>
        <v>141.0514287</v>
      </c>
      <c r="K661" s="9">
        <f t="shared" si="4"/>
        <v>130.6739998</v>
      </c>
      <c r="L661" s="12">
        <f t="shared" si="5"/>
        <v>180.533</v>
      </c>
    </row>
    <row r="662">
      <c r="A662" s="1">
        <v>44788.0</v>
      </c>
      <c r="B662" s="2">
        <f t="shared" si="1"/>
        <v>660</v>
      </c>
      <c r="C662" s="1" t="str">
        <f t="shared" si="2"/>
        <v>2022-08</v>
      </c>
      <c r="D662" s="4">
        <v>142.800003051757</v>
      </c>
      <c r="E662" s="4">
        <v>143.759994506835</v>
      </c>
      <c r="F662" s="4">
        <v>141.490005493164</v>
      </c>
      <c r="G662" s="4">
        <v>143.179992675781</v>
      </c>
      <c r="H662" s="5">
        <v>3.90146E7</v>
      </c>
      <c r="I662" s="11">
        <f t="shared" si="6"/>
        <v>-0.002577571356</v>
      </c>
      <c r="J662" s="9">
        <f t="shared" si="3"/>
        <v>139.6328561</v>
      </c>
      <c r="K662" s="9">
        <f t="shared" si="4"/>
        <v>129.7273331</v>
      </c>
      <c r="L662" s="12">
        <f t="shared" si="5"/>
        <v>180.67</v>
      </c>
    </row>
    <row r="663">
      <c r="A663" s="1">
        <v>44789.0</v>
      </c>
      <c r="B663" s="2">
        <f t="shared" si="1"/>
        <v>661</v>
      </c>
      <c r="C663" s="1" t="str">
        <f t="shared" si="2"/>
        <v>2022-08</v>
      </c>
      <c r="D663" s="4">
        <v>143.910003662109</v>
      </c>
      <c r="E663" s="4">
        <v>146.570007324218</v>
      </c>
      <c r="F663" s="4">
        <v>142.0</v>
      </c>
      <c r="G663" s="4">
        <v>144.779998779296</v>
      </c>
      <c r="H663" s="5">
        <v>5.91029E7</v>
      </c>
      <c r="I663" s="11">
        <f t="shared" si="6"/>
        <v>0.01117478828</v>
      </c>
      <c r="J663" s="9">
        <f t="shared" si="3"/>
        <v>138.2928576</v>
      </c>
      <c r="K663" s="9">
        <f t="shared" si="4"/>
        <v>128.7683334</v>
      </c>
      <c r="L663" s="12">
        <f t="shared" si="5"/>
        <v>180.807</v>
      </c>
    </row>
    <row r="664">
      <c r="A664" s="1">
        <v>44790.0</v>
      </c>
      <c r="B664" s="2">
        <f t="shared" si="1"/>
        <v>662</v>
      </c>
      <c r="C664" s="1" t="str">
        <f t="shared" si="2"/>
        <v>2022-08</v>
      </c>
      <c r="D664" s="4">
        <v>142.690002441406</v>
      </c>
      <c r="E664" s="4">
        <v>143.380004882812</v>
      </c>
      <c r="F664" s="4">
        <v>140.779998779296</v>
      </c>
      <c r="G664" s="4">
        <v>142.100006103515</v>
      </c>
      <c r="H664" s="5">
        <v>4.81498E7</v>
      </c>
      <c r="I664" s="11">
        <f t="shared" si="6"/>
        <v>-0.01851079361</v>
      </c>
      <c r="J664" s="9">
        <f t="shared" si="3"/>
        <v>137.221429</v>
      </c>
      <c r="K664" s="9">
        <f t="shared" si="4"/>
        <v>127.8760002</v>
      </c>
      <c r="L664" s="12">
        <f t="shared" si="5"/>
        <v>180.944</v>
      </c>
    </row>
    <row r="665">
      <c r="A665" s="1">
        <v>44791.0</v>
      </c>
      <c r="B665" s="2">
        <f t="shared" si="1"/>
        <v>663</v>
      </c>
      <c r="C665" s="1" t="str">
        <f t="shared" si="2"/>
        <v>2022-08</v>
      </c>
      <c r="D665" s="4">
        <v>141.320007324218</v>
      </c>
      <c r="E665" s="4">
        <v>142.77000427246</v>
      </c>
      <c r="F665" s="4">
        <v>140.380004882812</v>
      </c>
      <c r="G665" s="4">
        <v>142.300003051757</v>
      </c>
      <c r="H665" s="5">
        <v>3.74587E7</v>
      </c>
      <c r="I665" s="11">
        <f t="shared" si="6"/>
        <v>0.001407437999</v>
      </c>
      <c r="J665" s="9">
        <f t="shared" si="3"/>
        <v>135.5999996</v>
      </c>
      <c r="K665" s="9">
        <f t="shared" si="4"/>
        <v>126.9660001</v>
      </c>
      <c r="L665" s="12">
        <f t="shared" si="5"/>
        <v>181.081</v>
      </c>
    </row>
    <row r="666">
      <c r="A666" s="1">
        <v>44792.0</v>
      </c>
      <c r="B666" s="2">
        <f t="shared" si="1"/>
        <v>664</v>
      </c>
      <c r="C666" s="1" t="str">
        <f t="shared" si="2"/>
        <v>2022-08</v>
      </c>
      <c r="D666" s="4">
        <v>140.470001220703</v>
      </c>
      <c r="E666" s="4">
        <v>141.110000610351</v>
      </c>
      <c r="F666" s="4">
        <v>137.910003662109</v>
      </c>
      <c r="G666" s="4">
        <v>138.229995727539</v>
      </c>
      <c r="H666" s="5">
        <v>4.77928E7</v>
      </c>
      <c r="I666" s="11">
        <f t="shared" si="6"/>
        <v>-0.02860159689</v>
      </c>
      <c r="J666" s="9">
        <f t="shared" si="3"/>
        <v>133.8128553</v>
      </c>
      <c r="K666" s="9">
        <f t="shared" si="4"/>
        <v>125.9893333</v>
      </c>
      <c r="L666" s="12">
        <f t="shared" si="5"/>
        <v>181.218</v>
      </c>
    </row>
    <row r="667">
      <c r="A667" s="1">
        <v>44795.0</v>
      </c>
      <c r="B667" s="2">
        <f t="shared" si="1"/>
        <v>665</v>
      </c>
      <c r="C667" s="1" t="str">
        <f t="shared" si="2"/>
        <v>2022-08</v>
      </c>
      <c r="D667" s="4">
        <v>135.720001220703</v>
      </c>
      <c r="E667" s="4">
        <v>136.320007324218</v>
      </c>
      <c r="F667" s="4">
        <v>132.850006103515</v>
      </c>
      <c r="G667" s="4">
        <v>133.220001220703</v>
      </c>
      <c r="H667" s="5">
        <v>5.04615E7</v>
      </c>
      <c r="I667" s="11">
        <f t="shared" si="6"/>
        <v>-0.03624390264</v>
      </c>
      <c r="J667" s="9">
        <f t="shared" si="3"/>
        <v>132.4557125</v>
      </c>
      <c r="K667" s="9">
        <f t="shared" si="4"/>
        <v>125.2443334</v>
      </c>
      <c r="L667" s="12">
        <f t="shared" si="5"/>
        <v>181.355</v>
      </c>
    </row>
    <row r="668">
      <c r="A668" s="1">
        <v>44796.0</v>
      </c>
      <c r="B668" s="2">
        <f t="shared" si="1"/>
        <v>666</v>
      </c>
      <c r="C668" s="1" t="str">
        <f t="shared" si="2"/>
        <v>2022-08</v>
      </c>
      <c r="D668" s="4">
        <v>133.410003662109</v>
      </c>
      <c r="E668" s="4">
        <v>134.990005493164</v>
      </c>
      <c r="F668" s="4">
        <v>132.949996948242</v>
      </c>
      <c r="G668" s="4">
        <v>133.619995117187</v>
      </c>
      <c r="H668" s="5">
        <v>3.62521E7</v>
      </c>
      <c r="I668" s="11">
        <f t="shared" si="6"/>
        <v>0.003002506327</v>
      </c>
      <c r="J668" s="9">
        <f t="shared" si="3"/>
        <v>131.5342832</v>
      </c>
      <c r="K668" s="9">
        <f t="shared" si="4"/>
        <v>124.8399999</v>
      </c>
      <c r="L668" s="12">
        <f t="shared" si="5"/>
        <v>181.492</v>
      </c>
    </row>
    <row r="669">
      <c r="A669" s="1">
        <v>44797.0</v>
      </c>
      <c r="B669" s="2">
        <f t="shared" si="1"/>
        <v>667</v>
      </c>
      <c r="C669" s="1" t="str">
        <f t="shared" si="2"/>
        <v>2022-08</v>
      </c>
      <c r="D669" s="4">
        <v>132.75</v>
      </c>
      <c r="E669" s="4">
        <v>135.470001220703</v>
      </c>
      <c r="F669" s="4">
        <v>132.100006103515</v>
      </c>
      <c r="G669" s="4">
        <v>133.800003051757</v>
      </c>
      <c r="H669" s="5">
        <v>3.8627E7</v>
      </c>
      <c r="I669" s="11">
        <f t="shared" si="6"/>
        <v>0.001347163158</v>
      </c>
      <c r="J669" s="9">
        <f t="shared" si="3"/>
        <v>130.7057125</v>
      </c>
      <c r="K669" s="9">
        <f t="shared" si="4"/>
        <v>124.4176666</v>
      </c>
      <c r="L669" s="12">
        <f t="shared" si="5"/>
        <v>181.629</v>
      </c>
    </row>
    <row r="670">
      <c r="A670" s="1">
        <v>44798.0</v>
      </c>
      <c r="B670" s="2">
        <f t="shared" si="1"/>
        <v>668</v>
      </c>
      <c r="C670" s="1" t="str">
        <f t="shared" si="2"/>
        <v>2022-08</v>
      </c>
      <c r="D670" s="4">
        <v>135.259994506835</v>
      </c>
      <c r="E670" s="4">
        <v>137.419998168945</v>
      </c>
      <c r="F670" s="4">
        <v>134.279998779296</v>
      </c>
      <c r="G670" s="4">
        <v>137.279998779296</v>
      </c>
      <c r="H670" s="5">
        <v>3.74963E7</v>
      </c>
      <c r="I670" s="11">
        <f t="shared" si="6"/>
        <v>0.02600893608</v>
      </c>
      <c r="J670" s="9">
        <f t="shared" si="3"/>
        <v>129.8071409</v>
      </c>
      <c r="K670" s="9">
        <f t="shared" si="4"/>
        <v>123.9676666</v>
      </c>
      <c r="L670" s="12">
        <f t="shared" si="5"/>
        <v>181.766</v>
      </c>
    </row>
    <row r="671">
      <c r="A671" s="1">
        <v>44799.0</v>
      </c>
      <c r="B671" s="2">
        <f t="shared" si="1"/>
        <v>669</v>
      </c>
      <c r="C671" s="1" t="str">
        <f t="shared" si="2"/>
        <v>2022-08</v>
      </c>
      <c r="D671" s="4">
        <v>136.550003051757</v>
      </c>
      <c r="E671" s="4">
        <v>137.830001831054</v>
      </c>
      <c r="F671" s="4">
        <v>130.5</v>
      </c>
      <c r="G671" s="4">
        <v>130.75</v>
      </c>
      <c r="H671" s="5">
        <v>5.33227E7</v>
      </c>
      <c r="I671" s="11">
        <f t="shared" si="6"/>
        <v>-0.04756700785</v>
      </c>
      <c r="J671" s="9">
        <f t="shared" si="3"/>
        <v>128.2114269</v>
      </c>
      <c r="K671" s="9">
        <f t="shared" si="4"/>
        <v>123.2103333</v>
      </c>
      <c r="L671" s="12">
        <f t="shared" si="5"/>
        <v>181.903</v>
      </c>
    </row>
    <row r="672">
      <c r="A672" s="1">
        <v>44802.0</v>
      </c>
      <c r="B672" s="2">
        <f t="shared" si="1"/>
        <v>670</v>
      </c>
      <c r="C672" s="1" t="str">
        <f t="shared" si="2"/>
        <v>2022-08</v>
      </c>
      <c r="D672" s="4">
        <v>129.899993896484</v>
      </c>
      <c r="E672" s="4">
        <v>131.949996948242</v>
      </c>
      <c r="F672" s="4">
        <v>128.77000427246</v>
      </c>
      <c r="G672" s="4">
        <v>129.789993286132</v>
      </c>
      <c r="H672" s="5">
        <v>4.81016E7</v>
      </c>
      <c r="I672" s="11">
        <f t="shared" si="6"/>
        <v>-0.007342307563</v>
      </c>
      <c r="J672" s="9">
        <f t="shared" si="3"/>
        <v>128.0299977</v>
      </c>
      <c r="K672" s="9">
        <f t="shared" si="4"/>
        <v>122.6409999</v>
      </c>
      <c r="L672" s="12">
        <f t="shared" si="5"/>
        <v>182.04</v>
      </c>
    </row>
    <row r="673">
      <c r="A673" s="1">
        <v>44803.0</v>
      </c>
      <c r="B673" s="2">
        <f t="shared" si="1"/>
        <v>671</v>
      </c>
      <c r="C673" s="1" t="str">
        <f t="shared" si="2"/>
        <v>2022-08</v>
      </c>
      <c r="D673" s="4">
        <v>131.25</v>
      </c>
      <c r="E673" s="4">
        <v>132.070007324218</v>
      </c>
      <c r="F673" s="4">
        <v>126.849998474121</v>
      </c>
      <c r="G673" s="4">
        <v>128.729995727539</v>
      </c>
      <c r="H673" s="5">
        <v>4.9203E7</v>
      </c>
      <c r="I673" s="11">
        <f t="shared" si="6"/>
        <v>-0.008167020675</v>
      </c>
      <c r="J673" s="9">
        <f t="shared" si="3"/>
        <v>128.0342854</v>
      </c>
      <c r="K673" s="9">
        <f t="shared" si="4"/>
        <v>122.0550001</v>
      </c>
      <c r="L673" s="12">
        <f t="shared" si="5"/>
        <v>182.177</v>
      </c>
    </row>
    <row r="674">
      <c r="A674" s="1">
        <v>44804.0</v>
      </c>
      <c r="B674" s="2">
        <f t="shared" si="1"/>
        <v>672</v>
      </c>
      <c r="C674" s="1" t="str">
        <f t="shared" si="2"/>
        <v>2022-08</v>
      </c>
      <c r="D674" s="4">
        <v>129.449996948242</v>
      </c>
      <c r="E674" s="4">
        <v>130.58999633789</v>
      </c>
      <c r="F674" s="4">
        <v>126.739997863769</v>
      </c>
      <c r="G674" s="4">
        <v>126.769996643066</v>
      </c>
      <c r="H674" s="5">
        <v>5.36487E7</v>
      </c>
      <c r="I674" s="11">
        <f t="shared" si="6"/>
        <v>-0.01522565952</v>
      </c>
      <c r="J674" s="9">
        <f t="shared" si="3"/>
        <v>128.6828581</v>
      </c>
      <c r="K674" s="9">
        <f t="shared" si="4"/>
        <v>121.5273336</v>
      </c>
      <c r="L674" s="12">
        <f t="shared" si="5"/>
        <v>182.314</v>
      </c>
    </row>
    <row r="675">
      <c r="A675" s="1">
        <v>44805.0</v>
      </c>
      <c r="B675" s="2">
        <f t="shared" si="1"/>
        <v>673</v>
      </c>
      <c r="C675" s="1" t="str">
        <f t="shared" si="2"/>
        <v>2022-09</v>
      </c>
      <c r="D675" s="4">
        <v>126.0</v>
      </c>
      <c r="E675" s="4">
        <v>128.02000427246</v>
      </c>
      <c r="F675" s="4">
        <v>123.660003662109</v>
      </c>
      <c r="G675" s="4">
        <v>127.819999694824</v>
      </c>
      <c r="H675" s="5">
        <v>5.66361E7</v>
      </c>
      <c r="I675" s="11">
        <f t="shared" si="6"/>
        <v>0.008282741024</v>
      </c>
      <c r="J675" s="9">
        <f t="shared" si="3"/>
        <v>130.0657152</v>
      </c>
      <c r="K675" s="9">
        <f t="shared" si="4"/>
        <v>121.052667</v>
      </c>
      <c r="L675" s="12">
        <f t="shared" si="5"/>
        <v>182.451</v>
      </c>
    </row>
    <row r="676">
      <c r="A676" s="1">
        <v>44806.0</v>
      </c>
      <c r="B676" s="2">
        <f t="shared" si="1"/>
        <v>674</v>
      </c>
      <c r="C676" s="1" t="str">
        <f t="shared" si="2"/>
        <v>2022-09</v>
      </c>
      <c r="D676" s="4">
        <v>129.5</v>
      </c>
      <c r="E676" s="4">
        <v>131.380004882812</v>
      </c>
      <c r="F676" s="4">
        <v>126.389999389648</v>
      </c>
      <c r="G676" s="4">
        <v>127.51000213623</v>
      </c>
      <c r="H676" s="5">
        <v>5.74298E7</v>
      </c>
      <c r="I676" s="11">
        <f t="shared" si="6"/>
        <v>-0.002425266463</v>
      </c>
      <c r="J676" s="9">
        <f t="shared" si="3"/>
        <v>129.9228581</v>
      </c>
      <c r="K676" s="9">
        <f t="shared" si="4"/>
        <v>120.3553337</v>
      </c>
      <c r="L676" s="12">
        <f t="shared" si="5"/>
        <v>182.588</v>
      </c>
    </row>
    <row r="677">
      <c r="A677" s="1">
        <v>44810.0</v>
      </c>
      <c r="B677" s="2">
        <f t="shared" si="1"/>
        <v>675</v>
      </c>
      <c r="C677" s="1" t="str">
        <f t="shared" si="2"/>
        <v>2022-09</v>
      </c>
      <c r="D677" s="4">
        <v>127.919998168945</v>
      </c>
      <c r="E677" s="4">
        <v>128.619995117187</v>
      </c>
      <c r="F677" s="4">
        <v>124.739997863769</v>
      </c>
      <c r="G677" s="4">
        <v>126.110000610351</v>
      </c>
      <c r="H677" s="5">
        <v>4.38886E7</v>
      </c>
      <c r="I677" s="11">
        <f t="shared" si="6"/>
        <v>-0.0109795428</v>
      </c>
      <c r="J677" s="9">
        <f t="shared" si="3"/>
        <v>130.0714297</v>
      </c>
      <c r="K677" s="9">
        <f t="shared" si="4"/>
        <v>119.8980003</v>
      </c>
      <c r="L677" s="12">
        <f t="shared" si="5"/>
        <v>182.725</v>
      </c>
    </row>
    <row r="678">
      <c r="A678" s="1">
        <v>44811.0</v>
      </c>
      <c r="B678" s="2">
        <f t="shared" si="1"/>
        <v>676</v>
      </c>
      <c r="C678" s="1" t="str">
        <f t="shared" si="2"/>
        <v>2022-09</v>
      </c>
      <c r="D678" s="4">
        <v>126.120002746582</v>
      </c>
      <c r="E678" s="4">
        <v>129.820007324218</v>
      </c>
      <c r="F678" s="4">
        <v>125.400001525878</v>
      </c>
      <c r="G678" s="4">
        <v>129.479995727539</v>
      </c>
      <c r="H678" s="5">
        <v>4.79003E7</v>
      </c>
      <c r="I678" s="11">
        <f t="shared" si="6"/>
        <v>0.02672266355</v>
      </c>
      <c r="J678" s="9">
        <f t="shared" si="3"/>
        <v>130.0957151</v>
      </c>
      <c r="K678" s="9">
        <f t="shared" si="4"/>
        <v>119.5730003</v>
      </c>
      <c r="L678" s="12">
        <f t="shared" si="5"/>
        <v>182.862</v>
      </c>
    </row>
    <row r="679">
      <c r="A679" s="1">
        <v>44812.0</v>
      </c>
      <c r="B679" s="2">
        <f t="shared" si="1"/>
        <v>677</v>
      </c>
      <c r="C679" s="1" t="str">
        <f t="shared" si="2"/>
        <v>2022-09</v>
      </c>
      <c r="D679" s="4">
        <v>127.720001220703</v>
      </c>
      <c r="E679" s="4">
        <v>130.279998779296</v>
      </c>
      <c r="F679" s="4">
        <v>127.099998474121</v>
      </c>
      <c r="G679" s="4">
        <v>129.820007324218</v>
      </c>
      <c r="H679" s="5">
        <v>4.39885E7</v>
      </c>
      <c r="I679" s="11">
        <f t="shared" si="6"/>
        <v>0.002625977818</v>
      </c>
      <c r="J679" s="9">
        <f t="shared" si="3"/>
        <v>129.2457156</v>
      </c>
      <c r="K679" s="9">
        <f t="shared" si="4"/>
        <v>119.0926671</v>
      </c>
      <c r="L679" s="12">
        <f t="shared" si="5"/>
        <v>182.999</v>
      </c>
    </row>
    <row r="680">
      <c r="A680" s="1">
        <v>44813.0</v>
      </c>
      <c r="B680" s="2">
        <f t="shared" si="1"/>
        <v>678</v>
      </c>
      <c r="C680" s="1" t="str">
        <f t="shared" si="2"/>
        <v>2022-09</v>
      </c>
      <c r="D680" s="4">
        <v>130.910003662109</v>
      </c>
      <c r="E680" s="4">
        <v>133.690002441406</v>
      </c>
      <c r="F680" s="4">
        <v>130.759994506835</v>
      </c>
      <c r="G680" s="4">
        <v>133.27000427246</v>
      </c>
      <c r="H680" s="5">
        <v>4.93876E7</v>
      </c>
      <c r="I680" s="11">
        <f t="shared" si="6"/>
        <v>0.02657523304</v>
      </c>
      <c r="J680" s="9">
        <f t="shared" si="3"/>
        <v>128.5085722</v>
      </c>
      <c r="K680" s="9">
        <f t="shared" si="4"/>
        <v>118.6070002</v>
      </c>
      <c r="L680" s="12">
        <f t="shared" si="5"/>
        <v>183.136</v>
      </c>
    </row>
    <row r="681">
      <c r="A681" s="1">
        <v>44816.0</v>
      </c>
      <c r="B681" s="2">
        <f t="shared" si="1"/>
        <v>679</v>
      </c>
      <c r="C681" s="1" t="str">
        <f t="shared" si="2"/>
        <v>2022-09</v>
      </c>
      <c r="D681" s="4">
        <v>134.100006103515</v>
      </c>
      <c r="E681" s="4">
        <v>136.490005493164</v>
      </c>
      <c r="F681" s="4">
        <v>134.0</v>
      </c>
      <c r="G681" s="4">
        <v>136.449996948242</v>
      </c>
      <c r="H681" s="5">
        <v>5.38269E7</v>
      </c>
      <c r="I681" s="11">
        <f t="shared" si="6"/>
        <v>0.02386127841</v>
      </c>
      <c r="J681" s="9">
        <f t="shared" si="3"/>
        <v>126.9257148</v>
      </c>
      <c r="K681" s="9">
        <f t="shared" si="4"/>
        <v>118.1420001</v>
      </c>
      <c r="L681" s="12">
        <f t="shared" si="5"/>
        <v>183.273</v>
      </c>
    </row>
    <row r="682">
      <c r="A682" s="1">
        <v>44817.0</v>
      </c>
      <c r="B682" s="2">
        <f t="shared" si="1"/>
        <v>680</v>
      </c>
      <c r="C682" s="1" t="str">
        <f t="shared" si="2"/>
        <v>2022-09</v>
      </c>
      <c r="D682" s="4">
        <v>131.009994506835</v>
      </c>
      <c r="E682" s="4">
        <v>131.399993896484</v>
      </c>
      <c r="F682" s="4">
        <v>126.269996643066</v>
      </c>
      <c r="G682" s="4">
        <v>126.819999694824</v>
      </c>
      <c r="H682" s="5">
        <v>7.2694E7</v>
      </c>
      <c r="I682" s="11">
        <f t="shared" si="6"/>
        <v>-0.07057528376</v>
      </c>
      <c r="J682" s="9">
        <f t="shared" si="3"/>
        <v>124.3671439</v>
      </c>
      <c r="K682" s="9">
        <f t="shared" si="4"/>
        <v>117.5876668</v>
      </c>
      <c r="L682" s="12">
        <f t="shared" si="5"/>
        <v>183.41</v>
      </c>
    </row>
    <row r="683">
      <c r="A683" s="1">
        <v>44818.0</v>
      </c>
      <c r="B683" s="2">
        <f t="shared" si="1"/>
        <v>681</v>
      </c>
      <c r="C683" s="1" t="str">
        <f t="shared" si="2"/>
        <v>2022-09</v>
      </c>
      <c r="D683" s="4">
        <v>127.360000610351</v>
      </c>
      <c r="E683" s="4">
        <v>128.83999633789</v>
      </c>
      <c r="F683" s="4">
        <v>126.330001831054</v>
      </c>
      <c r="G683" s="4">
        <v>128.550003051757</v>
      </c>
      <c r="H683" s="5">
        <v>4.53168E7</v>
      </c>
      <c r="I683" s="11">
        <f t="shared" si="6"/>
        <v>0.01364140799</v>
      </c>
      <c r="J683" s="9">
        <f t="shared" si="3"/>
        <v>123.0085722</v>
      </c>
      <c r="K683" s="9">
        <f t="shared" si="4"/>
        <v>117.3803335</v>
      </c>
      <c r="L683" s="12">
        <f t="shared" si="5"/>
        <v>183.547</v>
      </c>
    </row>
    <row r="684">
      <c r="A684" s="1">
        <v>44819.0</v>
      </c>
      <c r="B684" s="2">
        <f t="shared" si="1"/>
        <v>682</v>
      </c>
      <c r="C684" s="1" t="str">
        <f t="shared" si="2"/>
        <v>2022-09</v>
      </c>
      <c r="D684" s="4">
        <v>127.379997253417</v>
      </c>
      <c r="E684" s="4">
        <v>130.369995117187</v>
      </c>
      <c r="F684" s="4">
        <v>125.5</v>
      </c>
      <c r="G684" s="4">
        <v>126.279998779296</v>
      </c>
      <c r="H684" s="5">
        <v>5.28872E7</v>
      </c>
      <c r="I684" s="11">
        <f t="shared" si="6"/>
        <v>-0.01765853146</v>
      </c>
      <c r="J684" s="9">
        <f t="shared" si="3"/>
        <v>120.8985716</v>
      </c>
      <c r="K684" s="9">
        <f t="shared" si="4"/>
        <v>116.9506668</v>
      </c>
      <c r="L684" s="12">
        <f t="shared" si="5"/>
        <v>183.684</v>
      </c>
    </row>
    <row r="685">
      <c r="A685" s="1">
        <v>44820.0</v>
      </c>
      <c r="B685" s="2">
        <f t="shared" si="1"/>
        <v>683</v>
      </c>
      <c r="C685" s="1" t="str">
        <f t="shared" si="2"/>
        <v>2022-09</v>
      </c>
      <c r="D685" s="4">
        <v>122.779998779296</v>
      </c>
      <c r="E685" s="4">
        <v>123.870002746582</v>
      </c>
      <c r="F685" s="4">
        <v>120.699996948242</v>
      </c>
      <c r="G685" s="4">
        <v>123.529998779296</v>
      </c>
      <c r="H685" s="5">
        <v>1.156678E8</v>
      </c>
      <c r="I685" s="11">
        <f t="shared" si="6"/>
        <v>-0.02177700369</v>
      </c>
      <c r="J685" s="9">
        <f t="shared" si="3"/>
        <v>119.308572</v>
      </c>
      <c r="K685" s="9">
        <f t="shared" si="4"/>
        <v>116.4400002</v>
      </c>
      <c r="L685" s="12">
        <f t="shared" si="5"/>
        <v>183.821</v>
      </c>
    </row>
    <row r="686">
      <c r="A686" s="1">
        <v>44823.0</v>
      </c>
      <c r="B686" s="2">
        <f t="shared" si="1"/>
        <v>684</v>
      </c>
      <c r="C686" s="1" t="str">
        <f t="shared" si="2"/>
        <v>2022-09</v>
      </c>
      <c r="D686" s="4">
        <v>122.160003662109</v>
      </c>
      <c r="E686" s="4">
        <v>124.709999084472</v>
      </c>
      <c r="F686" s="4">
        <v>121.800003051757</v>
      </c>
      <c r="G686" s="4">
        <v>124.660003662109</v>
      </c>
      <c r="H686" s="5">
        <v>4.72797E7</v>
      </c>
      <c r="I686" s="11">
        <f t="shared" si="6"/>
        <v>0.009147615105</v>
      </c>
      <c r="J686" s="9">
        <f t="shared" si="3"/>
        <v>118.0057155</v>
      </c>
      <c r="K686" s="9">
        <f t="shared" si="4"/>
        <v>115.7693336</v>
      </c>
      <c r="L686" s="12">
        <f t="shared" si="5"/>
        <v>183.958</v>
      </c>
    </row>
    <row r="687">
      <c r="A687" s="1">
        <v>44824.0</v>
      </c>
      <c r="B687" s="2">
        <f t="shared" si="1"/>
        <v>685</v>
      </c>
      <c r="C687" s="1" t="str">
        <f t="shared" si="2"/>
        <v>2022-09</v>
      </c>
      <c r="D687" s="4">
        <v>123.349998474121</v>
      </c>
      <c r="E687" s="4">
        <v>124.400001525878</v>
      </c>
      <c r="F687" s="4">
        <v>121.139999389648</v>
      </c>
      <c r="G687" s="4">
        <v>122.190002441406</v>
      </c>
      <c r="H687" s="5">
        <v>4.76984E7</v>
      </c>
      <c r="I687" s="11">
        <f t="shared" si="6"/>
        <v>-0.019813903</v>
      </c>
      <c r="J687" s="9">
        <f t="shared" si="3"/>
        <v>117.0557153</v>
      </c>
      <c r="K687" s="9">
        <f t="shared" si="4"/>
        <v>115.0286669</v>
      </c>
      <c r="L687" s="12">
        <f t="shared" si="5"/>
        <v>184.095</v>
      </c>
    </row>
    <row r="688">
      <c r="A688" s="1">
        <v>44825.0</v>
      </c>
      <c r="B688" s="2">
        <f t="shared" si="1"/>
        <v>686</v>
      </c>
      <c r="C688" s="1" t="str">
        <f t="shared" si="2"/>
        <v>2022-09</v>
      </c>
      <c r="D688" s="4">
        <v>122.489997863769</v>
      </c>
      <c r="E688" s="4">
        <v>123.76000213623</v>
      </c>
      <c r="F688" s="4">
        <v>118.449996948242</v>
      </c>
      <c r="G688" s="4">
        <v>118.540000915527</v>
      </c>
      <c r="H688" s="5">
        <v>5.84989E7</v>
      </c>
      <c r="I688" s="11">
        <f t="shared" si="6"/>
        <v>-0.02987152347</v>
      </c>
      <c r="J688" s="9">
        <f t="shared" si="3"/>
        <v>116.0000011</v>
      </c>
      <c r="K688" s="9">
        <f t="shared" si="4"/>
        <v>114.1820002</v>
      </c>
      <c r="L688" s="12">
        <f t="shared" si="5"/>
        <v>184.232</v>
      </c>
    </row>
    <row r="689">
      <c r="A689" s="1">
        <v>44826.0</v>
      </c>
      <c r="B689" s="2">
        <f t="shared" si="1"/>
        <v>687</v>
      </c>
      <c r="C689" s="1" t="str">
        <f t="shared" si="2"/>
        <v>2022-09</v>
      </c>
      <c r="D689" s="4">
        <v>117.080001831054</v>
      </c>
      <c r="E689" s="4">
        <v>118.790000915527</v>
      </c>
      <c r="F689" s="4">
        <v>116.26000213623</v>
      </c>
      <c r="G689" s="4">
        <v>117.309997558593</v>
      </c>
      <c r="H689" s="5">
        <v>5.52292E7</v>
      </c>
      <c r="I689" s="11">
        <f t="shared" si="6"/>
        <v>-0.01037627254</v>
      </c>
      <c r="J689" s="9">
        <f t="shared" si="3"/>
        <v>115.2085724</v>
      </c>
      <c r="K689" s="9">
        <f t="shared" si="4"/>
        <v>113.3013336</v>
      </c>
      <c r="L689" s="12">
        <f t="shared" si="5"/>
        <v>184.369</v>
      </c>
    </row>
    <row r="690">
      <c r="A690" s="1">
        <v>44827.0</v>
      </c>
      <c r="B690" s="2">
        <f t="shared" si="1"/>
        <v>688</v>
      </c>
      <c r="C690" s="1" t="str">
        <f t="shared" si="2"/>
        <v>2022-09</v>
      </c>
      <c r="D690" s="4">
        <v>116.0</v>
      </c>
      <c r="E690" s="4">
        <v>116.050003051757</v>
      </c>
      <c r="F690" s="4">
        <v>112.059997558593</v>
      </c>
      <c r="G690" s="4">
        <v>113.779998779296</v>
      </c>
      <c r="H690" s="5">
        <v>6.51267E7</v>
      </c>
      <c r="I690" s="11">
        <f t="shared" si="6"/>
        <v>-0.03009120154</v>
      </c>
      <c r="J690" s="9">
        <f t="shared" si="3"/>
        <v>115.0042866</v>
      </c>
      <c r="K690" s="9">
        <f t="shared" si="4"/>
        <v>112.3676671</v>
      </c>
      <c r="L690" s="12">
        <f t="shared" si="5"/>
        <v>184.506</v>
      </c>
    </row>
    <row r="691">
      <c r="A691" s="1">
        <v>44830.0</v>
      </c>
      <c r="B691" s="2">
        <f t="shared" si="1"/>
        <v>689</v>
      </c>
      <c r="C691" s="1" t="str">
        <f t="shared" si="2"/>
        <v>2022-09</v>
      </c>
      <c r="D691" s="4">
        <v>113.300003051757</v>
      </c>
      <c r="E691" s="4">
        <v>117.33999633789</v>
      </c>
      <c r="F691" s="4">
        <v>113.129997253417</v>
      </c>
      <c r="G691" s="4">
        <v>115.150001525878</v>
      </c>
      <c r="H691" s="5">
        <v>6.27233E7</v>
      </c>
      <c r="I691" s="11">
        <f t="shared" si="6"/>
        <v>0.01204080472</v>
      </c>
      <c r="J691" s="9">
        <f t="shared" si="3"/>
        <v>116.048572</v>
      </c>
      <c r="K691" s="9">
        <f t="shared" si="4"/>
        <v>111.6076673</v>
      </c>
      <c r="L691" s="12">
        <f t="shared" si="5"/>
        <v>184.643</v>
      </c>
    </row>
    <row r="692">
      <c r="A692" s="1">
        <v>44831.0</v>
      </c>
      <c r="B692" s="2">
        <f t="shared" si="1"/>
        <v>690</v>
      </c>
      <c r="C692" s="1" t="str">
        <f t="shared" si="2"/>
        <v>2022-09</v>
      </c>
      <c r="D692" s="4">
        <v>117.199996948242</v>
      </c>
      <c r="E692" s="4">
        <v>118.319999694824</v>
      </c>
      <c r="F692" s="4">
        <v>113.050003051757</v>
      </c>
      <c r="G692" s="4">
        <v>114.410003662109</v>
      </c>
      <c r="H692" s="5">
        <v>6.00947E7</v>
      </c>
      <c r="I692" s="11">
        <f t="shared" si="6"/>
        <v>-0.00642638171</v>
      </c>
      <c r="J692" s="9">
        <f t="shared" si="3"/>
        <v>116.8771428</v>
      </c>
      <c r="K692" s="9">
        <f t="shared" si="4"/>
        <v>110.7870005</v>
      </c>
      <c r="L692" s="12">
        <f t="shared" si="5"/>
        <v>184.78</v>
      </c>
    </row>
    <row r="693">
      <c r="A693" s="1">
        <v>44832.0</v>
      </c>
      <c r="B693" s="2">
        <f t="shared" si="1"/>
        <v>691</v>
      </c>
      <c r="C693" s="1" t="str">
        <f t="shared" si="2"/>
        <v>2022-09</v>
      </c>
      <c r="D693" s="4">
        <v>114.379997253417</v>
      </c>
      <c r="E693" s="4">
        <v>118.699996948242</v>
      </c>
      <c r="F693" s="4">
        <v>113.800003051757</v>
      </c>
      <c r="G693" s="4">
        <v>118.01000213623</v>
      </c>
      <c r="H693" s="5">
        <v>5.57638E7</v>
      </c>
      <c r="I693" s="11">
        <f t="shared" si="6"/>
        <v>0.03146576662</v>
      </c>
      <c r="J693" s="9">
        <f t="shared" si="3"/>
        <v>117.7185713</v>
      </c>
      <c r="K693" s="9">
        <f t="shared" si="4"/>
        <v>109.9726672</v>
      </c>
      <c r="L693" s="12">
        <f t="shared" si="5"/>
        <v>184.917</v>
      </c>
    </row>
    <row r="694">
      <c r="A694" s="1">
        <v>44833.0</v>
      </c>
      <c r="B694" s="2">
        <f t="shared" si="1"/>
        <v>692</v>
      </c>
      <c r="C694" s="1" t="str">
        <f t="shared" si="2"/>
        <v>2022-09</v>
      </c>
      <c r="D694" s="4">
        <v>115.599998474121</v>
      </c>
      <c r="E694" s="4">
        <v>116.069999694824</v>
      </c>
      <c r="F694" s="4">
        <v>113.059997558593</v>
      </c>
      <c r="G694" s="4">
        <v>114.800003051757</v>
      </c>
      <c r="H694" s="5">
        <v>5.89697E7</v>
      </c>
      <c r="I694" s="11">
        <f t="shared" si="6"/>
        <v>-0.0272010764</v>
      </c>
      <c r="J694" s="9">
        <f t="shared" si="3"/>
        <v>117.2257135</v>
      </c>
      <c r="K694" s="9">
        <f t="shared" si="4"/>
        <v>108.9103338</v>
      </c>
      <c r="L694" s="12">
        <f t="shared" si="5"/>
        <v>185.054</v>
      </c>
    </row>
    <row r="695">
      <c r="A695" s="1">
        <v>44834.0</v>
      </c>
      <c r="B695" s="2">
        <f t="shared" si="1"/>
        <v>693</v>
      </c>
      <c r="C695" s="1" t="str">
        <f t="shared" si="2"/>
        <v>2022-09</v>
      </c>
      <c r="D695" s="4">
        <v>114.080001831054</v>
      </c>
      <c r="E695" s="4">
        <v>116.919998168945</v>
      </c>
      <c r="F695" s="4">
        <v>112.83999633789</v>
      </c>
      <c r="G695" s="4">
        <v>113.0</v>
      </c>
      <c r="H695" s="5">
        <v>5.94796E7</v>
      </c>
      <c r="I695" s="11">
        <f t="shared" si="6"/>
        <v>-0.01567946868</v>
      </c>
      <c r="J695" s="9">
        <f t="shared" si="3"/>
        <v>117.0642842</v>
      </c>
      <c r="K695" s="9">
        <f t="shared" si="4"/>
        <v>108.3046669</v>
      </c>
      <c r="L695" s="12">
        <f t="shared" si="5"/>
        <v>185.191</v>
      </c>
    </row>
    <row r="696">
      <c r="A696" s="1">
        <v>44837.0</v>
      </c>
      <c r="B696" s="2">
        <f t="shared" si="1"/>
        <v>694</v>
      </c>
      <c r="C696" s="1" t="str">
        <f t="shared" si="2"/>
        <v>2022-10</v>
      </c>
      <c r="D696" s="4">
        <v>113.580001831054</v>
      </c>
      <c r="E696" s="4">
        <v>116.910003662109</v>
      </c>
      <c r="F696" s="4">
        <v>112.449996948242</v>
      </c>
      <c r="G696" s="4">
        <v>115.879997253417</v>
      </c>
      <c r="H696" s="5">
        <v>5.09419E7</v>
      </c>
      <c r="I696" s="11">
        <f t="shared" si="6"/>
        <v>0.02548670136</v>
      </c>
      <c r="J696" s="9">
        <f t="shared" si="3"/>
        <v>116.9514269</v>
      </c>
      <c r="K696" s="9">
        <f t="shared" si="4"/>
        <v>107.8976669</v>
      </c>
      <c r="L696" s="12">
        <f t="shared" si="5"/>
        <v>185.328</v>
      </c>
    </row>
    <row r="697">
      <c r="A697" s="1">
        <v>44838.0</v>
      </c>
      <c r="B697" s="2">
        <f t="shared" si="1"/>
        <v>695</v>
      </c>
      <c r="C697" s="1" t="str">
        <f t="shared" si="2"/>
        <v>2022-10</v>
      </c>
      <c r="D697" s="4">
        <v>119.889999389648</v>
      </c>
      <c r="E697" s="4">
        <v>123.0</v>
      </c>
      <c r="F697" s="4">
        <v>119.790000915527</v>
      </c>
      <c r="G697" s="4">
        <v>121.08999633789</v>
      </c>
      <c r="H697" s="5">
        <v>6.28126E7</v>
      </c>
      <c r="I697" s="11">
        <f t="shared" si="6"/>
        <v>0.04496029693</v>
      </c>
      <c r="J697" s="9">
        <f t="shared" si="3"/>
        <v>116.5257132</v>
      </c>
      <c r="K697" s="9">
        <f t="shared" si="4"/>
        <v>107.3180003</v>
      </c>
      <c r="L697" s="12">
        <f t="shared" si="5"/>
        <v>185.465</v>
      </c>
    </row>
    <row r="698">
      <c r="A698" s="1">
        <v>44839.0</v>
      </c>
      <c r="B698" s="2">
        <f t="shared" si="1"/>
        <v>696</v>
      </c>
      <c r="C698" s="1" t="str">
        <f t="shared" si="2"/>
        <v>2022-10</v>
      </c>
      <c r="D698" s="4">
        <v>118.580001831054</v>
      </c>
      <c r="E698" s="4">
        <v>121.75</v>
      </c>
      <c r="F698" s="4">
        <v>117.690002441406</v>
      </c>
      <c r="G698" s="4">
        <v>120.949996948242</v>
      </c>
      <c r="H698" s="5">
        <v>4.82175E7</v>
      </c>
      <c r="I698" s="11">
        <f t="shared" si="6"/>
        <v>-0.001156159831</v>
      </c>
      <c r="J698" s="9">
        <f t="shared" si="3"/>
        <v>115.3028564</v>
      </c>
      <c r="K698" s="9">
        <f t="shared" si="4"/>
        <v>106.5796672</v>
      </c>
      <c r="L698" s="12">
        <f t="shared" si="5"/>
        <v>185.602</v>
      </c>
    </row>
    <row r="699">
      <c r="A699" s="1">
        <v>44840.0</v>
      </c>
      <c r="B699" s="2">
        <f t="shared" si="1"/>
        <v>697</v>
      </c>
      <c r="C699" s="1" t="str">
        <f t="shared" si="2"/>
        <v>2022-10</v>
      </c>
      <c r="D699" s="4">
        <v>120.769996643066</v>
      </c>
      <c r="E699" s="4">
        <v>121.529998779296</v>
      </c>
      <c r="F699" s="4">
        <v>119.5</v>
      </c>
      <c r="G699" s="4">
        <v>120.300003051757</v>
      </c>
      <c r="H699" s="5">
        <v>4.22538E7</v>
      </c>
      <c r="I699" s="11">
        <f t="shared" si="6"/>
        <v>-0.00537407121</v>
      </c>
      <c r="J699" s="9">
        <f t="shared" si="3"/>
        <v>113.2957142</v>
      </c>
      <c r="K699" s="9">
        <f t="shared" si="4"/>
        <v>105.785334</v>
      </c>
      <c r="L699" s="12">
        <f t="shared" si="5"/>
        <v>185.739</v>
      </c>
    </row>
    <row r="700">
      <c r="A700" s="1">
        <v>44841.0</v>
      </c>
      <c r="B700" s="2">
        <f t="shared" si="1"/>
        <v>698</v>
      </c>
      <c r="C700" s="1" t="str">
        <f t="shared" si="2"/>
        <v>2022-10</v>
      </c>
      <c r="D700" s="4">
        <v>118.0</v>
      </c>
      <c r="E700" s="4">
        <v>118.169998168945</v>
      </c>
      <c r="F700" s="4">
        <v>113.879997253417</v>
      </c>
      <c r="G700" s="4">
        <v>114.559997558593</v>
      </c>
      <c r="H700" s="5">
        <v>5.4678E7</v>
      </c>
      <c r="I700" s="11">
        <f t="shared" si="6"/>
        <v>-0.04771409266</v>
      </c>
      <c r="J700" s="9">
        <f t="shared" si="3"/>
        <v>112.3657139</v>
      </c>
      <c r="K700" s="9">
        <f t="shared" si="4"/>
        <v>104.9370005</v>
      </c>
      <c r="L700" s="12">
        <f t="shared" si="5"/>
        <v>185.876</v>
      </c>
    </row>
    <row r="701">
      <c r="A701" s="1">
        <v>44844.0</v>
      </c>
      <c r="B701" s="2">
        <f t="shared" si="1"/>
        <v>699</v>
      </c>
      <c r="C701" s="1" t="str">
        <f t="shared" si="2"/>
        <v>2022-10</v>
      </c>
      <c r="D701" s="4">
        <v>115.099998474121</v>
      </c>
      <c r="E701" s="4">
        <v>116.25</v>
      </c>
      <c r="F701" s="4">
        <v>112.430000305175</v>
      </c>
      <c r="G701" s="4">
        <v>113.669998168945</v>
      </c>
      <c r="H701" s="5">
        <v>4.23397E7</v>
      </c>
      <c r="I701" s="11">
        <f t="shared" si="6"/>
        <v>-0.007768849586</v>
      </c>
      <c r="J701" s="9">
        <f t="shared" si="3"/>
        <v>112.6228572</v>
      </c>
      <c r="K701" s="9">
        <f t="shared" si="4"/>
        <v>104.2563339</v>
      </c>
      <c r="L701" s="12">
        <f t="shared" si="5"/>
        <v>186.013</v>
      </c>
    </row>
    <row r="702">
      <c r="A702" s="1">
        <v>44845.0</v>
      </c>
      <c r="B702" s="2">
        <f t="shared" si="1"/>
        <v>700</v>
      </c>
      <c r="C702" s="1" t="str">
        <f t="shared" si="2"/>
        <v>2022-10</v>
      </c>
      <c r="D702" s="4">
        <v>112.709999084472</v>
      </c>
      <c r="E702" s="4">
        <v>115.480003356933</v>
      </c>
      <c r="F702" s="4">
        <v>110.389999389648</v>
      </c>
      <c r="G702" s="4">
        <v>112.209999084472</v>
      </c>
      <c r="H702" s="5">
        <v>5.64322E7</v>
      </c>
      <c r="I702" s="11">
        <f t="shared" si="6"/>
        <v>-0.01284419027</v>
      </c>
      <c r="J702" s="9">
        <f t="shared" si="3"/>
        <v>112.8228574</v>
      </c>
      <c r="K702" s="9">
        <f t="shared" si="4"/>
        <v>103.549334</v>
      </c>
      <c r="L702" s="12">
        <f t="shared" si="5"/>
        <v>186.15</v>
      </c>
    </row>
    <row r="703">
      <c r="A703" s="1">
        <v>44846.0</v>
      </c>
      <c r="B703" s="2">
        <f t="shared" si="1"/>
        <v>701</v>
      </c>
      <c r="C703" s="1" t="str">
        <f t="shared" si="2"/>
        <v>2022-10</v>
      </c>
      <c r="D703" s="4">
        <v>112.489997863769</v>
      </c>
      <c r="E703" s="4">
        <v>113.830001831054</v>
      </c>
      <c r="F703" s="4">
        <v>111.400001525878</v>
      </c>
      <c r="G703" s="4">
        <v>112.900001525878</v>
      </c>
      <c r="H703" s="5">
        <v>4.57287E7</v>
      </c>
      <c r="I703" s="11">
        <f t="shared" si="6"/>
        <v>0.006149206372</v>
      </c>
      <c r="J703" s="9">
        <f t="shared" si="3"/>
        <v>113.2571433</v>
      </c>
      <c r="K703" s="9">
        <f t="shared" si="4"/>
        <v>102.9156672</v>
      </c>
      <c r="L703" s="12">
        <f t="shared" si="5"/>
        <v>186.287</v>
      </c>
    </row>
    <row r="704">
      <c r="A704" s="1">
        <v>44847.0</v>
      </c>
      <c r="B704" s="2">
        <f t="shared" si="1"/>
        <v>702</v>
      </c>
      <c r="C704" s="1" t="str">
        <f t="shared" si="2"/>
        <v>2022-10</v>
      </c>
      <c r="D704" s="4">
        <v>107.879997253417</v>
      </c>
      <c r="E704" s="4">
        <v>113.440002441406</v>
      </c>
      <c r="F704" s="4">
        <v>105.349998474121</v>
      </c>
      <c r="G704" s="4">
        <v>112.529998779296</v>
      </c>
      <c r="H704" s="5">
        <v>8.68681E7</v>
      </c>
      <c r="I704" s="11">
        <f t="shared" si="6"/>
        <v>-0.003277260776</v>
      </c>
      <c r="J704" s="9">
        <f t="shared" si="3"/>
        <v>114.1742859</v>
      </c>
      <c r="K704" s="9">
        <f t="shared" si="4"/>
        <v>102.2900004</v>
      </c>
      <c r="L704" s="12">
        <f t="shared" si="5"/>
        <v>186.424</v>
      </c>
    </row>
    <row r="705">
      <c r="A705" s="1">
        <v>44848.0</v>
      </c>
      <c r="B705" s="2">
        <f t="shared" si="1"/>
        <v>703</v>
      </c>
      <c r="C705" s="1" t="str">
        <f t="shared" si="2"/>
        <v>2022-10</v>
      </c>
      <c r="D705" s="4">
        <v>114.099998474121</v>
      </c>
      <c r="E705" s="4">
        <v>114.959999084472</v>
      </c>
      <c r="F705" s="4">
        <v>106.599998474121</v>
      </c>
      <c r="G705" s="4">
        <v>106.900001525878</v>
      </c>
      <c r="H705" s="5">
        <v>6.77373E7</v>
      </c>
      <c r="I705" s="11">
        <f t="shared" si="6"/>
        <v>-0.05003107895</v>
      </c>
      <c r="J705" s="9">
        <f t="shared" si="3"/>
        <v>115.2157146</v>
      </c>
      <c r="K705" s="9">
        <f t="shared" si="4"/>
        <v>101.6526672</v>
      </c>
      <c r="L705" s="12">
        <f t="shared" si="5"/>
        <v>186.561</v>
      </c>
    </row>
    <row r="706">
      <c r="A706" s="1">
        <v>44851.0</v>
      </c>
      <c r="B706" s="2">
        <f t="shared" si="1"/>
        <v>704</v>
      </c>
      <c r="C706" s="1" t="str">
        <f t="shared" si="2"/>
        <v>2022-10</v>
      </c>
      <c r="D706" s="4">
        <v>110.110000610351</v>
      </c>
      <c r="E706" s="4">
        <v>114.190002441406</v>
      </c>
      <c r="F706" s="4">
        <v>110.08999633789</v>
      </c>
      <c r="G706" s="4">
        <v>113.790000915527</v>
      </c>
      <c r="H706" s="5">
        <v>6.2782E7</v>
      </c>
      <c r="I706" s="11">
        <f t="shared" si="6"/>
        <v>0.06445275296</v>
      </c>
      <c r="J706" s="9">
        <f t="shared" si="3"/>
        <v>117.172857</v>
      </c>
      <c r="K706" s="9">
        <f t="shared" si="4"/>
        <v>101.2210004</v>
      </c>
      <c r="L706" s="12">
        <f t="shared" si="5"/>
        <v>186.698</v>
      </c>
    </row>
    <row r="707">
      <c r="A707" s="1">
        <v>44852.0</v>
      </c>
      <c r="B707" s="2">
        <f t="shared" si="1"/>
        <v>705</v>
      </c>
      <c r="C707" s="1" t="str">
        <f t="shared" si="2"/>
        <v>2022-10</v>
      </c>
      <c r="D707" s="4">
        <v>119.059997558593</v>
      </c>
      <c r="E707" s="4">
        <v>119.519996643066</v>
      </c>
      <c r="F707" s="4">
        <v>114.790000915527</v>
      </c>
      <c r="G707" s="4">
        <v>116.360000610351</v>
      </c>
      <c r="H707" s="5">
        <v>6.56074E7</v>
      </c>
      <c r="I707" s="11">
        <f t="shared" si="6"/>
        <v>0.02258546159</v>
      </c>
      <c r="J707" s="9">
        <f t="shared" si="3"/>
        <v>117.4400003</v>
      </c>
      <c r="K707" s="9">
        <f t="shared" si="4"/>
        <v>100.508667</v>
      </c>
      <c r="L707" s="12">
        <f t="shared" si="5"/>
        <v>186.835</v>
      </c>
    </row>
    <row r="708">
      <c r="A708" s="1">
        <v>44853.0</v>
      </c>
      <c r="B708" s="2">
        <f t="shared" si="1"/>
        <v>706</v>
      </c>
      <c r="C708" s="1" t="str">
        <f t="shared" si="2"/>
        <v>2022-10</v>
      </c>
      <c r="D708" s="4">
        <v>114.709999084472</v>
      </c>
      <c r="E708" s="4">
        <v>116.58999633789</v>
      </c>
      <c r="F708" s="4">
        <v>113.220001220703</v>
      </c>
      <c r="G708" s="4">
        <v>115.069999694824</v>
      </c>
      <c r="H708" s="5">
        <v>4.71981E7</v>
      </c>
      <c r="I708" s="11">
        <f t="shared" si="6"/>
        <v>-0.01108629176</v>
      </c>
      <c r="J708" s="9">
        <f t="shared" si="3"/>
        <v>116.6685715</v>
      </c>
      <c r="K708" s="9">
        <f t="shared" si="4"/>
        <v>99.84800034</v>
      </c>
      <c r="L708" s="12">
        <f t="shared" si="5"/>
        <v>186.972</v>
      </c>
    </row>
    <row r="709">
      <c r="A709" s="1">
        <v>44854.0</v>
      </c>
      <c r="B709" s="2">
        <f t="shared" si="1"/>
        <v>707</v>
      </c>
      <c r="C709" s="1" t="str">
        <f t="shared" si="2"/>
        <v>2022-10</v>
      </c>
      <c r="D709" s="4">
        <v>113.830001831054</v>
      </c>
      <c r="E709" s="4">
        <v>118.239997863769</v>
      </c>
      <c r="F709" s="4">
        <v>113.51000213623</v>
      </c>
      <c r="G709" s="4">
        <v>115.25</v>
      </c>
      <c r="H709" s="5">
        <v>4.87951E7</v>
      </c>
      <c r="I709" s="11">
        <f t="shared" si="6"/>
        <v>0.001564267886</v>
      </c>
      <c r="J709" s="9">
        <f t="shared" si="3"/>
        <v>115.0028578</v>
      </c>
      <c r="K709" s="9">
        <f t="shared" si="4"/>
        <v>99.19566701</v>
      </c>
      <c r="L709" s="12">
        <f t="shared" si="5"/>
        <v>187.109</v>
      </c>
    </row>
    <row r="710">
      <c r="A710" s="1">
        <v>44855.0</v>
      </c>
      <c r="B710" s="2">
        <f t="shared" si="1"/>
        <v>708</v>
      </c>
      <c r="C710" s="1" t="str">
        <f t="shared" si="2"/>
        <v>2022-10</v>
      </c>
      <c r="D710" s="4">
        <v>114.790000915527</v>
      </c>
      <c r="E710" s="4">
        <v>119.58999633789</v>
      </c>
      <c r="F710" s="4">
        <v>114.5</v>
      </c>
      <c r="G710" s="4">
        <v>119.319999694824</v>
      </c>
      <c r="H710" s="5">
        <v>5.56605E7</v>
      </c>
      <c r="I710" s="11">
        <f t="shared" si="6"/>
        <v>0.03531453097</v>
      </c>
      <c r="J710" s="9">
        <f t="shared" si="3"/>
        <v>113.1728581</v>
      </c>
      <c r="K710" s="9">
        <f t="shared" si="4"/>
        <v>98.49166692</v>
      </c>
      <c r="L710" s="12">
        <f t="shared" si="5"/>
        <v>187.246</v>
      </c>
    </row>
    <row r="711">
      <c r="A711" s="1">
        <v>44858.0</v>
      </c>
      <c r="B711" s="2">
        <f t="shared" si="1"/>
        <v>709</v>
      </c>
      <c r="C711" s="1" t="str">
        <f t="shared" si="2"/>
        <v>2022-10</v>
      </c>
      <c r="D711" s="4">
        <v>119.980003356933</v>
      </c>
      <c r="E711" s="4">
        <v>120.389999389648</v>
      </c>
      <c r="F711" s="4">
        <v>116.569999694824</v>
      </c>
      <c r="G711" s="4">
        <v>119.819999694824</v>
      </c>
      <c r="H711" s="5">
        <v>4.95315E7</v>
      </c>
      <c r="I711" s="11">
        <f t="shared" si="6"/>
        <v>0.004190412347</v>
      </c>
      <c r="J711" s="9">
        <f t="shared" si="3"/>
        <v>109.9542868</v>
      </c>
      <c r="K711" s="9">
        <f t="shared" si="4"/>
        <v>97.54800034</v>
      </c>
      <c r="L711" s="12">
        <f t="shared" si="5"/>
        <v>187.383</v>
      </c>
    </row>
    <row r="712">
      <c r="A712" s="1">
        <v>44859.0</v>
      </c>
      <c r="B712" s="2">
        <f t="shared" si="1"/>
        <v>710</v>
      </c>
      <c r="C712" s="1" t="str">
        <f t="shared" si="2"/>
        <v>2022-10</v>
      </c>
      <c r="D712" s="4">
        <v>119.650001525878</v>
      </c>
      <c r="E712" s="4">
        <v>121.319999694824</v>
      </c>
      <c r="F712" s="4">
        <v>118.949996948242</v>
      </c>
      <c r="G712" s="4">
        <v>120.599998474121</v>
      </c>
      <c r="H712" s="5">
        <v>5.09346E7</v>
      </c>
      <c r="I712" s="11">
        <f t="shared" si="6"/>
        <v>0.006509754476</v>
      </c>
      <c r="J712" s="9">
        <f t="shared" si="3"/>
        <v>105.9971444</v>
      </c>
      <c r="K712" s="9">
        <f t="shared" si="4"/>
        <v>96.49566701</v>
      </c>
      <c r="L712" s="12">
        <f t="shared" si="5"/>
        <v>187.52</v>
      </c>
    </row>
    <row r="713">
      <c r="A713" s="1">
        <v>44860.0</v>
      </c>
      <c r="B713" s="2">
        <f t="shared" si="1"/>
        <v>711</v>
      </c>
      <c r="C713" s="1" t="str">
        <f t="shared" si="2"/>
        <v>2022-10</v>
      </c>
      <c r="D713" s="4">
        <v>116.0</v>
      </c>
      <c r="E713" s="4">
        <v>119.349998474121</v>
      </c>
      <c r="F713" s="4">
        <v>114.76000213623</v>
      </c>
      <c r="G713" s="4">
        <v>115.660003662109</v>
      </c>
      <c r="H713" s="5">
        <v>6.88023E7</v>
      </c>
      <c r="I713" s="11">
        <f t="shared" si="6"/>
        <v>-0.04096181488</v>
      </c>
      <c r="J713" s="9">
        <f t="shared" si="3"/>
        <v>101.5257165</v>
      </c>
      <c r="K713" s="9">
        <f t="shared" si="4"/>
        <v>95.4243337</v>
      </c>
      <c r="L713" s="12">
        <f t="shared" si="5"/>
        <v>187.657</v>
      </c>
    </row>
    <row r="714">
      <c r="A714" s="1">
        <v>44861.0</v>
      </c>
      <c r="B714" s="2">
        <f t="shared" si="1"/>
        <v>712</v>
      </c>
      <c r="C714" s="1" t="str">
        <f t="shared" si="2"/>
        <v>2022-10</v>
      </c>
      <c r="D714" s="4">
        <v>113.919998168945</v>
      </c>
      <c r="E714" s="4">
        <v>114.120002746582</v>
      </c>
      <c r="F714" s="4">
        <v>109.769996643066</v>
      </c>
      <c r="G714" s="4">
        <v>110.959999084472</v>
      </c>
      <c r="H714" s="5">
        <v>1.296054E8</v>
      </c>
      <c r="I714" s="11">
        <f t="shared" si="6"/>
        <v>-0.04063638621</v>
      </c>
      <c r="J714" s="9">
        <f t="shared" si="3"/>
        <v>98.00000218</v>
      </c>
      <c r="K714" s="9">
        <f t="shared" si="4"/>
        <v>94.58066686</v>
      </c>
      <c r="L714" s="12">
        <f t="shared" si="5"/>
        <v>187.794</v>
      </c>
    </row>
    <row r="715">
      <c r="A715" s="1">
        <v>44862.0</v>
      </c>
      <c r="B715" s="2">
        <f t="shared" si="1"/>
        <v>713</v>
      </c>
      <c r="C715" s="1" t="str">
        <f t="shared" si="2"/>
        <v>2022-10</v>
      </c>
      <c r="D715" s="4">
        <v>97.9100036621093</v>
      </c>
      <c r="E715" s="4">
        <v>103.959999084472</v>
      </c>
      <c r="F715" s="4">
        <v>97.6600036621093</v>
      </c>
      <c r="G715" s="4">
        <v>103.410003662109</v>
      </c>
      <c r="H715" s="5">
        <v>2.231334E8</v>
      </c>
      <c r="I715" s="11">
        <f t="shared" si="6"/>
        <v>-0.06804249716</v>
      </c>
      <c r="J715" s="9">
        <f t="shared" si="3"/>
        <v>95.08143071</v>
      </c>
      <c r="K715" s="9">
        <f t="shared" si="4"/>
        <v>93.85166677</v>
      </c>
      <c r="L715" s="12">
        <f t="shared" si="5"/>
        <v>187.931</v>
      </c>
    </row>
    <row r="716">
      <c r="A716" s="1">
        <v>44865.0</v>
      </c>
      <c r="B716" s="2">
        <f t="shared" si="1"/>
        <v>714</v>
      </c>
      <c r="C716" s="1" t="str">
        <f t="shared" si="2"/>
        <v>2022-10</v>
      </c>
      <c r="D716" s="4">
        <v>103.559997558593</v>
      </c>
      <c r="E716" s="4">
        <v>104.870002746582</v>
      </c>
      <c r="F716" s="4">
        <v>100.739997863769</v>
      </c>
      <c r="G716" s="4">
        <v>102.440002441406</v>
      </c>
      <c r="H716" s="5">
        <v>9.92514E7</v>
      </c>
      <c r="I716" s="11">
        <f t="shared" si="6"/>
        <v>-0.00938014879</v>
      </c>
      <c r="J716" s="9">
        <f t="shared" si="3"/>
        <v>93.16285924</v>
      </c>
      <c r="K716" s="9">
        <f t="shared" si="4"/>
        <v>93.42300008</v>
      </c>
      <c r="L716" s="12">
        <f t="shared" si="5"/>
        <v>188.068</v>
      </c>
    </row>
    <row r="717">
      <c r="A717" s="1">
        <v>44866.0</v>
      </c>
      <c r="B717" s="2">
        <f t="shared" si="1"/>
        <v>715</v>
      </c>
      <c r="C717" s="1" t="str">
        <f t="shared" si="2"/>
        <v>2022-11</v>
      </c>
      <c r="D717" s="4">
        <v>103.989997863769</v>
      </c>
      <c r="E717" s="4">
        <v>104.580001831054</v>
      </c>
      <c r="F717" s="4">
        <v>96.0599975585937</v>
      </c>
      <c r="G717" s="4">
        <v>96.7900009155273</v>
      </c>
      <c r="H717" s="5">
        <v>1.5337E8</v>
      </c>
      <c r="I717" s="11">
        <f t="shared" si="6"/>
        <v>-0.05515425021</v>
      </c>
      <c r="J717" s="9">
        <f t="shared" si="3"/>
        <v>90.83428737</v>
      </c>
      <c r="K717" s="9">
        <f t="shared" si="4"/>
        <v>93.09133326</v>
      </c>
      <c r="L717" s="12">
        <f t="shared" si="5"/>
        <v>188.205</v>
      </c>
    </row>
    <row r="718">
      <c r="A718" s="1">
        <v>44867.0</v>
      </c>
      <c r="B718" s="2">
        <f t="shared" si="1"/>
        <v>716</v>
      </c>
      <c r="C718" s="1" t="str">
        <f t="shared" si="2"/>
        <v>2022-11</v>
      </c>
      <c r="D718" s="4">
        <v>97.3199996948242</v>
      </c>
      <c r="E718" s="4">
        <v>97.7399978637695</v>
      </c>
      <c r="F718" s="4">
        <v>92.0100021362304</v>
      </c>
      <c r="G718" s="4">
        <v>92.120002746582</v>
      </c>
      <c r="H718" s="5">
        <v>1.357618E8</v>
      </c>
      <c r="I718" s="11">
        <f t="shared" si="6"/>
        <v>-0.04824876666</v>
      </c>
      <c r="J718" s="9">
        <f t="shared" si="3"/>
        <v>90.8114297</v>
      </c>
      <c r="K718" s="9">
        <f t="shared" si="4"/>
        <v>92.91766663</v>
      </c>
      <c r="L718" s="12">
        <f t="shared" si="5"/>
        <v>188.342</v>
      </c>
    </row>
    <row r="719">
      <c r="A719" s="1">
        <v>44868.0</v>
      </c>
      <c r="B719" s="2">
        <f t="shared" si="1"/>
        <v>717</v>
      </c>
      <c r="C719" s="1" t="str">
        <f t="shared" si="2"/>
        <v>2022-11</v>
      </c>
      <c r="D719" s="4">
        <v>92.4700012207031</v>
      </c>
      <c r="E719" s="4">
        <v>93.5</v>
      </c>
      <c r="F719" s="4">
        <v>89.0199966430664</v>
      </c>
      <c r="G719" s="4">
        <v>89.3000030517578</v>
      </c>
      <c r="H719" s="5">
        <v>1.366833E8</v>
      </c>
      <c r="I719" s="11">
        <f t="shared" si="6"/>
        <v>-0.03061224067</v>
      </c>
      <c r="J719" s="9">
        <f t="shared" si="3"/>
        <v>92.05000087</v>
      </c>
      <c r="K719" s="9">
        <f t="shared" si="4"/>
        <v>92.7953331</v>
      </c>
      <c r="L719" s="12">
        <f t="shared" si="5"/>
        <v>188.479</v>
      </c>
    </row>
    <row r="720">
      <c r="A720" s="1">
        <v>44869.0</v>
      </c>
      <c r="B720" s="2">
        <f t="shared" si="1"/>
        <v>718</v>
      </c>
      <c r="C720" s="1" t="str">
        <f t="shared" si="2"/>
        <v>2022-11</v>
      </c>
      <c r="D720" s="4">
        <v>91.4899978637695</v>
      </c>
      <c r="E720" s="4">
        <v>92.4400024414062</v>
      </c>
      <c r="F720" s="4">
        <v>88.0400009155273</v>
      </c>
      <c r="G720" s="4">
        <v>90.9800033569336</v>
      </c>
      <c r="H720" s="5">
        <v>1.291013E8</v>
      </c>
      <c r="I720" s="11">
        <f t="shared" si="6"/>
        <v>0.0188129927</v>
      </c>
      <c r="J720" s="9">
        <f t="shared" si="3"/>
        <v>93.36285727</v>
      </c>
      <c r="K720" s="9">
        <f t="shared" si="4"/>
        <v>92.74733302</v>
      </c>
      <c r="L720" s="12">
        <f t="shared" si="5"/>
        <v>188.616</v>
      </c>
    </row>
    <row r="721">
      <c r="A721" s="1">
        <v>44872.0</v>
      </c>
      <c r="B721" s="2">
        <f t="shared" si="1"/>
        <v>719</v>
      </c>
      <c r="C721" s="1" t="str">
        <f t="shared" si="2"/>
        <v>2022-11</v>
      </c>
      <c r="D721" s="4">
        <v>91.9499969482421</v>
      </c>
      <c r="E721" s="4">
        <v>92.0999984741211</v>
      </c>
      <c r="F721" s="4">
        <v>89.0400009155273</v>
      </c>
      <c r="G721" s="4">
        <v>90.5299987792968</v>
      </c>
      <c r="H721" s="5">
        <v>7.74957E7</v>
      </c>
      <c r="I721" s="11">
        <f t="shared" si="6"/>
        <v>-0.004946192141</v>
      </c>
      <c r="J721" s="9">
        <f t="shared" si="3"/>
        <v>94.5</v>
      </c>
      <c r="K721" s="9">
        <f t="shared" si="4"/>
        <v>92.54533285</v>
      </c>
      <c r="L721" s="12">
        <f t="shared" si="5"/>
        <v>188.753</v>
      </c>
    </row>
    <row r="722">
      <c r="A722" s="1">
        <v>44873.0</v>
      </c>
      <c r="B722" s="2">
        <f t="shared" si="1"/>
        <v>720</v>
      </c>
      <c r="C722" s="1" t="str">
        <f t="shared" si="2"/>
        <v>2022-11</v>
      </c>
      <c r="D722" s="4">
        <v>90.7900009155273</v>
      </c>
      <c r="E722" s="4">
        <v>91.7200012207031</v>
      </c>
      <c r="F722" s="4">
        <v>88.2300033569336</v>
      </c>
      <c r="G722" s="4">
        <v>89.9800033569336</v>
      </c>
      <c r="H722" s="5">
        <v>8.87034E7</v>
      </c>
      <c r="I722" s="11">
        <f t="shared" si="6"/>
        <v>-0.00607528366</v>
      </c>
      <c r="J722" s="9">
        <f t="shared" si="3"/>
        <v>95.44142914</v>
      </c>
      <c r="K722" s="9">
        <f t="shared" si="4"/>
        <v>92.36733297</v>
      </c>
      <c r="L722" s="12">
        <f t="shared" si="5"/>
        <v>188.89</v>
      </c>
    </row>
    <row r="723">
      <c r="A723" s="1">
        <v>44874.0</v>
      </c>
      <c r="B723" s="2">
        <f t="shared" si="1"/>
        <v>721</v>
      </c>
      <c r="C723" s="1" t="str">
        <f t="shared" si="2"/>
        <v>2022-11</v>
      </c>
      <c r="D723" s="4">
        <v>89.4700012207031</v>
      </c>
      <c r="E723" s="4">
        <v>89.4800033569336</v>
      </c>
      <c r="F723" s="4">
        <v>85.870002746582</v>
      </c>
      <c r="G723" s="4">
        <v>86.1399993896484</v>
      </c>
      <c r="H723" s="5">
        <v>9.07962E7</v>
      </c>
      <c r="I723" s="11">
        <f t="shared" si="6"/>
        <v>-0.04267619275</v>
      </c>
      <c r="J723" s="9">
        <f t="shared" si="3"/>
        <v>96.13714273</v>
      </c>
      <c r="K723" s="9">
        <f t="shared" si="4"/>
        <v>92.26033274</v>
      </c>
      <c r="L723" s="12">
        <f t="shared" si="5"/>
        <v>189.027</v>
      </c>
    </row>
    <row r="724">
      <c r="A724" s="1">
        <v>44875.0</v>
      </c>
      <c r="B724" s="2">
        <f t="shared" si="1"/>
        <v>722</v>
      </c>
      <c r="C724" s="1" t="str">
        <f t="shared" si="2"/>
        <v>2022-11</v>
      </c>
      <c r="D724" s="4">
        <v>92.9400024414062</v>
      </c>
      <c r="E724" s="4">
        <v>98.6900024414062</v>
      </c>
      <c r="F724" s="4">
        <v>91.6500015258789</v>
      </c>
      <c r="G724" s="4">
        <v>96.6299972534179</v>
      </c>
      <c r="H724" s="5">
        <v>1.734149E8</v>
      </c>
      <c r="I724" s="11">
        <f t="shared" si="6"/>
        <v>0.1217784762</v>
      </c>
      <c r="J724" s="9">
        <f t="shared" si="3"/>
        <v>97.27999987</v>
      </c>
      <c r="K724" s="9">
        <f t="shared" si="4"/>
        <v>92.18199946</v>
      </c>
      <c r="L724" s="12">
        <f t="shared" si="5"/>
        <v>189.164</v>
      </c>
    </row>
    <row r="725">
      <c r="A725" s="1">
        <v>44876.0</v>
      </c>
      <c r="B725" s="2">
        <f t="shared" si="1"/>
        <v>723</v>
      </c>
      <c r="C725" s="1" t="str">
        <f t="shared" si="2"/>
        <v>2022-11</v>
      </c>
      <c r="D725" s="4">
        <v>97.8799972534179</v>
      </c>
      <c r="E725" s="4">
        <v>101.190002441406</v>
      </c>
      <c r="F725" s="4">
        <v>96.6600036621093</v>
      </c>
      <c r="G725" s="4">
        <v>100.790000915527</v>
      </c>
      <c r="H725" s="5">
        <v>1.115905E8</v>
      </c>
      <c r="I725" s="11">
        <f t="shared" si="6"/>
        <v>0.0430508515</v>
      </c>
      <c r="J725" s="9">
        <f t="shared" si="3"/>
        <v>96.68428585</v>
      </c>
      <c r="K725" s="9">
        <f t="shared" si="4"/>
        <v>91.80266622</v>
      </c>
      <c r="L725" s="12">
        <f t="shared" si="5"/>
        <v>189.301</v>
      </c>
    </row>
    <row r="726">
      <c r="A726" s="1">
        <v>44879.0</v>
      </c>
      <c r="B726" s="2">
        <f t="shared" si="1"/>
        <v>724</v>
      </c>
      <c r="C726" s="1" t="str">
        <f t="shared" si="2"/>
        <v>2022-11</v>
      </c>
      <c r="D726" s="4">
        <v>98.7699966430664</v>
      </c>
      <c r="E726" s="4">
        <v>100.120002746582</v>
      </c>
      <c r="F726" s="4">
        <v>97.2900009155273</v>
      </c>
      <c r="G726" s="4">
        <v>98.4899978637695</v>
      </c>
      <c r="H726" s="5">
        <v>9.95331E7</v>
      </c>
      <c r="I726" s="11">
        <f t="shared" si="6"/>
        <v>-0.02281975425</v>
      </c>
      <c r="J726" s="9">
        <f t="shared" si="3"/>
        <v>95.59999956</v>
      </c>
      <c r="K726" s="9">
        <f t="shared" si="4"/>
        <v>91.21099955</v>
      </c>
      <c r="L726" s="12">
        <f t="shared" si="5"/>
        <v>189.438</v>
      </c>
    </row>
    <row r="727">
      <c r="A727" s="1">
        <v>44880.0</v>
      </c>
      <c r="B727" s="2">
        <f t="shared" si="1"/>
        <v>725</v>
      </c>
      <c r="C727" s="1" t="str">
        <f t="shared" si="2"/>
        <v>2022-11</v>
      </c>
      <c r="D727" s="4">
        <v>103.209999084472</v>
      </c>
      <c r="E727" s="4">
        <v>103.790000915527</v>
      </c>
      <c r="F727" s="4">
        <v>97.3399963378906</v>
      </c>
      <c r="G727" s="4">
        <v>98.9400024414062</v>
      </c>
      <c r="H727" s="5">
        <v>1.113363E8</v>
      </c>
      <c r="I727" s="11">
        <f t="shared" si="6"/>
        <v>0.004569038353</v>
      </c>
      <c r="J727" s="9">
        <f t="shared" si="3"/>
        <v>94.97714233</v>
      </c>
      <c r="K727" s="9">
        <f t="shared" si="4"/>
        <v>90.65533295</v>
      </c>
      <c r="L727" s="12">
        <f t="shared" si="5"/>
        <v>189.575</v>
      </c>
    </row>
    <row r="728">
      <c r="A728" s="1">
        <v>44881.0</v>
      </c>
      <c r="B728" s="2">
        <f t="shared" si="1"/>
        <v>726</v>
      </c>
      <c r="C728" s="1" t="str">
        <f t="shared" si="2"/>
        <v>2022-11</v>
      </c>
      <c r="D728" s="4">
        <v>96.8499984741211</v>
      </c>
      <c r="E728" s="4">
        <v>98.4899978637695</v>
      </c>
      <c r="F728" s="4">
        <v>95.5400009155273</v>
      </c>
      <c r="G728" s="4">
        <v>97.120002746582</v>
      </c>
      <c r="H728" s="5">
        <v>8.79588E7</v>
      </c>
      <c r="I728" s="11">
        <f t="shared" si="6"/>
        <v>-0.01839498332</v>
      </c>
      <c r="J728" s="9">
        <f t="shared" si="3"/>
        <v>94.18714251</v>
      </c>
      <c r="K728" s="9">
        <f t="shared" si="4"/>
        <v>90.16333288</v>
      </c>
      <c r="L728" s="12">
        <f t="shared" si="5"/>
        <v>189.712</v>
      </c>
    </row>
    <row r="729">
      <c r="A729" s="1">
        <v>44882.0</v>
      </c>
      <c r="B729" s="2">
        <f t="shared" si="1"/>
        <v>727</v>
      </c>
      <c r="C729" s="1" t="str">
        <f t="shared" si="2"/>
        <v>2022-11</v>
      </c>
      <c r="D729" s="4">
        <v>95.370002746582</v>
      </c>
      <c r="E729" s="4">
        <v>96.9700012207031</v>
      </c>
      <c r="F729" s="4">
        <v>94.0299987792968</v>
      </c>
      <c r="G729" s="4">
        <v>94.8499984741211</v>
      </c>
      <c r="H729" s="5">
        <v>8.26179E7</v>
      </c>
      <c r="I729" s="11">
        <f t="shared" si="6"/>
        <v>-0.02337318995</v>
      </c>
      <c r="J729" s="9">
        <f t="shared" si="3"/>
        <v>93.73428454</v>
      </c>
      <c r="K729" s="9">
        <f t="shared" si="4"/>
        <v>89.72599945</v>
      </c>
      <c r="L729" s="12">
        <f t="shared" si="5"/>
        <v>189.849</v>
      </c>
    </row>
    <row r="730">
      <c r="A730" s="1">
        <v>44883.0</v>
      </c>
      <c r="B730" s="2">
        <f t="shared" si="1"/>
        <v>728</v>
      </c>
      <c r="C730" s="1" t="str">
        <f t="shared" si="2"/>
        <v>2022-11</v>
      </c>
      <c r="D730" s="4">
        <v>95.9499969482421</v>
      </c>
      <c r="E730" s="4">
        <v>95.9899978637695</v>
      </c>
      <c r="F730" s="4">
        <v>92.4800033569336</v>
      </c>
      <c r="G730" s="4">
        <v>94.1399993896484</v>
      </c>
      <c r="H730" s="5">
        <v>7.24282E7</v>
      </c>
      <c r="I730" s="11">
        <f t="shared" si="6"/>
        <v>-0.007485493895</v>
      </c>
      <c r="J730" s="9">
        <f t="shared" si="3"/>
        <v>93.38714164</v>
      </c>
      <c r="K730" s="9">
        <f t="shared" si="4"/>
        <v>89.42499949</v>
      </c>
      <c r="L730" s="12">
        <f t="shared" si="5"/>
        <v>189.986</v>
      </c>
    </row>
    <row r="731">
      <c r="A731" s="1">
        <v>44886.0</v>
      </c>
      <c r="B731" s="2">
        <f t="shared" si="1"/>
        <v>729</v>
      </c>
      <c r="C731" s="1" t="str">
        <f t="shared" si="2"/>
        <v>2022-11</v>
      </c>
      <c r="D731" s="4">
        <v>93.9700012207031</v>
      </c>
      <c r="E731" s="4">
        <v>95.0199966430664</v>
      </c>
      <c r="F731" s="4">
        <v>90.5899963378906</v>
      </c>
      <c r="G731" s="4">
        <v>92.4599990844726</v>
      </c>
      <c r="H731" s="5">
        <v>8.43303E7</v>
      </c>
      <c r="I731" s="11">
        <f t="shared" si="6"/>
        <v>-0.01784576499</v>
      </c>
      <c r="J731" s="9">
        <f t="shared" si="3"/>
        <v>93.729999</v>
      </c>
      <c r="K731" s="9">
        <f t="shared" si="4"/>
        <v>89.12499949</v>
      </c>
      <c r="L731" s="12">
        <f t="shared" si="5"/>
        <v>190.123</v>
      </c>
    </row>
    <row r="732">
      <c r="A732" s="1">
        <v>44887.0</v>
      </c>
      <c r="B732" s="2">
        <f t="shared" si="1"/>
        <v>730</v>
      </c>
      <c r="C732" s="1" t="str">
        <f t="shared" si="2"/>
        <v>2022-11</v>
      </c>
      <c r="D732" s="4">
        <v>92.620002746582</v>
      </c>
      <c r="E732" s="4">
        <v>93.3499984741211</v>
      </c>
      <c r="F732" s="4">
        <v>90.870002746582</v>
      </c>
      <c r="G732" s="4">
        <v>93.1999969482421</v>
      </c>
      <c r="H732" s="5">
        <v>6.2192E7</v>
      </c>
      <c r="I732" s="11">
        <f t="shared" si="6"/>
        <v>0.008003437931</v>
      </c>
      <c r="J732" s="9">
        <f t="shared" si="3"/>
        <v>94.16428484</v>
      </c>
      <c r="K732" s="9">
        <f t="shared" si="4"/>
        <v>88.81366628</v>
      </c>
      <c r="L732" s="12">
        <f t="shared" si="5"/>
        <v>190.26</v>
      </c>
    </row>
    <row r="733">
      <c r="A733" s="1">
        <v>44888.0</v>
      </c>
      <c r="B733" s="2">
        <f t="shared" si="1"/>
        <v>731</v>
      </c>
      <c r="C733" s="1" t="str">
        <f t="shared" si="2"/>
        <v>2022-11</v>
      </c>
      <c r="D733" s="4">
        <v>93.2399978637695</v>
      </c>
      <c r="E733" s="4">
        <v>94.5800018310546</v>
      </c>
      <c r="F733" s="4">
        <v>92.8300018310546</v>
      </c>
      <c r="G733" s="4">
        <v>94.1299972534179</v>
      </c>
      <c r="H733" s="5">
        <v>5.94147E7</v>
      </c>
      <c r="I733" s="11">
        <f t="shared" si="6"/>
        <v>0.009978544374</v>
      </c>
      <c r="J733" s="9">
        <f t="shared" si="3"/>
        <v>94.29714203</v>
      </c>
      <c r="K733" s="9">
        <f t="shared" si="4"/>
        <v>88.57633311</v>
      </c>
      <c r="L733" s="12">
        <f t="shared" si="5"/>
        <v>190.397</v>
      </c>
    </row>
    <row r="734">
      <c r="A734" s="1">
        <v>44890.0</v>
      </c>
      <c r="B734" s="2">
        <f t="shared" si="1"/>
        <v>732</v>
      </c>
      <c r="C734" s="1" t="str">
        <f t="shared" si="2"/>
        <v>2022-11</v>
      </c>
      <c r="D734" s="4">
        <v>93.7900009155273</v>
      </c>
      <c r="E734" s="4">
        <v>94.4300003051757</v>
      </c>
      <c r="F734" s="4">
        <v>93.0699996948242</v>
      </c>
      <c r="G734" s="4">
        <v>93.4100036621093</v>
      </c>
      <c r="H734" s="5">
        <v>3.50886E7</v>
      </c>
      <c r="I734" s="11">
        <f t="shared" si="6"/>
        <v>-0.007648928209</v>
      </c>
      <c r="J734" s="9">
        <f t="shared" si="3"/>
        <v>93.85142844</v>
      </c>
      <c r="K734" s="9">
        <f t="shared" si="4"/>
        <v>88.35066655</v>
      </c>
      <c r="L734" s="12">
        <f t="shared" si="5"/>
        <v>190.534</v>
      </c>
    </row>
    <row r="735">
      <c r="A735" s="1">
        <v>44893.0</v>
      </c>
      <c r="B735" s="2">
        <f t="shared" si="1"/>
        <v>733</v>
      </c>
      <c r="C735" s="1" t="str">
        <f t="shared" si="2"/>
        <v>2022-11</v>
      </c>
      <c r="D735" s="4">
        <v>93.9300003051757</v>
      </c>
      <c r="E735" s="4">
        <v>96.4000015258789</v>
      </c>
      <c r="F735" s="4">
        <v>93.4300003051757</v>
      </c>
      <c r="G735" s="4">
        <v>93.9499969482421</v>
      </c>
      <c r="H735" s="5">
        <v>7.49431E7</v>
      </c>
      <c r="I735" s="11">
        <f t="shared" si="6"/>
        <v>0.005780893533</v>
      </c>
      <c r="J735" s="9">
        <f t="shared" si="3"/>
        <v>93.11428506</v>
      </c>
      <c r="K735" s="9">
        <f t="shared" si="4"/>
        <v>88.23266652</v>
      </c>
      <c r="L735" s="12">
        <f t="shared" si="5"/>
        <v>190.671</v>
      </c>
    </row>
    <row r="736">
      <c r="A736" s="1">
        <v>44894.0</v>
      </c>
      <c r="B736" s="2">
        <f t="shared" si="1"/>
        <v>734</v>
      </c>
      <c r="C736" s="1" t="str">
        <f t="shared" si="2"/>
        <v>2022-11</v>
      </c>
      <c r="D736" s="4">
        <v>94.0400009155273</v>
      </c>
      <c r="E736" s="4">
        <v>94.4100036621093</v>
      </c>
      <c r="F736" s="4">
        <v>91.4400024414062</v>
      </c>
      <c r="G736" s="4">
        <v>92.4199981689453</v>
      </c>
      <c r="H736" s="5">
        <v>6.55673E7</v>
      </c>
      <c r="I736" s="11">
        <f t="shared" si="6"/>
        <v>-0.01628524565</v>
      </c>
      <c r="J736" s="9">
        <f t="shared" si="3"/>
        <v>92.32999965</v>
      </c>
      <c r="K736" s="9">
        <f t="shared" si="4"/>
        <v>88.2706665</v>
      </c>
      <c r="L736" s="12">
        <f t="shared" si="5"/>
        <v>190.808</v>
      </c>
    </row>
    <row r="737">
      <c r="A737" s="1">
        <v>44895.0</v>
      </c>
      <c r="B737" s="2">
        <f t="shared" si="1"/>
        <v>735</v>
      </c>
      <c r="C737" s="1" t="str">
        <f t="shared" si="2"/>
        <v>2022-11</v>
      </c>
      <c r="D737" s="4">
        <v>92.4700012207031</v>
      </c>
      <c r="E737" s="4">
        <v>96.5400009155273</v>
      </c>
      <c r="F737" s="4">
        <v>91.5299987792968</v>
      </c>
      <c r="G737" s="4">
        <v>96.5400009155273</v>
      </c>
      <c r="H737" s="5">
        <v>1.028058E8</v>
      </c>
      <c r="I737" s="11">
        <f t="shared" si="6"/>
        <v>0.04457912604</v>
      </c>
      <c r="J737" s="9">
        <f t="shared" si="3"/>
        <v>92.03428541</v>
      </c>
      <c r="K737" s="9">
        <f t="shared" si="4"/>
        <v>88.36566645</v>
      </c>
      <c r="L737" s="12">
        <f t="shared" si="5"/>
        <v>190.945</v>
      </c>
    </row>
    <row r="738">
      <c r="A738" s="1">
        <v>44896.0</v>
      </c>
      <c r="B738" s="2">
        <f t="shared" si="1"/>
        <v>736</v>
      </c>
      <c r="C738" s="1" t="str">
        <f t="shared" si="2"/>
        <v>2022-12</v>
      </c>
      <c r="D738" s="4">
        <v>96.9899978637695</v>
      </c>
      <c r="E738" s="4">
        <v>97.2300033569336</v>
      </c>
      <c r="F738" s="4">
        <v>94.9199981689453</v>
      </c>
      <c r="G738" s="4">
        <v>95.5</v>
      </c>
      <c r="H738" s="5">
        <v>6.8488E7</v>
      </c>
      <c r="I738" s="11">
        <f t="shared" si="6"/>
        <v>-0.01077274607</v>
      </c>
      <c r="J738" s="9">
        <f t="shared" si="3"/>
        <v>90.96999904</v>
      </c>
      <c r="K738" s="9">
        <f t="shared" si="4"/>
        <v>88.41833318</v>
      </c>
      <c r="L738" s="12">
        <f t="shared" si="5"/>
        <v>191.082</v>
      </c>
    </row>
    <row r="739">
      <c r="A739" s="1">
        <v>44897.0</v>
      </c>
      <c r="B739" s="2">
        <f t="shared" si="1"/>
        <v>737</v>
      </c>
      <c r="C739" s="1" t="str">
        <f t="shared" si="2"/>
        <v>2022-12</v>
      </c>
      <c r="D739" s="4">
        <v>94.4800033569336</v>
      </c>
      <c r="E739" s="4">
        <v>95.3600006103515</v>
      </c>
      <c r="F739" s="4">
        <v>93.7799987792968</v>
      </c>
      <c r="G739" s="4">
        <v>94.1299972534179</v>
      </c>
      <c r="H739" s="5">
        <v>7.24964E7</v>
      </c>
      <c r="I739" s="11">
        <f t="shared" si="6"/>
        <v>-0.0143455785</v>
      </c>
      <c r="J739" s="9">
        <f t="shared" si="3"/>
        <v>90.26285662</v>
      </c>
      <c r="K739" s="9">
        <f t="shared" si="4"/>
        <v>88.43666662</v>
      </c>
      <c r="L739" s="12">
        <f t="shared" si="5"/>
        <v>191.219</v>
      </c>
    </row>
    <row r="740">
      <c r="A740" s="1">
        <v>44900.0</v>
      </c>
      <c r="B740" s="2">
        <f t="shared" si="1"/>
        <v>738</v>
      </c>
      <c r="C740" s="1" t="str">
        <f t="shared" si="2"/>
        <v>2022-12</v>
      </c>
      <c r="D740" s="4">
        <v>93.0500030517578</v>
      </c>
      <c r="E740" s="4">
        <v>94.0599975585937</v>
      </c>
      <c r="F740" s="4">
        <v>90.8199996948242</v>
      </c>
      <c r="G740" s="4">
        <v>91.0100021362304</v>
      </c>
      <c r="H740" s="5">
        <v>7.15355E7</v>
      </c>
      <c r="I740" s="11">
        <f t="shared" si="6"/>
        <v>-0.03314559873</v>
      </c>
      <c r="J740" s="9">
        <f t="shared" si="3"/>
        <v>90.02857099</v>
      </c>
      <c r="K740" s="9">
        <f t="shared" si="4"/>
        <v>88.48100001</v>
      </c>
      <c r="L740" s="12">
        <f t="shared" si="5"/>
        <v>191.356</v>
      </c>
    </row>
    <row r="741">
      <c r="A741" s="1">
        <v>44901.0</v>
      </c>
      <c r="B741" s="2">
        <f t="shared" si="1"/>
        <v>739</v>
      </c>
      <c r="C741" s="1" t="str">
        <f t="shared" si="2"/>
        <v>2022-12</v>
      </c>
      <c r="D741" s="4">
        <v>90.5</v>
      </c>
      <c r="E741" s="4">
        <v>91.0400009155273</v>
      </c>
      <c r="F741" s="4">
        <v>87.9000015258789</v>
      </c>
      <c r="G741" s="4">
        <v>88.25</v>
      </c>
      <c r="H741" s="5">
        <v>7.55036E7</v>
      </c>
      <c r="I741" s="11">
        <f t="shared" si="6"/>
        <v>-0.03032636053</v>
      </c>
      <c r="J741" s="9">
        <f t="shared" si="3"/>
        <v>90.10999952</v>
      </c>
      <c r="K741" s="9">
        <f t="shared" si="4"/>
        <v>88.56999995</v>
      </c>
      <c r="L741" s="12">
        <f t="shared" si="5"/>
        <v>191.493</v>
      </c>
    </row>
    <row r="742">
      <c r="A742" s="1">
        <v>44902.0</v>
      </c>
      <c r="B742" s="2">
        <f t="shared" si="1"/>
        <v>740</v>
      </c>
      <c r="C742" s="1" t="str">
        <f t="shared" si="2"/>
        <v>2022-12</v>
      </c>
      <c r="D742" s="4">
        <v>88.3399963378906</v>
      </c>
      <c r="E742" s="4">
        <v>89.8899993896484</v>
      </c>
      <c r="F742" s="4">
        <v>87.4800033569336</v>
      </c>
      <c r="G742" s="4">
        <v>88.4599990844726</v>
      </c>
      <c r="H742" s="5">
        <v>6.80869E7</v>
      </c>
      <c r="I742" s="11">
        <f t="shared" si="6"/>
        <v>0.002379593025</v>
      </c>
      <c r="J742" s="9">
        <f t="shared" si="3"/>
        <v>90.13857051</v>
      </c>
      <c r="K742" s="9">
        <f t="shared" si="4"/>
        <v>88.86999995</v>
      </c>
      <c r="L742" s="12">
        <f t="shared" si="5"/>
        <v>191.63</v>
      </c>
    </row>
    <row r="743">
      <c r="A743" s="1">
        <v>44903.0</v>
      </c>
      <c r="B743" s="2">
        <f t="shared" si="1"/>
        <v>741</v>
      </c>
      <c r="C743" s="1" t="str">
        <f t="shared" si="2"/>
        <v>2022-12</v>
      </c>
      <c r="D743" s="4">
        <v>89.2399978637695</v>
      </c>
      <c r="E743" s="4">
        <v>90.8600006103515</v>
      </c>
      <c r="F743" s="4">
        <v>87.8799972534179</v>
      </c>
      <c r="G743" s="4">
        <v>90.3499984741211</v>
      </c>
      <c r="H743" s="5">
        <v>7.33059E7</v>
      </c>
      <c r="I743" s="11">
        <f t="shared" si="6"/>
        <v>0.02136558229</v>
      </c>
      <c r="J743" s="9">
        <f t="shared" si="3"/>
        <v>90.05285645</v>
      </c>
      <c r="K743" s="9">
        <f t="shared" si="4"/>
        <v>89.17199987</v>
      </c>
      <c r="L743" s="12">
        <f t="shared" si="5"/>
        <v>191.767</v>
      </c>
    </row>
    <row r="744">
      <c r="A744" s="1">
        <v>44904.0</v>
      </c>
      <c r="B744" s="2">
        <f t="shared" si="1"/>
        <v>742</v>
      </c>
      <c r="C744" s="1" t="str">
        <f t="shared" si="2"/>
        <v>2022-12</v>
      </c>
      <c r="D744" s="4">
        <v>88.9000015258789</v>
      </c>
      <c r="E744" s="4">
        <v>90.3000030517578</v>
      </c>
      <c r="F744" s="4">
        <v>88.6299972534179</v>
      </c>
      <c r="G744" s="4">
        <v>89.0899963378906</v>
      </c>
      <c r="H744" s="5">
        <v>6.73985E7</v>
      </c>
      <c r="I744" s="11">
        <f t="shared" si="6"/>
        <v>-0.01394579034</v>
      </c>
      <c r="J744" s="9">
        <f t="shared" si="3"/>
        <v>89.27714212</v>
      </c>
      <c r="K744" s="9">
        <f t="shared" si="4"/>
        <v>89.37099991</v>
      </c>
      <c r="L744" s="12">
        <f t="shared" si="5"/>
        <v>191.904</v>
      </c>
    </row>
    <row r="745">
      <c r="A745" s="1">
        <v>44907.0</v>
      </c>
      <c r="B745" s="2">
        <f t="shared" si="1"/>
        <v>743</v>
      </c>
      <c r="C745" s="1" t="str">
        <f t="shared" si="2"/>
        <v>2022-12</v>
      </c>
      <c r="D745" s="4">
        <v>89.2099990844726</v>
      </c>
      <c r="E745" s="4">
        <v>90.5800018310546</v>
      </c>
      <c r="F745" s="4">
        <v>87.870002746582</v>
      </c>
      <c r="G745" s="4">
        <v>90.5500030517578</v>
      </c>
      <c r="H745" s="5">
        <v>6.19998E7</v>
      </c>
      <c r="I745" s="11">
        <f t="shared" si="6"/>
        <v>0.01638799836</v>
      </c>
      <c r="J745" s="9">
        <f t="shared" si="3"/>
        <v>88.72000013</v>
      </c>
      <c r="K745" s="9">
        <f t="shared" si="4"/>
        <v>89.64066671</v>
      </c>
      <c r="L745" s="12">
        <f t="shared" si="5"/>
        <v>192.041</v>
      </c>
    </row>
    <row r="746">
      <c r="A746" s="1">
        <v>44908.0</v>
      </c>
      <c r="B746" s="2">
        <f t="shared" si="1"/>
        <v>744</v>
      </c>
      <c r="C746" s="1" t="str">
        <f t="shared" si="2"/>
        <v>2022-12</v>
      </c>
      <c r="D746" s="4">
        <v>95.2300033569336</v>
      </c>
      <c r="E746" s="4">
        <v>96.25</v>
      </c>
      <c r="F746" s="4">
        <v>90.5199966430664</v>
      </c>
      <c r="G746" s="4">
        <v>92.4899978637695</v>
      </c>
      <c r="H746" s="5">
        <v>1.00212E8</v>
      </c>
      <c r="I746" s="11">
        <f t="shared" si="6"/>
        <v>0.02142456926</v>
      </c>
      <c r="J746" s="9">
        <f t="shared" si="3"/>
        <v>88.17999922</v>
      </c>
      <c r="K746" s="9">
        <f t="shared" si="4"/>
        <v>89.92966665</v>
      </c>
      <c r="L746" s="12">
        <f t="shared" si="5"/>
        <v>192.178</v>
      </c>
    </row>
    <row r="747">
      <c r="A747" s="1">
        <v>44909.0</v>
      </c>
      <c r="B747" s="2">
        <f t="shared" si="1"/>
        <v>745</v>
      </c>
      <c r="C747" s="1" t="str">
        <f t="shared" si="2"/>
        <v>2022-12</v>
      </c>
      <c r="D747" s="4">
        <v>92.5</v>
      </c>
      <c r="E747" s="4">
        <v>93.4599990844726</v>
      </c>
      <c r="F747" s="4">
        <v>89.870002746582</v>
      </c>
      <c r="G747" s="4">
        <v>91.5800018310546</v>
      </c>
      <c r="H747" s="5">
        <v>7.0298E7</v>
      </c>
      <c r="I747" s="11">
        <f t="shared" si="6"/>
        <v>-0.009838858836</v>
      </c>
      <c r="J747" s="9">
        <f t="shared" si="3"/>
        <v>86.93714251</v>
      </c>
      <c r="K747" s="9">
        <f t="shared" si="4"/>
        <v>90.25466665</v>
      </c>
      <c r="L747" s="12">
        <f t="shared" si="5"/>
        <v>192.315</v>
      </c>
    </row>
    <row r="748">
      <c r="A748" s="1">
        <v>44910.0</v>
      </c>
      <c r="B748" s="2">
        <f t="shared" si="1"/>
        <v>746</v>
      </c>
      <c r="C748" s="1" t="str">
        <f t="shared" si="2"/>
        <v>2022-12</v>
      </c>
      <c r="D748" s="4">
        <v>89.8899993896484</v>
      </c>
      <c r="E748" s="4">
        <v>89.9700012207031</v>
      </c>
      <c r="F748" s="4">
        <v>87.4700012207031</v>
      </c>
      <c r="G748" s="4">
        <v>88.4499969482421</v>
      </c>
      <c r="H748" s="5">
        <v>8.48029E7</v>
      </c>
      <c r="I748" s="11">
        <f t="shared" si="6"/>
        <v>-0.03417782071</v>
      </c>
      <c r="J748" s="9">
        <f t="shared" si="3"/>
        <v>86.03285653</v>
      </c>
      <c r="K748" s="9">
        <f t="shared" si="4"/>
        <v>90.55366669</v>
      </c>
      <c r="L748" s="12">
        <f t="shared" si="5"/>
        <v>192.452</v>
      </c>
    </row>
    <row r="749">
      <c r="A749" s="1">
        <v>44911.0</v>
      </c>
      <c r="B749" s="2">
        <f t="shared" si="1"/>
        <v>747</v>
      </c>
      <c r="C749" s="1" t="str">
        <f t="shared" si="2"/>
        <v>2022-12</v>
      </c>
      <c r="D749" s="4">
        <v>88.2699966430664</v>
      </c>
      <c r="E749" s="4">
        <v>89.3499984741211</v>
      </c>
      <c r="F749" s="4">
        <v>86.7300033569336</v>
      </c>
      <c r="G749" s="4">
        <v>87.8600006103515</v>
      </c>
      <c r="H749" s="5">
        <v>1.461441E8</v>
      </c>
      <c r="I749" s="11">
        <f t="shared" si="6"/>
        <v>-0.006670394101</v>
      </c>
      <c r="J749" s="9">
        <f t="shared" si="3"/>
        <v>85.25999996</v>
      </c>
      <c r="K749" s="9">
        <f t="shared" si="4"/>
        <v>91.04300003</v>
      </c>
      <c r="L749" s="12">
        <f t="shared" si="5"/>
        <v>192.589</v>
      </c>
    </row>
    <row r="750">
      <c r="A750" s="1">
        <v>44914.0</v>
      </c>
      <c r="B750" s="2">
        <f t="shared" si="1"/>
        <v>748</v>
      </c>
      <c r="C750" s="1" t="str">
        <f t="shared" si="2"/>
        <v>2022-12</v>
      </c>
      <c r="D750" s="4">
        <v>87.5100021362304</v>
      </c>
      <c r="E750" s="4">
        <v>87.6299972534179</v>
      </c>
      <c r="F750" s="4">
        <v>84.5100021362304</v>
      </c>
      <c r="G750" s="4">
        <v>84.9199981689453</v>
      </c>
      <c r="H750" s="5">
        <v>8.35315E7</v>
      </c>
      <c r="I750" s="11">
        <f t="shared" si="6"/>
        <v>-0.03346235398</v>
      </c>
      <c r="J750" s="9">
        <f t="shared" si="3"/>
        <v>84.39714268</v>
      </c>
      <c r="K750" s="9">
        <f t="shared" si="4"/>
        <v>91.61933339</v>
      </c>
      <c r="L750" s="12">
        <f t="shared" si="5"/>
        <v>192.726</v>
      </c>
    </row>
    <row r="751">
      <c r="A751" s="1">
        <v>44915.0</v>
      </c>
      <c r="B751" s="2">
        <f t="shared" si="1"/>
        <v>749</v>
      </c>
      <c r="C751" s="1" t="str">
        <f t="shared" si="2"/>
        <v>2022-12</v>
      </c>
      <c r="D751" s="4">
        <v>85.3300018310546</v>
      </c>
      <c r="E751" s="4">
        <v>86.6100006103515</v>
      </c>
      <c r="F751" s="4">
        <v>84.3300018310546</v>
      </c>
      <c r="G751" s="4">
        <v>85.1900024414062</v>
      </c>
      <c r="H751" s="5">
        <v>7.43483E7</v>
      </c>
      <c r="I751" s="11">
        <f t="shared" si="6"/>
        <v>0.003179513404</v>
      </c>
      <c r="J751" s="9">
        <f t="shared" si="3"/>
        <v>84.2914287</v>
      </c>
      <c r="K751" s="9">
        <f t="shared" si="4"/>
        <v>92.55233358</v>
      </c>
      <c r="L751" s="12">
        <f t="shared" si="5"/>
        <v>192.863</v>
      </c>
    </row>
    <row r="752">
      <c r="A752" s="1">
        <v>44916.0</v>
      </c>
      <c r="B752" s="2">
        <f t="shared" si="1"/>
        <v>750</v>
      </c>
      <c r="C752" s="1" t="str">
        <f t="shared" si="2"/>
        <v>2022-12</v>
      </c>
      <c r="D752" s="4">
        <v>86.1800003051757</v>
      </c>
      <c r="E752" s="4">
        <v>87.2300033569336</v>
      </c>
      <c r="F752" s="4">
        <v>85.2099990844726</v>
      </c>
      <c r="G752" s="4">
        <v>86.7699966430664</v>
      </c>
      <c r="H752" s="5">
        <v>5.92672E7</v>
      </c>
      <c r="I752" s="11">
        <f t="shared" si="6"/>
        <v>0.0185467092</v>
      </c>
      <c r="J752" s="9">
        <f t="shared" si="3"/>
        <v>84.12142835</v>
      </c>
      <c r="K752" s="9">
        <f t="shared" si="4"/>
        <v>93.15900014</v>
      </c>
      <c r="L752" s="12">
        <f t="shared" si="5"/>
        <v>193</v>
      </c>
    </row>
    <row r="753">
      <c r="A753" s="1">
        <v>44917.0</v>
      </c>
      <c r="B753" s="2">
        <f t="shared" si="1"/>
        <v>751</v>
      </c>
      <c r="C753" s="1" t="str">
        <f t="shared" si="2"/>
        <v>2022-12</v>
      </c>
      <c r="D753" s="4">
        <v>85.5199966430664</v>
      </c>
      <c r="E753" s="4">
        <v>85.6800003051757</v>
      </c>
      <c r="F753" s="4">
        <v>82.25</v>
      </c>
      <c r="G753" s="4">
        <v>83.7900009155273</v>
      </c>
      <c r="H753" s="5">
        <v>8.14313E7</v>
      </c>
      <c r="I753" s="11">
        <f t="shared" si="6"/>
        <v>-0.03434361926</v>
      </c>
      <c r="J753" s="9">
        <f t="shared" si="3"/>
        <v>83.9857145</v>
      </c>
      <c r="K753" s="9">
        <f t="shared" si="4"/>
        <v>93.67266693</v>
      </c>
      <c r="L753" s="12">
        <f t="shared" si="5"/>
        <v>193.137</v>
      </c>
    </row>
    <row r="754">
      <c r="A754" s="1">
        <v>44918.0</v>
      </c>
      <c r="B754" s="2">
        <f t="shared" si="1"/>
        <v>752</v>
      </c>
      <c r="C754" s="1" t="str">
        <f t="shared" si="2"/>
        <v>2022-12</v>
      </c>
      <c r="D754" s="4">
        <v>83.25</v>
      </c>
      <c r="E754" s="4">
        <v>85.7799987792968</v>
      </c>
      <c r="F754" s="4">
        <v>82.9300003051757</v>
      </c>
      <c r="G754" s="4">
        <v>85.25</v>
      </c>
      <c r="H754" s="5">
        <v>5.74337E7</v>
      </c>
      <c r="I754" s="11">
        <f t="shared" si="6"/>
        <v>0.01742450255</v>
      </c>
      <c r="J754" s="9">
        <f t="shared" si="3"/>
        <v>84.17857143</v>
      </c>
      <c r="K754" s="9">
        <f t="shared" si="4"/>
        <v>94.28333359</v>
      </c>
      <c r="L754" s="12">
        <f t="shared" si="5"/>
        <v>193.274</v>
      </c>
    </row>
    <row r="755">
      <c r="A755" s="1">
        <v>44922.0</v>
      </c>
      <c r="B755" s="2">
        <f t="shared" si="1"/>
        <v>753</v>
      </c>
      <c r="C755" s="1" t="str">
        <f t="shared" si="2"/>
        <v>2022-12</v>
      </c>
      <c r="D755" s="4">
        <v>84.9700012207031</v>
      </c>
      <c r="E755" s="4">
        <v>85.3499984741211</v>
      </c>
      <c r="F755" s="4">
        <v>83.0</v>
      </c>
      <c r="G755" s="4">
        <v>83.0400009155273</v>
      </c>
      <c r="H755" s="5">
        <v>5.7284E7</v>
      </c>
      <c r="I755" s="11">
        <f t="shared" si="6"/>
        <v>-0.02592374293</v>
      </c>
      <c r="J755" s="9">
        <f t="shared" si="3"/>
        <v>83.87428611</v>
      </c>
      <c r="K755" s="9">
        <f t="shared" si="4"/>
        <v>94.77666702</v>
      </c>
      <c r="L755" s="12">
        <f t="shared" si="5"/>
        <v>193.411</v>
      </c>
    </row>
    <row r="756">
      <c r="A756" s="1">
        <v>44923.0</v>
      </c>
      <c r="B756" s="2">
        <f t="shared" si="1"/>
        <v>754</v>
      </c>
      <c r="C756" s="1" t="str">
        <f t="shared" si="2"/>
        <v>2022-12</v>
      </c>
      <c r="D756" s="4">
        <v>82.8000030517578</v>
      </c>
      <c r="E756" s="4">
        <v>83.4800033569336</v>
      </c>
      <c r="F756" s="4">
        <v>81.6900024414062</v>
      </c>
      <c r="G756" s="4">
        <v>81.8199996948242</v>
      </c>
      <c r="H756" s="5">
        <v>5.82286E7</v>
      </c>
      <c r="I756" s="11">
        <f t="shared" si="6"/>
        <v>-0.01469172937</v>
      </c>
      <c r="J756" s="9">
        <f t="shared" si="3"/>
        <v>84.30857195</v>
      </c>
      <c r="K756" s="9">
        <f t="shared" si="4"/>
        <v>95.28333359</v>
      </c>
      <c r="L756" s="12">
        <f t="shared" si="5"/>
        <v>193.548</v>
      </c>
    </row>
    <row r="757">
      <c r="A757" s="1">
        <v>44924.0</v>
      </c>
      <c r="B757" s="2">
        <f t="shared" si="1"/>
        <v>755</v>
      </c>
      <c r="C757" s="1" t="str">
        <f t="shared" si="2"/>
        <v>2022-12</v>
      </c>
      <c r="D757" s="4">
        <v>82.870002746582</v>
      </c>
      <c r="E757" s="4">
        <v>84.5500030517578</v>
      </c>
      <c r="F757" s="4">
        <v>82.5500030517578</v>
      </c>
      <c r="G757" s="4">
        <v>84.1800003051757</v>
      </c>
      <c r="H757" s="5">
        <v>5.49959E7</v>
      </c>
      <c r="I757" s="11">
        <f t="shared" si="6"/>
        <v>0.02884381104</v>
      </c>
      <c r="J757" s="9">
        <f t="shared" si="3"/>
        <v>85.10000065</v>
      </c>
      <c r="K757" s="9">
        <f t="shared" si="4"/>
        <v>95.80966695</v>
      </c>
      <c r="L757" s="12">
        <f t="shared" si="5"/>
        <v>193.685</v>
      </c>
    </row>
    <row r="758">
      <c r="A758" s="1">
        <v>44925.0</v>
      </c>
      <c r="B758" s="2">
        <f t="shared" si="1"/>
        <v>756</v>
      </c>
      <c r="C758" s="1" t="str">
        <f t="shared" si="2"/>
        <v>2022-12</v>
      </c>
      <c r="D758" s="4">
        <v>83.120002746582</v>
      </c>
      <c r="E758" s="4">
        <v>84.0500030517578</v>
      </c>
      <c r="F758" s="4">
        <v>82.4700012207031</v>
      </c>
      <c r="G758" s="4">
        <v>84.0</v>
      </c>
      <c r="H758" s="5">
        <v>6.24012E7</v>
      </c>
      <c r="I758" s="11">
        <f t="shared" si="6"/>
        <v>-0.002138278742</v>
      </c>
      <c r="J758" s="9">
        <f t="shared" si="3"/>
        <v>85.91285815</v>
      </c>
      <c r="K758" s="9">
        <f t="shared" si="4"/>
        <v>96.32166697</v>
      </c>
      <c r="L758" s="12">
        <f t="shared" si="5"/>
        <v>193.822</v>
      </c>
    </row>
    <row r="759">
      <c r="A759" s="1">
        <v>44929.0</v>
      </c>
      <c r="B759" s="2">
        <f t="shared" si="1"/>
        <v>757</v>
      </c>
      <c r="C759" s="1" t="str">
        <f t="shared" si="2"/>
        <v>2023-01</v>
      </c>
      <c r="D759" s="4">
        <v>85.4599990844726</v>
      </c>
      <c r="E759" s="4">
        <v>86.9599990844726</v>
      </c>
      <c r="F759" s="4">
        <v>84.2099990844726</v>
      </c>
      <c r="G759" s="4">
        <v>85.8199996948242</v>
      </c>
      <c r="H759" s="5">
        <v>7.6706E7</v>
      </c>
      <c r="I759" s="11">
        <f t="shared" si="6"/>
        <v>0.02166666303</v>
      </c>
      <c r="J759" s="9">
        <f t="shared" si="3"/>
        <v>87.49714334</v>
      </c>
      <c r="K759" s="9">
        <f t="shared" si="4"/>
        <v>96.8450002</v>
      </c>
      <c r="L759" s="12">
        <f t="shared" si="5"/>
        <v>193.959</v>
      </c>
    </row>
    <row r="760">
      <c r="A760" s="1">
        <v>44930.0</v>
      </c>
      <c r="B760" s="2">
        <f t="shared" si="1"/>
        <v>758</v>
      </c>
      <c r="C760" s="1" t="str">
        <f t="shared" si="2"/>
        <v>2023-01</v>
      </c>
      <c r="D760" s="4">
        <v>86.5500030517578</v>
      </c>
      <c r="E760" s="4">
        <v>86.9800033569336</v>
      </c>
      <c r="F760" s="4">
        <v>83.3600006103515</v>
      </c>
      <c r="G760" s="4">
        <v>85.1399993896484</v>
      </c>
      <c r="H760" s="5">
        <v>6.88851E7</v>
      </c>
      <c r="I760" s="11">
        <f t="shared" si="6"/>
        <v>-0.007923564526</v>
      </c>
      <c r="J760" s="9">
        <f t="shared" si="3"/>
        <v>88.8471429</v>
      </c>
      <c r="K760" s="9">
        <f t="shared" si="4"/>
        <v>97.35633367</v>
      </c>
      <c r="L760" s="12">
        <f t="shared" si="5"/>
        <v>194.096</v>
      </c>
    </row>
    <row r="761">
      <c r="A761" s="1">
        <v>44931.0</v>
      </c>
      <c r="B761" s="2">
        <f t="shared" si="1"/>
        <v>759</v>
      </c>
      <c r="C761" s="1" t="str">
        <f t="shared" si="2"/>
        <v>2023-01</v>
      </c>
      <c r="D761" s="4">
        <v>85.3300018310546</v>
      </c>
      <c r="E761" s="4">
        <v>85.4199981689453</v>
      </c>
      <c r="F761" s="4">
        <v>83.0699996948242</v>
      </c>
      <c r="G761" s="4">
        <v>83.120002746582</v>
      </c>
      <c r="H761" s="5">
        <v>6.79308E7</v>
      </c>
      <c r="I761" s="11">
        <f t="shared" si="6"/>
        <v>-0.02372558912</v>
      </c>
      <c r="J761" s="9">
        <f t="shared" si="3"/>
        <v>90.70142909</v>
      </c>
      <c r="K761" s="9">
        <f t="shared" si="4"/>
        <v>97.79000041</v>
      </c>
      <c r="L761" s="12">
        <f t="shared" si="5"/>
        <v>194.233</v>
      </c>
    </row>
    <row r="762">
      <c r="A762" s="1">
        <v>44932.0</v>
      </c>
      <c r="B762" s="2">
        <f t="shared" si="1"/>
        <v>760</v>
      </c>
      <c r="C762" s="1" t="str">
        <f t="shared" si="2"/>
        <v>2023-01</v>
      </c>
      <c r="D762" s="4">
        <v>83.0299987792968</v>
      </c>
      <c r="E762" s="4">
        <v>86.4000015258789</v>
      </c>
      <c r="F762" s="4">
        <v>81.4300003051757</v>
      </c>
      <c r="G762" s="4">
        <v>86.0800018310546</v>
      </c>
      <c r="H762" s="5">
        <v>8.33034E7</v>
      </c>
      <c r="I762" s="11">
        <f t="shared" si="6"/>
        <v>0.03561115239</v>
      </c>
      <c r="J762" s="9">
        <f t="shared" si="3"/>
        <v>92.548572</v>
      </c>
      <c r="K762" s="9">
        <f t="shared" si="4"/>
        <v>98.25933355</v>
      </c>
      <c r="L762" s="12">
        <f t="shared" si="5"/>
        <v>194.37</v>
      </c>
    </row>
    <row r="763">
      <c r="A763" s="1">
        <v>44935.0</v>
      </c>
      <c r="B763" s="2">
        <f t="shared" si="1"/>
        <v>761</v>
      </c>
      <c r="C763" s="1" t="str">
        <f t="shared" si="2"/>
        <v>2023-01</v>
      </c>
      <c r="D763" s="4">
        <v>87.4599990844726</v>
      </c>
      <c r="E763" s="4">
        <v>89.4800033569336</v>
      </c>
      <c r="F763" s="4">
        <v>87.0800018310546</v>
      </c>
      <c r="G763" s="4">
        <v>87.3600006103515</v>
      </c>
      <c r="H763" s="5">
        <v>6.52661E7</v>
      </c>
      <c r="I763" s="11">
        <f t="shared" si="6"/>
        <v>0.01486987398</v>
      </c>
      <c r="J763" s="9">
        <f t="shared" si="3"/>
        <v>93.8885716</v>
      </c>
      <c r="K763" s="9">
        <f t="shared" si="4"/>
        <v>98.54266688</v>
      </c>
      <c r="L763" s="12">
        <f t="shared" si="5"/>
        <v>194.507</v>
      </c>
    </row>
    <row r="764">
      <c r="A764" s="1">
        <v>44936.0</v>
      </c>
      <c r="B764" s="2">
        <f t="shared" si="1"/>
        <v>762</v>
      </c>
      <c r="C764" s="1" t="str">
        <f t="shared" si="2"/>
        <v>2023-01</v>
      </c>
      <c r="D764" s="4">
        <v>87.5699996948242</v>
      </c>
      <c r="E764" s="4">
        <v>90.1900024414062</v>
      </c>
      <c r="F764" s="4">
        <v>87.2900009155273</v>
      </c>
      <c r="G764" s="4">
        <v>89.870002746582</v>
      </c>
      <c r="H764" s="5">
        <v>6.77566E7</v>
      </c>
      <c r="I764" s="11">
        <f t="shared" si="6"/>
        <v>0.02873170923</v>
      </c>
      <c r="J764" s="9">
        <f t="shared" si="3"/>
        <v>94.7914287</v>
      </c>
      <c r="K764" s="9">
        <f t="shared" si="4"/>
        <v>98.82366689</v>
      </c>
      <c r="L764" s="12">
        <f t="shared" si="5"/>
        <v>194.644</v>
      </c>
    </row>
    <row r="765">
      <c r="A765" s="1">
        <v>44937.0</v>
      </c>
      <c r="B765" s="2">
        <f t="shared" si="1"/>
        <v>763</v>
      </c>
      <c r="C765" s="1" t="str">
        <f t="shared" si="2"/>
        <v>2023-01</v>
      </c>
      <c r="D765" s="4">
        <v>90.9300003051757</v>
      </c>
      <c r="E765" s="4">
        <v>95.2600021362304</v>
      </c>
      <c r="F765" s="4">
        <v>90.9300003051757</v>
      </c>
      <c r="G765" s="4">
        <v>95.0899963378906</v>
      </c>
      <c r="H765" s="5">
        <v>1.031262E8</v>
      </c>
      <c r="I765" s="11">
        <f t="shared" si="6"/>
        <v>0.05808382588</v>
      </c>
      <c r="J765" s="9">
        <f t="shared" si="3"/>
        <v>95.84571402</v>
      </c>
      <c r="K765" s="9">
        <f t="shared" si="4"/>
        <v>99.02200012</v>
      </c>
      <c r="L765" s="12">
        <f t="shared" si="5"/>
        <v>194.781</v>
      </c>
    </row>
    <row r="766">
      <c r="A766" s="1">
        <v>44938.0</v>
      </c>
      <c r="B766" s="2">
        <f t="shared" si="1"/>
        <v>764</v>
      </c>
      <c r="C766" s="1" t="str">
        <f t="shared" si="2"/>
        <v>2023-01</v>
      </c>
      <c r="D766" s="4">
        <v>96.9300003051757</v>
      </c>
      <c r="E766" s="4">
        <v>97.1900024414062</v>
      </c>
      <c r="F766" s="4">
        <v>93.5</v>
      </c>
      <c r="G766" s="4">
        <v>95.2699966430664</v>
      </c>
      <c r="H766" s="5">
        <v>8.52548E7</v>
      </c>
      <c r="I766" s="11">
        <f t="shared" si="6"/>
        <v>0.001892946809</v>
      </c>
      <c r="J766" s="9">
        <f t="shared" si="3"/>
        <v>96.19285692</v>
      </c>
      <c r="K766" s="9">
        <f t="shared" si="4"/>
        <v>98.96900024</v>
      </c>
      <c r="L766" s="12">
        <f t="shared" si="5"/>
        <v>194.918</v>
      </c>
    </row>
    <row r="767">
      <c r="A767" s="1">
        <v>44939.0</v>
      </c>
      <c r="B767" s="2">
        <f t="shared" si="1"/>
        <v>765</v>
      </c>
      <c r="C767" s="1" t="str">
        <f t="shared" si="2"/>
        <v>2023-01</v>
      </c>
      <c r="D767" s="4">
        <v>94.1800003051757</v>
      </c>
      <c r="E767" s="4">
        <v>98.370002746582</v>
      </c>
      <c r="F767" s="4">
        <v>94.120002746582</v>
      </c>
      <c r="G767" s="4">
        <v>98.120002746582</v>
      </c>
      <c r="H767" s="5">
        <v>8.55494E7</v>
      </c>
      <c r="I767" s="11">
        <f t="shared" si="6"/>
        <v>0.0299150436</v>
      </c>
      <c r="J767" s="9">
        <f t="shared" si="3"/>
        <v>96.34285736</v>
      </c>
      <c r="K767" s="9">
        <f t="shared" si="4"/>
        <v>98.91866709</v>
      </c>
      <c r="L767" s="12">
        <f t="shared" si="5"/>
        <v>195.055</v>
      </c>
    </row>
    <row r="768">
      <c r="A768" s="1">
        <v>44943.0</v>
      </c>
      <c r="B768" s="2">
        <f t="shared" si="1"/>
        <v>766</v>
      </c>
      <c r="C768" s="1" t="str">
        <f t="shared" si="2"/>
        <v>2023-01</v>
      </c>
      <c r="D768" s="4">
        <v>98.6800003051757</v>
      </c>
      <c r="E768" s="4">
        <v>98.8899993896484</v>
      </c>
      <c r="F768" s="4">
        <v>95.7300033569336</v>
      </c>
      <c r="G768" s="4">
        <v>96.0500030517578</v>
      </c>
      <c r="H768" s="5">
        <v>7.2755E7</v>
      </c>
      <c r="I768" s="11">
        <f t="shared" si="6"/>
        <v>-0.02109661269</v>
      </c>
      <c r="J768" s="9">
        <f t="shared" si="3"/>
        <v>96.2085713</v>
      </c>
      <c r="K768" s="9">
        <f t="shared" si="4"/>
        <v>98.78900045</v>
      </c>
      <c r="L768" s="12">
        <f t="shared" si="5"/>
        <v>195.192</v>
      </c>
    </row>
    <row r="769">
      <c r="A769" s="1">
        <v>44944.0</v>
      </c>
      <c r="B769" s="2">
        <f t="shared" si="1"/>
        <v>767</v>
      </c>
      <c r="C769" s="1" t="str">
        <f t="shared" si="2"/>
        <v>2023-01</v>
      </c>
      <c r="D769" s="4">
        <v>97.25</v>
      </c>
      <c r="E769" s="4">
        <v>99.3199996948242</v>
      </c>
      <c r="F769" s="4">
        <v>95.3799972534179</v>
      </c>
      <c r="G769" s="4">
        <v>95.4599990844726</v>
      </c>
      <c r="H769" s="5">
        <v>7.95704E7</v>
      </c>
      <c r="I769" s="11">
        <f t="shared" si="6"/>
        <v>-0.006142675154</v>
      </c>
      <c r="J769" s="9">
        <f t="shared" si="3"/>
        <v>96.66142818</v>
      </c>
      <c r="K769" s="9">
        <f t="shared" si="4"/>
        <v>98.65966695</v>
      </c>
      <c r="L769" s="12">
        <f t="shared" si="5"/>
        <v>195.329</v>
      </c>
    </row>
    <row r="770">
      <c r="A770" s="1">
        <v>44945.0</v>
      </c>
      <c r="B770" s="2">
        <f t="shared" si="1"/>
        <v>768</v>
      </c>
      <c r="C770" s="1" t="str">
        <f t="shared" si="2"/>
        <v>2023-01</v>
      </c>
      <c r="D770" s="4">
        <v>94.7399978637695</v>
      </c>
      <c r="E770" s="4">
        <v>95.4400024414062</v>
      </c>
      <c r="F770" s="4">
        <v>92.8600006103515</v>
      </c>
      <c r="G770" s="4">
        <v>93.6800003051757</v>
      </c>
      <c r="H770" s="5">
        <v>6.90027E7</v>
      </c>
      <c r="I770" s="11">
        <f t="shared" si="6"/>
        <v>-0.01864654092</v>
      </c>
      <c r="J770" s="9">
        <f t="shared" si="3"/>
        <v>97.62999943</v>
      </c>
      <c r="K770" s="9">
        <f t="shared" si="4"/>
        <v>98.54866689</v>
      </c>
      <c r="L770" s="12">
        <f t="shared" si="5"/>
        <v>195.466</v>
      </c>
    </row>
    <row r="771">
      <c r="A771" s="1">
        <v>44946.0</v>
      </c>
      <c r="B771" s="2">
        <f t="shared" si="1"/>
        <v>769</v>
      </c>
      <c r="C771" s="1" t="str">
        <f t="shared" si="2"/>
        <v>2023-01</v>
      </c>
      <c r="D771" s="4">
        <v>93.8600006103515</v>
      </c>
      <c r="E771" s="4">
        <v>97.3499984741211</v>
      </c>
      <c r="F771" s="4">
        <v>93.1999969482421</v>
      </c>
      <c r="G771" s="4">
        <v>97.25</v>
      </c>
      <c r="H771" s="5">
        <v>6.74815E7</v>
      </c>
      <c r="I771" s="11">
        <f t="shared" si="6"/>
        <v>0.03810845093</v>
      </c>
      <c r="J771" s="9">
        <f t="shared" si="3"/>
        <v>98.6114284</v>
      </c>
      <c r="K771" s="9">
        <f t="shared" si="4"/>
        <v>98.5893336</v>
      </c>
      <c r="L771" s="12">
        <f t="shared" si="5"/>
        <v>195.603</v>
      </c>
    </row>
    <row r="772">
      <c r="A772" s="1">
        <v>44949.0</v>
      </c>
      <c r="B772" s="2">
        <f t="shared" si="1"/>
        <v>770</v>
      </c>
      <c r="C772" s="1" t="str">
        <f t="shared" si="2"/>
        <v>2023-01</v>
      </c>
      <c r="D772" s="4">
        <v>97.5599975585937</v>
      </c>
      <c r="E772" s="4">
        <v>97.7799987792968</v>
      </c>
      <c r="F772" s="4">
        <v>95.8600006103515</v>
      </c>
      <c r="G772" s="4">
        <v>97.5199966430664</v>
      </c>
      <c r="H772" s="5">
        <v>7.65011E7</v>
      </c>
      <c r="I772" s="11">
        <f t="shared" si="6"/>
        <v>0.002776315096</v>
      </c>
      <c r="J772" s="9">
        <f t="shared" si="3"/>
        <v>99.451428</v>
      </c>
      <c r="K772" s="9">
        <f t="shared" si="4"/>
        <v>98.47266693</v>
      </c>
      <c r="L772" s="12">
        <f t="shared" si="5"/>
        <v>195.74</v>
      </c>
    </row>
    <row r="773">
      <c r="A773" s="1">
        <v>44950.0</v>
      </c>
      <c r="B773" s="2">
        <f t="shared" si="1"/>
        <v>771</v>
      </c>
      <c r="C773" s="1" t="str">
        <f t="shared" si="2"/>
        <v>2023-01</v>
      </c>
      <c r="D773" s="4">
        <v>96.9300003051757</v>
      </c>
      <c r="E773" s="4">
        <v>98.0899963378906</v>
      </c>
      <c r="F773" s="4">
        <v>96.0</v>
      </c>
      <c r="G773" s="4">
        <v>96.3199996948242</v>
      </c>
      <c r="H773" s="5">
        <v>6.69295E7</v>
      </c>
      <c r="I773" s="11">
        <f t="shared" si="6"/>
        <v>-0.0123051373</v>
      </c>
      <c r="J773" s="9">
        <f t="shared" si="3"/>
        <v>100.5414287</v>
      </c>
      <c r="K773" s="9">
        <f t="shared" si="4"/>
        <v>98.34033381</v>
      </c>
      <c r="L773" s="12">
        <f t="shared" si="5"/>
        <v>195.877</v>
      </c>
    </row>
    <row r="774">
      <c r="A774" s="1">
        <v>44951.0</v>
      </c>
      <c r="B774" s="2">
        <f t="shared" si="1"/>
        <v>772</v>
      </c>
      <c r="C774" s="1" t="str">
        <f t="shared" si="2"/>
        <v>2023-01</v>
      </c>
      <c r="D774" s="4">
        <v>92.5599975585937</v>
      </c>
      <c r="E774" s="4">
        <v>97.2399978637695</v>
      </c>
      <c r="F774" s="4">
        <v>91.5199966430664</v>
      </c>
      <c r="G774" s="4">
        <v>97.1800003051757</v>
      </c>
      <c r="H774" s="5">
        <v>9.42616E7</v>
      </c>
      <c r="I774" s="11">
        <f t="shared" si="6"/>
        <v>0.008928577794</v>
      </c>
      <c r="J774" s="9">
        <f t="shared" si="3"/>
        <v>102.9114293</v>
      </c>
      <c r="K774" s="9">
        <f t="shared" si="4"/>
        <v>98.26033376</v>
      </c>
      <c r="L774" s="12">
        <f t="shared" si="5"/>
        <v>196.014</v>
      </c>
    </row>
    <row r="775">
      <c r="A775" s="1">
        <v>44952.0</v>
      </c>
      <c r="B775" s="2">
        <f t="shared" si="1"/>
        <v>773</v>
      </c>
      <c r="C775" s="1" t="str">
        <f t="shared" si="2"/>
        <v>2023-01</v>
      </c>
      <c r="D775" s="4">
        <v>98.2399978637695</v>
      </c>
      <c r="E775" s="4">
        <v>99.4899978637695</v>
      </c>
      <c r="F775" s="4">
        <v>96.9199981689453</v>
      </c>
      <c r="G775" s="4">
        <v>99.2200012207031</v>
      </c>
      <c r="H775" s="5">
        <v>6.85236E7</v>
      </c>
      <c r="I775" s="11">
        <f t="shared" si="6"/>
        <v>0.02099198301</v>
      </c>
      <c r="J775" s="9">
        <f t="shared" si="3"/>
        <v>103.798572</v>
      </c>
      <c r="K775" s="9">
        <f t="shared" si="4"/>
        <v>98.09600042</v>
      </c>
      <c r="L775" s="12">
        <f t="shared" si="5"/>
        <v>196.151</v>
      </c>
    </row>
    <row r="776">
      <c r="A776" s="1">
        <v>44953.0</v>
      </c>
      <c r="B776" s="2">
        <f t="shared" si="1"/>
        <v>774</v>
      </c>
      <c r="C776" s="1" t="str">
        <f t="shared" si="2"/>
        <v>2023-01</v>
      </c>
      <c r="D776" s="4">
        <v>99.5299987792968</v>
      </c>
      <c r="E776" s="4">
        <v>103.489997863769</v>
      </c>
      <c r="F776" s="4">
        <v>99.5299987792968</v>
      </c>
      <c r="G776" s="4">
        <v>102.239997863769</v>
      </c>
      <c r="H776" s="5">
        <v>8.77756E7</v>
      </c>
      <c r="I776" s="11">
        <f t="shared" si="6"/>
        <v>0.0304373776</v>
      </c>
      <c r="J776" s="9">
        <f t="shared" si="3"/>
        <v>104.221429</v>
      </c>
      <c r="K776" s="9">
        <f t="shared" si="4"/>
        <v>97.81300049</v>
      </c>
      <c r="L776" s="12">
        <f t="shared" si="5"/>
        <v>196.288</v>
      </c>
    </row>
    <row r="777">
      <c r="A777" s="1">
        <v>44956.0</v>
      </c>
      <c r="B777" s="2">
        <f t="shared" si="1"/>
        <v>775</v>
      </c>
      <c r="C777" s="1" t="str">
        <f t="shared" si="2"/>
        <v>2023-01</v>
      </c>
      <c r="D777" s="4">
        <v>101.08999633789</v>
      </c>
      <c r="E777" s="4">
        <v>101.739997863769</v>
      </c>
      <c r="F777" s="4">
        <v>99.0100021362304</v>
      </c>
      <c r="G777" s="4">
        <v>100.550003051757</v>
      </c>
      <c r="H777" s="5">
        <v>7.06919E7</v>
      </c>
      <c r="I777" s="11">
        <f t="shared" si="6"/>
        <v>-0.01652968356</v>
      </c>
      <c r="J777" s="9">
        <f t="shared" si="3"/>
        <v>104.202858</v>
      </c>
      <c r="K777" s="9">
        <f t="shared" si="4"/>
        <v>97.48600057</v>
      </c>
      <c r="L777" s="12">
        <f t="shared" si="5"/>
        <v>196.425</v>
      </c>
    </row>
    <row r="778">
      <c r="A778" s="1">
        <v>44957.0</v>
      </c>
      <c r="B778" s="2">
        <f t="shared" si="1"/>
        <v>776</v>
      </c>
      <c r="C778" s="1" t="str">
        <f t="shared" si="2"/>
        <v>2023-01</v>
      </c>
      <c r="D778" s="4">
        <v>101.160003662109</v>
      </c>
      <c r="E778" s="4">
        <v>103.349998474121</v>
      </c>
      <c r="F778" s="4">
        <v>101.139999389648</v>
      </c>
      <c r="G778" s="4">
        <v>103.129997253417</v>
      </c>
      <c r="H778" s="5">
        <v>6.65273E7</v>
      </c>
      <c r="I778" s="11">
        <f t="shared" si="6"/>
        <v>0.02565881774</v>
      </c>
      <c r="J778" s="9">
        <f t="shared" si="3"/>
        <v>104.1314294</v>
      </c>
      <c r="K778" s="9">
        <f t="shared" si="4"/>
        <v>97.29700038</v>
      </c>
      <c r="L778" s="12">
        <f t="shared" si="5"/>
        <v>196.562</v>
      </c>
    </row>
    <row r="779">
      <c r="A779" s="1">
        <v>44958.0</v>
      </c>
      <c r="B779" s="2">
        <f t="shared" si="1"/>
        <v>777</v>
      </c>
      <c r="C779" s="1" t="str">
        <f t="shared" si="2"/>
        <v>2023-02</v>
      </c>
      <c r="D779" s="4">
        <v>102.529998779296</v>
      </c>
      <c r="E779" s="4">
        <v>106.239997863769</v>
      </c>
      <c r="F779" s="4">
        <v>101.239997863769</v>
      </c>
      <c r="G779" s="4">
        <v>105.150001525878</v>
      </c>
      <c r="H779" s="5">
        <v>8.04501E7</v>
      </c>
      <c r="I779" s="11">
        <f t="shared" si="6"/>
        <v>0.01958697107</v>
      </c>
      <c r="J779" s="9">
        <f t="shared" si="3"/>
        <v>103.4328581</v>
      </c>
      <c r="K779" s="9">
        <f t="shared" si="4"/>
        <v>97.06600037</v>
      </c>
      <c r="L779" s="12">
        <f t="shared" si="5"/>
        <v>196.699</v>
      </c>
    </row>
    <row r="780">
      <c r="A780" s="1">
        <v>44959.0</v>
      </c>
      <c r="B780" s="2">
        <f t="shared" si="1"/>
        <v>778</v>
      </c>
      <c r="C780" s="1" t="str">
        <f t="shared" si="2"/>
        <v>2023-02</v>
      </c>
      <c r="D780" s="4">
        <v>110.25</v>
      </c>
      <c r="E780" s="4">
        <v>114.0</v>
      </c>
      <c r="F780" s="4">
        <v>108.879997253417</v>
      </c>
      <c r="G780" s="4">
        <v>112.910003662109</v>
      </c>
      <c r="H780" s="5">
        <v>1.581542E8</v>
      </c>
      <c r="I780" s="11">
        <f t="shared" si="6"/>
        <v>0.07379935353</v>
      </c>
      <c r="J780" s="9">
        <f t="shared" si="3"/>
        <v>102.3557151</v>
      </c>
      <c r="K780" s="9">
        <f t="shared" si="4"/>
        <v>96.89566701</v>
      </c>
      <c r="L780" s="12">
        <f t="shared" si="5"/>
        <v>196.836</v>
      </c>
    </row>
    <row r="781">
      <c r="A781" s="1">
        <v>44960.0</v>
      </c>
      <c r="B781" s="2">
        <f t="shared" si="1"/>
        <v>779</v>
      </c>
      <c r="C781" s="1" t="str">
        <f t="shared" si="2"/>
        <v>2023-02</v>
      </c>
      <c r="D781" s="4">
        <v>105.26000213623</v>
      </c>
      <c r="E781" s="4">
        <v>108.779998779296</v>
      </c>
      <c r="F781" s="4">
        <v>102.519996643066</v>
      </c>
      <c r="G781" s="4">
        <v>103.389999389648</v>
      </c>
      <c r="H781" s="5">
        <v>1.443748E8</v>
      </c>
      <c r="I781" s="11">
        <f t="shared" si="6"/>
        <v>-0.08431497621</v>
      </c>
      <c r="J781" s="9">
        <f t="shared" si="3"/>
        <v>100.4457147</v>
      </c>
      <c r="K781" s="9">
        <f t="shared" si="4"/>
        <v>96.43033346</v>
      </c>
      <c r="L781" s="12">
        <f t="shared" si="5"/>
        <v>196.973</v>
      </c>
    </row>
    <row r="782">
      <c r="A782" s="1">
        <v>44963.0</v>
      </c>
      <c r="B782" s="2">
        <f t="shared" si="1"/>
        <v>780</v>
      </c>
      <c r="C782" s="1" t="str">
        <f t="shared" si="2"/>
        <v>2023-02</v>
      </c>
      <c r="D782" s="4">
        <v>102.930000305175</v>
      </c>
      <c r="E782" s="4">
        <v>103.949996948242</v>
      </c>
      <c r="F782" s="4">
        <v>100.650001525878</v>
      </c>
      <c r="G782" s="4">
        <v>102.180000305175</v>
      </c>
      <c r="H782" s="5">
        <v>8.19452E7</v>
      </c>
      <c r="I782" s="11">
        <f t="shared" si="6"/>
        <v>-0.01170325072</v>
      </c>
      <c r="J782" s="9">
        <f t="shared" si="3"/>
        <v>99.91857147</v>
      </c>
      <c r="K782" s="9">
        <f t="shared" si="4"/>
        <v>96.24100011</v>
      </c>
      <c r="L782" s="12">
        <f t="shared" si="5"/>
        <v>197.11</v>
      </c>
    </row>
    <row r="783">
      <c r="A783" s="1">
        <v>44964.0</v>
      </c>
      <c r="B783" s="2">
        <f t="shared" si="1"/>
        <v>781</v>
      </c>
      <c r="C783" s="1" t="str">
        <f t="shared" si="2"/>
        <v>2023-02</v>
      </c>
      <c r="D783" s="4">
        <v>101.169998168945</v>
      </c>
      <c r="E783" s="4">
        <v>102.410003662109</v>
      </c>
      <c r="F783" s="4">
        <v>98.0800018310546</v>
      </c>
      <c r="G783" s="4">
        <v>102.110000610351</v>
      </c>
      <c r="H783" s="5">
        <v>1.195013E8</v>
      </c>
      <c r="I783" s="11">
        <f t="shared" si="6"/>
        <v>-0.0006850625819</v>
      </c>
      <c r="J783" s="9">
        <f t="shared" si="3"/>
        <v>99.77285767</v>
      </c>
      <c r="K783" s="9">
        <f t="shared" si="4"/>
        <v>96.18866679</v>
      </c>
      <c r="L783" s="12">
        <f t="shared" si="5"/>
        <v>197.247</v>
      </c>
    </row>
    <row r="784">
      <c r="A784" s="1">
        <v>44965.0</v>
      </c>
      <c r="B784" s="2">
        <f t="shared" si="1"/>
        <v>782</v>
      </c>
      <c r="C784" s="1" t="str">
        <f t="shared" si="2"/>
        <v>2023-02</v>
      </c>
      <c r="D784" s="4">
        <v>102.040000915527</v>
      </c>
      <c r="E784" s="4">
        <v>102.669998168945</v>
      </c>
      <c r="F784" s="4">
        <v>98.7799987792968</v>
      </c>
      <c r="G784" s="4">
        <v>100.050003051757</v>
      </c>
      <c r="H784" s="5">
        <v>7.58783E7</v>
      </c>
      <c r="I784" s="11">
        <f t="shared" si="6"/>
        <v>-0.02017429778</v>
      </c>
      <c r="J784" s="9">
        <f t="shared" si="3"/>
        <v>99.20714351</v>
      </c>
      <c r="K784" s="9">
        <f t="shared" si="4"/>
        <v>96.075</v>
      </c>
      <c r="L784" s="12">
        <f t="shared" si="5"/>
        <v>197.384</v>
      </c>
    </row>
    <row r="785">
      <c r="A785" s="1">
        <v>44966.0</v>
      </c>
      <c r="B785" s="2">
        <f t="shared" si="1"/>
        <v>783</v>
      </c>
      <c r="C785" s="1" t="str">
        <f t="shared" si="2"/>
        <v>2023-02</v>
      </c>
      <c r="D785" s="4">
        <v>101.319999694824</v>
      </c>
      <c r="E785" s="4">
        <v>101.779998779296</v>
      </c>
      <c r="F785" s="4">
        <v>97.5699996948242</v>
      </c>
      <c r="G785" s="4">
        <v>98.2399978637695</v>
      </c>
      <c r="H785" s="5">
        <v>6.46225E7</v>
      </c>
      <c r="I785" s="11">
        <f t="shared" si="6"/>
        <v>-0.01809100582</v>
      </c>
      <c r="J785" s="9">
        <f t="shared" si="3"/>
        <v>98.79999978</v>
      </c>
      <c r="K785" s="9">
        <f t="shared" si="4"/>
        <v>96.0303332</v>
      </c>
      <c r="L785" s="12">
        <f t="shared" si="5"/>
        <v>197.521</v>
      </c>
    </row>
    <row r="786">
      <c r="A786" s="1">
        <v>44967.0</v>
      </c>
      <c r="B786" s="2">
        <f t="shared" si="1"/>
        <v>784</v>
      </c>
      <c r="C786" s="1" t="str">
        <f t="shared" si="2"/>
        <v>2023-02</v>
      </c>
      <c r="D786" s="4">
        <v>97.5599975585937</v>
      </c>
      <c r="E786" s="4">
        <v>98.8199996948242</v>
      </c>
      <c r="F786" s="4">
        <v>96.2300033569336</v>
      </c>
      <c r="G786" s="4">
        <v>97.6100006103515</v>
      </c>
      <c r="H786" s="5">
        <v>5.27401E7</v>
      </c>
      <c r="I786" s="11">
        <f t="shared" si="6"/>
        <v>-0.006412838631</v>
      </c>
      <c r="J786" s="9">
        <f t="shared" si="3"/>
        <v>98.27714321</v>
      </c>
      <c r="K786" s="9">
        <f t="shared" si="4"/>
        <v>96.02666651</v>
      </c>
      <c r="L786" s="12">
        <f t="shared" si="5"/>
        <v>197.658</v>
      </c>
    </row>
    <row r="787">
      <c r="A787" s="1">
        <v>44970.0</v>
      </c>
      <c r="B787" s="2">
        <f t="shared" si="1"/>
        <v>785</v>
      </c>
      <c r="C787" s="1" t="str">
        <f t="shared" si="2"/>
        <v>2023-02</v>
      </c>
      <c r="D787" s="4">
        <v>97.8499984741211</v>
      </c>
      <c r="E787" s="4">
        <v>99.6800003051757</v>
      </c>
      <c r="F787" s="4">
        <v>96.9100036621093</v>
      </c>
      <c r="G787" s="4">
        <v>99.5400009155273</v>
      </c>
      <c r="H787" s="5">
        <v>5.28415E7</v>
      </c>
      <c r="I787" s="11">
        <f t="shared" si="6"/>
        <v>0.01977256729</v>
      </c>
      <c r="J787" s="9">
        <f t="shared" si="3"/>
        <v>98.01714325</v>
      </c>
      <c r="K787" s="9">
        <f t="shared" si="4"/>
        <v>96.04099986</v>
      </c>
      <c r="L787" s="12">
        <f t="shared" si="5"/>
        <v>197.795</v>
      </c>
    </row>
    <row r="788">
      <c r="A788" s="1">
        <v>44971.0</v>
      </c>
      <c r="B788" s="2">
        <f t="shared" si="1"/>
        <v>786</v>
      </c>
      <c r="C788" s="1" t="str">
        <f t="shared" si="2"/>
        <v>2023-02</v>
      </c>
      <c r="D788" s="4">
        <v>98.4100036621093</v>
      </c>
      <c r="E788" s="4">
        <v>100.919998168945</v>
      </c>
      <c r="F788" s="4">
        <v>97.5199966430664</v>
      </c>
      <c r="G788" s="4">
        <v>99.6999969482421</v>
      </c>
      <c r="H788" s="5">
        <v>5.62029E7</v>
      </c>
      <c r="I788" s="11">
        <f t="shared" si="6"/>
        <v>0.001607354141</v>
      </c>
      <c r="J788" s="9">
        <f t="shared" si="3"/>
        <v>97.4857145</v>
      </c>
      <c r="K788" s="9">
        <f t="shared" si="4"/>
        <v>95.96433309</v>
      </c>
      <c r="L788" s="12">
        <f t="shared" si="5"/>
        <v>197.932</v>
      </c>
    </row>
    <row r="789">
      <c r="A789" s="1">
        <v>44972.0</v>
      </c>
      <c r="B789" s="2">
        <f t="shared" si="1"/>
        <v>787</v>
      </c>
      <c r="C789" s="1" t="str">
        <f t="shared" si="2"/>
        <v>2023-02</v>
      </c>
      <c r="D789" s="4">
        <v>99.0899963378906</v>
      </c>
      <c r="E789" s="4">
        <v>101.169998168945</v>
      </c>
      <c r="F789" s="4">
        <v>98.4499969482421</v>
      </c>
      <c r="G789" s="4">
        <v>101.160003662109</v>
      </c>
      <c r="H789" s="5">
        <v>4.79576E7</v>
      </c>
      <c r="I789" s="11">
        <f t="shared" si="6"/>
        <v>0.01464399958</v>
      </c>
      <c r="J789" s="9">
        <f t="shared" si="3"/>
        <v>96.60000065</v>
      </c>
      <c r="K789" s="9">
        <f t="shared" si="4"/>
        <v>95.98266652</v>
      </c>
      <c r="L789" s="12">
        <f t="shared" si="5"/>
        <v>198.069</v>
      </c>
    </row>
    <row r="790">
      <c r="A790" s="1">
        <v>44973.0</v>
      </c>
      <c r="B790" s="2">
        <f t="shared" si="1"/>
        <v>788</v>
      </c>
      <c r="C790" s="1" t="str">
        <f t="shared" si="2"/>
        <v>2023-02</v>
      </c>
      <c r="D790" s="4">
        <v>99.2099990844726</v>
      </c>
      <c r="E790" s="4">
        <v>100.629997253417</v>
      </c>
      <c r="F790" s="4">
        <v>98.0999984741211</v>
      </c>
      <c r="G790" s="4">
        <v>98.1500015258789</v>
      </c>
      <c r="H790" s="5">
        <v>5.63392E7</v>
      </c>
      <c r="I790" s="11">
        <f t="shared" si="6"/>
        <v>-0.02975486385</v>
      </c>
      <c r="J790" s="9">
        <f t="shared" si="3"/>
        <v>95.54285758</v>
      </c>
      <c r="K790" s="9">
        <f t="shared" si="4"/>
        <v>96.0106664</v>
      </c>
      <c r="L790" s="12">
        <f t="shared" si="5"/>
        <v>198.206</v>
      </c>
    </row>
    <row r="791">
      <c r="A791" s="1">
        <v>44974.0</v>
      </c>
      <c r="B791" s="2">
        <f t="shared" si="1"/>
        <v>789</v>
      </c>
      <c r="C791" s="1" t="str">
        <f t="shared" si="2"/>
        <v>2023-02</v>
      </c>
      <c r="D791" s="4">
        <v>97.8000030517578</v>
      </c>
      <c r="E791" s="4">
        <v>97.9400024414062</v>
      </c>
      <c r="F791" s="4">
        <v>95.6500015258789</v>
      </c>
      <c r="G791" s="4">
        <v>97.1999969482421</v>
      </c>
      <c r="H791" s="5">
        <v>6.00294E7</v>
      </c>
      <c r="I791" s="11">
        <f t="shared" si="6"/>
        <v>-0.009679109148</v>
      </c>
      <c r="J791" s="9">
        <f t="shared" si="3"/>
        <v>94.98285784</v>
      </c>
      <c r="K791" s="9">
        <f t="shared" si="4"/>
        <v>96.18199972</v>
      </c>
      <c r="L791" s="12">
        <f t="shared" si="5"/>
        <v>198.343</v>
      </c>
    </row>
    <row r="792">
      <c r="A792" s="1">
        <v>44978.0</v>
      </c>
      <c r="B792" s="2">
        <f t="shared" si="1"/>
        <v>790</v>
      </c>
      <c r="C792" s="1" t="str">
        <f t="shared" si="2"/>
        <v>2023-02</v>
      </c>
      <c r="D792" s="4">
        <v>95.3399963378906</v>
      </c>
      <c r="E792" s="4">
        <v>95.6100006103515</v>
      </c>
      <c r="F792" s="4">
        <v>94.2699966430664</v>
      </c>
      <c r="G792" s="4">
        <v>94.5800018310546</v>
      </c>
      <c r="H792" s="5">
        <v>5.65804E7</v>
      </c>
      <c r="I792" s="11">
        <f t="shared" si="6"/>
        <v>-0.02695468312</v>
      </c>
      <c r="J792" s="9">
        <f t="shared" si="3"/>
        <v>94.26428659</v>
      </c>
      <c r="K792" s="9">
        <f t="shared" si="4"/>
        <v>96.35566661</v>
      </c>
      <c r="L792" s="12">
        <f t="shared" si="5"/>
        <v>198.48</v>
      </c>
    </row>
    <row r="793">
      <c r="A793" s="1">
        <v>44979.0</v>
      </c>
      <c r="B793" s="2">
        <f t="shared" si="1"/>
        <v>791</v>
      </c>
      <c r="C793" s="1" t="str">
        <f t="shared" si="2"/>
        <v>2023-02</v>
      </c>
      <c r="D793" s="4">
        <v>95.0999984741211</v>
      </c>
      <c r="E793" s="4">
        <v>97.0100021362304</v>
      </c>
      <c r="F793" s="4">
        <v>94.8000030517578</v>
      </c>
      <c r="G793" s="4">
        <v>95.7900009155273</v>
      </c>
      <c r="H793" s="5">
        <v>5.95341E7</v>
      </c>
      <c r="I793" s="11">
        <f t="shared" si="6"/>
        <v>0.01279339248</v>
      </c>
      <c r="J793" s="9">
        <f t="shared" si="3"/>
        <v>93.91428593</v>
      </c>
      <c r="K793" s="9">
        <f t="shared" si="4"/>
        <v>96.66799978</v>
      </c>
      <c r="L793" s="12">
        <f t="shared" si="5"/>
        <v>198.617</v>
      </c>
    </row>
    <row r="794">
      <c r="A794" s="1">
        <v>44980.0</v>
      </c>
      <c r="B794" s="2">
        <f t="shared" si="1"/>
        <v>792</v>
      </c>
      <c r="C794" s="1" t="str">
        <f t="shared" si="2"/>
        <v>2023-02</v>
      </c>
      <c r="D794" s="4">
        <v>96.120002746582</v>
      </c>
      <c r="E794" s="4">
        <v>96.4300003051757</v>
      </c>
      <c r="F794" s="4">
        <v>93.6699981689453</v>
      </c>
      <c r="G794" s="4">
        <v>95.8199996948242</v>
      </c>
      <c r="H794" s="5">
        <v>4.8467E7</v>
      </c>
      <c r="I794" s="11">
        <f t="shared" si="6"/>
        <v>0.0003131723459</v>
      </c>
      <c r="J794" s="9">
        <f t="shared" si="3"/>
        <v>93.78714316</v>
      </c>
      <c r="K794" s="9">
        <f t="shared" si="4"/>
        <v>96.84499969</v>
      </c>
      <c r="L794" s="12">
        <f t="shared" si="5"/>
        <v>198.754</v>
      </c>
    </row>
    <row r="795">
      <c r="A795" s="1">
        <v>44981.0</v>
      </c>
      <c r="B795" s="2">
        <f t="shared" si="1"/>
        <v>793</v>
      </c>
      <c r="C795" s="1" t="str">
        <f t="shared" si="2"/>
        <v>2023-02</v>
      </c>
      <c r="D795" s="4">
        <v>93.5299987792968</v>
      </c>
      <c r="E795" s="4">
        <v>94.1399993896484</v>
      </c>
      <c r="F795" s="4">
        <v>92.3199996948242</v>
      </c>
      <c r="G795" s="4">
        <v>93.5</v>
      </c>
      <c r="H795" s="5">
        <v>5.70538E7</v>
      </c>
      <c r="I795" s="11">
        <f t="shared" si="6"/>
        <v>-0.02421206118</v>
      </c>
      <c r="J795" s="9">
        <f t="shared" si="3"/>
        <v>93.49142892</v>
      </c>
      <c r="K795" s="9">
        <f t="shared" si="4"/>
        <v>97.05299962</v>
      </c>
      <c r="L795" s="12">
        <f t="shared" si="5"/>
        <v>198.891</v>
      </c>
    </row>
    <row r="796">
      <c r="A796" s="1">
        <v>44984.0</v>
      </c>
      <c r="B796" s="2">
        <f t="shared" si="1"/>
        <v>794</v>
      </c>
      <c r="C796" s="1" t="str">
        <f t="shared" si="2"/>
        <v>2023-02</v>
      </c>
      <c r="D796" s="4">
        <v>94.2799987792968</v>
      </c>
      <c r="E796" s="4">
        <v>94.7799987792968</v>
      </c>
      <c r="F796" s="4">
        <v>93.1399993896484</v>
      </c>
      <c r="G796" s="4">
        <v>93.7600021362304</v>
      </c>
      <c r="H796" s="5">
        <v>4.74703E7</v>
      </c>
      <c r="I796" s="11">
        <f t="shared" si="6"/>
        <v>0.00278077151</v>
      </c>
      <c r="J796" s="9">
        <f t="shared" si="3"/>
        <v>93.49857221</v>
      </c>
      <c r="K796" s="9">
        <f t="shared" si="4"/>
        <v>97.34199956</v>
      </c>
      <c r="L796" s="12">
        <f t="shared" si="5"/>
        <v>199.028</v>
      </c>
    </row>
    <row r="797">
      <c r="A797" s="1">
        <v>44985.0</v>
      </c>
      <c r="B797" s="2">
        <f t="shared" si="1"/>
        <v>795</v>
      </c>
      <c r="C797" s="1" t="str">
        <f t="shared" si="2"/>
        <v>2023-02</v>
      </c>
      <c r="D797" s="4">
        <v>93.1399993896484</v>
      </c>
      <c r="E797" s="4">
        <v>94.6900024414062</v>
      </c>
      <c r="F797" s="4">
        <v>92.9199981689453</v>
      </c>
      <c r="G797" s="4">
        <v>94.2300033569336</v>
      </c>
      <c r="H797" s="5">
        <v>4.39593E7</v>
      </c>
      <c r="I797" s="11">
        <f t="shared" si="6"/>
        <v>0.00501281154</v>
      </c>
      <c r="J797" s="9">
        <f t="shared" si="3"/>
        <v>93.52142879</v>
      </c>
      <c r="K797" s="9">
        <f t="shared" si="4"/>
        <v>97.54733276</v>
      </c>
      <c r="L797" s="12">
        <f t="shared" si="5"/>
        <v>199.165</v>
      </c>
    </row>
    <row r="798">
      <c r="A798" s="1">
        <v>44986.0</v>
      </c>
      <c r="B798" s="2">
        <f t="shared" si="1"/>
        <v>796</v>
      </c>
      <c r="C798" s="1" t="str">
        <f t="shared" si="2"/>
        <v>2023-03</v>
      </c>
      <c r="D798" s="4">
        <v>93.870002746582</v>
      </c>
      <c r="E798" s="4">
        <v>94.6800003051757</v>
      </c>
      <c r="F798" s="4">
        <v>91.5899963378906</v>
      </c>
      <c r="G798" s="4">
        <v>92.1699981689453</v>
      </c>
      <c r="H798" s="5">
        <v>5.22995E7</v>
      </c>
      <c r="I798" s="11">
        <f t="shared" si="6"/>
        <v>-0.02186145723</v>
      </c>
      <c r="J798" s="9">
        <f t="shared" si="3"/>
        <v>93.23857117</v>
      </c>
      <c r="K798" s="9">
        <f t="shared" si="4"/>
        <v>97.66733271</v>
      </c>
      <c r="L798" s="12">
        <f t="shared" si="5"/>
        <v>199.302</v>
      </c>
    </row>
    <row r="799">
      <c r="A799" s="1">
        <v>44987.0</v>
      </c>
      <c r="B799" s="2">
        <f t="shared" si="1"/>
        <v>797</v>
      </c>
      <c r="C799" s="1" t="str">
        <f t="shared" si="2"/>
        <v>2023-03</v>
      </c>
      <c r="D799" s="4">
        <v>91.4100036621093</v>
      </c>
      <c r="E799" s="4">
        <v>92.2300033569336</v>
      </c>
      <c r="F799" s="4">
        <v>90.3899993896484</v>
      </c>
      <c r="G799" s="4">
        <v>92.1299972534179</v>
      </c>
      <c r="H799" s="5">
        <v>5.55094E7</v>
      </c>
      <c r="I799" s="11">
        <f t="shared" si="6"/>
        <v>-0.0004339906295</v>
      </c>
      <c r="J799" s="9">
        <f t="shared" si="3"/>
        <v>93.03285762</v>
      </c>
      <c r="K799" s="9">
        <f t="shared" si="4"/>
        <v>98.00833282</v>
      </c>
      <c r="L799" s="12">
        <f t="shared" si="5"/>
        <v>199.439</v>
      </c>
    </row>
    <row r="800">
      <c r="A800" s="1">
        <v>44988.0</v>
      </c>
      <c r="B800" s="2">
        <f t="shared" si="1"/>
        <v>798</v>
      </c>
      <c r="C800" s="1" t="str">
        <f t="shared" si="2"/>
        <v>2023-03</v>
      </c>
      <c r="D800" s="4">
        <v>92.7399978637695</v>
      </c>
      <c r="E800" s="4">
        <v>94.9400024414062</v>
      </c>
      <c r="F800" s="4">
        <v>92.6600036621093</v>
      </c>
      <c r="G800" s="4">
        <v>94.9000015258789</v>
      </c>
      <c r="H800" s="5">
        <v>5.57596E7</v>
      </c>
      <c r="I800" s="11">
        <f t="shared" si="6"/>
        <v>0.03006625806</v>
      </c>
      <c r="J800" s="9">
        <f t="shared" si="3"/>
        <v>93.0757152</v>
      </c>
      <c r="K800" s="9">
        <f t="shared" si="4"/>
        <v>98.35433299</v>
      </c>
      <c r="L800" s="12">
        <f t="shared" si="5"/>
        <v>199.576</v>
      </c>
    </row>
    <row r="801">
      <c r="A801" s="1">
        <v>44991.0</v>
      </c>
      <c r="B801" s="2">
        <f t="shared" si="1"/>
        <v>799</v>
      </c>
      <c r="C801" s="1" t="str">
        <f t="shared" si="2"/>
        <v>2023-03</v>
      </c>
      <c r="D801" s="4">
        <v>95.1900024414062</v>
      </c>
      <c r="E801" s="4">
        <v>96.5500030517578</v>
      </c>
      <c r="F801" s="4">
        <v>93.7399978637695</v>
      </c>
      <c r="G801" s="4">
        <v>93.75</v>
      </c>
      <c r="H801" s="5">
        <v>5.21124E7</v>
      </c>
      <c r="I801" s="11">
        <f t="shared" si="6"/>
        <v>-0.01211803485</v>
      </c>
      <c r="J801" s="9">
        <f t="shared" si="3"/>
        <v>93.07285745</v>
      </c>
      <c r="K801" s="9">
        <f t="shared" si="4"/>
        <v>98.6156662</v>
      </c>
      <c r="L801" s="12">
        <f t="shared" si="5"/>
        <v>199.713</v>
      </c>
    </row>
    <row r="802">
      <c r="A802" s="1">
        <v>44992.0</v>
      </c>
      <c r="B802" s="2">
        <f t="shared" si="1"/>
        <v>800</v>
      </c>
      <c r="C802" s="1" t="str">
        <f t="shared" si="2"/>
        <v>2023-03</v>
      </c>
      <c r="D802" s="4">
        <v>94.0599975585937</v>
      </c>
      <c r="E802" s="4">
        <v>95.0899963378906</v>
      </c>
      <c r="F802" s="4">
        <v>92.7799987792968</v>
      </c>
      <c r="G802" s="4">
        <v>93.5500030517578</v>
      </c>
      <c r="H802" s="5">
        <v>4.91007E7</v>
      </c>
      <c r="I802" s="11">
        <f t="shared" si="6"/>
        <v>-0.002133300781</v>
      </c>
      <c r="J802" s="9">
        <f t="shared" si="3"/>
        <v>93.42285701</v>
      </c>
      <c r="K802" s="9">
        <f t="shared" si="4"/>
        <v>98.9006663</v>
      </c>
      <c r="L802" s="12">
        <f t="shared" si="5"/>
        <v>199.85</v>
      </c>
    </row>
    <row r="803">
      <c r="A803" s="1">
        <v>44993.0</v>
      </c>
      <c r="B803" s="2">
        <f t="shared" si="1"/>
        <v>801</v>
      </c>
      <c r="C803" s="1" t="str">
        <f t="shared" si="2"/>
        <v>2023-03</v>
      </c>
      <c r="D803" s="4">
        <v>93.5999984741211</v>
      </c>
      <c r="E803" s="4">
        <v>94.1699981689453</v>
      </c>
      <c r="F803" s="4">
        <v>92.1800003051757</v>
      </c>
      <c r="G803" s="4">
        <v>93.9199981689453</v>
      </c>
      <c r="H803" s="5">
        <v>4.48991E7</v>
      </c>
      <c r="I803" s="11">
        <f t="shared" si="6"/>
        <v>0.003955051899</v>
      </c>
      <c r="J803" s="9">
        <f t="shared" si="3"/>
        <v>94.34999956</v>
      </c>
      <c r="K803" s="9">
        <f t="shared" si="4"/>
        <v>99.25899963</v>
      </c>
      <c r="L803" s="12">
        <f t="shared" si="5"/>
        <v>199.987</v>
      </c>
    </row>
    <row r="804">
      <c r="A804" s="1">
        <v>44994.0</v>
      </c>
      <c r="B804" s="2">
        <f t="shared" si="1"/>
        <v>802</v>
      </c>
      <c r="C804" s="1" t="str">
        <f t="shared" si="2"/>
        <v>2023-03</v>
      </c>
      <c r="D804" s="4">
        <v>93.6800003051757</v>
      </c>
      <c r="E804" s="4">
        <v>96.2099990844726</v>
      </c>
      <c r="F804" s="4">
        <v>92.1800003051757</v>
      </c>
      <c r="G804" s="4">
        <v>92.25</v>
      </c>
      <c r="H804" s="5">
        <v>5.62187E7</v>
      </c>
      <c r="I804" s="11">
        <f t="shared" si="6"/>
        <v>-0.01778107114</v>
      </c>
      <c r="J804" s="9">
        <f t="shared" si="3"/>
        <v>95.06857082</v>
      </c>
      <c r="K804" s="9">
        <f t="shared" si="4"/>
        <v>99.58866628</v>
      </c>
      <c r="L804" s="12">
        <f t="shared" si="5"/>
        <v>200.124</v>
      </c>
    </row>
    <row r="805">
      <c r="A805" s="1">
        <v>44995.0</v>
      </c>
      <c r="B805" s="2">
        <f t="shared" si="1"/>
        <v>803</v>
      </c>
      <c r="C805" s="1" t="str">
        <f t="shared" si="2"/>
        <v>2023-03</v>
      </c>
      <c r="D805" s="4">
        <v>92.6699981689453</v>
      </c>
      <c r="E805" s="4">
        <v>93.5699996948242</v>
      </c>
      <c r="F805" s="4">
        <v>90.25</v>
      </c>
      <c r="G805" s="4">
        <v>90.7300033569336</v>
      </c>
      <c r="H805" s="5">
        <v>6.98275E7</v>
      </c>
      <c r="I805" s="11">
        <f t="shared" si="6"/>
        <v>-0.01647692838</v>
      </c>
      <c r="J805" s="9">
        <f t="shared" si="3"/>
        <v>95.84857069</v>
      </c>
      <c r="K805" s="9">
        <f t="shared" si="4"/>
        <v>100.0789996</v>
      </c>
      <c r="L805" s="12">
        <f t="shared" si="5"/>
        <v>200.261</v>
      </c>
    </row>
    <row r="806">
      <c r="A806" s="1">
        <v>44998.0</v>
      </c>
      <c r="B806" s="2">
        <f t="shared" si="1"/>
        <v>804</v>
      </c>
      <c r="C806" s="1" t="str">
        <f t="shared" si="2"/>
        <v>2023-03</v>
      </c>
      <c r="D806" s="4">
        <v>89.9700012207031</v>
      </c>
      <c r="E806" s="4">
        <v>94.0199966430664</v>
      </c>
      <c r="F806" s="4">
        <v>88.120002746582</v>
      </c>
      <c r="G806" s="4">
        <v>92.4300003051757</v>
      </c>
      <c r="H806" s="5">
        <v>7.23971E7</v>
      </c>
      <c r="I806" s="11">
        <f t="shared" si="6"/>
        <v>0.01873687739</v>
      </c>
      <c r="J806" s="9">
        <f t="shared" si="3"/>
        <v>97.25999887</v>
      </c>
      <c r="K806" s="9">
        <f t="shared" si="4"/>
        <v>100.5949994</v>
      </c>
      <c r="L806" s="12">
        <f t="shared" si="5"/>
        <v>200.398</v>
      </c>
    </row>
    <row r="807">
      <c r="A807" s="1">
        <v>44999.0</v>
      </c>
      <c r="B807" s="2">
        <f t="shared" si="1"/>
        <v>805</v>
      </c>
      <c r="C807" s="1" t="str">
        <f t="shared" si="2"/>
        <v>2023-03</v>
      </c>
      <c r="D807" s="4">
        <v>93.8300018310546</v>
      </c>
      <c r="E807" s="4">
        <v>95.0699996948242</v>
      </c>
      <c r="F807" s="4">
        <v>92.7099990844726</v>
      </c>
      <c r="G807" s="4">
        <v>94.8799972534179</v>
      </c>
      <c r="H807" s="5">
        <v>6.09127E7</v>
      </c>
      <c r="I807" s="11">
        <f t="shared" si="6"/>
        <v>0.02650651239</v>
      </c>
      <c r="J807" s="9">
        <f t="shared" si="3"/>
        <v>98.15571267</v>
      </c>
      <c r="K807" s="9">
        <f t="shared" si="4"/>
        <v>100.9329994</v>
      </c>
      <c r="L807" s="12">
        <f t="shared" si="5"/>
        <v>200.535</v>
      </c>
    </row>
    <row r="808">
      <c r="A808" s="1">
        <v>45000.0</v>
      </c>
      <c r="B808" s="2">
        <f t="shared" si="1"/>
        <v>806</v>
      </c>
      <c r="C808" s="1" t="str">
        <f t="shared" si="2"/>
        <v>2023-03</v>
      </c>
      <c r="D808" s="4">
        <v>93.2200012207031</v>
      </c>
      <c r="E808" s="4">
        <v>96.6699981689453</v>
      </c>
      <c r="F808" s="4">
        <v>93.0699996948242</v>
      </c>
      <c r="G808" s="4">
        <v>96.1999969482421</v>
      </c>
      <c r="H808" s="5">
        <v>7.07318E7</v>
      </c>
      <c r="I808" s="11">
        <f t="shared" si="6"/>
        <v>0.01391230747</v>
      </c>
      <c r="J808" s="9">
        <f t="shared" si="3"/>
        <v>98.70285579</v>
      </c>
      <c r="K808" s="9">
        <f t="shared" si="4"/>
        <v>101.2696663</v>
      </c>
      <c r="L808" s="12">
        <f t="shared" si="5"/>
        <v>200.672</v>
      </c>
    </row>
    <row r="809">
      <c r="A809" s="1">
        <v>45001.0</v>
      </c>
      <c r="B809" s="2">
        <f t="shared" si="1"/>
        <v>807</v>
      </c>
      <c r="C809" s="1" t="str">
        <f t="shared" si="2"/>
        <v>2023-03</v>
      </c>
      <c r="D809" s="4">
        <v>95.75</v>
      </c>
      <c r="E809" s="4">
        <v>100.989997863769</v>
      </c>
      <c r="F809" s="4">
        <v>95.6100006103515</v>
      </c>
      <c r="G809" s="4">
        <v>100.040000915527</v>
      </c>
      <c r="H809" s="5">
        <v>8.44469E7</v>
      </c>
      <c r="I809" s="11">
        <f t="shared" si="6"/>
        <v>0.03991688242</v>
      </c>
      <c r="J809" s="9">
        <f t="shared" si="3"/>
        <v>98.97857012</v>
      </c>
      <c r="K809" s="9">
        <f t="shared" si="4"/>
        <v>101.7236664</v>
      </c>
      <c r="L809" s="12">
        <f t="shared" si="5"/>
        <v>200.809</v>
      </c>
    </row>
    <row r="810">
      <c r="A810" s="1">
        <v>45002.0</v>
      </c>
      <c r="B810" s="2">
        <f t="shared" si="1"/>
        <v>808</v>
      </c>
      <c r="C810" s="1" t="str">
        <f t="shared" si="2"/>
        <v>2023-03</v>
      </c>
      <c r="D810" s="4">
        <v>99.7900009155273</v>
      </c>
      <c r="E810" s="4">
        <v>100.660003662109</v>
      </c>
      <c r="F810" s="4">
        <v>97.4599990844726</v>
      </c>
      <c r="G810" s="4">
        <v>98.9499969482421</v>
      </c>
      <c r="H810" s="5">
        <v>8.73002E7</v>
      </c>
      <c r="I810" s="11">
        <f t="shared" si="6"/>
        <v>-0.0108956813</v>
      </c>
      <c r="J810" s="9">
        <f t="shared" si="3"/>
        <v>98.69285583</v>
      </c>
      <c r="K810" s="9">
        <f t="shared" si="4"/>
        <v>101.9039996</v>
      </c>
      <c r="L810" s="12">
        <f t="shared" si="5"/>
        <v>200.946</v>
      </c>
    </row>
    <row r="811">
      <c r="A811" s="1">
        <v>45005.0</v>
      </c>
      <c r="B811" s="2">
        <f t="shared" si="1"/>
        <v>809</v>
      </c>
      <c r="C811" s="1" t="str">
        <f t="shared" si="2"/>
        <v>2023-03</v>
      </c>
      <c r="D811" s="4">
        <v>98.4100036621093</v>
      </c>
      <c r="E811" s="4">
        <v>98.4800033569336</v>
      </c>
      <c r="F811" s="4">
        <v>95.6999969482421</v>
      </c>
      <c r="G811" s="4">
        <v>97.7099990844726</v>
      </c>
      <c r="H811" s="5">
        <v>6.23889E7</v>
      </c>
      <c r="I811" s="11">
        <f t="shared" si="6"/>
        <v>-0.0125315604</v>
      </c>
      <c r="J811" s="9">
        <f t="shared" si="3"/>
        <v>98.44857025</v>
      </c>
      <c r="K811" s="9">
        <f t="shared" si="4"/>
        <v>102.0073331</v>
      </c>
      <c r="L811" s="12">
        <f t="shared" si="5"/>
        <v>201.083</v>
      </c>
    </row>
    <row r="812">
      <c r="A812" s="1">
        <v>45006.0</v>
      </c>
      <c r="B812" s="2">
        <f t="shared" si="1"/>
        <v>810</v>
      </c>
      <c r="C812" s="1" t="str">
        <f t="shared" si="2"/>
        <v>2023-03</v>
      </c>
      <c r="D812" s="4">
        <v>98.1399993896484</v>
      </c>
      <c r="E812" s="4">
        <v>100.849998474121</v>
      </c>
      <c r="F812" s="4">
        <v>98.0</v>
      </c>
      <c r="G812" s="4">
        <v>100.610000610351</v>
      </c>
      <c r="H812" s="5">
        <v>5.85973E7</v>
      </c>
      <c r="I812" s="11">
        <f t="shared" si="6"/>
        <v>0.02967968021</v>
      </c>
      <c r="J812" s="9">
        <f t="shared" si="3"/>
        <v>98.81142753</v>
      </c>
      <c r="K812" s="9">
        <f t="shared" si="4"/>
        <v>102.2046664</v>
      </c>
      <c r="L812" s="12">
        <f t="shared" si="5"/>
        <v>201.22</v>
      </c>
    </row>
    <row r="813">
      <c r="A813" s="1">
        <v>45007.0</v>
      </c>
      <c r="B813" s="2">
        <f t="shared" si="1"/>
        <v>811</v>
      </c>
      <c r="C813" s="1" t="str">
        <f t="shared" si="2"/>
        <v>2023-03</v>
      </c>
      <c r="D813" s="4">
        <v>100.449996948242</v>
      </c>
      <c r="E813" s="4">
        <v>102.099998474121</v>
      </c>
      <c r="F813" s="4">
        <v>98.6100006103515</v>
      </c>
      <c r="G813" s="4">
        <v>98.6999969482421</v>
      </c>
      <c r="H813" s="5">
        <v>5.74754E7</v>
      </c>
      <c r="I813" s="11">
        <f t="shared" si="6"/>
        <v>-0.01898423269</v>
      </c>
      <c r="J813" s="9">
        <f t="shared" si="3"/>
        <v>99.00999887</v>
      </c>
      <c r="K813" s="9">
        <f t="shared" si="4"/>
        <v>102.3059998</v>
      </c>
      <c r="L813" s="12">
        <f t="shared" si="5"/>
        <v>201.357</v>
      </c>
    </row>
    <row r="814">
      <c r="A814" s="1">
        <v>45008.0</v>
      </c>
      <c r="B814" s="2">
        <f t="shared" si="1"/>
        <v>812</v>
      </c>
      <c r="C814" s="1" t="str">
        <f t="shared" si="2"/>
        <v>2023-03</v>
      </c>
      <c r="D814" s="4">
        <v>100.430000305175</v>
      </c>
      <c r="E814" s="4">
        <v>101.059997558593</v>
      </c>
      <c r="F814" s="4">
        <v>97.620002746582</v>
      </c>
      <c r="G814" s="4">
        <v>98.7099990844726</v>
      </c>
      <c r="H814" s="5">
        <v>5.75593E7</v>
      </c>
      <c r="I814" s="11">
        <f t="shared" si="6"/>
        <v>0.0001013387694</v>
      </c>
      <c r="J814" s="9">
        <f t="shared" si="3"/>
        <v>99.66571372</v>
      </c>
      <c r="K814" s="9">
        <f t="shared" si="4"/>
        <v>102.4826665</v>
      </c>
      <c r="L814" s="12">
        <f t="shared" si="5"/>
        <v>201.494</v>
      </c>
    </row>
    <row r="815">
      <c r="A815" s="1">
        <v>45009.0</v>
      </c>
      <c r="B815" s="2">
        <f t="shared" si="1"/>
        <v>813</v>
      </c>
      <c r="C815" s="1" t="str">
        <f t="shared" si="2"/>
        <v>2023-03</v>
      </c>
      <c r="D815" s="4">
        <v>98.0699996948242</v>
      </c>
      <c r="E815" s="4">
        <v>98.3000030517578</v>
      </c>
      <c r="F815" s="4">
        <v>96.4000015258789</v>
      </c>
      <c r="G815" s="4">
        <v>98.1299972534179</v>
      </c>
      <c r="H815" s="5">
        <v>5.60954E7</v>
      </c>
      <c r="I815" s="11">
        <f t="shared" si="6"/>
        <v>-0.005875816396</v>
      </c>
      <c r="J815" s="9">
        <f t="shared" si="3"/>
        <v>100.1942858</v>
      </c>
      <c r="K815" s="9">
        <f t="shared" si="4"/>
        <v>102.7143333</v>
      </c>
      <c r="L815" s="12">
        <f t="shared" si="5"/>
        <v>201.631</v>
      </c>
    </row>
    <row r="816">
      <c r="A816" s="1">
        <v>45012.0</v>
      </c>
      <c r="B816" s="2">
        <f t="shared" si="1"/>
        <v>814</v>
      </c>
      <c r="C816" s="1" t="str">
        <f t="shared" si="2"/>
        <v>2023-03</v>
      </c>
      <c r="D816" s="4">
        <v>99.0699996948242</v>
      </c>
      <c r="E816" s="4">
        <v>99.3399963378906</v>
      </c>
      <c r="F816" s="4">
        <v>97.0800018310546</v>
      </c>
      <c r="G816" s="4">
        <v>98.0400009155273</v>
      </c>
      <c r="H816" s="5">
        <v>4.67213E7</v>
      </c>
      <c r="I816" s="11">
        <f t="shared" si="6"/>
        <v>-0.0009171134251</v>
      </c>
      <c r="J816" s="9">
        <f t="shared" si="3"/>
        <v>101.0257143</v>
      </c>
      <c r="K816" s="9">
        <f t="shared" si="4"/>
        <v>102.9710002</v>
      </c>
      <c r="L816" s="12">
        <f t="shared" si="5"/>
        <v>201.768</v>
      </c>
    </row>
    <row r="817">
      <c r="A817" s="1">
        <v>45013.0</v>
      </c>
      <c r="B817" s="2">
        <f t="shared" si="1"/>
        <v>815</v>
      </c>
      <c r="C817" s="1" t="str">
        <f t="shared" si="2"/>
        <v>2023-03</v>
      </c>
      <c r="D817" s="4">
        <v>98.1100006103515</v>
      </c>
      <c r="E817" s="4">
        <v>98.4400024414062</v>
      </c>
      <c r="F817" s="4">
        <v>96.2900009155273</v>
      </c>
      <c r="G817" s="4">
        <v>97.2399978637695</v>
      </c>
      <c r="H817" s="5">
        <v>3.87201E7</v>
      </c>
      <c r="I817" s="11">
        <f t="shared" si="6"/>
        <v>-0.008159965772</v>
      </c>
      <c r="J817" s="9">
        <f t="shared" si="3"/>
        <v>101.4628568</v>
      </c>
      <c r="K817" s="9">
        <f t="shared" si="4"/>
        <v>103.2570002</v>
      </c>
      <c r="L817" s="12">
        <f t="shared" si="5"/>
        <v>201.905</v>
      </c>
    </row>
    <row r="818">
      <c r="A818" s="1">
        <v>45014.0</v>
      </c>
      <c r="B818" s="2">
        <f t="shared" si="1"/>
        <v>816</v>
      </c>
      <c r="C818" s="1" t="str">
        <f t="shared" si="2"/>
        <v>2023-03</v>
      </c>
      <c r="D818" s="4">
        <v>98.6900024414062</v>
      </c>
      <c r="E818" s="4">
        <v>100.419998168945</v>
      </c>
      <c r="F818" s="4">
        <v>98.5599975585937</v>
      </c>
      <c r="G818" s="4">
        <v>100.25</v>
      </c>
      <c r="H818" s="5">
        <v>4.97833E7</v>
      </c>
      <c r="I818" s="11">
        <f t="shared" si="6"/>
        <v>0.03095436243</v>
      </c>
      <c r="J818" s="9">
        <f t="shared" si="3"/>
        <v>102.1514282</v>
      </c>
      <c r="K818" s="9">
        <f t="shared" si="4"/>
        <v>103.688667</v>
      </c>
      <c r="L818" s="12">
        <f t="shared" si="5"/>
        <v>202.042</v>
      </c>
    </row>
    <row r="819">
      <c r="A819" s="1">
        <v>45015.0</v>
      </c>
      <c r="B819" s="2">
        <f t="shared" si="1"/>
        <v>817</v>
      </c>
      <c r="C819" s="1" t="str">
        <f t="shared" si="2"/>
        <v>2023-03</v>
      </c>
      <c r="D819" s="4">
        <v>101.550003051757</v>
      </c>
      <c r="E819" s="4">
        <v>103.040000915527</v>
      </c>
      <c r="F819" s="4">
        <v>101.01000213623</v>
      </c>
      <c r="G819" s="4">
        <v>102.0</v>
      </c>
      <c r="H819" s="5">
        <v>5.36334E7</v>
      </c>
      <c r="I819" s="11">
        <f t="shared" si="6"/>
        <v>0.0174563591</v>
      </c>
      <c r="J819" s="9">
        <f t="shared" si="3"/>
        <v>102.4257137</v>
      </c>
      <c r="K819" s="9">
        <f t="shared" si="4"/>
        <v>104.0863337</v>
      </c>
      <c r="L819" s="12">
        <f t="shared" si="5"/>
        <v>202.179</v>
      </c>
    </row>
    <row r="820">
      <c r="A820" s="1">
        <v>45016.0</v>
      </c>
      <c r="B820" s="2">
        <f t="shared" si="1"/>
        <v>818</v>
      </c>
      <c r="C820" s="1" t="str">
        <f t="shared" si="2"/>
        <v>2023-03</v>
      </c>
      <c r="D820" s="4">
        <v>102.160003662109</v>
      </c>
      <c r="E820" s="4">
        <v>103.489997863769</v>
      </c>
      <c r="F820" s="4">
        <v>101.949996948242</v>
      </c>
      <c r="G820" s="4">
        <v>103.290000915527</v>
      </c>
      <c r="H820" s="5">
        <v>5.67503E7</v>
      </c>
      <c r="I820" s="11">
        <f t="shared" si="6"/>
        <v>0.0126470678</v>
      </c>
      <c r="J820" s="9">
        <f t="shared" si="3"/>
        <v>102.1285706</v>
      </c>
      <c r="K820" s="9">
        <f t="shared" si="4"/>
        <v>104.3616671</v>
      </c>
      <c r="L820" s="12">
        <f t="shared" si="5"/>
        <v>202.316</v>
      </c>
    </row>
    <row r="821">
      <c r="A821" s="1">
        <v>45019.0</v>
      </c>
      <c r="B821" s="2">
        <f t="shared" si="1"/>
        <v>819</v>
      </c>
      <c r="C821" s="1" t="str">
        <f t="shared" si="2"/>
        <v>2023-04</v>
      </c>
      <c r="D821" s="4">
        <v>102.300003051757</v>
      </c>
      <c r="E821" s="4">
        <v>103.290000915527</v>
      </c>
      <c r="F821" s="4">
        <v>101.430000305175</v>
      </c>
      <c r="G821" s="4">
        <v>102.410003662109</v>
      </c>
      <c r="H821" s="5">
        <v>4.11357E7</v>
      </c>
      <c r="I821" s="11">
        <f t="shared" si="6"/>
        <v>-0.008519675144</v>
      </c>
      <c r="J821" s="9">
        <f t="shared" si="3"/>
        <v>101.3485707</v>
      </c>
      <c r="K821" s="9">
        <f t="shared" si="4"/>
        <v>104.6253337</v>
      </c>
      <c r="L821" s="12">
        <f t="shared" si="5"/>
        <v>202.453</v>
      </c>
    </row>
    <row r="822">
      <c r="A822" s="1">
        <v>45020.0</v>
      </c>
      <c r="B822" s="2">
        <f t="shared" si="1"/>
        <v>820</v>
      </c>
      <c r="C822" s="1" t="str">
        <f t="shared" si="2"/>
        <v>2023-04</v>
      </c>
      <c r="D822" s="4">
        <v>102.75</v>
      </c>
      <c r="E822" s="4">
        <v>104.199996948242</v>
      </c>
      <c r="F822" s="4">
        <v>102.110000610351</v>
      </c>
      <c r="G822" s="4">
        <v>103.949996948242</v>
      </c>
      <c r="H822" s="5">
        <v>4.86625E7</v>
      </c>
      <c r="I822" s="11">
        <f t="shared" si="6"/>
        <v>0.01503752789</v>
      </c>
      <c r="J822" s="9">
        <f t="shared" si="3"/>
        <v>101.3471418</v>
      </c>
      <c r="K822" s="9">
        <f t="shared" si="4"/>
        <v>104.9916669</v>
      </c>
      <c r="L822" s="12">
        <f t="shared" si="5"/>
        <v>202.59</v>
      </c>
    </row>
    <row r="823">
      <c r="A823" s="1">
        <v>45021.0</v>
      </c>
      <c r="B823" s="2">
        <f t="shared" si="1"/>
        <v>821</v>
      </c>
      <c r="C823" s="1" t="str">
        <f t="shared" si="2"/>
        <v>2023-04</v>
      </c>
      <c r="D823" s="4">
        <v>103.910003662109</v>
      </c>
      <c r="E823" s="4">
        <v>103.910003662109</v>
      </c>
      <c r="F823" s="4">
        <v>100.75</v>
      </c>
      <c r="G823" s="4">
        <v>101.099998474121</v>
      </c>
      <c r="H823" s="5">
        <v>4.51754E7</v>
      </c>
      <c r="I823" s="11">
        <f t="shared" si="6"/>
        <v>-0.02741701354</v>
      </c>
      <c r="J823" s="9">
        <f t="shared" si="3"/>
        <v>101.1414283</v>
      </c>
      <c r="K823" s="9">
        <f t="shared" si="4"/>
        <v>105.376667</v>
      </c>
      <c r="L823" s="12">
        <f t="shared" si="5"/>
        <v>202.727</v>
      </c>
    </row>
    <row r="824">
      <c r="A824" s="1">
        <v>45022.0</v>
      </c>
      <c r="B824" s="2">
        <f t="shared" si="1"/>
        <v>822</v>
      </c>
      <c r="C824" s="1" t="str">
        <f t="shared" si="2"/>
        <v>2023-04</v>
      </c>
      <c r="D824" s="4">
        <v>100.75</v>
      </c>
      <c r="E824" s="4">
        <v>102.379997253417</v>
      </c>
      <c r="F824" s="4">
        <v>99.8000030517578</v>
      </c>
      <c r="G824" s="4">
        <v>102.059997558593</v>
      </c>
      <c r="H824" s="5">
        <v>4.3808E7</v>
      </c>
      <c r="I824" s="11">
        <f t="shared" si="6"/>
        <v>0.009495540049</v>
      </c>
      <c r="J824" s="9">
        <f t="shared" si="3"/>
        <v>101.3757139</v>
      </c>
      <c r="K824" s="9">
        <f t="shared" si="4"/>
        <v>105.9450005</v>
      </c>
      <c r="L824" s="12">
        <f t="shared" si="5"/>
        <v>202.864</v>
      </c>
    </row>
    <row r="825">
      <c r="A825" s="1">
        <v>45026.0</v>
      </c>
      <c r="B825" s="2">
        <f t="shared" si="1"/>
        <v>823</v>
      </c>
      <c r="C825" s="1" t="str">
        <f t="shared" si="2"/>
        <v>2023-04</v>
      </c>
      <c r="D825" s="4">
        <v>100.959999084472</v>
      </c>
      <c r="E825" s="4">
        <v>102.199996948242</v>
      </c>
      <c r="F825" s="4">
        <v>99.5699996948242</v>
      </c>
      <c r="G825" s="4">
        <v>102.169998168945</v>
      </c>
      <c r="H825" s="5">
        <v>3.72612E7</v>
      </c>
      <c r="I825" s="11">
        <f t="shared" si="6"/>
        <v>0.00107780338</v>
      </c>
      <c r="J825" s="9">
        <f t="shared" si="3"/>
        <v>101.4100004</v>
      </c>
      <c r="K825" s="9">
        <f t="shared" si="4"/>
        <v>106.4180005</v>
      </c>
      <c r="L825" s="12">
        <f t="shared" si="5"/>
        <v>203.001</v>
      </c>
    </row>
    <row r="826">
      <c r="A826" s="1">
        <v>45027.0</v>
      </c>
      <c r="B826" s="2">
        <f t="shared" si="1"/>
        <v>824</v>
      </c>
      <c r="C826" s="1" t="str">
        <f t="shared" si="2"/>
        <v>2023-04</v>
      </c>
      <c r="D826" s="4">
        <v>100.800003051757</v>
      </c>
      <c r="E826" s="4">
        <v>101.0</v>
      </c>
      <c r="F826" s="4">
        <v>99.0100021362304</v>
      </c>
      <c r="G826" s="4">
        <v>99.9199981689453</v>
      </c>
      <c r="H826" s="5">
        <v>6.04178E7</v>
      </c>
      <c r="I826" s="11">
        <f t="shared" si="6"/>
        <v>-0.02202212039</v>
      </c>
      <c r="J826" s="9">
        <f t="shared" si="3"/>
        <v>101.7142868</v>
      </c>
      <c r="K826" s="9">
        <f t="shared" si="4"/>
        <v>106.8460007</v>
      </c>
      <c r="L826" s="12">
        <f t="shared" si="5"/>
        <v>203.138</v>
      </c>
    </row>
    <row r="827">
      <c r="A827" s="1">
        <v>45028.0</v>
      </c>
      <c r="B827" s="2">
        <f t="shared" si="1"/>
        <v>825</v>
      </c>
      <c r="C827" s="1" t="str">
        <f t="shared" si="2"/>
        <v>2023-04</v>
      </c>
      <c r="D827" s="4">
        <v>100.400001525878</v>
      </c>
      <c r="E827" s="4">
        <v>100.51000213623</v>
      </c>
      <c r="F827" s="4">
        <v>97.7099990844726</v>
      </c>
      <c r="G827" s="4">
        <v>97.8300018310546</v>
      </c>
      <c r="H827" s="5">
        <v>5.6735E7</v>
      </c>
      <c r="I827" s="11">
        <f t="shared" si="6"/>
        <v>-0.02091669712</v>
      </c>
      <c r="J827" s="9">
        <f t="shared" si="3"/>
        <v>102.270001</v>
      </c>
      <c r="K827" s="9">
        <f t="shared" si="4"/>
        <v>107.348334</v>
      </c>
      <c r="L827" s="12">
        <f t="shared" si="5"/>
        <v>203.275</v>
      </c>
    </row>
    <row r="828">
      <c r="A828" s="1">
        <v>45029.0</v>
      </c>
      <c r="B828" s="2">
        <f t="shared" si="1"/>
        <v>826</v>
      </c>
      <c r="C828" s="1" t="str">
        <f t="shared" si="2"/>
        <v>2023-04</v>
      </c>
      <c r="D828" s="4">
        <v>98.9499969482421</v>
      </c>
      <c r="E828" s="4">
        <v>102.569999694824</v>
      </c>
      <c r="F828" s="4">
        <v>98.7099990844726</v>
      </c>
      <c r="G828" s="4">
        <v>102.400001525878</v>
      </c>
      <c r="H828" s="5">
        <v>6.79251E7</v>
      </c>
      <c r="I828" s="11">
        <f t="shared" si="6"/>
        <v>0.04671368301</v>
      </c>
      <c r="J828" s="9">
        <f t="shared" si="3"/>
        <v>103.5742863</v>
      </c>
      <c r="K828" s="9">
        <f t="shared" si="4"/>
        <v>107.9790006</v>
      </c>
      <c r="L828" s="12">
        <f t="shared" si="5"/>
        <v>203.412</v>
      </c>
    </row>
    <row r="829">
      <c r="A829" s="1">
        <v>45030.0</v>
      </c>
      <c r="B829" s="2">
        <f t="shared" si="1"/>
        <v>827</v>
      </c>
      <c r="C829" s="1" t="str">
        <f t="shared" si="2"/>
        <v>2023-04</v>
      </c>
      <c r="D829" s="4">
        <v>102.069999694824</v>
      </c>
      <c r="E829" s="4">
        <v>103.199996948242</v>
      </c>
      <c r="F829" s="4">
        <v>101.110000610351</v>
      </c>
      <c r="G829" s="4">
        <v>102.51000213623</v>
      </c>
      <c r="H829" s="5">
        <v>5.14505E7</v>
      </c>
      <c r="I829" s="11">
        <f t="shared" si="6"/>
        <v>0.001074224694</v>
      </c>
      <c r="J829" s="9">
        <f t="shared" si="3"/>
        <v>104.1185717</v>
      </c>
      <c r="K829" s="9">
        <f t="shared" si="4"/>
        <v>108.3990005</v>
      </c>
      <c r="L829" s="12">
        <f t="shared" si="5"/>
        <v>203.549</v>
      </c>
    </row>
    <row r="830">
      <c r="A830" s="1">
        <v>45033.0</v>
      </c>
      <c r="B830" s="2">
        <f t="shared" si="1"/>
        <v>828</v>
      </c>
      <c r="C830" s="1" t="str">
        <f t="shared" si="2"/>
        <v>2023-04</v>
      </c>
      <c r="D830" s="4">
        <v>103.160003662109</v>
      </c>
      <c r="E830" s="4">
        <v>103.730003356933</v>
      </c>
      <c r="F830" s="4">
        <v>101.58999633789</v>
      </c>
      <c r="G830" s="4">
        <v>102.739997863769</v>
      </c>
      <c r="H830" s="5">
        <v>3.99195E7</v>
      </c>
      <c r="I830" s="11">
        <f t="shared" si="6"/>
        <v>0.002243641818</v>
      </c>
      <c r="J830" s="9">
        <f t="shared" si="3"/>
        <v>104.1271428</v>
      </c>
      <c r="K830" s="9">
        <f t="shared" si="4"/>
        <v>108.9856672</v>
      </c>
      <c r="L830" s="12">
        <f t="shared" si="5"/>
        <v>203.686</v>
      </c>
    </row>
    <row r="831">
      <c r="A831" s="1">
        <v>45034.0</v>
      </c>
      <c r="B831" s="2">
        <f t="shared" si="1"/>
        <v>829</v>
      </c>
      <c r="C831" s="1" t="str">
        <f t="shared" si="2"/>
        <v>2023-04</v>
      </c>
      <c r="D831" s="4">
        <v>103.949996948242</v>
      </c>
      <c r="E831" s="4">
        <v>104.199996948242</v>
      </c>
      <c r="F831" s="4">
        <v>101.519996643066</v>
      </c>
      <c r="G831" s="4">
        <v>102.300003051757</v>
      </c>
      <c r="H831" s="5">
        <v>3.97905E7</v>
      </c>
      <c r="I831" s="11">
        <f t="shared" si="6"/>
        <v>-0.004282604839</v>
      </c>
      <c r="J831" s="9">
        <f t="shared" si="3"/>
        <v>104.4471436</v>
      </c>
      <c r="K831" s="9">
        <f t="shared" si="4"/>
        <v>109.616334</v>
      </c>
      <c r="L831" s="12">
        <f t="shared" si="5"/>
        <v>203.823</v>
      </c>
    </row>
    <row r="832">
      <c r="A832" s="1">
        <v>45035.0</v>
      </c>
      <c r="B832" s="2">
        <f t="shared" si="1"/>
        <v>830</v>
      </c>
      <c r="C832" s="1" t="str">
        <f t="shared" si="2"/>
        <v>2023-04</v>
      </c>
      <c r="D832" s="4">
        <v>101.580001831054</v>
      </c>
      <c r="E832" s="4">
        <v>105.120002746582</v>
      </c>
      <c r="F832" s="4">
        <v>101.389999389648</v>
      </c>
      <c r="G832" s="4">
        <v>104.300003051757</v>
      </c>
      <c r="H832" s="5">
        <v>5.83989E7</v>
      </c>
      <c r="I832" s="11">
        <f t="shared" si="6"/>
        <v>0.01955034155</v>
      </c>
      <c r="J832" s="9">
        <f t="shared" si="3"/>
        <v>105.5214288</v>
      </c>
      <c r="K832" s="9">
        <f t="shared" si="4"/>
        <v>110.2256673</v>
      </c>
      <c r="L832" s="12">
        <f t="shared" si="5"/>
        <v>203.96</v>
      </c>
    </row>
    <row r="833">
      <c r="A833" s="1">
        <v>45036.0</v>
      </c>
      <c r="B833" s="2">
        <f t="shared" si="1"/>
        <v>831</v>
      </c>
      <c r="C833" s="1" t="str">
        <f t="shared" si="2"/>
        <v>2023-04</v>
      </c>
      <c r="D833" s="4">
        <v>103.529998779296</v>
      </c>
      <c r="E833" s="4">
        <v>105.25</v>
      </c>
      <c r="F833" s="4">
        <v>103.209999084472</v>
      </c>
      <c r="G833" s="4">
        <v>103.809997558593</v>
      </c>
      <c r="H833" s="5">
        <v>5.76969E7</v>
      </c>
      <c r="I833" s="11">
        <f t="shared" si="6"/>
        <v>-0.004698039107</v>
      </c>
      <c r="J833" s="9">
        <f t="shared" si="3"/>
        <v>105.6857136</v>
      </c>
      <c r="K833" s="9">
        <f t="shared" si="4"/>
        <v>110.8413338</v>
      </c>
      <c r="L833" s="12">
        <f t="shared" si="5"/>
        <v>204.097</v>
      </c>
    </row>
    <row r="834">
      <c r="A834" s="1">
        <v>45037.0</v>
      </c>
      <c r="B834" s="2">
        <f t="shared" si="1"/>
        <v>832</v>
      </c>
      <c r="C834" s="1" t="str">
        <f t="shared" si="2"/>
        <v>2023-04</v>
      </c>
      <c r="D834" s="4">
        <v>106.099998474121</v>
      </c>
      <c r="E834" s="4">
        <v>108.150001525878</v>
      </c>
      <c r="F834" s="4">
        <v>105.080001831054</v>
      </c>
      <c r="G834" s="4">
        <v>106.959999084472</v>
      </c>
      <c r="H834" s="5">
        <v>8.67742E7</v>
      </c>
      <c r="I834" s="11">
        <f t="shared" si="6"/>
        <v>0.03034391292</v>
      </c>
      <c r="J834" s="9">
        <f t="shared" si="3"/>
        <v>105.4342858</v>
      </c>
      <c r="K834" s="9">
        <f t="shared" si="4"/>
        <v>111.5226672</v>
      </c>
      <c r="L834" s="12">
        <f t="shared" si="5"/>
        <v>204.234</v>
      </c>
    </row>
    <row r="835">
      <c r="A835" s="1">
        <v>45040.0</v>
      </c>
      <c r="B835" s="2">
        <f t="shared" si="1"/>
        <v>833</v>
      </c>
      <c r="C835" s="1" t="str">
        <f t="shared" si="2"/>
        <v>2023-04</v>
      </c>
      <c r="D835" s="4">
        <v>107.660003662109</v>
      </c>
      <c r="E835" s="4">
        <v>109.230003356933</v>
      </c>
      <c r="F835" s="4">
        <v>105.069999694824</v>
      </c>
      <c r="G835" s="4">
        <v>106.209999084472</v>
      </c>
      <c r="H835" s="5">
        <v>6.95756E7</v>
      </c>
      <c r="I835" s="11">
        <f t="shared" si="6"/>
        <v>-0.007011967151</v>
      </c>
      <c r="J835" s="9">
        <f t="shared" si="3"/>
        <v>104.9585713</v>
      </c>
      <c r="K835" s="9">
        <f t="shared" si="4"/>
        <v>112.1340007</v>
      </c>
      <c r="L835" s="12">
        <f t="shared" si="5"/>
        <v>204.371</v>
      </c>
    </row>
    <row r="836">
      <c r="A836" s="1">
        <v>45041.0</v>
      </c>
      <c r="B836" s="2">
        <f t="shared" si="1"/>
        <v>834</v>
      </c>
      <c r="C836" s="1" t="str">
        <f t="shared" si="2"/>
        <v>2023-04</v>
      </c>
      <c r="D836" s="4">
        <v>104.910003662109</v>
      </c>
      <c r="E836" s="4">
        <v>105.449996948242</v>
      </c>
      <c r="F836" s="4">
        <v>102.449996948242</v>
      </c>
      <c r="G836" s="4">
        <v>102.569999694824</v>
      </c>
      <c r="H836" s="5">
        <v>6.50268E7</v>
      </c>
      <c r="I836" s="11">
        <f t="shared" si="6"/>
        <v>-0.03427172037</v>
      </c>
      <c r="J836" s="9">
        <f t="shared" si="3"/>
        <v>104.5928574</v>
      </c>
      <c r="K836" s="9">
        <f t="shared" si="4"/>
        <v>112.8140007</v>
      </c>
      <c r="L836" s="12">
        <f t="shared" si="5"/>
        <v>204.508</v>
      </c>
    </row>
    <row r="837">
      <c r="A837" s="1">
        <v>45042.0</v>
      </c>
      <c r="B837" s="2">
        <f t="shared" si="1"/>
        <v>835</v>
      </c>
      <c r="C837" s="1" t="str">
        <f t="shared" si="2"/>
        <v>2023-04</v>
      </c>
      <c r="D837" s="4">
        <v>105.040000915527</v>
      </c>
      <c r="E837" s="4">
        <v>106.620002746582</v>
      </c>
      <c r="F837" s="4">
        <v>104.099998474121</v>
      </c>
      <c r="G837" s="4">
        <v>104.980003356933</v>
      </c>
      <c r="H837" s="5">
        <v>7.38038E7</v>
      </c>
      <c r="I837" s="11">
        <f t="shared" si="6"/>
        <v>0.02349618474</v>
      </c>
      <c r="J837" s="9">
        <f t="shared" si="3"/>
        <v>104.7971431</v>
      </c>
      <c r="K837" s="9">
        <f t="shared" si="4"/>
        <v>113.4360008</v>
      </c>
      <c r="L837" s="12">
        <f t="shared" si="5"/>
        <v>204.645</v>
      </c>
    </row>
    <row r="838">
      <c r="A838" s="1">
        <v>45043.0</v>
      </c>
      <c r="B838" s="2">
        <f t="shared" si="1"/>
        <v>836</v>
      </c>
      <c r="C838" s="1" t="str">
        <f t="shared" si="2"/>
        <v>2023-04</v>
      </c>
      <c r="D838" s="4">
        <v>108.160003662109</v>
      </c>
      <c r="E838" s="4">
        <v>110.860000610351</v>
      </c>
      <c r="F838" s="4">
        <v>106.800003051757</v>
      </c>
      <c r="G838" s="4">
        <v>109.819999694824</v>
      </c>
      <c r="H838" s="5">
        <v>1.499612E8</v>
      </c>
      <c r="I838" s="11">
        <f t="shared" si="6"/>
        <v>0.04610398346</v>
      </c>
      <c r="J838" s="9">
        <f t="shared" si="3"/>
        <v>104.894286</v>
      </c>
      <c r="K838" s="9">
        <f t="shared" si="4"/>
        <v>114.078334</v>
      </c>
      <c r="L838" s="12">
        <f t="shared" si="5"/>
        <v>204.782</v>
      </c>
    </row>
    <row r="839">
      <c r="A839" s="1">
        <v>45044.0</v>
      </c>
      <c r="B839" s="2">
        <f t="shared" si="1"/>
        <v>837</v>
      </c>
      <c r="C839" s="1" t="str">
        <f t="shared" si="2"/>
        <v>2023-04</v>
      </c>
      <c r="D839" s="4">
        <v>107.730003356933</v>
      </c>
      <c r="E839" s="4">
        <v>109.480003356933</v>
      </c>
      <c r="F839" s="4">
        <v>104.330001831054</v>
      </c>
      <c r="G839" s="4">
        <v>105.449996948242</v>
      </c>
      <c r="H839" s="5">
        <v>1.30565E8</v>
      </c>
      <c r="I839" s="11">
        <f t="shared" si="6"/>
        <v>-0.03979241266</v>
      </c>
      <c r="J839" s="9">
        <f t="shared" si="3"/>
        <v>104.3242863</v>
      </c>
      <c r="K839" s="9">
        <f t="shared" si="4"/>
        <v>114.5320007</v>
      </c>
      <c r="L839" s="12">
        <f t="shared" si="5"/>
        <v>204.919</v>
      </c>
    </row>
    <row r="840">
      <c r="A840" s="1">
        <v>45047.0</v>
      </c>
      <c r="B840" s="2">
        <f t="shared" si="1"/>
        <v>838</v>
      </c>
      <c r="C840" s="1" t="str">
        <f t="shared" si="2"/>
        <v>2023-05</v>
      </c>
      <c r="D840" s="4">
        <v>104.949996948242</v>
      </c>
      <c r="E840" s="4">
        <v>105.230003356933</v>
      </c>
      <c r="F840" s="4">
        <v>101.819999694824</v>
      </c>
      <c r="G840" s="4">
        <v>102.050003051757</v>
      </c>
      <c r="H840" s="5">
        <v>7.47281E7</v>
      </c>
      <c r="I840" s="11">
        <f t="shared" si="6"/>
        <v>-0.03224271214</v>
      </c>
      <c r="J840" s="9">
        <f t="shared" si="3"/>
        <v>104.49143</v>
      </c>
      <c r="K840" s="9">
        <f t="shared" si="4"/>
        <v>115.2360008</v>
      </c>
      <c r="L840" s="12">
        <f t="shared" si="5"/>
        <v>205.056</v>
      </c>
    </row>
    <row r="841">
      <c r="A841" s="1">
        <v>45048.0</v>
      </c>
      <c r="B841" s="2">
        <f t="shared" si="1"/>
        <v>839</v>
      </c>
      <c r="C841" s="1" t="str">
        <f t="shared" si="2"/>
        <v>2023-05</v>
      </c>
      <c r="D841" s="4">
        <v>101.470001220703</v>
      </c>
      <c r="E841" s="4">
        <v>103.900001525878</v>
      </c>
      <c r="F841" s="4">
        <v>101.150001525878</v>
      </c>
      <c r="G841" s="4">
        <v>103.629997253417</v>
      </c>
      <c r="H841" s="5">
        <v>7.34694E7</v>
      </c>
      <c r="I841" s="11">
        <f t="shared" si="6"/>
        <v>0.01548254928</v>
      </c>
      <c r="J841" s="9">
        <f t="shared" si="3"/>
        <v>105.6542871</v>
      </c>
      <c r="K841" s="9">
        <f t="shared" si="4"/>
        <v>116.0563342</v>
      </c>
      <c r="L841" s="12">
        <f t="shared" si="5"/>
        <v>205.193</v>
      </c>
    </row>
    <row r="842">
      <c r="A842" s="1">
        <v>45049.0</v>
      </c>
      <c r="B842" s="2">
        <f t="shared" si="1"/>
        <v>840</v>
      </c>
      <c r="C842" s="1" t="str">
        <f t="shared" si="2"/>
        <v>2023-05</v>
      </c>
      <c r="D842" s="4">
        <v>103.739997863769</v>
      </c>
      <c r="E842" s="4">
        <v>105.959999084472</v>
      </c>
      <c r="F842" s="4">
        <v>103.279998779296</v>
      </c>
      <c r="G842" s="4">
        <v>103.650001525878</v>
      </c>
      <c r="H842" s="5">
        <v>6.50519E7</v>
      </c>
      <c r="I842" s="11">
        <f t="shared" si="6"/>
        <v>0.0001930355398</v>
      </c>
      <c r="J842" s="9">
        <f t="shared" si="3"/>
        <v>106.8757161</v>
      </c>
      <c r="K842" s="9">
        <f t="shared" si="4"/>
        <v>116.8160009</v>
      </c>
      <c r="L842" s="12">
        <f t="shared" si="5"/>
        <v>205.33</v>
      </c>
    </row>
    <row r="843">
      <c r="A843" s="1">
        <v>45050.0</v>
      </c>
      <c r="B843" s="2">
        <f t="shared" si="1"/>
        <v>841</v>
      </c>
      <c r="C843" s="1" t="str">
        <f t="shared" si="2"/>
        <v>2023-05</v>
      </c>
      <c r="D843" s="4">
        <v>104.040000915527</v>
      </c>
      <c r="E843" s="4">
        <v>105.389999389648</v>
      </c>
      <c r="F843" s="4">
        <v>103.309997558593</v>
      </c>
      <c r="G843" s="4">
        <v>104.0</v>
      </c>
      <c r="H843" s="5">
        <v>4.53455E7</v>
      </c>
      <c r="I843" s="11">
        <f t="shared" si="6"/>
        <v>0.003376733902</v>
      </c>
      <c r="J843" s="9">
        <f t="shared" si="3"/>
        <v>107.8200019</v>
      </c>
      <c r="K843" s="9">
        <f t="shared" si="4"/>
        <v>117.5980008</v>
      </c>
      <c r="L843" s="12">
        <f t="shared" si="5"/>
        <v>205.467</v>
      </c>
    </row>
    <row r="844">
      <c r="A844" s="1">
        <v>45051.0</v>
      </c>
      <c r="B844" s="2">
        <f t="shared" si="1"/>
        <v>842</v>
      </c>
      <c r="C844" s="1" t="str">
        <f t="shared" si="2"/>
        <v>2023-05</v>
      </c>
      <c r="D844" s="4">
        <v>104.269996643066</v>
      </c>
      <c r="E844" s="4">
        <v>105.76000213623</v>
      </c>
      <c r="F844" s="4">
        <v>103.550003051757</v>
      </c>
      <c r="G844" s="4">
        <v>105.660003662109</v>
      </c>
      <c r="H844" s="5">
        <v>5.69129E7</v>
      </c>
      <c r="I844" s="11">
        <f t="shared" si="6"/>
        <v>0.01596157367</v>
      </c>
      <c r="J844" s="9">
        <f t="shared" si="3"/>
        <v>108.8485729</v>
      </c>
      <c r="K844" s="9">
        <f t="shared" si="4"/>
        <v>118.3143341</v>
      </c>
      <c r="L844" s="12">
        <f t="shared" si="5"/>
        <v>205.604</v>
      </c>
    </row>
    <row r="845">
      <c r="A845" s="1">
        <v>45054.0</v>
      </c>
      <c r="B845" s="2">
        <f t="shared" si="1"/>
        <v>843</v>
      </c>
      <c r="C845" s="1" t="str">
        <f t="shared" si="2"/>
        <v>2023-05</v>
      </c>
      <c r="D845" s="4">
        <v>105.040000915527</v>
      </c>
      <c r="E845" s="4">
        <v>106.099998474121</v>
      </c>
      <c r="F845" s="4">
        <v>104.699996948242</v>
      </c>
      <c r="G845" s="4">
        <v>105.830001831054</v>
      </c>
      <c r="H845" s="5">
        <v>4.94309E7</v>
      </c>
      <c r="I845" s="11">
        <f t="shared" si="6"/>
        <v>0.001608916932</v>
      </c>
      <c r="J845" s="9">
        <f t="shared" si="3"/>
        <v>109.9542868</v>
      </c>
      <c r="K845" s="9">
        <f t="shared" si="4"/>
        <v>118.9850006</v>
      </c>
      <c r="L845" s="12">
        <f t="shared" si="5"/>
        <v>205.741</v>
      </c>
    </row>
    <row r="846">
      <c r="A846" s="1">
        <v>45055.0</v>
      </c>
      <c r="B846" s="2">
        <f t="shared" si="1"/>
        <v>844</v>
      </c>
      <c r="C846" s="1" t="str">
        <f t="shared" si="2"/>
        <v>2023-05</v>
      </c>
      <c r="D846" s="4">
        <v>105.480003356933</v>
      </c>
      <c r="E846" s="4">
        <v>106.790000915527</v>
      </c>
      <c r="F846" s="4">
        <v>105.160003662109</v>
      </c>
      <c r="G846" s="4">
        <v>106.620002746582</v>
      </c>
      <c r="H846" s="5">
        <v>4.40894E7</v>
      </c>
      <c r="I846" s="11">
        <f t="shared" si="6"/>
        <v>0.007464810563</v>
      </c>
      <c r="J846" s="9">
        <f t="shared" si="3"/>
        <v>111.3357152</v>
      </c>
      <c r="K846" s="9">
        <f t="shared" si="4"/>
        <v>119.6183339</v>
      </c>
      <c r="L846" s="12">
        <f t="shared" si="5"/>
        <v>205.878</v>
      </c>
    </row>
    <row r="847">
      <c r="A847" s="1">
        <v>45056.0</v>
      </c>
      <c r="B847" s="2">
        <f t="shared" si="1"/>
        <v>845</v>
      </c>
      <c r="C847" s="1" t="str">
        <f t="shared" si="2"/>
        <v>2023-05</v>
      </c>
      <c r="D847" s="4">
        <v>108.099998474121</v>
      </c>
      <c r="E847" s="4">
        <v>110.669998168945</v>
      </c>
      <c r="F847" s="4">
        <v>108.050003051757</v>
      </c>
      <c r="G847" s="4">
        <v>110.190002441406</v>
      </c>
      <c r="H847" s="5">
        <v>7.86276E7</v>
      </c>
      <c r="I847" s="11">
        <f t="shared" si="6"/>
        <v>0.03348339526</v>
      </c>
      <c r="J847" s="9">
        <f t="shared" si="3"/>
        <v>112.9828578</v>
      </c>
      <c r="K847" s="9">
        <f t="shared" si="4"/>
        <v>120.402667</v>
      </c>
      <c r="L847" s="12">
        <f t="shared" si="5"/>
        <v>206.015</v>
      </c>
    </row>
    <row r="848">
      <c r="A848" s="1">
        <v>45057.0</v>
      </c>
      <c r="B848" s="2">
        <f t="shared" si="1"/>
        <v>846</v>
      </c>
      <c r="C848" s="1" t="str">
        <f t="shared" si="2"/>
        <v>2023-05</v>
      </c>
      <c r="D848" s="4">
        <v>111.029998779296</v>
      </c>
      <c r="E848" s="4">
        <v>113.279998779296</v>
      </c>
      <c r="F848" s="4">
        <v>110.489997863769</v>
      </c>
      <c r="G848" s="4">
        <v>112.180000305175</v>
      </c>
      <c r="H848" s="5">
        <v>7.49248E7</v>
      </c>
      <c r="I848" s="11">
        <f t="shared" si="6"/>
        <v>0.01805969525</v>
      </c>
      <c r="J848" s="9">
        <f t="shared" si="3"/>
        <v>113.8485718</v>
      </c>
      <c r="K848" s="9">
        <f t="shared" si="4"/>
        <v>121.040667</v>
      </c>
      <c r="L848" s="12">
        <f t="shared" si="5"/>
        <v>206.152</v>
      </c>
    </row>
    <row r="849">
      <c r="A849" s="1">
        <v>45058.0</v>
      </c>
      <c r="B849" s="2">
        <f t="shared" si="1"/>
        <v>847</v>
      </c>
      <c r="C849" s="1" t="str">
        <f t="shared" si="2"/>
        <v>2023-05</v>
      </c>
      <c r="D849" s="4">
        <v>112.160003662109</v>
      </c>
      <c r="E849" s="4">
        <v>112.639999389648</v>
      </c>
      <c r="F849" s="4">
        <v>109.319999694824</v>
      </c>
      <c r="G849" s="4">
        <v>110.26000213623</v>
      </c>
      <c r="H849" s="5">
        <v>4.98101E7</v>
      </c>
      <c r="I849" s="11">
        <f t="shared" si="6"/>
        <v>-0.01711533396</v>
      </c>
      <c r="J849" s="9">
        <f t="shared" si="3"/>
        <v>114.2528578</v>
      </c>
      <c r="K849" s="9">
        <f t="shared" si="4"/>
        <v>121.545667</v>
      </c>
      <c r="L849" s="12">
        <f t="shared" si="5"/>
        <v>206.289</v>
      </c>
    </row>
    <row r="850">
      <c r="A850" s="1">
        <v>45061.0</v>
      </c>
      <c r="B850" s="2">
        <f t="shared" si="1"/>
        <v>848</v>
      </c>
      <c r="C850" s="1" t="str">
        <f t="shared" si="2"/>
        <v>2023-05</v>
      </c>
      <c r="D850" s="4">
        <v>111.150001525878</v>
      </c>
      <c r="E850" s="4">
        <v>112.290000915527</v>
      </c>
      <c r="F850" s="4">
        <v>109.25</v>
      </c>
      <c r="G850" s="4">
        <v>111.199996948242</v>
      </c>
      <c r="H850" s="5">
        <v>5.30111E7</v>
      </c>
      <c r="I850" s="11">
        <f t="shared" si="6"/>
        <v>0.00852525661</v>
      </c>
      <c r="J850" s="9">
        <f t="shared" si="3"/>
        <v>114.9285714</v>
      </c>
      <c r="K850" s="9">
        <f t="shared" si="4"/>
        <v>122.1763334</v>
      </c>
      <c r="L850" s="12">
        <f t="shared" si="5"/>
        <v>206.426</v>
      </c>
    </row>
    <row r="851">
      <c r="A851" s="1">
        <v>45062.0</v>
      </c>
      <c r="B851" s="2">
        <f t="shared" si="1"/>
        <v>849</v>
      </c>
      <c r="C851" s="1" t="str">
        <f t="shared" si="2"/>
        <v>2023-05</v>
      </c>
      <c r="D851" s="4">
        <v>111.050003051757</v>
      </c>
      <c r="E851" s="4">
        <v>114.790000915527</v>
      </c>
      <c r="F851" s="4">
        <v>111.050003051757</v>
      </c>
      <c r="G851" s="4">
        <v>113.400001525878</v>
      </c>
      <c r="H851" s="5">
        <v>7.14729E7</v>
      </c>
      <c r="I851" s="11">
        <f t="shared" si="6"/>
        <v>0.01978421437</v>
      </c>
      <c r="J851" s="9">
        <f t="shared" si="3"/>
        <v>115.721429</v>
      </c>
      <c r="K851" s="9">
        <f t="shared" si="4"/>
        <v>122.7709999</v>
      </c>
      <c r="L851" s="12">
        <f t="shared" si="5"/>
        <v>206.563</v>
      </c>
    </row>
    <row r="852">
      <c r="A852" s="1">
        <v>45063.0</v>
      </c>
      <c r="B852" s="2">
        <f t="shared" si="1"/>
        <v>850</v>
      </c>
      <c r="C852" s="1" t="str">
        <f t="shared" si="2"/>
        <v>2023-05</v>
      </c>
      <c r="D852" s="4">
        <v>114.889999389648</v>
      </c>
      <c r="E852" s="4">
        <v>115.830001831054</v>
      </c>
      <c r="F852" s="4">
        <v>114.220001220703</v>
      </c>
      <c r="G852" s="4">
        <v>115.5</v>
      </c>
      <c r="H852" s="5">
        <v>6.56552E7</v>
      </c>
      <c r="I852" s="11">
        <f t="shared" si="6"/>
        <v>0.01851850481</v>
      </c>
      <c r="J852" s="9">
        <f t="shared" si="3"/>
        <v>115.9500002</v>
      </c>
      <c r="K852" s="9">
        <f t="shared" si="4"/>
        <v>123.2543332</v>
      </c>
      <c r="L852" s="12">
        <f t="shared" si="5"/>
        <v>206.7</v>
      </c>
    </row>
    <row r="853">
      <c r="A853" s="1">
        <v>45064.0</v>
      </c>
      <c r="B853" s="2">
        <f t="shared" si="1"/>
        <v>851</v>
      </c>
      <c r="C853" s="1" t="str">
        <f t="shared" si="2"/>
        <v>2023-05</v>
      </c>
      <c r="D853" s="4">
        <v>116.690002441406</v>
      </c>
      <c r="E853" s="4">
        <v>118.599998474121</v>
      </c>
      <c r="F853" s="4">
        <v>116.33999633789</v>
      </c>
      <c r="G853" s="4">
        <v>118.150001525878</v>
      </c>
      <c r="H853" s="5">
        <v>7.31741E7</v>
      </c>
      <c r="I853" s="11">
        <f t="shared" si="6"/>
        <v>0.02294373615</v>
      </c>
      <c r="J853" s="9">
        <f t="shared" si="3"/>
        <v>116.6085717</v>
      </c>
      <c r="K853" s="9">
        <f t="shared" si="4"/>
        <v>123.7496666</v>
      </c>
      <c r="L853" s="12">
        <f t="shared" si="5"/>
        <v>206.837</v>
      </c>
    </row>
    <row r="854">
      <c r="A854" s="1">
        <v>45065.0</v>
      </c>
      <c r="B854" s="2">
        <f t="shared" si="1"/>
        <v>852</v>
      </c>
      <c r="C854" s="1" t="str">
        <f t="shared" si="2"/>
        <v>2023-05</v>
      </c>
      <c r="D854" s="4">
        <v>118.160003662109</v>
      </c>
      <c r="E854" s="4">
        <v>118.309997558593</v>
      </c>
      <c r="F854" s="4">
        <v>115.699996948242</v>
      </c>
      <c r="G854" s="4">
        <v>116.25</v>
      </c>
      <c r="H854" s="5">
        <v>5.49902E7</v>
      </c>
      <c r="I854" s="11">
        <f t="shared" si="6"/>
        <v>-0.01608126535</v>
      </c>
      <c r="J854" s="9">
        <f t="shared" si="3"/>
        <v>117.1100006</v>
      </c>
      <c r="K854" s="9">
        <f t="shared" si="4"/>
        <v>124.1519999</v>
      </c>
      <c r="L854" s="12">
        <f t="shared" si="5"/>
        <v>206.974</v>
      </c>
    </row>
    <row r="855">
      <c r="A855" s="1">
        <v>45068.0</v>
      </c>
      <c r="B855" s="2">
        <f t="shared" si="1"/>
        <v>853</v>
      </c>
      <c r="C855" s="1" t="str">
        <f t="shared" si="2"/>
        <v>2023-05</v>
      </c>
      <c r="D855" s="4">
        <v>116.769996643066</v>
      </c>
      <c r="E855" s="4">
        <v>116.769996643066</v>
      </c>
      <c r="F855" s="4">
        <v>114.25</v>
      </c>
      <c r="G855" s="4">
        <v>115.01000213623</v>
      </c>
      <c r="H855" s="5">
        <v>7.07411E7</v>
      </c>
      <c r="I855" s="11">
        <f t="shared" si="6"/>
        <v>-0.01066664829</v>
      </c>
      <c r="J855" s="9">
        <f t="shared" si="3"/>
        <v>117.7285723</v>
      </c>
      <c r="K855" s="9">
        <f t="shared" si="4"/>
        <v>124.6230001</v>
      </c>
      <c r="L855" s="12">
        <f t="shared" si="5"/>
        <v>207.111</v>
      </c>
    </row>
    <row r="856">
      <c r="A856" s="1">
        <v>45069.0</v>
      </c>
      <c r="B856" s="2">
        <f t="shared" si="1"/>
        <v>854</v>
      </c>
      <c r="C856" s="1" t="str">
        <f t="shared" si="2"/>
        <v>2023-05</v>
      </c>
      <c r="D856" s="4">
        <v>114.269996643066</v>
      </c>
      <c r="E856" s="4">
        <v>117.139999389648</v>
      </c>
      <c r="F856" s="4">
        <v>113.779998779296</v>
      </c>
      <c r="G856" s="4">
        <v>114.989997863769</v>
      </c>
      <c r="H856" s="5">
        <v>6.75763E7</v>
      </c>
      <c r="I856" s="11">
        <f t="shared" si="6"/>
        <v>-0.0001739350673</v>
      </c>
      <c r="J856" s="9">
        <f t="shared" si="3"/>
        <v>118.8371429</v>
      </c>
      <c r="K856" s="9">
        <f t="shared" si="4"/>
        <v>125.068</v>
      </c>
      <c r="L856" s="12">
        <f t="shared" si="5"/>
        <v>207.248</v>
      </c>
    </row>
    <row r="857">
      <c r="A857" s="1">
        <v>45070.0</v>
      </c>
      <c r="B857" s="2">
        <f t="shared" si="1"/>
        <v>855</v>
      </c>
      <c r="C857" s="1" t="str">
        <f t="shared" si="2"/>
        <v>2023-05</v>
      </c>
      <c r="D857" s="4">
        <v>115.349998474121</v>
      </c>
      <c r="E857" s="4">
        <v>117.33999633789</v>
      </c>
      <c r="F857" s="4">
        <v>115.019996643066</v>
      </c>
      <c r="G857" s="4">
        <v>116.75</v>
      </c>
      <c r="H857" s="5">
        <v>6.34879E7</v>
      </c>
      <c r="I857" s="11">
        <f t="shared" si="6"/>
        <v>0.01530569762</v>
      </c>
      <c r="J857" s="9">
        <f t="shared" si="3"/>
        <v>120.1600004</v>
      </c>
      <c r="K857" s="9">
        <f t="shared" si="4"/>
        <v>125.5610001</v>
      </c>
      <c r="L857" s="12">
        <f t="shared" si="5"/>
        <v>207.385</v>
      </c>
    </row>
    <row r="858">
      <c r="A858" s="1">
        <v>45071.0</v>
      </c>
      <c r="B858" s="2">
        <f t="shared" si="1"/>
        <v>856</v>
      </c>
      <c r="C858" s="1" t="str">
        <f t="shared" si="2"/>
        <v>2023-05</v>
      </c>
      <c r="D858" s="4">
        <v>116.629997253417</v>
      </c>
      <c r="E858" s="4">
        <v>116.870002746582</v>
      </c>
      <c r="F858" s="4">
        <v>114.309997558593</v>
      </c>
      <c r="G858" s="4">
        <v>115.0</v>
      </c>
      <c r="H858" s="5">
        <v>6.64967E7</v>
      </c>
      <c r="I858" s="11">
        <f t="shared" si="6"/>
        <v>-0.01498929336</v>
      </c>
      <c r="J858" s="9">
        <f t="shared" si="3"/>
        <v>121.3814294</v>
      </c>
      <c r="K858" s="9">
        <f t="shared" si="4"/>
        <v>125.907</v>
      </c>
      <c r="L858" s="12">
        <f t="shared" si="5"/>
        <v>207.522</v>
      </c>
    </row>
    <row r="859">
      <c r="A859" s="1">
        <v>45072.0</v>
      </c>
      <c r="B859" s="2">
        <f t="shared" si="1"/>
        <v>857</v>
      </c>
      <c r="C859" s="1" t="str">
        <f t="shared" si="2"/>
        <v>2023-05</v>
      </c>
      <c r="D859" s="4">
        <v>116.040000915527</v>
      </c>
      <c r="E859" s="4">
        <v>121.5</v>
      </c>
      <c r="F859" s="4">
        <v>116.019996643066</v>
      </c>
      <c r="G859" s="4">
        <v>120.110000610351</v>
      </c>
      <c r="H859" s="5">
        <v>9.67799E7</v>
      </c>
      <c r="I859" s="11">
        <f t="shared" si="6"/>
        <v>0.04443478792</v>
      </c>
      <c r="J859" s="9">
        <f t="shared" si="3"/>
        <v>123.0400009</v>
      </c>
      <c r="K859" s="9">
        <f t="shared" si="4"/>
        <v>126.3663333</v>
      </c>
      <c r="L859" s="12">
        <f t="shared" si="5"/>
        <v>207.659</v>
      </c>
    </row>
    <row r="860">
      <c r="A860" s="1">
        <v>45076.0</v>
      </c>
      <c r="B860" s="2">
        <f t="shared" si="1"/>
        <v>858</v>
      </c>
      <c r="C860" s="1" t="str">
        <f t="shared" si="2"/>
        <v>2023-05</v>
      </c>
      <c r="D860" s="4">
        <v>122.370002746582</v>
      </c>
      <c r="E860" s="4">
        <v>122.919998168945</v>
      </c>
      <c r="F860" s="4">
        <v>119.860000610351</v>
      </c>
      <c r="G860" s="4">
        <v>121.660003662109</v>
      </c>
      <c r="H860" s="5">
        <v>6.43148E7</v>
      </c>
      <c r="I860" s="11">
        <f t="shared" si="6"/>
        <v>0.01290486257</v>
      </c>
      <c r="J860" s="9">
        <f t="shared" si="3"/>
        <v>123.2000013</v>
      </c>
      <c r="K860" s="9">
        <f t="shared" si="4"/>
        <v>126.7226667</v>
      </c>
      <c r="L860" s="12">
        <f t="shared" si="5"/>
        <v>207.796</v>
      </c>
    </row>
    <row r="861">
      <c r="A861" s="1">
        <v>45077.0</v>
      </c>
      <c r="B861" s="2">
        <f t="shared" si="1"/>
        <v>859</v>
      </c>
      <c r="C861" s="1" t="str">
        <f t="shared" si="2"/>
        <v>2023-05</v>
      </c>
      <c r="D861" s="4">
        <v>121.449996948242</v>
      </c>
      <c r="E861" s="4">
        <v>122.040000915527</v>
      </c>
      <c r="F861" s="4">
        <v>119.169998168945</v>
      </c>
      <c r="G861" s="4">
        <v>120.580001831054</v>
      </c>
      <c r="H861" s="5">
        <v>7.28008E7</v>
      </c>
      <c r="I861" s="11">
        <f t="shared" si="6"/>
        <v>-0.008877213534</v>
      </c>
      <c r="J861" s="9">
        <f t="shared" si="3"/>
        <v>123.5700008</v>
      </c>
      <c r="K861" s="9">
        <f t="shared" si="4"/>
        <v>127.144</v>
      </c>
      <c r="L861" s="12">
        <f t="shared" si="5"/>
        <v>207.933</v>
      </c>
    </row>
    <row r="862">
      <c r="A862" s="1">
        <v>45078.0</v>
      </c>
      <c r="B862" s="2">
        <f t="shared" si="1"/>
        <v>860</v>
      </c>
      <c r="C862" s="1" t="str">
        <f t="shared" si="2"/>
        <v>2023-06</v>
      </c>
      <c r="D862" s="4">
        <v>120.690002441406</v>
      </c>
      <c r="E862" s="4">
        <v>123.489997863769</v>
      </c>
      <c r="F862" s="4">
        <v>119.930000305175</v>
      </c>
      <c r="G862" s="4">
        <v>122.769996643066</v>
      </c>
      <c r="H862" s="5">
        <v>5.43751E7</v>
      </c>
      <c r="I862" s="11">
        <f t="shared" si="6"/>
        <v>0.01816217266</v>
      </c>
      <c r="J862" s="9">
        <f t="shared" si="3"/>
        <v>123.9771434</v>
      </c>
      <c r="K862" s="9">
        <f t="shared" si="4"/>
        <v>127.6139997</v>
      </c>
      <c r="L862" s="12">
        <f t="shared" si="5"/>
        <v>208.07</v>
      </c>
    </row>
    <row r="863">
      <c r="A863" s="1">
        <v>45079.0</v>
      </c>
      <c r="B863" s="2">
        <f t="shared" si="1"/>
        <v>861</v>
      </c>
      <c r="C863" s="1" t="str">
        <f t="shared" si="2"/>
        <v>2023-06</v>
      </c>
      <c r="D863" s="4">
        <v>124.919998168945</v>
      </c>
      <c r="E863" s="4">
        <v>126.389999389648</v>
      </c>
      <c r="F863" s="4">
        <v>124.019996643066</v>
      </c>
      <c r="G863" s="4">
        <v>124.25</v>
      </c>
      <c r="H863" s="5">
        <v>6.1215E7</v>
      </c>
      <c r="I863" s="11">
        <f t="shared" si="6"/>
        <v>0.01205508998</v>
      </c>
      <c r="J863" s="9">
        <f t="shared" si="3"/>
        <v>124.520001</v>
      </c>
      <c r="K863" s="9">
        <f t="shared" si="4"/>
        <v>127.9736664</v>
      </c>
      <c r="L863" s="12">
        <f t="shared" si="5"/>
        <v>208.207</v>
      </c>
    </row>
    <row r="864">
      <c r="A864" s="1">
        <v>45082.0</v>
      </c>
      <c r="B864" s="2">
        <f t="shared" si="1"/>
        <v>862</v>
      </c>
      <c r="C864" s="1" t="str">
        <f t="shared" si="2"/>
        <v>2023-06</v>
      </c>
      <c r="D864" s="4">
        <v>123.360000610351</v>
      </c>
      <c r="E864" s="4">
        <v>125.800003051757</v>
      </c>
      <c r="F864" s="4">
        <v>123.029998779296</v>
      </c>
      <c r="G864" s="4">
        <v>125.300003051757</v>
      </c>
      <c r="H864" s="5">
        <v>4.79501E7</v>
      </c>
      <c r="I864" s="11">
        <f t="shared" si="6"/>
        <v>0.008450728787</v>
      </c>
      <c r="J864" s="9">
        <f t="shared" si="3"/>
        <v>124.8642872</v>
      </c>
      <c r="K864" s="9">
        <f t="shared" si="4"/>
        <v>128.2596664</v>
      </c>
      <c r="L864" s="12">
        <f t="shared" si="5"/>
        <v>208.344</v>
      </c>
    </row>
    <row r="865">
      <c r="A865" s="1">
        <v>45083.0</v>
      </c>
      <c r="B865" s="2">
        <f t="shared" si="1"/>
        <v>863</v>
      </c>
      <c r="C865" s="1" t="str">
        <f t="shared" si="2"/>
        <v>2023-06</v>
      </c>
      <c r="D865" s="4">
        <v>125.069999694824</v>
      </c>
      <c r="E865" s="4">
        <v>127.400001525878</v>
      </c>
      <c r="F865" s="4">
        <v>125.0</v>
      </c>
      <c r="G865" s="4">
        <v>126.610000610351</v>
      </c>
      <c r="H865" s="5">
        <v>4.56952E7</v>
      </c>
      <c r="I865" s="11">
        <f t="shared" si="6"/>
        <v>0.01045488848</v>
      </c>
      <c r="J865" s="9">
        <f t="shared" si="3"/>
        <v>125.0242865</v>
      </c>
      <c r="K865" s="9">
        <f t="shared" si="4"/>
        <v>128.5949997</v>
      </c>
      <c r="L865" s="12">
        <f t="shared" si="5"/>
        <v>208.481</v>
      </c>
    </row>
    <row r="866">
      <c r="A866" s="1">
        <v>45084.0</v>
      </c>
      <c r="B866" s="2">
        <f t="shared" si="1"/>
        <v>864</v>
      </c>
      <c r="C866" s="1" t="str">
        <f t="shared" si="2"/>
        <v>2023-06</v>
      </c>
      <c r="D866" s="4">
        <v>127.01000213623</v>
      </c>
      <c r="E866" s="4">
        <v>127.370002746582</v>
      </c>
      <c r="F866" s="4">
        <v>120.629997253417</v>
      </c>
      <c r="G866" s="4">
        <v>121.230003356933</v>
      </c>
      <c r="H866" s="5">
        <v>9.56633E7</v>
      </c>
      <c r="I866" s="11">
        <f t="shared" si="6"/>
        <v>-0.0424926722</v>
      </c>
      <c r="J866" s="9">
        <f t="shared" si="3"/>
        <v>125.0957151</v>
      </c>
      <c r="K866" s="9">
        <f t="shared" si="4"/>
        <v>128.7066666</v>
      </c>
      <c r="L866" s="12">
        <f t="shared" si="5"/>
        <v>208.618</v>
      </c>
    </row>
    <row r="867">
      <c r="A867" s="1">
        <v>45085.0</v>
      </c>
      <c r="B867" s="2">
        <f t="shared" si="1"/>
        <v>865</v>
      </c>
      <c r="C867" s="1" t="str">
        <f t="shared" si="2"/>
        <v>2023-06</v>
      </c>
      <c r="D867" s="4">
        <v>123.01000213623</v>
      </c>
      <c r="E867" s="4">
        <v>125.629997253417</v>
      </c>
      <c r="F867" s="4">
        <v>122.26000213623</v>
      </c>
      <c r="G867" s="4">
        <v>124.25</v>
      </c>
      <c r="H867" s="5">
        <v>6.21593E7</v>
      </c>
      <c r="I867" s="11">
        <f t="shared" si="6"/>
        <v>0.0249112972</v>
      </c>
      <c r="J867" s="9">
        <f t="shared" si="3"/>
        <v>125.7042858</v>
      </c>
      <c r="K867" s="9">
        <f t="shared" si="4"/>
        <v>128.9989998</v>
      </c>
      <c r="L867" s="12">
        <f t="shared" si="5"/>
        <v>208.755</v>
      </c>
    </row>
    <row r="868">
      <c r="A868" s="1">
        <v>45086.0</v>
      </c>
      <c r="B868" s="2">
        <f t="shared" si="1"/>
        <v>866</v>
      </c>
      <c r="C868" s="1" t="str">
        <f t="shared" si="2"/>
        <v>2023-06</v>
      </c>
      <c r="D868" s="4">
        <v>124.080001831054</v>
      </c>
      <c r="E868" s="4">
        <v>125.800003051757</v>
      </c>
      <c r="F868" s="4">
        <v>123.190002441406</v>
      </c>
      <c r="G868" s="4">
        <v>123.430000305175</v>
      </c>
      <c r="H868" s="5">
        <v>5.133E7</v>
      </c>
      <c r="I868" s="11">
        <f t="shared" si="6"/>
        <v>-0.006599595129</v>
      </c>
      <c r="J868" s="9">
        <f t="shared" si="3"/>
        <v>125.922857</v>
      </c>
      <c r="K868" s="9">
        <f t="shared" si="4"/>
        <v>129.1506666</v>
      </c>
      <c r="L868" s="12">
        <f t="shared" si="5"/>
        <v>208.892</v>
      </c>
    </row>
    <row r="869">
      <c r="A869" s="1">
        <v>45089.0</v>
      </c>
      <c r="B869" s="2">
        <f t="shared" si="1"/>
        <v>867</v>
      </c>
      <c r="C869" s="1" t="str">
        <f t="shared" si="2"/>
        <v>2023-06</v>
      </c>
      <c r="D869" s="4">
        <v>124.019996643066</v>
      </c>
      <c r="E869" s="4">
        <v>126.779998779296</v>
      </c>
      <c r="F869" s="4">
        <v>123.529998779296</v>
      </c>
      <c r="G869" s="4">
        <v>126.569999694824</v>
      </c>
      <c r="H869" s="5">
        <v>5.1338E7</v>
      </c>
      <c r="I869" s="11">
        <f t="shared" si="6"/>
        <v>0.02543951537</v>
      </c>
      <c r="J869" s="9">
        <f t="shared" si="3"/>
        <v>126.1228572</v>
      </c>
      <c r="K869" s="9">
        <f t="shared" si="4"/>
        <v>129.3406667</v>
      </c>
      <c r="L869" s="12">
        <f t="shared" si="5"/>
        <v>209.029</v>
      </c>
    </row>
    <row r="870">
      <c r="A870" s="1">
        <v>45090.0</v>
      </c>
      <c r="B870" s="2">
        <f t="shared" si="1"/>
        <v>868</v>
      </c>
      <c r="C870" s="1" t="str">
        <f t="shared" si="2"/>
        <v>2023-06</v>
      </c>
      <c r="D870" s="4">
        <v>128.119995117187</v>
      </c>
      <c r="E870" s="4">
        <v>128.410003662109</v>
      </c>
      <c r="F870" s="4">
        <v>125.180000305175</v>
      </c>
      <c r="G870" s="4">
        <v>126.660003662109</v>
      </c>
      <c r="H870" s="5">
        <v>5.05648E7</v>
      </c>
      <c r="I870" s="11">
        <f t="shared" si="6"/>
        <v>0.00071110032</v>
      </c>
      <c r="J870" s="9">
        <f t="shared" si="3"/>
        <v>126.634285</v>
      </c>
      <c r="K870" s="9">
        <f t="shared" si="4"/>
        <v>129.3933332</v>
      </c>
      <c r="L870" s="12">
        <f t="shared" si="5"/>
        <v>209.166</v>
      </c>
    </row>
    <row r="871">
      <c r="A871" s="1">
        <v>45091.0</v>
      </c>
      <c r="B871" s="2">
        <f t="shared" si="1"/>
        <v>869</v>
      </c>
      <c r="C871" s="1" t="str">
        <f t="shared" si="2"/>
        <v>2023-06</v>
      </c>
      <c r="D871" s="4">
        <v>126.699996948242</v>
      </c>
      <c r="E871" s="4">
        <v>126.949996948242</v>
      </c>
      <c r="F871" s="4">
        <v>124.120002746582</v>
      </c>
      <c r="G871" s="4">
        <v>126.419998168945</v>
      </c>
      <c r="H871" s="5">
        <v>5.24225E7</v>
      </c>
      <c r="I871" s="11">
        <f t="shared" si="6"/>
        <v>-0.001894879885</v>
      </c>
      <c r="J871" s="9">
        <f t="shared" si="3"/>
        <v>127.0157133</v>
      </c>
      <c r="K871" s="9">
        <f t="shared" si="4"/>
        <v>129.4463331</v>
      </c>
      <c r="L871" s="12">
        <f t="shared" si="5"/>
        <v>209.303</v>
      </c>
    </row>
    <row r="872">
      <c r="A872" s="1">
        <v>45092.0</v>
      </c>
      <c r="B872" s="2">
        <f t="shared" si="1"/>
        <v>870</v>
      </c>
      <c r="C872" s="1" t="str">
        <f t="shared" si="2"/>
        <v>2023-06</v>
      </c>
      <c r="D872" s="4">
        <v>125.209999084472</v>
      </c>
      <c r="E872" s="4">
        <v>127.690002441406</v>
      </c>
      <c r="F872" s="4">
        <v>124.319999694824</v>
      </c>
      <c r="G872" s="4">
        <v>127.110000610351</v>
      </c>
      <c r="H872" s="5">
        <v>6.04585E7</v>
      </c>
      <c r="I872" s="11">
        <f t="shared" si="6"/>
        <v>0.005458016543</v>
      </c>
      <c r="J872" s="9">
        <f t="shared" si="3"/>
        <v>127.1457138</v>
      </c>
      <c r="K872" s="9">
        <f t="shared" si="4"/>
        <v>129.6393333</v>
      </c>
      <c r="L872" s="12">
        <f t="shared" si="5"/>
        <v>209.44</v>
      </c>
    </row>
    <row r="873">
      <c r="A873" s="1">
        <v>45093.0</v>
      </c>
      <c r="B873" s="2">
        <f t="shared" si="1"/>
        <v>871</v>
      </c>
      <c r="C873" s="1" t="str">
        <f t="shared" si="2"/>
        <v>2023-06</v>
      </c>
      <c r="D873" s="4">
        <v>127.709999084472</v>
      </c>
      <c r="E873" s="4">
        <v>127.900001525878</v>
      </c>
      <c r="F873" s="4">
        <v>125.300003051757</v>
      </c>
      <c r="G873" s="4">
        <v>125.489997863769</v>
      </c>
      <c r="H873" s="5">
        <v>8.41881E7</v>
      </c>
      <c r="I873" s="11">
        <f t="shared" si="6"/>
        <v>-0.0127448882</v>
      </c>
      <c r="J873" s="9">
        <f t="shared" si="3"/>
        <v>127.441427</v>
      </c>
      <c r="K873" s="9">
        <f t="shared" si="4"/>
        <v>129.8583331</v>
      </c>
      <c r="L873" s="12">
        <f t="shared" si="5"/>
        <v>209.577</v>
      </c>
    </row>
    <row r="874">
      <c r="A874" s="1">
        <v>45097.0</v>
      </c>
      <c r="B874" s="2">
        <f t="shared" si="1"/>
        <v>872</v>
      </c>
      <c r="C874" s="1" t="str">
        <f t="shared" si="2"/>
        <v>2023-06</v>
      </c>
      <c r="D874" s="4">
        <v>124.970001220703</v>
      </c>
      <c r="E874" s="4">
        <v>127.25</v>
      </c>
      <c r="F874" s="4">
        <v>124.5</v>
      </c>
      <c r="G874" s="4">
        <v>125.779998779296</v>
      </c>
      <c r="H874" s="5">
        <v>5.69301E7</v>
      </c>
      <c r="I874" s="11">
        <f t="shared" si="6"/>
        <v>0.002310948446</v>
      </c>
      <c r="J874" s="9">
        <f t="shared" si="3"/>
        <v>127.9485692</v>
      </c>
      <c r="K874" s="9">
        <f t="shared" si="4"/>
        <v>130.0649999</v>
      </c>
      <c r="L874" s="12">
        <f t="shared" si="5"/>
        <v>209.714</v>
      </c>
    </row>
    <row r="875">
      <c r="A875" s="1">
        <v>45098.0</v>
      </c>
      <c r="B875" s="2">
        <f t="shared" si="1"/>
        <v>873</v>
      </c>
      <c r="C875" s="1" t="str">
        <f t="shared" si="2"/>
        <v>2023-06</v>
      </c>
      <c r="D875" s="4">
        <v>125.639999389648</v>
      </c>
      <c r="E875" s="4">
        <v>126.730003356933</v>
      </c>
      <c r="F875" s="4">
        <v>123.849998474121</v>
      </c>
      <c r="G875" s="4">
        <v>124.830001831054</v>
      </c>
      <c r="H875" s="5">
        <v>5.21377E7</v>
      </c>
      <c r="I875" s="11">
        <f t="shared" si="6"/>
        <v>-0.007552845901</v>
      </c>
      <c r="J875" s="9">
        <f t="shared" si="3"/>
        <v>128.2514267</v>
      </c>
      <c r="K875" s="9">
        <f t="shared" si="4"/>
        <v>130.1460002</v>
      </c>
      <c r="L875" s="12">
        <f t="shared" si="5"/>
        <v>209.851</v>
      </c>
    </row>
    <row r="876">
      <c r="A876" s="1">
        <v>45099.0</v>
      </c>
      <c r="B876" s="2">
        <f t="shared" si="1"/>
        <v>874</v>
      </c>
      <c r="C876" s="1" t="str">
        <f t="shared" si="2"/>
        <v>2023-06</v>
      </c>
      <c r="D876" s="4">
        <v>125.309997558593</v>
      </c>
      <c r="E876" s="4">
        <v>130.330001831054</v>
      </c>
      <c r="F876" s="4">
        <v>125.139999389648</v>
      </c>
      <c r="G876" s="4">
        <v>130.149993896484</v>
      </c>
      <c r="H876" s="5">
        <v>9.03546E7</v>
      </c>
      <c r="I876" s="11">
        <f t="shared" si="6"/>
        <v>0.04261789624</v>
      </c>
      <c r="J876" s="9">
        <f t="shared" si="3"/>
        <v>129.0414265</v>
      </c>
      <c r="K876" s="9">
        <f t="shared" si="4"/>
        <v>130.2820002</v>
      </c>
      <c r="L876" s="12">
        <f t="shared" si="5"/>
        <v>209.988</v>
      </c>
    </row>
    <row r="877">
      <c r="A877" s="1">
        <v>45100.0</v>
      </c>
      <c r="B877" s="2">
        <f t="shared" si="1"/>
        <v>875</v>
      </c>
      <c r="C877" s="1" t="str">
        <f t="shared" si="2"/>
        <v>2023-06</v>
      </c>
      <c r="D877" s="4">
        <v>129.110000610351</v>
      </c>
      <c r="E877" s="4">
        <v>130.83999633789</v>
      </c>
      <c r="F877" s="4">
        <v>128.279998779296</v>
      </c>
      <c r="G877" s="4">
        <v>129.330001831054</v>
      </c>
      <c r="H877" s="5">
        <v>7.18552E7</v>
      </c>
      <c r="I877" s="11">
        <f t="shared" si="6"/>
        <v>-0.00630036192</v>
      </c>
      <c r="J877" s="9">
        <f t="shared" si="3"/>
        <v>129.0514276</v>
      </c>
      <c r="K877" s="9">
        <f t="shared" si="4"/>
        <v>130.5960007</v>
      </c>
      <c r="L877" s="12">
        <f t="shared" si="5"/>
        <v>210.125</v>
      </c>
    </row>
    <row r="878">
      <c r="A878" s="1">
        <v>45103.0</v>
      </c>
      <c r="B878" s="2">
        <f t="shared" si="1"/>
        <v>876</v>
      </c>
      <c r="C878" s="1" t="str">
        <f t="shared" si="2"/>
        <v>2023-06</v>
      </c>
      <c r="D878" s="4">
        <v>129.330001831054</v>
      </c>
      <c r="E878" s="4">
        <v>131.490005493164</v>
      </c>
      <c r="F878" s="4">
        <v>127.099998474121</v>
      </c>
      <c r="G878" s="4">
        <v>127.330001831054</v>
      </c>
      <c r="H878" s="5">
        <v>5.99893E7</v>
      </c>
      <c r="I878" s="11">
        <f t="shared" si="6"/>
        <v>-0.01546431587</v>
      </c>
      <c r="J878" s="9">
        <f t="shared" si="3"/>
        <v>129.201428</v>
      </c>
      <c r="K878" s="9">
        <f t="shared" si="4"/>
        <v>131.0256673</v>
      </c>
      <c r="L878" s="12">
        <f t="shared" si="5"/>
        <v>210.262</v>
      </c>
    </row>
    <row r="879">
      <c r="A879" s="1">
        <v>45104.0</v>
      </c>
      <c r="B879" s="2">
        <f t="shared" si="1"/>
        <v>877</v>
      </c>
      <c r="C879" s="1" t="str">
        <f t="shared" si="2"/>
        <v>2023-06</v>
      </c>
      <c r="D879" s="4">
        <v>128.630004882812</v>
      </c>
      <c r="E879" s="4">
        <v>130.08999633789</v>
      </c>
      <c r="F879" s="4">
        <v>127.550003051757</v>
      </c>
      <c r="G879" s="4">
        <v>129.179992675781</v>
      </c>
      <c r="H879" s="5">
        <v>4.6801E7</v>
      </c>
      <c r="I879" s="11">
        <f t="shared" si="6"/>
        <v>0.01452910405</v>
      </c>
      <c r="J879" s="9">
        <f t="shared" si="3"/>
        <v>129.3485707</v>
      </c>
      <c r="K879" s="9">
        <f t="shared" si="4"/>
        <v>131.4460007</v>
      </c>
      <c r="L879" s="12">
        <f t="shared" si="5"/>
        <v>210.399</v>
      </c>
    </row>
    <row r="880">
      <c r="A880" s="1">
        <v>45105.0</v>
      </c>
      <c r="B880" s="2">
        <f t="shared" si="1"/>
        <v>878</v>
      </c>
      <c r="C880" s="1" t="str">
        <f t="shared" si="2"/>
        <v>2023-06</v>
      </c>
      <c r="D880" s="4">
        <v>128.940002441406</v>
      </c>
      <c r="E880" s="4">
        <v>131.479995727539</v>
      </c>
      <c r="F880" s="4">
        <v>128.440002441406</v>
      </c>
      <c r="G880" s="4">
        <v>129.039993286132</v>
      </c>
      <c r="H880" s="5">
        <v>5.21495E7</v>
      </c>
      <c r="I880" s="11">
        <f t="shared" si="6"/>
        <v>-0.001083754432</v>
      </c>
      <c r="J880" s="9">
        <f t="shared" si="3"/>
        <v>129.4342858</v>
      </c>
      <c r="K880" s="9">
        <f t="shared" si="4"/>
        <v>131.7350011</v>
      </c>
      <c r="L880" s="12">
        <f t="shared" si="5"/>
        <v>210.536</v>
      </c>
    </row>
    <row r="881">
      <c r="A881" s="1">
        <v>45106.0</v>
      </c>
      <c r="B881" s="2">
        <f t="shared" si="1"/>
        <v>879</v>
      </c>
      <c r="C881" s="1" t="str">
        <f t="shared" si="2"/>
        <v>2023-06</v>
      </c>
      <c r="D881" s="4">
        <v>128.77000427246</v>
      </c>
      <c r="E881" s="4">
        <v>129.259994506835</v>
      </c>
      <c r="F881" s="4">
        <v>127.26000213623</v>
      </c>
      <c r="G881" s="4">
        <v>127.900001525878</v>
      </c>
      <c r="H881" s="5">
        <v>4.0761E7</v>
      </c>
      <c r="I881" s="11">
        <f t="shared" si="6"/>
        <v>-0.008834406537</v>
      </c>
      <c r="J881" s="9">
        <f t="shared" si="3"/>
        <v>129.1614293</v>
      </c>
      <c r="K881" s="9">
        <f t="shared" si="4"/>
        <v>132.0523346</v>
      </c>
      <c r="L881" s="12">
        <f t="shared" si="5"/>
        <v>210.673</v>
      </c>
    </row>
    <row r="882">
      <c r="A882" s="1">
        <v>45107.0</v>
      </c>
      <c r="B882" s="2">
        <f t="shared" si="1"/>
        <v>880</v>
      </c>
      <c r="C882" s="1" t="str">
        <f t="shared" si="2"/>
        <v>2023-06</v>
      </c>
      <c r="D882" s="4">
        <v>129.470001220703</v>
      </c>
      <c r="E882" s="4">
        <v>131.25</v>
      </c>
      <c r="F882" s="4">
        <v>128.949996948242</v>
      </c>
      <c r="G882" s="4">
        <v>130.360000610351</v>
      </c>
      <c r="H882" s="5">
        <v>5.43105E7</v>
      </c>
      <c r="I882" s="11">
        <f t="shared" si="6"/>
        <v>0.019233769</v>
      </c>
      <c r="J882" s="9">
        <f t="shared" si="3"/>
        <v>129.2871432</v>
      </c>
      <c r="K882" s="9">
        <f t="shared" si="4"/>
        <v>132.402668</v>
      </c>
      <c r="L882" s="12">
        <f t="shared" si="5"/>
        <v>210.81</v>
      </c>
    </row>
    <row r="883">
      <c r="A883" s="1">
        <v>45110.0</v>
      </c>
      <c r="B883" s="2">
        <f t="shared" si="1"/>
        <v>881</v>
      </c>
      <c r="C883" s="1" t="str">
        <f t="shared" si="2"/>
        <v>2023-07</v>
      </c>
      <c r="D883" s="4">
        <v>130.820007324218</v>
      </c>
      <c r="E883" s="4">
        <v>131.850006103515</v>
      </c>
      <c r="F883" s="4">
        <v>130.070007324218</v>
      </c>
      <c r="G883" s="4">
        <v>130.220001220703</v>
      </c>
      <c r="H883" s="5">
        <v>2.82648E7</v>
      </c>
      <c r="I883" s="11">
        <f t="shared" si="6"/>
        <v>-0.001073944377</v>
      </c>
      <c r="J883" s="9">
        <f t="shared" si="3"/>
        <v>129.3500007</v>
      </c>
      <c r="K883" s="9">
        <f t="shared" si="4"/>
        <v>132.7430016</v>
      </c>
      <c r="L883" s="12">
        <f t="shared" si="5"/>
        <v>210.947</v>
      </c>
    </row>
    <row r="884">
      <c r="A884" s="1">
        <v>45112.0</v>
      </c>
      <c r="B884" s="2">
        <f t="shared" si="1"/>
        <v>882</v>
      </c>
      <c r="C884" s="1" t="str">
        <f t="shared" si="2"/>
        <v>2023-07</v>
      </c>
      <c r="D884" s="4">
        <v>130.240005493164</v>
      </c>
      <c r="E884" s="4">
        <v>131.399993896484</v>
      </c>
      <c r="F884" s="4">
        <v>129.639999389648</v>
      </c>
      <c r="G884" s="4">
        <v>130.380004882812</v>
      </c>
      <c r="H884" s="5">
        <v>3.58954E7</v>
      </c>
      <c r="I884" s="11">
        <f t="shared" si="6"/>
        <v>0.00122871802</v>
      </c>
      <c r="J884" s="9">
        <f t="shared" si="3"/>
        <v>129.9328581</v>
      </c>
      <c r="K884" s="9">
        <f t="shared" si="4"/>
        <v>132.9913348</v>
      </c>
      <c r="L884" s="12">
        <f t="shared" si="5"/>
        <v>211.084</v>
      </c>
    </row>
    <row r="885">
      <c r="A885" s="1">
        <v>45113.0</v>
      </c>
      <c r="B885" s="2">
        <f t="shared" si="1"/>
        <v>883</v>
      </c>
      <c r="C885" s="1" t="str">
        <f t="shared" si="2"/>
        <v>2023-07</v>
      </c>
      <c r="D885" s="4">
        <v>128.25</v>
      </c>
      <c r="E885" s="4">
        <v>128.729995727539</v>
      </c>
      <c r="F885" s="4">
        <v>127.370002746582</v>
      </c>
      <c r="G885" s="4">
        <v>128.360000610351</v>
      </c>
      <c r="H885" s="5">
        <v>4.06399E7</v>
      </c>
      <c r="I885" s="11">
        <f t="shared" si="6"/>
        <v>-0.01549320599</v>
      </c>
      <c r="J885" s="9">
        <f t="shared" si="3"/>
        <v>130.547142</v>
      </c>
      <c r="K885" s="9">
        <f t="shared" si="4"/>
        <v>133.1476682</v>
      </c>
      <c r="L885" s="12">
        <f t="shared" si="5"/>
        <v>211.221</v>
      </c>
    </row>
    <row r="886">
      <c r="A886" s="1">
        <v>45114.0</v>
      </c>
      <c r="B886" s="2">
        <f t="shared" si="1"/>
        <v>884</v>
      </c>
      <c r="C886" s="1" t="str">
        <f t="shared" si="2"/>
        <v>2023-07</v>
      </c>
      <c r="D886" s="4">
        <v>128.58999633789</v>
      </c>
      <c r="E886" s="4">
        <v>130.970001220703</v>
      </c>
      <c r="F886" s="4">
        <v>128.130004882812</v>
      </c>
      <c r="G886" s="4">
        <v>129.779998779296</v>
      </c>
      <c r="H886" s="5">
        <v>4.19287E7</v>
      </c>
      <c r="I886" s="11">
        <f t="shared" si="6"/>
        <v>0.01106262202</v>
      </c>
      <c r="J886" s="9">
        <f t="shared" si="3"/>
        <v>131.2899987</v>
      </c>
      <c r="K886" s="9">
        <f t="shared" si="4"/>
        <v>133.3350014</v>
      </c>
      <c r="L886" s="12">
        <f t="shared" si="5"/>
        <v>211.358</v>
      </c>
    </row>
    <row r="887">
      <c r="A887" s="1">
        <v>45117.0</v>
      </c>
      <c r="B887" s="2">
        <f t="shared" si="1"/>
        <v>885</v>
      </c>
      <c r="C887" s="1" t="str">
        <f t="shared" si="2"/>
        <v>2023-07</v>
      </c>
      <c r="D887" s="4">
        <v>129.070007324218</v>
      </c>
      <c r="E887" s="4">
        <v>129.279998779296</v>
      </c>
      <c r="F887" s="4">
        <v>125.919998168945</v>
      </c>
      <c r="G887" s="4">
        <v>127.129997253417</v>
      </c>
      <c r="H887" s="5">
        <v>6.18893E7</v>
      </c>
      <c r="I887" s="11">
        <f t="shared" si="6"/>
        <v>-0.02041918285</v>
      </c>
      <c r="J887" s="9">
        <f t="shared" si="3"/>
        <v>131.7257135</v>
      </c>
      <c r="K887" s="9">
        <f t="shared" si="4"/>
        <v>133.4496681</v>
      </c>
      <c r="L887" s="12">
        <f t="shared" si="5"/>
        <v>211.495</v>
      </c>
    </row>
    <row r="888">
      <c r="A888" s="1">
        <v>45118.0</v>
      </c>
      <c r="B888" s="2">
        <f t="shared" si="1"/>
        <v>886</v>
      </c>
      <c r="C888" s="1" t="str">
        <f t="shared" si="2"/>
        <v>2023-07</v>
      </c>
      <c r="D888" s="4">
        <v>127.75</v>
      </c>
      <c r="E888" s="4">
        <v>129.77000427246</v>
      </c>
      <c r="F888" s="4">
        <v>127.349998474121</v>
      </c>
      <c r="G888" s="4">
        <v>128.779998779296</v>
      </c>
      <c r="H888" s="5">
        <v>4.99515E7</v>
      </c>
      <c r="I888" s="11">
        <f t="shared" si="6"/>
        <v>0.01297885284</v>
      </c>
      <c r="J888" s="9">
        <f t="shared" si="3"/>
        <v>132.9014282</v>
      </c>
      <c r="K888" s="9">
        <f t="shared" si="4"/>
        <v>133.7013346</v>
      </c>
      <c r="L888" s="12">
        <f t="shared" si="5"/>
        <v>211.632</v>
      </c>
    </row>
    <row r="889">
      <c r="A889" s="1">
        <v>45119.0</v>
      </c>
      <c r="B889" s="2">
        <f t="shared" si="1"/>
        <v>887</v>
      </c>
      <c r="C889" s="1" t="str">
        <f t="shared" si="2"/>
        <v>2023-07</v>
      </c>
      <c r="D889" s="4">
        <v>130.309997558593</v>
      </c>
      <c r="E889" s="4">
        <v>131.259994506835</v>
      </c>
      <c r="F889" s="4">
        <v>128.830001831054</v>
      </c>
      <c r="G889" s="4">
        <v>130.800003051757</v>
      </c>
      <c r="H889" s="5">
        <v>5.40228E7</v>
      </c>
      <c r="I889" s="11">
        <f t="shared" si="6"/>
        <v>0.0156856988</v>
      </c>
      <c r="J889" s="9">
        <f t="shared" si="3"/>
        <v>133.0700008</v>
      </c>
      <c r="K889" s="9">
        <f t="shared" si="4"/>
        <v>133.883668</v>
      </c>
      <c r="L889" s="12">
        <f t="shared" si="5"/>
        <v>211.769</v>
      </c>
    </row>
    <row r="890">
      <c r="A890" s="1">
        <v>45120.0</v>
      </c>
      <c r="B890" s="2">
        <f t="shared" si="1"/>
        <v>888</v>
      </c>
      <c r="C890" s="1" t="str">
        <f t="shared" si="2"/>
        <v>2023-07</v>
      </c>
      <c r="D890" s="4">
        <v>134.039993286132</v>
      </c>
      <c r="E890" s="4">
        <v>134.669998168945</v>
      </c>
      <c r="F890" s="4">
        <v>132.710006713867</v>
      </c>
      <c r="G890" s="4">
        <v>134.300003051757</v>
      </c>
      <c r="H890" s="5">
        <v>6.11709E7</v>
      </c>
      <c r="I890" s="11">
        <f t="shared" si="6"/>
        <v>0.02675840916</v>
      </c>
      <c r="J890" s="9">
        <f t="shared" si="3"/>
        <v>132.9557146</v>
      </c>
      <c r="K890" s="9">
        <f t="shared" si="4"/>
        <v>134.0410014</v>
      </c>
      <c r="L890" s="12">
        <f t="shared" si="5"/>
        <v>211.906</v>
      </c>
    </row>
    <row r="891">
      <c r="A891" s="1">
        <v>45121.0</v>
      </c>
      <c r="B891" s="2">
        <f t="shared" si="1"/>
        <v>889</v>
      </c>
      <c r="C891" s="1" t="str">
        <f t="shared" si="2"/>
        <v>2023-07</v>
      </c>
      <c r="D891" s="4">
        <v>134.059997558593</v>
      </c>
      <c r="E891" s="4">
        <v>136.649993896484</v>
      </c>
      <c r="F891" s="4">
        <v>134.059997558593</v>
      </c>
      <c r="G891" s="4">
        <v>134.679992675781</v>
      </c>
      <c r="H891" s="5">
        <v>5.43881E7</v>
      </c>
      <c r="I891" s="11">
        <f t="shared" si="6"/>
        <v>0.002829408901</v>
      </c>
      <c r="J891" s="9">
        <f t="shared" si="3"/>
        <v>132.1700003</v>
      </c>
      <c r="K891" s="9">
        <f t="shared" si="4"/>
        <v>133.9590012</v>
      </c>
      <c r="L891" s="12">
        <f t="shared" si="5"/>
        <v>212.043</v>
      </c>
    </row>
    <row r="892">
      <c r="A892" s="1">
        <v>45124.0</v>
      </c>
      <c r="B892" s="2">
        <f t="shared" si="1"/>
        <v>890</v>
      </c>
      <c r="C892" s="1" t="str">
        <f t="shared" si="2"/>
        <v>2023-07</v>
      </c>
      <c r="D892" s="4">
        <v>134.559997558593</v>
      </c>
      <c r="E892" s="4">
        <v>135.619995117187</v>
      </c>
      <c r="F892" s="4">
        <v>133.210006713867</v>
      </c>
      <c r="G892" s="4">
        <v>133.559997558593</v>
      </c>
      <c r="H892" s="5">
        <v>4.84502E7</v>
      </c>
      <c r="I892" s="11">
        <f t="shared" si="6"/>
        <v>-0.008315972513</v>
      </c>
      <c r="J892" s="9">
        <f t="shared" si="3"/>
        <v>131.3771449</v>
      </c>
      <c r="K892" s="9">
        <f t="shared" si="4"/>
        <v>133.9116679</v>
      </c>
      <c r="L892" s="12">
        <f t="shared" si="5"/>
        <v>212.18</v>
      </c>
    </row>
    <row r="893">
      <c r="A893" s="1">
        <v>45125.0</v>
      </c>
      <c r="B893" s="2">
        <f t="shared" si="1"/>
        <v>891</v>
      </c>
      <c r="C893" s="1" t="str">
        <f t="shared" si="2"/>
        <v>2023-07</v>
      </c>
      <c r="D893" s="4">
        <v>132.710006713867</v>
      </c>
      <c r="E893" s="4">
        <v>133.860000610351</v>
      </c>
      <c r="F893" s="4">
        <v>131.350006103515</v>
      </c>
      <c r="G893" s="4">
        <v>132.830001831054</v>
      </c>
      <c r="H893" s="5">
        <v>5.49691E7</v>
      </c>
      <c r="I893" s="11">
        <f t="shared" si="6"/>
        <v>-0.005465676407</v>
      </c>
      <c r="J893" s="9">
        <f t="shared" si="3"/>
        <v>130.6042873</v>
      </c>
      <c r="K893" s="9">
        <f t="shared" si="4"/>
        <v>133.8976679</v>
      </c>
      <c r="L893" s="12">
        <f t="shared" si="5"/>
        <v>212.317</v>
      </c>
    </row>
    <row r="894">
      <c r="A894" s="1">
        <v>45126.0</v>
      </c>
      <c r="B894" s="2">
        <f t="shared" si="1"/>
        <v>892</v>
      </c>
      <c r="C894" s="1" t="str">
        <f t="shared" si="2"/>
        <v>2023-07</v>
      </c>
      <c r="D894" s="4">
        <v>133.389999389648</v>
      </c>
      <c r="E894" s="4">
        <v>135.990005493164</v>
      </c>
      <c r="F894" s="4">
        <v>132.529998779296</v>
      </c>
      <c r="G894" s="4">
        <v>135.360000610351</v>
      </c>
      <c r="H894" s="5">
        <v>5.4531E7</v>
      </c>
      <c r="I894" s="11">
        <f t="shared" si="6"/>
        <v>0.0190468926</v>
      </c>
      <c r="J894" s="9">
        <f t="shared" si="3"/>
        <v>129.9500013</v>
      </c>
      <c r="K894" s="9">
        <f t="shared" si="4"/>
        <v>133.9670013</v>
      </c>
      <c r="L894" s="12">
        <f t="shared" si="5"/>
        <v>212.454</v>
      </c>
    </row>
    <row r="895">
      <c r="A895" s="1">
        <v>45127.0</v>
      </c>
      <c r="B895" s="2">
        <f t="shared" si="1"/>
        <v>893</v>
      </c>
      <c r="C895" s="1" t="str">
        <f t="shared" si="2"/>
        <v>2023-07</v>
      </c>
      <c r="D895" s="4">
        <v>134.070007324218</v>
      </c>
      <c r="E895" s="4">
        <v>134.789993286132</v>
      </c>
      <c r="F895" s="4">
        <v>129.330001831054</v>
      </c>
      <c r="G895" s="4">
        <v>129.960006713867</v>
      </c>
      <c r="H895" s="5">
        <v>5.98206E7</v>
      </c>
      <c r="I895" s="11">
        <f t="shared" si="6"/>
        <v>-0.03989357175</v>
      </c>
      <c r="J895" s="9">
        <f t="shared" si="3"/>
        <v>129.5000022</v>
      </c>
      <c r="K895" s="9">
        <f t="shared" si="4"/>
        <v>133.9573349</v>
      </c>
      <c r="L895" s="12">
        <f t="shared" si="5"/>
        <v>212.591</v>
      </c>
    </row>
    <row r="896">
      <c r="A896" s="1">
        <v>45128.0</v>
      </c>
      <c r="B896" s="2">
        <f t="shared" si="1"/>
        <v>894</v>
      </c>
      <c r="C896" s="1" t="str">
        <f t="shared" si="2"/>
        <v>2023-07</v>
      </c>
      <c r="D896" s="4">
        <v>131.33999633789</v>
      </c>
      <c r="E896" s="4">
        <v>131.369995117187</v>
      </c>
      <c r="F896" s="4">
        <v>128.419998168945</v>
      </c>
      <c r="G896" s="4">
        <v>130.0</v>
      </c>
      <c r="H896" s="5">
        <v>1.33265E8</v>
      </c>
      <c r="I896" s="11">
        <f t="shared" si="6"/>
        <v>0.0003077353345</v>
      </c>
      <c r="J896" s="9">
        <f t="shared" si="3"/>
        <v>130.0314287</v>
      </c>
      <c r="K896" s="9">
        <f t="shared" si="4"/>
        <v>134.2256678</v>
      </c>
      <c r="L896" s="12">
        <f t="shared" si="5"/>
        <v>212.728</v>
      </c>
    </row>
    <row r="897">
      <c r="A897" s="1">
        <v>45131.0</v>
      </c>
      <c r="B897" s="2">
        <f t="shared" si="1"/>
        <v>895</v>
      </c>
      <c r="C897" s="1" t="str">
        <f t="shared" si="2"/>
        <v>2023-07</v>
      </c>
      <c r="D897" s="4">
        <v>130.309997558593</v>
      </c>
      <c r="E897" s="4">
        <v>131.660003662109</v>
      </c>
      <c r="F897" s="4">
        <v>128.350006103515</v>
      </c>
      <c r="G897" s="4">
        <v>128.800003051757</v>
      </c>
      <c r="H897" s="5">
        <v>4.55911E7</v>
      </c>
      <c r="I897" s="11">
        <f t="shared" si="6"/>
        <v>-0.009230745756</v>
      </c>
      <c r="J897" s="9">
        <f t="shared" si="3"/>
        <v>130.2728577</v>
      </c>
      <c r="K897" s="9">
        <f t="shared" si="4"/>
        <v>134.4963343</v>
      </c>
      <c r="L897" s="12">
        <f t="shared" si="5"/>
        <v>212.865</v>
      </c>
    </row>
    <row r="898">
      <c r="A898" s="1">
        <v>45132.0</v>
      </c>
      <c r="B898" s="2">
        <f t="shared" si="1"/>
        <v>896</v>
      </c>
      <c r="C898" s="1" t="str">
        <f t="shared" si="2"/>
        <v>2023-07</v>
      </c>
      <c r="D898" s="4">
        <v>129.309997558593</v>
      </c>
      <c r="E898" s="4">
        <v>129.580001831054</v>
      </c>
      <c r="F898" s="4">
        <v>128.529998779296</v>
      </c>
      <c r="G898" s="4">
        <v>129.130004882812</v>
      </c>
      <c r="H898" s="5">
        <v>3.92367E7</v>
      </c>
      <c r="I898" s="11">
        <f t="shared" si="6"/>
        <v>0.002562125957</v>
      </c>
      <c r="J898" s="9">
        <f t="shared" si="3"/>
        <v>130.1885725</v>
      </c>
      <c r="K898" s="9">
        <f t="shared" si="4"/>
        <v>134.7786677</v>
      </c>
      <c r="L898" s="12">
        <f t="shared" si="5"/>
        <v>213.002</v>
      </c>
    </row>
    <row r="899">
      <c r="A899" s="1">
        <v>45133.0</v>
      </c>
      <c r="B899" s="2">
        <f t="shared" si="1"/>
        <v>897</v>
      </c>
      <c r="C899" s="1" t="str">
        <f t="shared" si="2"/>
        <v>2023-07</v>
      </c>
      <c r="D899" s="4">
        <v>126.51000213623</v>
      </c>
      <c r="E899" s="4">
        <v>129.080001831054</v>
      </c>
      <c r="F899" s="4">
        <v>126.110000610351</v>
      </c>
      <c r="G899" s="4">
        <v>128.149993896484</v>
      </c>
      <c r="H899" s="5">
        <v>5.39101E7</v>
      </c>
      <c r="I899" s="11">
        <f t="shared" si="6"/>
        <v>-0.007589335935</v>
      </c>
      <c r="J899" s="9">
        <f t="shared" si="3"/>
        <v>130.1571437</v>
      </c>
      <c r="K899" s="9">
        <f t="shared" si="4"/>
        <v>134.9863342</v>
      </c>
      <c r="L899" s="12">
        <f t="shared" si="5"/>
        <v>213.139</v>
      </c>
    </row>
    <row r="900">
      <c r="A900" s="1">
        <v>45134.0</v>
      </c>
      <c r="B900" s="2">
        <f t="shared" si="1"/>
        <v>898</v>
      </c>
      <c r="C900" s="1" t="str">
        <f t="shared" si="2"/>
        <v>2023-07</v>
      </c>
      <c r="D900" s="4">
        <v>131.0</v>
      </c>
      <c r="E900" s="4">
        <v>132.630004882812</v>
      </c>
      <c r="F900" s="4">
        <v>127.790000915527</v>
      </c>
      <c r="G900" s="4">
        <v>128.25</v>
      </c>
      <c r="H900" s="5">
        <v>5.26107E7</v>
      </c>
      <c r="I900" s="11">
        <f t="shared" si="6"/>
        <v>0.0007803832094</v>
      </c>
      <c r="J900" s="9">
        <f t="shared" si="3"/>
        <v>131.7885742</v>
      </c>
      <c r="K900" s="9">
        <f t="shared" si="4"/>
        <v>135.309668</v>
      </c>
      <c r="L900" s="12">
        <f t="shared" si="5"/>
        <v>213.276</v>
      </c>
    </row>
    <row r="901">
      <c r="A901" s="1">
        <v>45135.0</v>
      </c>
      <c r="B901" s="2">
        <f t="shared" si="1"/>
        <v>899</v>
      </c>
      <c r="C901" s="1" t="str">
        <f t="shared" si="2"/>
        <v>2023-07</v>
      </c>
      <c r="D901" s="4">
        <v>129.690002441406</v>
      </c>
      <c r="E901" s="4">
        <v>133.009994506835</v>
      </c>
      <c r="F901" s="4">
        <v>129.330001831054</v>
      </c>
      <c r="G901" s="4">
        <v>132.210006713867</v>
      </c>
      <c r="H901" s="5">
        <v>4.63174E7</v>
      </c>
      <c r="I901" s="11">
        <f t="shared" si="6"/>
        <v>0.03087724533</v>
      </c>
      <c r="J901" s="9">
        <f t="shared" si="3"/>
        <v>133.7842887</v>
      </c>
      <c r="K901" s="9">
        <f t="shared" si="4"/>
        <v>135.6423345</v>
      </c>
      <c r="L901" s="12">
        <f t="shared" si="5"/>
        <v>213.413</v>
      </c>
    </row>
    <row r="902">
      <c r="A902" s="1">
        <v>45138.0</v>
      </c>
      <c r="B902" s="2">
        <f t="shared" si="1"/>
        <v>900</v>
      </c>
      <c r="C902" s="1" t="str">
        <f t="shared" si="2"/>
        <v>2023-07</v>
      </c>
      <c r="D902" s="4">
        <v>133.199996948242</v>
      </c>
      <c r="E902" s="4">
        <v>133.869995117187</v>
      </c>
      <c r="F902" s="4">
        <v>132.380004882812</v>
      </c>
      <c r="G902" s="4">
        <v>133.679992675781</v>
      </c>
      <c r="H902" s="5">
        <v>4.19015E7</v>
      </c>
      <c r="I902" s="11">
        <f t="shared" si="6"/>
        <v>0.01111856809</v>
      </c>
      <c r="J902" s="9">
        <f t="shared" si="3"/>
        <v>134.8885738</v>
      </c>
      <c r="K902" s="9">
        <f t="shared" si="4"/>
        <v>136.0053345</v>
      </c>
      <c r="L902" s="12">
        <f t="shared" si="5"/>
        <v>213.55</v>
      </c>
    </row>
    <row r="903">
      <c r="A903" s="1">
        <v>45139.0</v>
      </c>
      <c r="B903" s="2">
        <f t="shared" si="1"/>
        <v>901</v>
      </c>
      <c r="C903" s="1" t="str">
        <f t="shared" si="2"/>
        <v>2023-08</v>
      </c>
      <c r="D903" s="4">
        <v>133.550003051757</v>
      </c>
      <c r="E903" s="4">
        <v>133.690002441406</v>
      </c>
      <c r="F903" s="4">
        <v>131.619995117187</v>
      </c>
      <c r="G903" s="4">
        <v>131.690002441406</v>
      </c>
      <c r="H903" s="5">
        <v>4.20985E7</v>
      </c>
      <c r="I903" s="11">
        <f t="shared" si="6"/>
        <v>-0.01488622339</v>
      </c>
      <c r="J903" s="9">
        <f t="shared" si="3"/>
        <v>135.48429</v>
      </c>
      <c r="K903" s="9">
        <f t="shared" si="4"/>
        <v>136.2570012</v>
      </c>
      <c r="L903" s="12">
        <f t="shared" si="5"/>
        <v>213.687</v>
      </c>
    </row>
    <row r="904">
      <c r="A904" s="1">
        <v>45140.0</v>
      </c>
      <c r="B904" s="2">
        <f t="shared" si="1"/>
        <v>902</v>
      </c>
      <c r="C904" s="1" t="str">
        <f t="shared" si="2"/>
        <v>2023-08</v>
      </c>
      <c r="D904" s="4">
        <v>130.149993896484</v>
      </c>
      <c r="E904" s="4">
        <v>130.229995727539</v>
      </c>
      <c r="F904" s="4">
        <v>126.819999694824</v>
      </c>
      <c r="G904" s="4">
        <v>128.210006713867</v>
      </c>
      <c r="H904" s="5">
        <v>5.10276E7</v>
      </c>
      <c r="I904" s="11">
        <f t="shared" si="6"/>
        <v>-0.02642566378</v>
      </c>
      <c r="J904" s="9">
        <f t="shared" si="3"/>
        <v>136.4657179</v>
      </c>
      <c r="K904" s="9">
        <f t="shared" si="4"/>
        <v>136.695668</v>
      </c>
      <c r="L904" s="12">
        <f t="shared" si="5"/>
        <v>213.824</v>
      </c>
    </row>
    <row r="905">
      <c r="A905" s="1">
        <v>45141.0</v>
      </c>
      <c r="B905" s="2">
        <f t="shared" si="1"/>
        <v>903</v>
      </c>
      <c r="C905" s="1" t="str">
        <f t="shared" si="2"/>
        <v>2023-08</v>
      </c>
      <c r="D905" s="4">
        <v>127.480003356933</v>
      </c>
      <c r="E905" s="4">
        <v>129.83999633789</v>
      </c>
      <c r="F905" s="4">
        <v>126.410003662109</v>
      </c>
      <c r="G905" s="4">
        <v>128.910003662109</v>
      </c>
      <c r="H905" s="5">
        <v>8.85852E7</v>
      </c>
      <c r="I905" s="11">
        <f t="shared" si="6"/>
        <v>0.005459768439</v>
      </c>
      <c r="J905" s="9">
        <f t="shared" si="3"/>
        <v>137.9228603</v>
      </c>
      <c r="K905" s="9">
        <f t="shared" si="4"/>
        <v>137.2460012</v>
      </c>
      <c r="L905" s="12">
        <f t="shared" si="5"/>
        <v>213.961</v>
      </c>
    </row>
    <row r="906">
      <c r="A906" s="1">
        <v>45142.0</v>
      </c>
      <c r="B906" s="2">
        <f t="shared" si="1"/>
        <v>904</v>
      </c>
      <c r="C906" s="1" t="str">
        <f t="shared" si="2"/>
        <v>2023-08</v>
      </c>
      <c r="D906" s="4">
        <v>141.059997558593</v>
      </c>
      <c r="E906" s="4">
        <v>143.630004882812</v>
      </c>
      <c r="F906" s="4">
        <v>139.320007324218</v>
      </c>
      <c r="G906" s="4">
        <v>139.570007324218</v>
      </c>
      <c r="H906" s="5">
        <v>1.529387E8</v>
      </c>
      <c r="I906" s="11">
        <f t="shared" si="6"/>
        <v>0.08269337801</v>
      </c>
      <c r="J906" s="9">
        <f t="shared" si="3"/>
        <v>139.5885751</v>
      </c>
      <c r="K906" s="9">
        <f t="shared" si="4"/>
        <v>137.6286677</v>
      </c>
      <c r="L906" s="12">
        <f t="shared" si="5"/>
        <v>214.098</v>
      </c>
    </row>
    <row r="907">
      <c r="A907" s="1">
        <v>45145.0</v>
      </c>
      <c r="B907" s="2">
        <f t="shared" si="1"/>
        <v>905</v>
      </c>
      <c r="C907" s="1" t="str">
        <f t="shared" si="2"/>
        <v>2023-08</v>
      </c>
      <c r="D907" s="4">
        <v>140.990005493164</v>
      </c>
      <c r="E907" s="4">
        <v>142.539993286132</v>
      </c>
      <c r="F907" s="4">
        <v>138.949996948242</v>
      </c>
      <c r="G907" s="4">
        <v>142.220001220703</v>
      </c>
      <c r="H907" s="5">
        <v>7.12131E7</v>
      </c>
      <c r="I907" s="11">
        <f t="shared" si="6"/>
        <v>0.01898684357</v>
      </c>
      <c r="J907" s="9">
        <f t="shared" si="3"/>
        <v>139.3171452</v>
      </c>
      <c r="K907" s="9">
        <f t="shared" si="4"/>
        <v>137.642334</v>
      </c>
      <c r="L907" s="12">
        <f t="shared" si="5"/>
        <v>214.235</v>
      </c>
    </row>
    <row r="908">
      <c r="A908" s="1">
        <v>45146.0</v>
      </c>
      <c r="B908" s="2">
        <f t="shared" si="1"/>
        <v>906</v>
      </c>
      <c r="C908" s="1" t="str">
        <f t="shared" si="2"/>
        <v>2023-08</v>
      </c>
      <c r="D908" s="4">
        <v>140.619995117187</v>
      </c>
      <c r="E908" s="4">
        <v>140.83999633789</v>
      </c>
      <c r="F908" s="4">
        <v>138.419998168945</v>
      </c>
      <c r="G908" s="4">
        <v>139.940002441406</v>
      </c>
      <c r="H908" s="5">
        <v>5.17105E7</v>
      </c>
      <c r="I908" s="11">
        <f t="shared" si="6"/>
        <v>-0.01603149177</v>
      </c>
      <c r="J908" s="9">
        <f t="shared" si="3"/>
        <v>138.2957175</v>
      </c>
      <c r="K908" s="9">
        <f t="shared" si="4"/>
        <v>137.4893341</v>
      </c>
      <c r="L908" s="12">
        <f t="shared" si="5"/>
        <v>214.372</v>
      </c>
    </row>
    <row r="909">
      <c r="A909" s="1">
        <v>45147.0</v>
      </c>
      <c r="B909" s="2">
        <f t="shared" si="1"/>
        <v>907</v>
      </c>
      <c r="C909" s="1" t="str">
        <f t="shared" si="2"/>
        <v>2023-08</v>
      </c>
      <c r="D909" s="4">
        <v>139.970001220703</v>
      </c>
      <c r="E909" s="4">
        <v>140.320007324218</v>
      </c>
      <c r="F909" s="4">
        <v>137.100006103515</v>
      </c>
      <c r="G909" s="4">
        <v>137.850006103515</v>
      </c>
      <c r="H909" s="5">
        <v>5.00173E7</v>
      </c>
      <c r="I909" s="11">
        <f t="shared" si="6"/>
        <v>-0.0149349457</v>
      </c>
      <c r="J909" s="9">
        <f t="shared" si="3"/>
        <v>137.444288</v>
      </c>
      <c r="K909" s="9">
        <f t="shared" si="4"/>
        <v>137.3343338</v>
      </c>
      <c r="L909" s="12">
        <f t="shared" si="5"/>
        <v>214.509</v>
      </c>
    </row>
    <row r="910">
      <c r="A910" s="1">
        <v>45148.0</v>
      </c>
      <c r="B910" s="2">
        <f t="shared" si="1"/>
        <v>908</v>
      </c>
      <c r="C910" s="1" t="str">
        <f t="shared" si="2"/>
        <v>2023-08</v>
      </c>
      <c r="D910" s="4">
        <v>139.070007324218</v>
      </c>
      <c r="E910" s="4">
        <v>140.410003662109</v>
      </c>
      <c r="F910" s="4">
        <v>137.490005493164</v>
      </c>
      <c r="G910" s="4">
        <v>138.559997558593</v>
      </c>
      <c r="H910" s="5">
        <v>5.89284E7</v>
      </c>
      <c r="I910" s="11">
        <f t="shared" si="6"/>
        <v>0.005150463719</v>
      </c>
      <c r="J910" s="9">
        <f t="shared" si="3"/>
        <v>136.7828587</v>
      </c>
      <c r="K910" s="9">
        <f t="shared" si="4"/>
        <v>137.0503337</v>
      </c>
      <c r="L910" s="12">
        <f t="shared" si="5"/>
        <v>214.646</v>
      </c>
    </row>
    <row r="911">
      <c r="A911" s="1">
        <v>45149.0</v>
      </c>
      <c r="B911" s="2">
        <f t="shared" si="1"/>
        <v>909</v>
      </c>
      <c r="C911" s="1" t="str">
        <f t="shared" si="2"/>
        <v>2023-08</v>
      </c>
      <c r="D911" s="4">
        <v>137.399993896484</v>
      </c>
      <c r="E911" s="4">
        <v>139.330001831054</v>
      </c>
      <c r="F911" s="4">
        <v>137.0</v>
      </c>
      <c r="G911" s="4">
        <v>138.410003662109</v>
      </c>
      <c r="H911" s="5">
        <v>4.28321E7</v>
      </c>
      <c r="I911" s="11">
        <f t="shared" si="6"/>
        <v>-0.00108251948</v>
      </c>
      <c r="J911" s="9">
        <f t="shared" si="3"/>
        <v>136.2285723</v>
      </c>
      <c r="K911" s="9">
        <f t="shared" si="4"/>
        <v>136.7356669</v>
      </c>
      <c r="L911" s="12">
        <f t="shared" si="5"/>
        <v>214.783</v>
      </c>
    </row>
    <row r="912">
      <c r="A912" s="1">
        <v>45152.0</v>
      </c>
      <c r="B912" s="2">
        <f t="shared" si="1"/>
        <v>910</v>
      </c>
      <c r="C912" s="1" t="str">
        <f t="shared" si="2"/>
        <v>2023-08</v>
      </c>
      <c r="D912" s="4">
        <v>138.300003051757</v>
      </c>
      <c r="E912" s="4">
        <v>140.58999633789</v>
      </c>
      <c r="F912" s="4">
        <v>137.75</v>
      </c>
      <c r="G912" s="4">
        <v>140.570007324218</v>
      </c>
      <c r="H912" s="5">
        <v>4.71487E7</v>
      </c>
      <c r="I912" s="11">
        <f t="shared" si="6"/>
        <v>0.01560583487</v>
      </c>
      <c r="J912" s="9">
        <f t="shared" si="3"/>
        <v>135.6342861</v>
      </c>
      <c r="K912" s="9">
        <f t="shared" si="4"/>
        <v>136.4976669</v>
      </c>
      <c r="L912" s="12">
        <f t="shared" si="5"/>
        <v>214.92</v>
      </c>
    </row>
    <row r="913">
      <c r="A913" s="1">
        <v>45153.0</v>
      </c>
      <c r="B913" s="2">
        <f t="shared" si="1"/>
        <v>911</v>
      </c>
      <c r="C913" s="1" t="str">
        <f t="shared" si="2"/>
        <v>2023-08</v>
      </c>
      <c r="D913" s="4">
        <v>140.050003051757</v>
      </c>
      <c r="E913" s="4">
        <v>141.279998779296</v>
      </c>
      <c r="F913" s="4">
        <v>137.229995727539</v>
      </c>
      <c r="G913" s="4">
        <v>137.669998168945</v>
      </c>
      <c r="H913" s="5">
        <v>4.27815E7</v>
      </c>
      <c r="I913" s="11">
        <f t="shared" si="6"/>
        <v>-0.02063035501</v>
      </c>
      <c r="J913" s="9">
        <f t="shared" si="3"/>
        <v>134.9128571</v>
      </c>
      <c r="K913" s="9">
        <f t="shared" si="4"/>
        <v>136.0113335</v>
      </c>
      <c r="L913" s="12">
        <f t="shared" si="5"/>
        <v>215.057</v>
      </c>
    </row>
    <row r="914">
      <c r="A914" s="1">
        <v>45154.0</v>
      </c>
      <c r="B914" s="2">
        <f t="shared" si="1"/>
        <v>912</v>
      </c>
      <c r="C914" s="1" t="str">
        <f t="shared" si="2"/>
        <v>2023-08</v>
      </c>
      <c r="D914" s="4">
        <v>137.190002441406</v>
      </c>
      <c r="E914" s="4">
        <v>137.27000427246</v>
      </c>
      <c r="F914" s="4">
        <v>135.009994506835</v>
      </c>
      <c r="G914" s="4">
        <v>135.070007324218</v>
      </c>
      <c r="H914" s="5">
        <v>4.16759E7</v>
      </c>
      <c r="I914" s="11">
        <f t="shared" si="6"/>
        <v>-0.01888567501</v>
      </c>
      <c r="J914" s="9">
        <f t="shared" si="3"/>
        <v>134.0799997</v>
      </c>
      <c r="K914" s="9">
        <f t="shared" si="4"/>
        <v>135.621667</v>
      </c>
      <c r="L914" s="12">
        <f t="shared" si="5"/>
        <v>215.194</v>
      </c>
    </row>
    <row r="915">
      <c r="A915" s="1">
        <v>45155.0</v>
      </c>
      <c r="B915" s="2">
        <f t="shared" si="1"/>
        <v>913</v>
      </c>
      <c r="C915" s="1" t="str">
        <f t="shared" si="2"/>
        <v>2023-08</v>
      </c>
      <c r="D915" s="4">
        <v>135.460006713867</v>
      </c>
      <c r="E915" s="4">
        <v>136.08999633789</v>
      </c>
      <c r="F915" s="4">
        <v>133.529998779296</v>
      </c>
      <c r="G915" s="4">
        <v>133.979995727539</v>
      </c>
      <c r="H915" s="5">
        <v>4.83541E7</v>
      </c>
      <c r="I915" s="11">
        <f t="shared" si="6"/>
        <v>-0.008069975106</v>
      </c>
      <c r="J915" s="9">
        <f t="shared" si="3"/>
        <v>133.8214264</v>
      </c>
      <c r="K915" s="9">
        <f t="shared" si="4"/>
        <v>135.3186668</v>
      </c>
      <c r="L915" s="12">
        <f t="shared" si="5"/>
        <v>215.331</v>
      </c>
    </row>
    <row r="916">
      <c r="A916" s="1">
        <v>45156.0</v>
      </c>
      <c r="B916" s="2">
        <f t="shared" si="1"/>
        <v>914</v>
      </c>
      <c r="C916" s="1" t="str">
        <f t="shared" si="2"/>
        <v>2023-08</v>
      </c>
      <c r="D916" s="4">
        <v>131.619995117187</v>
      </c>
      <c r="E916" s="4">
        <v>134.070007324218</v>
      </c>
      <c r="F916" s="4">
        <v>131.149993896484</v>
      </c>
      <c r="G916" s="4">
        <v>133.220001220703</v>
      </c>
      <c r="H916" s="5">
        <v>4.84694E7</v>
      </c>
      <c r="I916" s="11">
        <f t="shared" si="6"/>
        <v>-0.005672447612</v>
      </c>
      <c r="J916" s="9">
        <f t="shared" si="3"/>
        <v>133.7014269</v>
      </c>
      <c r="K916" s="9">
        <f t="shared" si="4"/>
        <v>135.0900004</v>
      </c>
      <c r="L916" s="12">
        <f t="shared" si="5"/>
        <v>215.468</v>
      </c>
    </row>
    <row r="917">
      <c r="A917" s="1">
        <v>45159.0</v>
      </c>
      <c r="B917" s="2">
        <f t="shared" si="1"/>
        <v>915</v>
      </c>
      <c r="C917" s="1" t="str">
        <f t="shared" si="2"/>
        <v>2023-08</v>
      </c>
      <c r="D917" s="4">
        <v>133.740005493164</v>
      </c>
      <c r="E917" s="4">
        <v>135.190002441406</v>
      </c>
      <c r="F917" s="4">
        <v>132.710006713867</v>
      </c>
      <c r="G917" s="4">
        <v>134.679992675781</v>
      </c>
      <c r="H917" s="5">
        <v>4.14425E7</v>
      </c>
      <c r="I917" s="11">
        <f t="shared" si="6"/>
        <v>0.01095925118</v>
      </c>
      <c r="J917" s="9">
        <f t="shared" si="3"/>
        <v>133.9428558</v>
      </c>
      <c r="K917" s="9">
        <f t="shared" si="4"/>
        <v>134.9646673</v>
      </c>
      <c r="L917" s="12">
        <f t="shared" si="5"/>
        <v>215.605</v>
      </c>
    </row>
    <row r="918">
      <c r="A918" s="1">
        <v>45160.0</v>
      </c>
      <c r="B918" s="2">
        <f t="shared" si="1"/>
        <v>916</v>
      </c>
      <c r="C918" s="1" t="str">
        <f t="shared" si="2"/>
        <v>2023-08</v>
      </c>
      <c r="D918" s="4">
        <v>135.080001831054</v>
      </c>
      <c r="E918" s="4">
        <v>135.649993896484</v>
      </c>
      <c r="F918" s="4">
        <v>133.729995727539</v>
      </c>
      <c r="G918" s="4">
        <v>134.25</v>
      </c>
      <c r="H918" s="5">
        <v>3.29351E7</v>
      </c>
      <c r="I918" s="11">
        <f t="shared" si="6"/>
        <v>-0.003192698984</v>
      </c>
      <c r="J918" s="9">
        <f t="shared" si="3"/>
        <v>133.9985722</v>
      </c>
      <c r="K918" s="9">
        <f t="shared" si="4"/>
        <v>134.6326675</v>
      </c>
      <c r="L918" s="12">
        <f t="shared" si="5"/>
        <v>215.742</v>
      </c>
    </row>
    <row r="919">
      <c r="A919" s="1">
        <v>45161.0</v>
      </c>
      <c r="B919" s="2">
        <f t="shared" si="1"/>
        <v>917</v>
      </c>
      <c r="C919" s="1" t="str">
        <f t="shared" si="2"/>
        <v>2023-08</v>
      </c>
      <c r="D919" s="4">
        <v>134.5</v>
      </c>
      <c r="E919" s="4">
        <v>135.949996948242</v>
      </c>
      <c r="F919" s="4">
        <v>133.220001220703</v>
      </c>
      <c r="G919" s="4">
        <v>135.52000427246</v>
      </c>
      <c r="H919" s="5">
        <v>4.2801E7</v>
      </c>
      <c r="I919" s="11">
        <f t="shared" si="6"/>
        <v>0.009459994581</v>
      </c>
      <c r="J919" s="9">
        <f t="shared" si="3"/>
        <v>134.5357143</v>
      </c>
      <c r="K919" s="9">
        <f t="shared" si="4"/>
        <v>134.3910009</v>
      </c>
      <c r="L919" s="12">
        <f t="shared" si="5"/>
        <v>215.879</v>
      </c>
    </row>
    <row r="920">
      <c r="A920" s="1">
        <v>45162.0</v>
      </c>
      <c r="B920" s="2">
        <f t="shared" si="1"/>
        <v>918</v>
      </c>
      <c r="C920" s="1" t="str">
        <f t="shared" si="2"/>
        <v>2023-08</v>
      </c>
      <c r="D920" s="4">
        <v>136.399993896484</v>
      </c>
      <c r="E920" s="4">
        <v>136.779998779296</v>
      </c>
      <c r="F920" s="4">
        <v>131.830001831054</v>
      </c>
      <c r="G920" s="4">
        <v>131.83999633789</v>
      </c>
      <c r="H920" s="5">
        <v>4.36463E7</v>
      </c>
      <c r="I920" s="11">
        <f t="shared" si="6"/>
        <v>-0.02715472121</v>
      </c>
      <c r="J920" s="9">
        <f t="shared" si="3"/>
        <v>134.9071415</v>
      </c>
      <c r="K920" s="9">
        <f t="shared" si="4"/>
        <v>134.072334</v>
      </c>
      <c r="L920" s="12">
        <f t="shared" si="5"/>
        <v>216.016</v>
      </c>
    </row>
    <row r="921">
      <c r="A921" s="1">
        <v>45163.0</v>
      </c>
      <c r="B921" s="2">
        <f t="shared" si="1"/>
        <v>919</v>
      </c>
      <c r="C921" s="1" t="str">
        <f t="shared" si="2"/>
        <v>2023-08</v>
      </c>
      <c r="D921" s="4">
        <v>132.470001220703</v>
      </c>
      <c r="E921" s="4">
        <v>133.869995117187</v>
      </c>
      <c r="F921" s="4">
        <v>130.580001831054</v>
      </c>
      <c r="G921" s="4">
        <v>133.259994506835</v>
      </c>
      <c r="H921" s="5">
        <v>4.41475E7</v>
      </c>
      <c r="I921" s="11">
        <f t="shared" si="6"/>
        <v>0.01077061748</v>
      </c>
      <c r="J921" s="9">
        <f t="shared" si="3"/>
        <v>135.682857</v>
      </c>
      <c r="K921" s="9">
        <f t="shared" si="4"/>
        <v>133.9430008</v>
      </c>
      <c r="L921" s="12">
        <f t="shared" si="5"/>
        <v>216.153</v>
      </c>
    </row>
    <row r="922">
      <c r="A922" s="1">
        <v>45166.0</v>
      </c>
      <c r="B922" s="2">
        <f t="shared" si="1"/>
        <v>920</v>
      </c>
      <c r="C922" s="1" t="str">
        <f t="shared" si="2"/>
        <v>2023-08</v>
      </c>
      <c r="D922" s="4">
        <v>133.779998779296</v>
      </c>
      <c r="E922" s="4">
        <v>133.949996948242</v>
      </c>
      <c r="F922" s="4">
        <v>131.850006103515</v>
      </c>
      <c r="G922" s="4">
        <v>133.139999389648</v>
      </c>
      <c r="H922" s="5">
        <v>3.41084E7</v>
      </c>
      <c r="I922" s="11">
        <f t="shared" si="6"/>
        <v>-0.0009004586683</v>
      </c>
      <c r="J922" s="9">
        <f t="shared" si="3"/>
        <v>135.9828578</v>
      </c>
      <c r="K922" s="9">
        <f t="shared" si="4"/>
        <v>133.7763341</v>
      </c>
      <c r="L922" s="12">
        <f t="shared" si="5"/>
        <v>216.29</v>
      </c>
    </row>
    <row r="923">
      <c r="A923" s="1">
        <v>45167.0</v>
      </c>
      <c r="B923" s="2">
        <f t="shared" si="1"/>
        <v>921</v>
      </c>
      <c r="C923" s="1" t="str">
        <f t="shared" si="2"/>
        <v>2023-08</v>
      </c>
      <c r="D923" s="4">
        <v>133.380004882812</v>
      </c>
      <c r="E923" s="4">
        <v>135.139999389648</v>
      </c>
      <c r="F923" s="4">
        <v>133.25</v>
      </c>
      <c r="G923" s="4">
        <v>134.910003662109</v>
      </c>
      <c r="H923" s="5">
        <v>3.86461E7</v>
      </c>
      <c r="I923" s="11">
        <f t="shared" si="6"/>
        <v>0.01329430885</v>
      </c>
      <c r="J923" s="9">
        <f t="shared" si="3"/>
        <v>136.6557159</v>
      </c>
      <c r="K923" s="9">
        <f t="shared" si="4"/>
        <v>133.654334</v>
      </c>
      <c r="L923" s="12">
        <f t="shared" si="5"/>
        <v>216.427</v>
      </c>
    </row>
    <row r="924">
      <c r="A924" s="1">
        <v>45168.0</v>
      </c>
      <c r="B924" s="2">
        <f t="shared" si="1"/>
        <v>922</v>
      </c>
      <c r="C924" s="1" t="str">
        <f t="shared" si="2"/>
        <v>2023-08</v>
      </c>
      <c r="D924" s="4">
        <v>134.929992675781</v>
      </c>
      <c r="E924" s="4">
        <v>135.679992675781</v>
      </c>
      <c r="F924" s="4">
        <v>133.919998168945</v>
      </c>
      <c r="G924" s="4">
        <v>135.070007324218</v>
      </c>
      <c r="H924" s="5">
        <v>3.6137E7</v>
      </c>
      <c r="I924" s="11">
        <f t="shared" si="6"/>
        <v>0.001186002948</v>
      </c>
      <c r="J924" s="9">
        <f t="shared" si="3"/>
        <v>137.1300005</v>
      </c>
      <c r="K924" s="9">
        <f t="shared" si="4"/>
        <v>133.5516673</v>
      </c>
      <c r="L924" s="12">
        <f t="shared" si="5"/>
        <v>216.564</v>
      </c>
    </row>
    <row r="925">
      <c r="A925" s="1">
        <v>45169.0</v>
      </c>
      <c r="B925" s="2">
        <f t="shared" si="1"/>
        <v>923</v>
      </c>
      <c r="C925" s="1" t="str">
        <f t="shared" si="2"/>
        <v>2023-08</v>
      </c>
      <c r="D925" s="4">
        <v>135.059997558593</v>
      </c>
      <c r="E925" s="4">
        <v>138.789993286132</v>
      </c>
      <c r="F925" s="4">
        <v>135.0</v>
      </c>
      <c r="G925" s="4">
        <v>138.009994506835</v>
      </c>
      <c r="H925" s="5">
        <v>5.87813E7</v>
      </c>
      <c r="I925" s="11">
        <f t="shared" si="6"/>
        <v>0.02176639537</v>
      </c>
      <c r="J925" s="9">
        <f t="shared" si="3"/>
        <v>138.2771432</v>
      </c>
      <c r="K925" s="9">
        <f t="shared" si="4"/>
        <v>133.4603338</v>
      </c>
      <c r="L925" s="12">
        <f t="shared" si="5"/>
        <v>216.701</v>
      </c>
    </row>
    <row r="926">
      <c r="A926" s="1">
        <v>45170.0</v>
      </c>
      <c r="B926" s="2">
        <f t="shared" si="1"/>
        <v>924</v>
      </c>
      <c r="C926" s="1" t="str">
        <f t="shared" si="2"/>
        <v>2023-09</v>
      </c>
      <c r="D926" s="4">
        <v>139.460006713867</v>
      </c>
      <c r="E926" s="4">
        <v>139.960006713867</v>
      </c>
      <c r="F926" s="4">
        <v>136.880004882812</v>
      </c>
      <c r="G926" s="4">
        <v>138.119995117187</v>
      </c>
      <c r="H926" s="5">
        <v>4.09483E7</v>
      </c>
      <c r="I926" s="11">
        <f t="shared" si="6"/>
        <v>0.0007970481467</v>
      </c>
      <c r="J926" s="9">
        <f t="shared" si="3"/>
        <v>138.7371434</v>
      </c>
      <c r="K926" s="9">
        <f t="shared" si="4"/>
        <v>133.1863337</v>
      </c>
      <c r="L926" s="12">
        <f t="shared" si="5"/>
        <v>216.838</v>
      </c>
    </row>
    <row r="927">
      <c r="A927" s="1">
        <v>45174.0</v>
      </c>
      <c r="B927" s="2">
        <f t="shared" si="1"/>
        <v>925</v>
      </c>
      <c r="C927" s="1" t="str">
        <f t="shared" si="2"/>
        <v>2023-09</v>
      </c>
      <c r="D927" s="4">
        <v>137.729995727539</v>
      </c>
      <c r="E927" s="4">
        <v>137.800003051757</v>
      </c>
      <c r="F927" s="4">
        <v>135.820007324218</v>
      </c>
      <c r="G927" s="4">
        <v>137.27000427246</v>
      </c>
      <c r="H927" s="5">
        <v>4.06367E7</v>
      </c>
      <c r="I927" s="11">
        <f t="shared" si="6"/>
        <v>-0.006154002858</v>
      </c>
      <c r="J927" s="9">
        <f t="shared" si="3"/>
        <v>139.6985735</v>
      </c>
      <c r="K927" s="9">
        <f t="shared" si="4"/>
        <v>133.0006673</v>
      </c>
      <c r="L927" s="12">
        <f t="shared" si="5"/>
        <v>216.975</v>
      </c>
    </row>
    <row r="928">
      <c r="A928" s="1">
        <v>45175.0</v>
      </c>
      <c r="B928" s="2">
        <f t="shared" si="1"/>
        <v>926</v>
      </c>
      <c r="C928" s="1" t="str">
        <f t="shared" si="2"/>
        <v>2023-09</v>
      </c>
      <c r="D928" s="4">
        <v>136.320007324218</v>
      </c>
      <c r="E928" s="4">
        <v>137.449996948242</v>
      </c>
      <c r="F928" s="4">
        <v>134.610000610351</v>
      </c>
      <c r="G928" s="4">
        <v>135.360000610351</v>
      </c>
      <c r="H928" s="5">
        <v>4.17855E7</v>
      </c>
      <c r="I928" s="11">
        <f t="shared" si="6"/>
        <v>-0.01391420997</v>
      </c>
      <c r="J928" s="9">
        <f t="shared" si="3"/>
        <v>140.7628588</v>
      </c>
      <c r="K928" s="9">
        <f t="shared" si="4"/>
        <v>132.8073339</v>
      </c>
      <c r="L928" s="12">
        <f t="shared" si="5"/>
        <v>217.112</v>
      </c>
    </row>
    <row r="929">
      <c r="A929" s="1">
        <v>45176.0</v>
      </c>
      <c r="B929" s="2">
        <f t="shared" si="1"/>
        <v>927</v>
      </c>
      <c r="C929" s="1" t="str">
        <f t="shared" si="2"/>
        <v>2023-09</v>
      </c>
      <c r="D929" s="4">
        <v>133.899993896484</v>
      </c>
      <c r="E929" s="4">
        <v>138.029998779296</v>
      </c>
      <c r="F929" s="4">
        <v>133.160003662109</v>
      </c>
      <c r="G929" s="4">
        <v>137.850006103515</v>
      </c>
      <c r="H929" s="5">
        <v>4.84989E7</v>
      </c>
      <c r="I929" s="11">
        <f t="shared" si="6"/>
        <v>0.01839543057</v>
      </c>
      <c r="J929" s="9">
        <f t="shared" si="3"/>
        <v>141.4814301</v>
      </c>
      <c r="K929" s="9">
        <f t="shared" si="4"/>
        <v>132.566334</v>
      </c>
      <c r="L929" s="12">
        <f t="shared" si="5"/>
        <v>217.249</v>
      </c>
    </row>
    <row r="930">
      <c r="A930" s="1">
        <v>45177.0</v>
      </c>
      <c r="B930" s="2">
        <f t="shared" si="1"/>
        <v>928</v>
      </c>
      <c r="C930" s="1" t="str">
        <f t="shared" si="2"/>
        <v>2023-09</v>
      </c>
      <c r="D930" s="4">
        <v>136.860000610351</v>
      </c>
      <c r="E930" s="4">
        <v>138.850006103515</v>
      </c>
      <c r="F930" s="4">
        <v>136.75</v>
      </c>
      <c r="G930" s="4">
        <v>138.229995727539</v>
      </c>
      <c r="H930" s="5">
        <v>3.83482E7</v>
      </c>
      <c r="I930" s="11">
        <f t="shared" si="6"/>
        <v>0.002756544122</v>
      </c>
      <c r="J930" s="9">
        <f t="shared" si="3"/>
        <v>141.7857143</v>
      </c>
      <c r="K930" s="9">
        <f t="shared" si="4"/>
        <v>132.2513336</v>
      </c>
      <c r="L930" s="12">
        <f t="shared" si="5"/>
        <v>217.386</v>
      </c>
    </row>
    <row r="931">
      <c r="A931" s="1">
        <v>45180.0</v>
      </c>
      <c r="B931" s="2">
        <f t="shared" si="1"/>
        <v>929</v>
      </c>
      <c r="C931" s="1" t="str">
        <f t="shared" si="2"/>
        <v>2023-09</v>
      </c>
      <c r="D931" s="4">
        <v>138.75</v>
      </c>
      <c r="E931" s="4">
        <v>143.619995117187</v>
      </c>
      <c r="F931" s="4">
        <v>138.639999389648</v>
      </c>
      <c r="G931" s="4">
        <v>143.100006103515</v>
      </c>
      <c r="H931" s="5">
        <v>5.67645E7</v>
      </c>
      <c r="I931" s="11">
        <f t="shared" si="6"/>
        <v>0.03523121266</v>
      </c>
      <c r="J931" s="9">
        <f t="shared" si="3"/>
        <v>141.7000013</v>
      </c>
      <c r="K931" s="9">
        <f t="shared" si="4"/>
        <v>131.8160004</v>
      </c>
      <c r="L931" s="12">
        <f t="shared" si="5"/>
        <v>217.523</v>
      </c>
    </row>
    <row r="932">
      <c r="A932" s="1">
        <v>45181.0</v>
      </c>
      <c r="B932" s="2">
        <f t="shared" si="1"/>
        <v>930</v>
      </c>
      <c r="C932" s="1" t="str">
        <f t="shared" si="2"/>
        <v>2023-09</v>
      </c>
      <c r="D932" s="4">
        <v>142.320007324218</v>
      </c>
      <c r="E932" s="4">
        <v>143.0</v>
      </c>
      <c r="F932" s="4">
        <v>140.610000610351</v>
      </c>
      <c r="G932" s="4">
        <v>141.229995727539</v>
      </c>
      <c r="H932" s="5">
        <v>4.26685E7</v>
      </c>
      <c r="I932" s="11">
        <f t="shared" si="6"/>
        <v>-0.01306785672</v>
      </c>
      <c r="J932" s="9">
        <f t="shared" si="3"/>
        <v>140.5842852</v>
      </c>
      <c r="K932" s="9">
        <f t="shared" si="4"/>
        <v>131.2646667</v>
      </c>
      <c r="L932" s="12">
        <f t="shared" si="5"/>
        <v>217.66</v>
      </c>
    </row>
    <row r="933">
      <c r="A933" s="1">
        <v>45182.0</v>
      </c>
      <c r="B933" s="2">
        <f t="shared" si="1"/>
        <v>931</v>
      </c>
      <c r="C933" s="1" t="str">
        <f t="shared" si="2"/>
        <v>2023-09</v>
      </c>
      <c r="D933" s="4">
        <v>140.949996948242</v>
      </c>
      <c r="E933" s="4">
        <v>144.979995727539</v>
      </c>
      <c r="F933" s="4">
        <v>140.869995117187</v>
      </c>
      <c r="G933" s="4">
        <v>144.850006103515</v>
      </c>
      <c r="H933" s="5">
        <v>6.04652E7</v>
      </c>
      <c r="I933" s="11">
        <f t="shared" si="6"/>
        <v>0.02563202213</v>
      </c>
      <c r="J933" s="9">
        <f t="shared" si="3"/>
        <v>138.8842861</v>
      </c>
      <c r="K933" s="9">
        <f t="shared" si="4"/>
        <v>130.8423335</v>
      </c>
      <c r="L933" s="12">
        <f t="shared" si="5"/>
        <v>217.797</v>
      </c>
    </row>
    <row r="934">
      <c r="A934" s="1">
        <v>45183.0</v>
      </c>
      <c r="B934" s="2">
        <f t="shared" si="1"/>
        <v>932</v>
      </c>
      <c r="C934" s="1" t="str">
        <f t="shared" si="2"/>
        <v>2023-09</v>
      </c>
      <c r="D934" s="4">
        <v>145.080001831054</v>
      </c>
      <c r="E934" s="4">
        <v>145.860000610351</v>
      </c>
      <c r="F934" s="4">
        <v>142.949996948242</v>
      </c>
      <c r="G934" s="4">
        <v>144.720001220703</v>
      </c>
      <c r="H934" s="5">
        <v>6.40336E7</v>
      </c>
      <c r="I934" s="11">
        <f t="shared" si="6"/>
        <v>-0.0008975138235</v>
      </c>
      <c r="J934" s="9">
        <f t="shared" si="3"/>
        <v>136.6371416</v>
      </c>
      <c r="K934" s="9">
        <f t="shared" si="4"/>
        <v>130.0603333</v>
      </c>
      <c r="L934" s="12">
        <f t="shared" si="5"/>
        <v>217.934</v>
      </c>
    </row>
    <row r="935">
      <c r="A935" s="1">
        <v>45184.0</v>
      </c>
      <c r="B935" s="2">
        <f t="shared" si="1"/>
        <v>933</v>
      </c>
      <c r="C935" s="1" t="str">
        <f t="shared" si="2"/>
        <v>2023-09</v>
      </c>
      <c r="D935" s="4">
        <v>142.690002441406</v>
      </c>
      <c r="E935" s="4">
        <v>143.570007324218</v>
      </c>
      <c r="F935" s="4">
        <v>140.08999633789</v>
      </c>
      <c r="G935" s="4">
        <v>140.389999389648</v>
      </c>
      <c r="H935" s="5">
        <v>1.028617E8</v>
      </c>
      <c r="I935" s="11">
        <f t="shared" si="6"/>
        <v>-0.02991985762</v>
      </c>
      <c r="J935" s="9">
        <f t="shared" si="3"/>
        <v>134.7157135</v>
      </c>
      <c r="K935" s="9">
        <f t="shared" si="4"/>
        <v>129.2219999</v>
      </c>
      <c r="L935" s="12">
        <f t="shared" si="5"/>
        <v>218.071</v>
      </c>
    </row>
    <row r="936">
      <c r="A936" s="1">
        <v>45187.0</v>
      </c>
      <c r="B936" s="2">
        <f t="shared" si="1"/>
        <v>934</v>
      </c>
      <c r="C936" s="1" t="str">
        <f t="shared" si="2"/>
        <v>2023-09</v>
      </c>
      <c r="D936" s="4">
        <v>140.479995727539</v>
      </c>
      <c r="E936" s="4">
        <v>141.75</v>
      </c>
      <c r="F936" s="4">
        <v>139.220001220703</v>
      </c>
      <c r="G936" s="4">
        <v>139.979995727539</v>
      </c>
      <c r="H936" s="5">
        <v>4.28235E7</v>
      </c>
      <c r="I936" s="11">
        <f t="shared" si="6"/>
        <v>-0.002920462026</v>
      </c>
      <c r="J936" s="9">
        <f t="shared" si="3"/>
        <v>132.6571426</v>
      </c>
      <c r="K936" s="9">
        <f t="shared" si="4"/>
        <v>128.8003332</v>
      </c>
      <c r="L936" s="12">
        <f t="shared" si="5"/>
        <v>218.208</v>
      </c>
    </row>
    <row r="937">
      <c r="A937" s="1">
        <v>45188.0</v>
      </c>
      <c r="B937" s="2">
        <f t="shared" si="1"/>
        <v>935</v>
      </c>
      <c r="C937" s="1" t="str">
        <f t="shared" si="2"/>
        <v>2023-09</v>
      </c>
      <c r="D937" s="4">
        <v>138.699996948242</v>
      </c>
      <c r="E937" s="4">
        <v>138.83999633789</v>
      </c>
      <c r="F937" s="4">
        <v>135.559997558593</v>
      </c>
      <c r="G937" s="4">
        <v>137.630004882812</v>
      </c>
      <c r="H937" s="5">
        <v>6.14825E7</v>
      </c>
      <c r="I937" s="11">
        <f t="shared" si="6"/>
        <v>-0.0167880477</v>
      </c>
      <c r="J937" s="9">
        <f t="shared" si="3"/>
        <v>130.6571437</v>
      </c>
      <c r="K937" s="9">
        <f t="shared" si="4"/>
        <v>128.5580002</v>
      </c>
      <c r="L937" s="12">
        <f t="shared" si="5"/>
        <v>218.345</v>
      </c>
    </row>
    <row r="938">
      <c r="A938" s="1">
        <v>45189.0</v>
      </c>
      <c r="B938" s="2">
        <f t="shared" si="1"/>
        <v>936</v>
      </c>
      <c r="C938" s="1" t="str">
        <f t="shared" si="2"/>
        <v>2023-09</v>
      </c>
      <c r="D938" s="4">
        <v>138.550003051757</v>
      </c>
      <c r="E938" s="4">
        <v>139.369995117187</v>
      </c>
      <c r="F938" s="4">
        <v>135.199996948242</v>
      </c>
      <c r="G938" s="4">
        <v>135.289993286132</v>
      </c>
      <c r="H938" s="5">
        <v>4.62637E7</v>
      </c>
      <c r="I938" s="11">
        <f t="shared" si="6"/>
        <v>-0.01700219076</v>
      </c>
      <c r="J938" s="9">
        <f t="shared" si="3"/>
        <v>128.9928578</v>
      </c>
      <c r="K938" s="9">
        <f t="shared" si="4"/>
        <v>128.4066666</v>
      </c>
      <c r="L938" s="12">
        <f t="shared" si="5"/>
        <v>218.482</v>
      </c>
    </row>
    <row r="939">
      <c r="A939" s="1">
        <v>45190.0</v>
      </c>
      <c r="B939" s="2">
        <f t="shared" si="1"/>
        <v>937</v>
      </c>
      <c r="C939" s="1" t="str">
        <f t="shared" si="2"/>
        <v>2023-09</v>
      </c>
      <c r="D939" s="4">
        <v>131.940002441406</v>
      </c>
      <c r="E939" s="4">
        <v>132.240005493164</v>
      </c>
      <c r="F939" s="4">
        <v>129.309997558593</v>
      </c>
      <c r="G939" s="4">
        <v>129.330001831054</v>
      </c>
      <c r="H939" s="5">
        <v>7.02348E7</v>
      </c>
      <c r="I939" s="11">
        <f t="shared" si="6"/>
        <v>-0.0440534537</v>
      </c>
      <c r="J939" s="9">
        <f t="shared" si="3"/>
        <v>127.8257163</v>
      </c>
      <c r="K939" s="9">
        <f t="shared" si="4"/>
        <v>128.4636668</v>
      </c>
      <c r="L939" s="12">
        <f t="shared" si="5"/>
        <v>218.619</v>
      </c>
    </row>
    <row r="940">
      <c r="A940" s="1">
        <v>45191.0</v>
      </c>
      <c r="B940" s="2">
        <f t="shared" si="1"/>
        <v>938</v>
      </c>
      <c r="C940" s="1" t="str">
        <f t="shared" si="2"/>
        <v>2023-09</v>
      </c>
      <c r="D940" s="4">
        <v>131.110000610351</v>
      </c>
      <c r="E940" s="4">
        <v>132.029998779296</v>
      </c>
      <c r="F940" s="4">
        <v>128.52000427246</v>
      </c>
      <c r="G940" s="4">
        <v>129.119995117187</v>
      </c>
      <c r="H940" s="5">
        <v>5.99043E7</v>
      </c>
      <c r="I940" s="11">
        <f t="shared" si="6"/>
        <v>-0.001623805079</v>
      </c>
      <c r="J940" s="9">
        <f t="shared" si="3"/>
        <v>127.8442884</v>
      </c>
      <c r="K940" s="9">
        <f t="shared" si="4"/>
        <v>128.7550003</v>
      </c>
      <c r="L940" s="12">
        <f t="shared" si="5"/>
        <v>218.756</v>
      </c>
    </row>
    <row r="941">
      <c r="A941" s="1">
        <v>45194.0</v>
      </c>
      <c r="B941" s="2">
        <f t="shared" si="1"/>
        <v>939</v>
      </c>
      <c r="C941" s="1" t="str">
        <f t="shared" si="2"/>
        <v>2023-09</v>
      </c>
      <c r="D941" s="4">
        <v>129.360000610351</v>
      </c>
      <c r="E941" s="4">
        <v>131.779998779296</v>
      </c>
      <c r="F941" s="4">
        <v>128.77000427246</v>
      </c>
      <c r="G941" s="4">
        <v>131.27000427246</v>
      </c>
      <c r="H941" s="5">
        <v>4.60178E7</v>
      </c>
      <c r="I941" s="11">
        <f t="shared" si="6"/>
        <v>0.01665124873</v>
      </c>
      <c r="J941" s="9">
        <f t="shared" si="3"/>
        <v>127.2157179</v>
      </c>
      <c r="K941" s="9">
        <f t="shared" si="4"/>
        <v>129.0710007</v>
      </c>
      <c r="L941" s="12">
        <f t="shared" si="5"/>
        <v>218.893</v>
      </c>
    </row>
    <row r="942">
      <c r="A942" s="1">
        <v>45195.0</v>
      </c>
      <c r="B942" s="2">
        <f t="shared" si="1"/>
        <v>940</v>
      </c>
      <c r="C942" s="1" t="str">
        <f t="shared" si="2"/>
        <v>2023-09</v>
      </c>
      <c r="D942" s="4">
        <v>130.119995117187</v>
      </c>
      <c r="E942" s="4">
        <v>130.389999389648</v>
      </c>
      <c r="F942" s="4">
        <v>125.279998779296</v>
      </c>
      <c r="G942" s="4">
        <v>125.980003356933</v>
      </c>
      <c r="H942" s="5">
        <v>7.30482E7</v>
      </c>
      <c r="I942" s="11">
        <f t="shared" si="6"/>
        <v>-0.04029862683</v>
      </c>
      <c r="J942" s="9">
        <f t="shared" si="3"/>
        <v>126.6057173</v>
      </c>
      <c r="K942" s="9">
        <f t="shared" si="4"/>
        <v>129.353334</v>
      </c>
      <c r="L942" s="12">
        <f t="shared" si="5"/>
        <v>219.03</v>
      </c>
    </row>
    <row r="943">
      <c r="A943" s="1">
        <v>45196.0</v>
      </c>
      <c r="B943" s="2">
        <f t="shared" si="1"/>
        <v>941</v>
      </c>
      <c r="C943" s="1" t="str">
        <f t="shared" si="2"/>
        <v>2023-09</v>
      </c>
      <c r="D943" s="4">
        <v>125.76000213623</v>
      </c>
      <c r="E943" s="4">
        <v>127.480003356933</v>
      </c>
      <c r="F943" s="4">
        <v>124.129997253417</v>
      </c>
      <c r="G943" s="4">
        <v>125.980003356933</v>
      </c>
      <c r="H943" s="5">
        <v>6.65534E7</v>
      </c>
      <c r="I943" s="11">
        <f t="shared" si="6"/>
        <v>0</v>
      </c>
      <c r="J943" s="9">
        <f t="shared" si="3"/>
        <v>126.6028595</v>
      </c>
      <c r="K943" s="9">
        <f t="shared" si="4"/>
        <v>129.9110008</v>
      </c>
      <c r="L943" s="12">
        <f t="shared" si="5"/>
        <v>219.167</v>
      </c>
    </row>
    <row r="944">
      <c r="A944" s="1">
        <v>45197.0</v>
      </c>
      <c r="B944" s="2">
        <f t="shared" si="1"/>
        <v>942</v>
      </c>
      <c r="C944" s="1" t="str">
        <f t="shared" si="2"/>
        <v>2023-09</v>
      </c>
      <c r="D944" s="4">
        <v>124.040000915527</v>
      </c>
      <c r="E944" s="4">
        <v>126.580001831054</v>
      </c>
      <c r="F944" s="4">
        <v>123.040000915527</v>
      </c>
      <c r="G944" s="4">
        <v>125.980003356933</v>
      </c>
      <c r="H944" s="5">
        <v>5.4555E7</v>
      </c>
      <c r="I944" s="11">
        <f t="shared" si="6"/>
        <v>0</v>
      </c>
      <c r="J944" s="9">
        <f t="shared" si="3"/>
        <v>126.885716</v>
      </c>
      <c r="K944" s="9">
        <f t="shared" si="4"/>
        <v>130.4476674</v>
      </c>
      <c r="L944" s="12">
        <f t="shared" si="5"/>
        <v>219.304</v>
      </c>
    </row>
    <row r="945">
      <c r="A945" s="1">
        <v>45198.0</v>
      </c>
      <c r="B945" s="2">
        <f t="shared" si="1"/>
        <v>943</v>
      </c>
      <c r="C945" s="1" t="str">
        <f t="shared" si="2"/>
        <v>2023-09</v>
      </c>
      <c r="D945" s="4">
        <v>128.199996948242</v>
      </c>
      <c r="E945" s="4">
        <v>129.149993896484</v>
      </c>
      <c r="F945" s="4">
        <v>126.319999694824</v>
      </c>
      <c r="G945" s="4">
        <v>127.120002746582</v>
      </c>
      <c r="H945" s="5">
        <v>6.23776E7</v>
      </c>
      <c r="I945" s="11">
        <f t="shared" si="6"/>
        <v>0.00904905032</v>
      </c>
      <c r="J945" s="9">
        <f t="shared" si="3"/>
        <v>127.2114291</v>
      </c>
      <c r="K945" s="9">
        <f t="shared" si="4"/>
        <v>130.9350009</v>
      </c>
      <c r="L945" s="12">
        <f t="shared" si="5"/>
        <v>219.441</v>
      </c>
    </row>
    <row r="946">
      <c r="A946" s="1">
        <v>45201.0</v>
      </c>
      <c r="B946" s="2">
        <f t="shared" si="1"/>
        <v>944</v>
      </c>
      <c r="C946" s="1" t="str">
        <f t="shared" si="2"/>
        <v>2023-10</v>
      </c>
      <c r="D946" s="4">
        <v>127.279998779296</v>
      </c>
      <c r="E946" s="4">
        <v>130.470001220703</v>
      </c>
      <c r="F946" s="4">
        <v>126.540000915527</v>
      </c>
      <c r="G946" s="4">
        <v>129.460006713867</v>
      </c>
      <c r="H946" s="5">
        <v>4.80297E7</v>
      </c>
      <c r="I946" s="11">
        <f t="shared" si="6"/>
        <v>0.01840783446</v>
      </c>
      <c r="J946" s="9">
        <f t="shared" si="3"/>
        <v>127.5485709</v>
      </c>
      <c r="K946" s="9">
        <f t="shared" si="4"/>
        <v>131.4830007</v>
      </c>
      <c r="L946" s="12">
        <f t="shared" si="5"/>
        <v>219.578</v>
      </c>
    </row>
    <row r="947">
      <c r="A947" s="1">
        <v>45202.0</v>
      </c>
      <c r="B947" s="2">
        <f t="shared" si="1"/>
        <v>945</v>
      </c>
      <c r="C947" s="1" t="str">
        <f t="shared" si="2"/>
        <v>2023-10</v>
      </c>
      <c r="D947" s="4">
        <v>128.059997558593</v>
      </c>
      <c r="E947" s="4">
        <v>128.52000427246</v>
      </c>
      <c r="F947" s="4">
        <v>124.25</v>
      </c>
      <c r="G947" s="4">
        <v>124.720001220703</v>
      </c>
      <c r="H947" s="5">
        <v>5.1565E7</v>
      </c>
      <c r="I947" s="11">
        <f t="shared" si="6"/>
        <v>-0.03661366636</v>
      </c>
      <c r="J947" s="9">
        <f t="shared" si="3"/>
        <v>127.8871416</v>
      </c>
      <c r="K947" s="9">
        <f t="shared" si="4"/>
        <v>131.920667</v>
      </c>
      <c r="L947" s="12">
        <f t="shared" si="5"/>
        <v>219.715</v>
      </c>
    </row>
    <row r="948">
      <c r="A948" s="1">
        <v>45203.0</v>
      </c>
      <c r="B948" s="2">
        <f t="shared" si="1"/>
        <v>946</v>
      </c>
      <c r="C948" s="1" t="str">
        <f t="shared" si="2"/>
        <v>2023-10</v>
      </c>
      <c r="D948" s="4">
        <v>126.059997558593</v>
      </c>
      <c r="E948" s="4">
        <v>127.360000610351</v>
      </c>
      <c r="F948" s="4">
        <v>125.680000305175</v>
      </c>
      <c r="G948" s="4">
        <v>127.0</v>
      </c>
      <c r="H948" s="5">
        <v>4.42039E7</v>
      </c>
      <c r="I948" s="11">
        <f t="shared" si="6"/>
        <v>0.01828093936</v>
      </c>
      <c r="J948" s="9">
        <f t="shared" si="3"/>
        <v>128.9742846</v>
      </c>
      <c r="K948" s="9">
        <f t="shared" si="4"/>
        <v>132.6233337</v>
      </c>
      <c r="L948" s="12">
        <f t="shared" si="5"/>
        <v>219.852</v>
      </c>
    </row>
    <row r="949">
      <c r="A949" s="1">
        <v>45204.0</v>
      </c>
      <c r="B949" s="2">
        <f t="shared" si="1"/>
        <v>947</v>
      </c>
      <c r="C949" s="1" t="str">
        <f t="shared" si="2"/>
        <v>2023-10</v>
      </c>
      <c r="D949" s="4">
        <v>126.709999084472</v>
      </c>
      <c r="E949" s="4">
        <v>126.730003356933</v>
      </c>
      <c r="F949" s="4">
        <v>124.330001831054</v>
      </c>
      <c r="G949" s="4">
        <v>125.959999084472</v>
      </c>
      <c r="H949" s="5">
        <v>3.96606E7</v>
      </c>
      <c r="I949" s="11">
        <f t="shared" si="6"/>
        <v>-0.008188983587</v>
      </c>
      <c r="J949" s="9">
        <f t="shared" si="3"/>
        <v>129.3728551</v>
      </c>
      <c r="K949" s="9">
        <f t="shared" si="4"/>
        <v>133.1633336</v>
      </c>
      <c r="L949" s="12">
        <f t="shared" si="5"/>
        <v>219.989</v>
      </c>
    </row>
    <row r="950">
      <c r="A950" s="1">
        <v>45205.0</v>
      </c>
      <c r="B950" s="2">
        <f t="shared" si="1"/>
        <v>948</v>
      </c>
      <c r="C950" s="1" t="str">
        <f t="shared" si="2"/>
        <v>2023-10</v>
      </c>
      <c r="D950" s="4">
        <v>124.160003662109</v>
      </c>
      <c r="E950" s="4">
        <v>128.449996948242</v>
      </c>
      <c r="F950" s="4">
        <v>124.129997253417</v>
      </c>
      <c r="G950" s="4">
        <v>127.959999084472</v>
      </c>
      <c r="H950" s="5">
        <v>4.67959E7</v>
      </c>
      <c r="I950" s="11">
        <f t="shared" si="6"/>
        <v>0.01587805664</v>
      </c>
      <c r="J950" s="9">
        <f t="shared" si="3"/>
        <v>130.3142842</v>
      </c>
      <c r="K950" s="9">
        <f t="shared" si="4"/>
        <v>133.7256671</v>
      </c>
      <c r="L950" s="12">
        <f t="shared" si="5"/>
        <v>220.126</v>
      </c>
    </row>
    <row r="951">
      <c r="A951" s="1">
        <v>45208.0</v>
      </c>
      <c r="B951" s="2">
        <f t="shared" si="1"/>
        <v>949</v>
      </c>
      <c r="C951" s="1" t="str">
        <f t="shared" si="2"/>
        <v>2023-10</v>
      </c>
      <c r="D951" s="4">
        <v>126.220001220703</v>
      </c>
      <c r="E951" s="4">
        <v>128.789993286132</v>
      </c>
      <c r="F951" s="4">
        <v>124.76000213623</v>
      </c>
      <c r="G951" s="4">
        <v>128.259994506835</v>
      </c>
      <c r="H951" s="5">
        <v>3.87737E7</v>
      </c>
      <c r="I951" s="11">
        <f t="shared" si="6"/>
        <v>0.002344446894</v>
      </c>
      <c r="J951" s="9">
        <f t="shared" si="3"/>
        <v>130.8157131</v>
      </c>
      <c r="K951" s="9">
        <f t="shared" si="4"/>
        <v>134.2996668</v>
      </c>
      <c r="L951" s="12">
        <f t="shared" si="5"/>
        <v>220.263</v>
      </c>
    </row>
    <row r="952">
      <c r="A952" s="1">
        <v>45209.0</v>
      </c>
      <c r="B952" s="2">
        <f t="shared" si="1"/>
        <v>950</v>
      </c>
      <c r="C952" s="1" t="str">
        <f t="shared" si="2"/>
        <v>2023-10</v>
      </c>
      <c r="D952" s="4">
        <v>128.820007324218</v>
      </c>
      <c r="E952" s="4">
        <v>130.740005493164</v>
      </c>
      <c r="F952" s="4">
        <v>128.050003051757</v>
      </c>
      <c r="G952" s="4">
        <v>129.479995727539</v>
      </c>
      <c r="H952" s="5">
        <v>4.21786E7</v>
      </c>
      <c r="I952" s="11">
        <f t="shared" si="6"/>
        <v>0.009511938819</v>
      </c>
      <c r="J952" s="9">
        <f t="shared" si="3"/>
        <v>130.7971431</v>
      </c>
      <c r="K952" s="9">
        <f t="shared" si="4"/>
        <v>134.8953339</v>
      </c>
      <c r="L952" s="12">
        <f t="shared" si="5"/>
        <v>220.4</v>
      </c>
    </row>
    <row r="953">
      <c r="A953" s="1">
        <v>45210.0</v>
      </c>
      <c r="B953" s="2">
        <f t="shared" si="1"/>
        <v>951</v>
      </c>
      <c r="C953" s="1" t="str">
        <f t="shared" si="2"/>
        <v>2023-10</v>
      </c>
      <c r="D953" s="4">
        <v>129.740005493164</v>
      </c>
      <c r="E953" s="4">
        <v>132.050003051757</v>
      </c>
      <c r="F953" s="4">
        <v>129.610000610351</v>
      </c>
      <c r="G953" s="4">
        <v>131.830001831054</v>
      </c>
      <c r="H953" s="5">
        <v>4.07418E7</v>
      </c>
      <c r="I953" s="11">
        <f t="shared" si="6"/>
        <v>0.0181495689</v>
      </c>
      <c r="J953" s="9">
        <f t="shared" si="3"/>
        <v>130.6428571</v>
      </c>
      <c r="K953" s="9">
        <f t="shared" si="4"/>
        <v>135.3760005</v>
      </c>
      <c r="L953" s="12">
        <f t="shared" si="5"/>
        <v>220.537</v>
      </c>
    </row>
    <row r="954">
      <c r="A954" s="1">
        <v>45211.0</v>
      </c>
      <c r="B954" s="2">
        <f t="shared" si="1"/>
        <v>952</v>
      </c>
      <c r="C954" s="1" t="str">
        <f t="shared" si="2"/>
        <v>2023-10</v>
      </c>
      <c r="D954" s="4">
        <v>132.169998168945</v>
      </c>
      <c r="E954" s="4">
        <v>134.479995727539</v>
      </c>
      <c r="F954" s="4">
        <v>131.229995727539</v>
      </c>
      <c r="G954" s="4">
        <v>132.330001831054</v>
      </c>
      <c r="H954" s="5">
        <v>5.55286E7</v>
      </c>
      <c r="I954" s="11">
        <f t="shared" si="6"/>
        <v>0.003792763355</v>
      </c>
      <c r="J954" s="9">
        <f t="shared" si="3"/>
        <v>129.691428</v>
      </c>
      <c r="K954" s="9">
        <f t="shared" si="4"/>
        <v>135.8720006</v>
      </c>
      <c r="L954" s="12">
        <f t="shared" si="5"/>
        <v>220.674</v>
      </c>
    </row>
    <row r="955">
      <c r="A955" s="1">
        <v>45212.0</v>
      </c>
      <c r="B955" s="2">
        <f t="shared" si="1"/>
        <v>953</v>
      </c>
      <c r="C955" s="1" t="str">
        <f t="shared" si="2"/>
        <v>2023-10</v>
      </c>
      <c r="D955" s="4">
        <v>132.979995727539</v>
      </c>
      <c r="E955" s="4">
        <v>133.309997558593</v>
      </c>
      <c r="F955" s="4">
        <v>128.949996948242</v>
      </c>
      <c r="G955" s="4">
        <v>129.789993286132</v>
      </c>
      <c r="H955" s="5">
        <v>4.57866E7</v>
      </c>
      <c r="I955" s="11">
        <f t="shared" si="6"/>
        <v>-0.01919450245</v>
      </c>
      <c r="J955" s="9">
        <f t="shared" si="3"/>
        <v>128.8671417</v>
      </c>
      <c r="K955" s="9">
        <f t="shared" si="4"/>
        <v>136.3523341</v>
      </c>
      <c r="L955" s="12">
        <f t="shared" si="5"/>
        <v>220.811</v>
      </c>
    </row>
    <row r="956">
      <c r="A956" s="1">
        <v>45215.0</v>
      </c>
      <c r="B956" s="2">
        <f t="shared" si="1"/>
        <v>954</v>
      </c>
      <c r="C956" s="1" t="str">
        <f t="shared" si="2"/>
        <v>2023-10</v>
      </c>
      <c r="D956" s="4">
        <v>130.690002441406</v>
      </c>
      <c r="E956" s="4">
        <v>133.070007324218</v>
      </c>
      <c r="F956" s="4">
        <v>130.429992675781</v>
      </c>
      <c r="G956" s="4">
        <v>132.550003051757</v>
      </c>
      <c r="H956" s="5">
        <v>4.28329E7</v>
      </c>
      <c r="I956" s="11">
        <f t="shared" si="6"/>
        <v>0.02126519692</v>
      </c>
      <c r="J956" s="9">
        <f t="shared" si="3"/>
        <v>128.691428</v>
      </c>
      <c r="K956" s="9">
        <f t="shared" si="4"/>
        <v>136.9503342</v>
      </c>
      <c r="L956" s="12">
        <f t="shared" si="5"/>
        <v>220.948</v>
      </c>
    </row>
    <row r="957">
      <c r="A957" s="1">
        <v>45216.0</v>
      </c>
      <c r="B957" s="2">
        <f t="shared" si="1"/>
        <v>955</v>
      </c>
      <c r="C957" s="1" t="str">
        <f t="shared" si="2"/>
        <v>2023-10</v>
      </c>
      <c r="D957" s="4">
        <v>130.389999389648</v>
      </c>
      <c r="E957" s="4">
        <v>132.580001831054</v>
      </c>
      <c r="F957" s="4">
        <v>128.710006713867</v>
      </c>
      <c r="G957" s="4">
        <v>131.470001220703</v>
      </c>
      <c r="H957" s="5">
        <v>4.93446E7</v>
      </c>
      <c r="I957" s="11">
        <f t="shared" si="6"/>
        <v>-0.008147882355</v>
      </c>
      <c r="J957" s="9">
        <f t="shared" si="3"/>
        <v>127.0971418</v>
      </c>
      <c r="K957" s="9">
        <f t="shared" si="4"/>
        <v>137.4330007</v>
      </c>
      <c r="L957" s="12">
        <f t="shared" si="5"/>
        <v>221.085</v>
      </c>
    </row>
    <row r="958">
      <c r="A958" s="1">
        <v>45217.0</v>
      </c>
      <c r="B958" s="2">
        <f t="shared" si="1"/>
        <v>956</v>
      </c>
      <c r="C958" s="1" t="str">
        <f t="shared" si="2"/>
        <v>2023-10</v>
      </c>
      <c r="D958" s="4">
        <v>129.899993896484</v>
      </c>
      <c r="E958" s="4">
        <v>130.669998168945</v>
      </c>
      <c r="F958" s="4">
        <v>127.51000213623</v>
      </c>
      <c r="G958" s="4">
        <v>128.130004882812</v>
      </c>
      <c r="H958" s="5">
        <v>4.26995E7</v>
      </c>
      <c r="I958" s="11">
        <f t="shared" si="6"/>
        <v>-0.02540500728</v>
      </c>
      <c r="J958" s="9">
        <f t="shared" si="3"/>
        <v>125.3971416</v>
      </c>
      <c r="K958" s="9">
        <f t="shared" si="4"/>
        <v>137.9280009</v>
      </c>
      <c r="L958" s="12">
        <f t="shared" si="5"/>
        <v>221.222</v>
      </c>
    </row>
    <row r="959">
      <c r="A959" s="1">
        <v>45218.0</v>
      </c>
      <c r="B959" s="2">
        <f t="shared" si="1"/>
        <v>957</v>
      </c>
      <c r="C959" s="1" t="str">
        <f t="shared" si="2"/>
        <v>2023-10</v>
      </c>
      <c r="D959" s="4">
        <v>130.570007324218</v>
      </c>
      <c r="E959" s="4">
        <v>132.240005493164</v>
      </c>
      <c r="F959" s="4">
        <v>127.470001220703</v>
      </c>
      <c r="G959" s="4">
        <v>128.399993896484</v>
      </c>
      <c r="H959" s="5">
        <v>6.09614E7</v>
      </c>
      <c r="I959" s="11">
        <f t="shared" si="6"/>
        <v>0.002107149016</v>
      </c>
      <c r="J959" s="9">
        <f t="shared" si="3"/>
        <v>125.3414263</v>
      </c>
      <c r="K959" s="9">
        <f t="shared" si="4"/>
        <v>138.5266673</v>
      </c>
      <c r="L959" s="12">
        <f t="shared" si="5"/>
        <v>221.359</v>
      </c>
    </row>
    <row r="960">
      <c r="A960" s="1">
        <v>45219.0</v>
      </c>
      <c r="B960" s="2">
        <f t="shared" si="1"/>
        <v>958</v>
      </c>
      <c r="C960" s="1" t="str">
        <f t="shared" si="2"/>
        <v>2023-10</v>
      </c>
      <c r="D960" s="4">
        <v>128.050003051757</v>
      </c>
      <c r="E960" s="4">
        <v>128.169998168945</v>
      </c>
      <c r="F960" s="4">
        <v>124.970001220703</v>
      </c>
      <c r="G960" s="4">
        <v>125.169998168945</v>
      </c>
      <c r="H960" s="5">
        <v>5.63433E7</v>
      </c>
      <c r="I960" s="11">
        <f t="shared" si="6"/>
        <v>-0.02515573116</v>
      </c>
      <c r="J960" s="9">
        <f t="shared" si="3"/>
        <v>125.9571424</v>
      </c>
      <c r="K960" s="9">
        <f t="shared" si="4"/>
        <v>139.1476674</v>
      </c>
      <c r="L960" s="12">
        <f t="shared" si="5"/>
        <v>221.496</v>
      </c>
    </row>
    <row r="961">
      <c r="A961" s="1">
        <v>45222.0</v>
      </c>
      <c r="B961" s="2">
        <f t="shared" si="1"/>
        <v>959</v>
      </c>
      <c r="C961" s="1" t="str">
        <f t="shared" si="2"/>
        <v>2023-10</v>
      </c>
      <c r="D961" s="4">
        <v>124.629997253417</v>
      </c>
      <c r="E961" s="4">
        <v>127.879997253417</v>
      </c>
      <c r="F961" s="4">
        <v>123.980003356933</v>
      </c>
      <c r="G961" s="4">
        <v>126.559997558593</v>
      </c>
      <c r="H961" s="5">
        <v>4.826E7</v>
      </c>
      <c r="I961" s="11">
        <f t="shared" si="6"/>
        <v>0.01110489263</v>
      </c>
      <c r="J961" s="9">
        <f t="shared" si="3"/>
        <v>127.0885707</v>
      </c>
      <c r="K961" s="9">
        <f t="shared" si="4"/>
        <v>139.803334</v>
      </c>
      <c r="L961" s="12">
        <f t="shared" si="5"/>
        <v>221.633</v>
      </c>
    </row>
    <row r="962">
      <c r="A962" s="1">
        <v>45223.0</v>
      </c>
      <c r="B962" s="2">
        <f t="shared" si="1"/>
        <v>960</v>
      </c>
      <c r="C962" s="1" t="str">
        <f t="shared" si="2"/>
        <v>2023-10</v>
      </c>
      <c r="D962" s="4">
        <v>127.739997863769</v>
      </c>
      <c r="E962" s="4">
        <v>128.800003051757</v>
      </c>
      <c r="F962" s="4">
        <v>126.33999633789</v>
      </c>
      <c r="G962" s="4">
        <v>128.559997558593</v>
      </c>
      <c r="H962" s="5">
        <v>4.64774E7</v>
      </c>
      <c r="I962" s="11">
        <f t="shared" si="6"/>
        <v>0.01580278159</v>
      </c>
      <c r="J962" s="9">
        <f t="shared" si="3"/>
        <v>128.5799997</v>
      </c>
      <c r="K962" s="9">
        <f t="shared" si="4"/>
        <v>140.4806676</v>
      </c>
      <c r="L962" s="12">
        <f t="shared" si="5"/>
        <v>221.77</v>
      </c>
    </row>
    <row r="963">
      <c r="A963" s="1">
        <v>45224.0</v>
      </c>
      <c r="B963" s="2">
        <f t="shared" si="1"/>
        <v>961</v>
      </c>
      <c r="C963" s="1" t="str">
        <f t="shared" si="2"/>
        <v>2023-10</v>
      </c>
      <c r="D963" s="4">
        <v>126.040000915527</v>
      </c>
      <c r="E963" s="4">
        <v>126.33999633789</v>
      </c>
      <c r="F963" s="4">
        <v>120.790000915527</v>
      </c>
      <c r="G963" s="4">
        <v>121.389999389648</v>
      </c>
      <c r="H963" s="5">
        <v>7.45775E7</v>
      </c>
      <c r="I963" s="11">
        <f t="shared" si="6"/>
        <v>-0.05577161096</v>
      </c>
      <c r="J963" s="9">
        <f t="shared" si="3"/>
        <v>129.9385725</v>
      </c>
      <c r="K963" s="9">
        <f t="shared" si="4"/>
        <v>141.0126678</v>
      </c>
      <c r="L963" s="12">
        <f t="shared" si="5"/>
        <v>221.907</v>
      </c>
    </row>
    <row r="964">
      <c r="A964" s="1">
        <v>45225.0</v>
      </c>
      <c r="B964" s="2">
        <f t="shared" si="1"/>
        <v>962</v>
      </c>
      <c r="C964" s="1" t="str">
        <f t="shared" si="2"/>
        <v>2023-10</v>
      </c>
      <c r="D964" s="4">
        <v>120.629997253417</v>
      </c>
      <c r="E964" s="4">
        <v>121.639999389648</v>
      </c>
      <c r="F964" s="4">
        <v>118.349998474121</v>
      </c>
      <c r="G964" s="4">
        <v>119.569999694824</v>
      </c>
      <c r="H964" s="5">
        <v>1.004195E8</v>
      </c>
      <c r="I964" s="11">
        <f t="shared" si="6"/>
        <v>-0.01499299534</v>
      </c>
      <c r="J964" s="9">
        <f t="shared" si="3"/>
        <v>132.3971449</v>
      </c>
      <c r="K964" s="9">
        <f t="shared" si="4"/>
        <v>141.8623347</v>
      </c>
      <c r="L964" s="12">
        <f t="shared" si="5"/>
        <v>222.044</v>
      </c>
    </row>
    <row r="965">
      <c r="A965" s="1">
        <v>45226.0</v>
      </c>
      <c r="B965" s="2">
        <f t="shared" si="1"/>
        <v>963</v>
      </c>
      <c r="C965" s="1" t="str">
        <f t="shared" si="2"/>
        <v>2023-10</v>
      </c>
      <c r="D965" s="4">
        <v>126.199996948242</v>
      </c>
      <c r="E965" s="4">
        <v>130.02000427246</v>
      </c>
      <c r="F965" s="4">
        <v>125.519996643066</v>
      </c>
      <c r="G965" s="4">
        <v>127.739997863769</v>
      </c>
      <c r="H965" s="5">
        <v>1.253093E8</v>
      </c>
      <c r="I965" s="11">
        <f t="shared" si="6"/>
        <v>0.06832816082</v>
      </c>
      <c r="J965" s="9">
        <f t="shared" si="3"/>
        <v>135.2785743</v>
      </c>
      <c r="K965" s="9">
        <f t="shared" si="4"/>
        <v>142.790668</v>
      </c>
      <c r="L965" s="12">
        <f t="shared" si="5"/>
        <v>222.181</v>
      </c>
    </row>
    <row r="966">
      <c r="A966" s="1">
        <v>45229.0</v>
      </c>
      <c r="B966" s="2">
        <f t="shared" si="1"/>
        <v>964</v>
      </c>
      <c r="C966" s="1" t="str">
        <f t="shared" si="2"/>
        <v>2023-10</v>
      </c>
      <c r="D966" s="4">
        <v>129.720001220703</v>
      </c>
      <c r="E966" s="4">
        <v>133.0</v>
      </c>
      <c r="F966" s="4">
        <v>128.559997558593</v>
      </c>
      <c r="G966" s="4">
        <v>132.710006713867</v>
      </c>
      <c r="H966" s="5">
        <v>7.24855E7</v>
      </c>
      <c r="I966" s="11">
        <f t="shared" si="6"/>
        <v>0.03890722509</v>
      </c>
      <c r="J966" s="9">
        <f t="shared" si="3"/>
        <v>137.417147</v>
      </c>
      <c r="K966" s="9">
        <f t="shared" si="4"/>
        <v>143.395668</v>
      </c>
      <c r="L966" s="12">
        <f t="shared" si="5"/>
        <v>222.318</v>
      </c>
    </row>
    <row r="967">
      <c r="A967" s="1">
        <v>45230.0</v>
      </c>
      <c r="B967" s="2">
        <f t="shared" si="1"/>
        <v>965</v>
      </c>
      <c r="C967" s="1" t="str">
        <f t="shared" si="2"/>
        <v>2023-10</v>
      </c>
      <c r="D967" s="4">
        <v>132.75</v>
      </c>
      <c r="E967" s="4">
        <v>133.570007324218</v>
      </c>
      <c r="F967" s="4">
        <v>131.710006713867</v>
      </c>
      <c r="G967" s="4">
        <v>133.08999633789</v>
      </c>
      <c r="H967" s="5">
        <v>5.15894E7</v>
      </c>
      <c r="I967" s="11">
        <f t="shared" si="6"/>
        <v>0.002863308001</v>
      </c>
      <c r="J967" s="9">
        <f t="shared" si="3"/>
        <v>138.7557177</v>
      </c>
      <c r="K967" s="9">
        <f t="shared" si="4"/>
        <v>143.888001</v>
      </c>
      <c r="L967" s="12">
        <f t="shared" si="5"/>
        <v>222.455</v>
      </c>
    </row>
    <row r="968">
      <c r="A968" s="1">
        <v>45231.0</v>
      </c>
      <c r="B968" s="2">
        <f t="shared" si="1"/>
        <v>966</v>
      </c>
      <c r="C968" s="1" t="str">
        <f t="shared" si="2"/>
        <v>2023-11</v>
      </c>
      <c r="D968" s="4">
        <v>133.960006713867</v>
      </c>
      <c r="E968" s="4">
        <v>137.350006103515</v>
      </c>
      <c r="F968" s="4">
        <v>133.710006713867</v>
      </c>
      <c r="G968" s="4">
        <v>137.0</v>
      </c>
      <c r="H968" s="5">
        <v>6.15294E7</v>
      </c>
      <c r="I968" s="11">
        <f t="shared" si="6"/>
        <v>0.0293786443</v>
      </c>
      <c r="J968" s="9">
        <f t="shared" si="3"/>
        <v>139.8285762</v>
      </c>
      <c r="K968" s="9">
        <f t="shared" si="4"/>
        <v>144.413001</v>
      </c>
      <c r="L968" s="12">
        <f t="shared" si="5"/>
        <v>222.592</v>
      </c>
    </row>
    <row r="969">
      <c r="A969" s="1">
        <v>45232.0</v>
      </c>
      <c r="B969" s="2">
        <f t="shared" si="1"/>
        <v>967</v>
      </c>
      <c r="C969" s="1" t="str">
        <f t="shared" si="2"/>
        <v>2023-11</v>
      </c>
      <c r="D969" s="4">
        <v>138.729995727539</v>
      </c>
      <c r="E969" s="4">
        <v>138.809997558593</v>
      </c>
      <c r="F969" s="4">
        <v>136.470001220703</v>
      </c>
      <c r="G969" s="4">
        <v>138.070007324218</v>
      </c>
      <c r="H969" s="5">
        <v>5.22367E7</v>
      </c>
      <c r="I969" s="11">
        <f t="shared" si="6"/>
        <v>0.00781027244</v>
      </c>
      <c r="J969" s="9">
        <f t="shared" si="3"/>
        <v>140.7657187</v>
      </c>
      <c r="K969" s="9">
        <f t="shared" si="4"/>
        <v>144.7603343</v>
      </c>
      <c r="L969" s="12">
        <f t="shared" si="5"/>
        <v>222.729</v>
      </c>
    </row>
    <row r="970">
      <c r="A970" s="1">
        <v>45233.0</v>
      </c>
      <c r="B970" s="2">
        <f t="shared" si="1"/>
        <v>968</v>
      </c>
      <c r="C970" s="1" t="str">
        <f t="shared" si="2"/>
        <v>2023-11</v>
      </c>
      <c r="D970" s="4">
        <v>138.990005493164</v>
      </c>
      <c r="E970" s="4">
        <v>139.490005493164</v>
      </c>
      <c r="F970" s="4">
        <v>137.449996948242</v>
      </c>
      <c r="G970" s="4">
        <v>138.600006103515</v>
      </c>
      <c r="H970" s="5">
        <v>4.40072E7</v>
      </c>
      <c r="I970" s="11">
        <f t="shared" si="6"/>
        <v>0.003838623533</v>
      </c>
      <c r="J970" s="9">
        <f t="shared" si="3"/>
        <v>141.4114314</v>
      </c>
      <c r="K970" s="9">
        <f t="shared" si="4"/>
        <v>145.1570007</v>
      </c>
      <c r="L970" s="12">
        <f t="shared" si="5"/>
        <v>222.866</v>
      </c>
    </row>
    <row r="971">
      <c r="A971" s="1">
        <v>45236.0</v>
      </c>
      <c r="B971" s="2">
        <f t="shared" si="1"/>
        <v>969</v>
      </c>
      <c r="C971" s="1" t="str">
        <f t="shared" si="2"/>
        <v>2023-11</v>
      </c>
      <c r="D971" s="4">
        <v>138.759994506835</v>
      </c>
      <c r="E971" s="4">
        <v>140.729995727539</v>
      </c>
      <c r="F971" s="4">
        <v>138.360000610351</v>
      </c>
      <c r="G971" s="4">
        <v>139.740005493164</v>
      </c>
      <c r="H971" s="5">
        <v>4.49704E7</v>
      </c>
      <c r="I971" s="11">
        <f t="shared" si="6"/>
        <v>0.008225103459</v>
      </c>
      <c r="J971" s="9">
        <f t="shared" si="3"/>
        <v>142.4400024</v>
      </c>
      <c r="K971" s="9">
        <f t="shared" si="4"/>
        <v>145.6726674</v>
      </c>
      <c r="L971" s="12">
        <f t="shared" si="5"/>
        <v>223.003</v>
      </c>
    </row>
    <row r="972">
      <c r="A972" s="1">
        <v>45237.0</v>
      </c>
      <c r="B972" s="2">
        <f t="shared" si="1"/>
        <v>970</v>
      </c>
      <c r="C972" s="1" t="str">
        <f t="shared" si="2"/>
        <v>2023-11</v>
      </c>
      <c r="D972" s="4">
        <v>140.550003051757</v>
      </c>
      <c r="E972" s="4">
        <v>143.369995117187</v>
      </c>
      <c r="F972" s="4">
        <v>140.5</v>
      </c>
      <c r="G972" s="4">
        <v>142.710006713867</v>
      </c>
      <c r="H972" s="5">
        <v>5.35535E7</v>
      </c>
      <c r="I972" s="11">
        <f t="shared" si="6"/>
        <v>0.02125376488</v>
      </c>
      <c r="J972" s="9">
        <f t="shared" si="3"/>
        <v>142.9342869</v>
      </c>
      <c r="K972" s="9">
        <f t="shared" si="4"/>
        <v>146.1410004</v>
      </c>
      <c r="L972" s="12">
        <f t="shared" si="5"/>
        <v>223.14</v>
      </c>
    </row>
    <row r="973">
      <c r="A973" s="1">
        <v>45238.0</v>
      </c>
      <c r="B973" s="2">
        <f t="shared" si="1"/>
        <v>971</v>
      </c>
      <c r="C973" s="1" t="str">
        <f t="shared" si="2"/>
        <v>2023-11</v>
      </c>
      <c r="D973" s="4">
        <v>142.970001220703</v>
      </c>
      <c r="E973" s="4">
        <v>143.119995117187</v>
      </c>
      <c r="F973" s="4">
        <v>141.220001220703</v>
      </c>
      <c r="G973" s="4">
        <v>142.080001831054</v>
      </c>
      <c r="H973" s="5">
        <v>4.45217E7</v>
      </c>
      <c r="I973" s="11">
        <f t="shared" si="6"/>
        <v>-0.004414580991</v>
      </c>
      <c r="J973" s="9">
        <f t="shared" si="3"/>
        <v>142.9514291</v>
      </c>
      <c r="K973" s="9">
        <f t="shared" si="4"/>
        <v>146.4546666</v>
      </c>
      <c r="L973" s="12">
        <f t="shared" si="5"/>
        <v>223.277</v>
      </c>
    </row>
    <row r="974">
      <c r="A974" s="1">
        <v>45239.0</v>
      </c>
      <c r="B974" s="2">
        <f t="shared" si="1"/>
        <v>972</v>
      </c>
      <c r="C974" s="1" t="str">
        <f t="shared" si="2"/>
        <v>2023-11</v>
      </c>
      <c r="D974" s="4">
        <v>142.02000427246</v>
      </c>
      <c r="E974" s="4">
        <v>142.649993896484</v>
      </c>
      <c r="F974" s="4">
        <v>139.83999633789</v>
      </c>
      <c r="G974" s="4">
        <v>140.600006103515</v>
      </c>
      <c r="H974" s="5">
        <v>3.62354E7</v>
      </c>
      <c r="I974" s="11">
        <f t="shared" si="6"/>
        <v>-0.01041663646</v>
      </c>
      <c r="J974" s="9">
        <f t="shared" si="3"/>
        <v>143.3942849</v>
      </c>
      <c r="K974" s="9">
        <f t="shared" si="4"/>
        <v>146.8466665</v>
      </c>
      <c r="L974" s="12">
        <f t="shared" si="5"/>
        <v>223.414</v>
      </c>
    </row>
    <row r="975">
      <c r="A975" s="1">
        <v>45240.0</v>
      </c>
      <c r="B975" s="2">
        <f t="shared" si="1"/>
        <v>973</v>
      </c>
      <c r="C975" s="1" t="str">
        <f t="shared" si="2"/>
        <v>2023-11</v>
      </c>
      <c r="D975" s="4">
        <v>140.460006713867</v>
      </c>
      <c r="E975" s="4">
        <v>143.649993896484</v>
      </c>
      <c r="F975" s="4">
        <v>139.910003662109</v>
      </c>
      <c r="G975" s="4">
        <v>143.559997558593</v>
      </c>
      <c r="H975" s="5">
        <v>4.92878E7</v>
      </c>
      <c r="I975" s="11">
        <f t="shared" si="6"/>
        <v>0.02105256989</v>
      </c>
      <c r="J975" s="9">
        <f t="shared" si="3"/>
        <v>144.1842848</v>
      </c>
      <c r="K975" s="9">
        <f t="shared" si="4"/>
        <v>147.2739995</v>
      </c>
      <c r="L975" s="12">
        <f t="shared" si="5"/>
        <v>223.551</v>
      </c>
    </row>
    <row r="976">
      <c r="A976" s="1">
        <v>45243.0</v>
      </c>
      <c r="B976" s="2">
        <f t="shared" si="1"/>
        <v>974</v>
      </c>
      <c r="C976" s="1" t="str">
        <f t="shared" si="2"/>
        <v>2023-11</v>
      </c>
      <c r="D976" s="4">
        <v>142.080001831054</v>
      </c>
      <c r="E976" s="4">
        <v>143.229995727539</v>
      </c>
      <c r="F976" s="4">
        <v>140.669998168945</v>
      </c>
      <c r="G976" s="4">
        <v>142.58999633789</v>
      </c>
      <c r="H976" s="5">
        <v>3.56806E7</v>
      </c>
      <c r="I976" s="11">
        <f t="shared" si="6"/>
        <v>-0.006756765375</v>
      </c>
      <c r="J976" s="9">
        <f t="shared" si="3"/>
        <v>144.2328557</v>
      </c>
      <c r="K976" s="9">
        <f t="shared" si="4"/>
        <v>147.6023331</v>
      </c>
      <c r="L976" s="12">
        <f t="shared" si="5"/>
        <v>223.688</v>
      </c>
    </row>
    <row r="977">
      <c r="A977" s="1">
        <v>45244.0</v>
      </c>
      <c r="B977" s="2">
        <f t="shared" si="1"/>
        <v>975</v>
      </c>
      <c r="C977" s="1" t="str">
        <f t="shared" si="2"/>
        <v>2023-11</v>
      </c>
      <c r="D977" s="4">
        <v>145.0</v>
      </c>
      <c r="E977" s="4">
        <v>147.259994506835</v>
      </c>
      <c r="F977" s="4">
        <v>144.679992675781</v>
      </c>
      <c r="G977" s="4">
        <v>145.800003051757</v>
      </c>
      <c r="H977" s="5">
        <v>5.66746E7</v>
      </c>
      <c r="I977" s="11">
        <f t="shared" si="6"/>
        <v>0.02251214529</v>
      </c>
      <c r="J977" s="9">
        <f t="shared" si="3"/>
        <v>144.8214286</v>
      </c>
      <c r="K977" s="9">
        <f t="shared" si="4"/>
        <v>147.9606664</v>
      </c>
      <c r="L977" s="12">
        <f t="shared" si="5"/>
        <v>223.825</v>
      </c>
    </row>
    <row r="978">
      <c r="A978" s="1">
        <v>45245.0</v>
      </c>
      <c r="B978" s="2">
        <f t="shared" si="1"/>
        <v>976</v>
      </c>
      <c r="C978" s="1" t="str">
        <f t="shared" si="2"/>
        <v>2023-11</v>
      </c>
      <c r="D978" s="4">
        <v>147.059997558593</v>
      </c>
      <c r="E978" s="4">
        <v>147.289993286132</v>
      </c>
      <c r="F978" s="4">
        <v>142.58999633789</v>
      </c>
      <c r="G978" s="4">
        <v>143.199996948242</v>
      </c>
      <c r="H978" s="5">
        <v>6.38757E7</v>
      </c>
      <c r="I978" s="11">
        <f t="shared" si="6"/>
        <v>-0.01783268895</v>
      </c>
      <c r="J978" s="9">
        <f t="shared" si="3"/>
        <v>144.9557146</v>
      </c>
      <c r="K978" s="9">
        <f t="shared" si="4"/>
        <v>148.2133331</v>
      </c>
      <c r="L978" s="12">
        <f t="shared" si="5"/>
        <v>223.962</v>
      </c>
    </row>
    <row r="979">
      <c r="A979" s="1">
        <v>45246.0</v>
      </c>
      <c r="B979" s="2">
        <f t="shared" si="1"/>
        <v>977</v>
      </c>
      <c r="C979" s="1" t="str">
        <f t="shared" si="2"/>
        <v>2023-11</v>
      </c>
      <c r="D979" s="4">
        <v>140.910003662109</v>
      </c>
      <c r="E979" s="4">
        <v>143.320007324218</v>
      </c>
      <c r="F979" s="4">
        <v>139.52000427246</v>
      </c>
      <c r="G979" s="4">
        <v>142.830001831054</v>
      </c>
      <c r="H979" s="5">
        <v>4.96535E7</v>
      </c>
      <c r="I979" s="11">
        <f t="shared" si="6"/>
        <v>-0.00258376484</v>
      </c>
      <c r="J979" s="9">
        <f t="shared" si="3"/>
        <v>145.6028573</v>
      </c>
      <c r="K979" s="9">
        <f t="shared" si="4"/>
        <v>148.5046666</v>
      </c>
      <c r="L979" s="12">
        <f t="shared" si="5"/>
        <v>224.099</v>
      </c>
    </row>
    <row r="980">
      <c r="A980" s="1">
        <v>45247.0</v>
      </c>
      <c r="B980" s="2">
        <f t="shared" si="1"/>
        <v>978</v>
      </c>
      <c r="C980" s="1" t="str">
        <f t="shared" si="2"/>
        <v>2023-11</v>
      </c>
      <c r="D980" s="4">
        <v>142.660003662109</v>
      </c>
      <c r="E980" s="4">
        <v>145.229995727539</v>
      </c>
      <c r="F980" s="4">
        <v>142.539993286132</v>
      </c>
      <c r="G980" s="4">
        <v>145.179992675781</v>
      </c>
      <c r="H980" s="5">
        <v>4.96367E7</v>
      </c>
      <c r="I980" s="11">
        <f t="shared" si="6"/>
        <v>0.01645306178</v>
      </c>
      <c r="J980" s="9">
        <f t="shared" si="3"/>
        <v>146.2028569</v>
      </c>
      <c r="K980" s="9">
        <f t="shared" si="4"/>
        <v>148.741333</v>
      </c>
      <c r="L980" s="12">
        <f t="shared" si="5"/>
        <v>224.236</v>
      </c>
    </row>
    <row r="981">
      <c r="A981" s="1">
        <v>45250.0</v>
      </c>
      <c r="B981" s="2">
        <f t="shared" si="1"/>
        <v>979</v>
      </c>
      <c r="C981" s="1" t="str">
        <f t="shared" si="2"/>
        <v>2023-11</v>
      </c>
      <c r="D981" s="4">
        <v>145.130004882812</v>
      </c>
      <c r="E981" s="4">
        <v>146.630004882812</v>
      </c>
      <c r="F981" s="4">
        <v>144.729995727539</v>
      </c>
      <c r="G981" s="4">
        <v>146.130004882812</v>
      </c>
      <c r="H981" s="5">
        <v>4.19512E7</v>
      </c>
      <c r="I981" s="11">
        <f t="shared" si="6"/>
        <v>0.006543685459</v>
      </c>
      <c r="J981" s="9">
        <f t="shared" si="3"/>
        <v>146.3657161</v>
      </c>
      <c r="K981" s="9">
        <f t="shared" si="4"/>
        <v>148.851</v>
      </c>
      <c r="L981" s="12">
        <f t="shared" si="5"/>
        <v>224.373</v>
      </c>
    </row>
    <row r="982">
      <c r="A982" s="1">
        <v>45251.0</v>
      </c>
      <c r="B982" s="2">
        <f t="shared" si="1"/>
        <v>980</v>
      </c>
      <c r="C982" s="1" t="str">
        <f t="shared" si="2"/>
        <v>2023-11</v>
      </c>
      <c r="D982" s="4">
        <v>143.910003662109</v>
      </c>
      <c r="E982" s="4">
        <v>144.050003051757</v>
      </c>
      <c r="F982" s="4">
        <v>141.5</v>
      </c>
      <c r="G982" s="4">
        <v>143.899993896484</v>
      </c>
      <c r="H982" s="5">
        <v>7.1226E7</v>
      </c>
      <c r="I982" s="11">
        <f t="shared" si="6"/>
        <v>-0.01526045926</v>
      </c>
      <c r="J982" s="9">
        <f t="shared" si="3"/>
        <v>146.3600006</v>
      </c>
      <c r="K982" s="9">
        <f t="shared" si="4"/>
        <v>148.799</v>
      </c>
      <c r="L982" s="12">
        <f t="shared" si="5"/>
        <v>224.51</v>
      </c>
    </row>
    <row r="983">
      <c r="A983" s="1">
        <v>45252.0</v>
      </c>
      <c r="B983" s="2">
        <f t="shared" si="1"/>
        <v>981</v>
      </c>
      <c r="C983" s="1" t="str">
        <f t="shared" si="2"/>
        <v>2023-11</v>
      </c>
      <c r="D983" s="4">
        <v>144.570007324218</v>
      </c>
      <c r="E983" s="4">
        <v>147.740005493164</v>
      </c>
      <c r="F983" s="4">
        <v>144.570007324218</v>
      </c>
      <c r="G983" s="4">
        <v>146.710006713867</v>
      </c>
      <c r="H983" s="5">
        <v>4.56691E7</v>
      </c>
      <c r="I983" s="11">
        <f t="shared" si="6"/>
        <v>0.01952753952</v>
      </c>
      <c r="J983" s="9">
        <f t="shared" si="3"/>
        <v>146.8071442</v>
      </c>
      <c r="K983" s="9">
        <f t="shared" si="4"/>
        <v>148.8436671</v>
      </c>
      <c r="L983" s="12">
        <f t="shared" si="5"/>
        <v>224.647</v>
      </c>
    </row>
    <row r="984">
      <c r="A984" s="1">
        <v>45254.0</v>
      </c>
      <c r="B984" s="2">
        <f t="shared" si="1"/>
        <v>982</v>
      </c>
      <c r="C984" s="1" t="str">
        <f t="shared" si="2"/>
        <v>2023-11</v>
      </c>
      <c r="D984" s="4">
        <v>146.699996948242</v>
      </c>
      <c r="E984" s="4">
        <v>147.199996948242</v>
      </c>
      <c r="F984" s="4">
        <v>145.320007324218</v>
      </c>
      <c r="G984" s="4">
        <v>146.740005493164</v>
      </c>
      <c r="H984" s="5">
        <v>2.23784E7</v>
      </c>
      <c r="I984" s="11">
        <f t="shared" si="6"/>
        <v>0.0002044767086</v>
      </c>
      <c r="J984" s="9">
        <f t="shared" si="3"/>
        <v>146.5399998</v>
      </c>
      <c r="K984" s="9">
        <f t="shared" si="4"/>
        <v>148.9233337</v>
      </c>
      <c r="L984" s="12">
        <f t="shared" si="5"/>
        <v>224.784</v>
      </c>
    </row>
    <row r="985">
      <c r="A985" s="1">
        <v>45257.0</v>
      </c>
      <c r="B985" s="2">
        <f t="shared" si="1"/>
        <v>983</v>
      </c>
      <c r="C985" s="1" t="str">
        <f t="shared" si="2"/>
        <v>2023-11</v>
      </c>
      <c r="D985" s="4">
        <v>147.529998779296</v>
      </c>
      <c r="E985" s="4">
        <v>149.259994506835</v>
      </c>
      <c r="F985" s="4">
        <v>146.880004882812</v>
      </c>
      <c r="G985" s="4">
        <v>147.729995727539</v>
      </c>
      <c r="H985" s="5">
        <v>5.37624E7</v>
      </c>
      <c r="I985" s="11">
        <f t="shared" si="6"/>
        <v>0.006746559884</v>
      </c>
      <c r="J985" s="9">
        <f t="shared" si="3"/>
        <v>146.5599997</v>
      </c>
      <c r="K985" s="9">
        <f t="shared" si="4"/>
        <v>149.0776667</v>
      </c>
      <c r="L985" s="12">
        <f t="shared" si="5"/>
        <v>224.921</v>
      </c>
    </row>
    <row r="986">
      <c r="A986" s="1">
        <v>45258.0</v>
      </c>
      <c r="B986" s="2">
        <f t="shared" si="1"/>
        <v>984</v>
      </c>
      <c r="C986" s="1" t="str">
        <f t="shared" si="2"/>
        <v>2023-11</v>
      </c>
      <c r="D986" s="4">
        <v>146.979995727539</v>
      </c>
      <c r="E986" s="4">
        <v>147.600006103515</v>
      </c>
      <c r="F986" s="4">
        <v>145.529998779296</v>
      </c>
      <c r="G986" s="4">
        <v>147.029998779296</v>
      </c>
      <c r="H986" s="5">
        <v>4.27117E7</v>
      </c>
      <c r="I986" s="11">
        <f t="shared" si="6"/>
        <v>-0.00473835354</v>
      </c>
      <c r="J986" s="9">
        <f t="shared" si="3"/>
        <v>146.1014295</v>
      </c>
      <c r="K986" s="9">
        <f t="shared" si="4"/>
        <v>149.2776667</v>
      </c>
      <c r="L986" s="12">
        <f t="shared" si="5"/>
        <v>225.058</v>
      </c>
    </row>
    <row r="987">
      <c r="A987" s="1">
        <v>45259.0</v>
      </c>
      <c r="B987" s="2">
        <f t="shared" si="1"/>
        <v>985</v>
      </c>
      <c r="C987" s="1" t="str">
        <f t="shared" si="2"/>
        <v>2023-11</v>
      </c>
      <c r="D987" s="4">
        <v>147.850006103515</v>
      </c>
      <c r="E987" s="4">
        <v>148.539993286132</v>
      </c>
      <c r="F987" s="4">
        <v>145.970001220703</v>
      </c>
      <c r="G987" s="4">
        <v>146.320007324218</v>
      </c>
      <c r="H987" s="5">
        <v>4.06109E7</v>
      </c>
      <c r="I987" s="11">
        <f t="shared" si="6"/>
        <v>-0.004828888397</v>
      </c>
      <c r="J987" s="9">
        <f t="shared" si="3"/>
        <v>146.0800018</v>
      </c>
      <c r="K987" s="9">
        <f t="shared" si="4"/>
        <v>149.5493332</v>
      </c>
      <c r="L987" s="12">
        <f t="shared" si="5"/>
        <v>225.195</v>
      </c>
    </row>
    <row r="988">
      <c r="A988" s="1">
        <v>45260.0</v>
      </c>
      <c r="B988" s="2">
        <f t="shared" si="1"/>
        <v>986</v>
      </c>
      <c r="C988" s="1" t="str">
        <f t="shared" si="2"/>
        <v>2023-11</v>
      </c>
      <c r="D988" s="4">
        <v>144.759994506835</v>
      </c>
      <c r="E988" s="4">
        <v>146.929992675781</v>
      </c>
      <c r="F988" s="4">
        <v>144.330001831054</v>
      </c>
      <c r="G988" s="4">
        <v>146.08999633789</v>
      </c>
      <c r="H988" s="5">
        <v>6.5814E7</v>
      </c>
      <c r="I988" s="11">
        <f t="shared" si="6"/>
        <v>-0.001571972217</v>
      </c>
      <c r="J988" s="9">
        <f t="shared" si="3"/>
        <v>146.2371434</v>
      </c>
      <c r="K988" s="9">
        <f t="shared" si="4"/>
        <v>149.8259995</v>
      </c>
      <c r="L988" s="12">
        <f t="shared" si="5"/>
        <v>225.332</v>
      </c>
    </row>
    <row r="989">
      <c r="A989" s="1">
        <v>45261.0</v>
      </c>
      <c r="B989" s="2">
        <f t="shared" si="1"/>
        <v>987</v>
      </c>
      <c r="C989" s="1" t="str">
        <f t="shared" si="2"/>
        <v>2023-12</v>
      </c>
      <c r="D989" s="4">
        <v>146.0</v>
      </c>
      <c r="E989" s="4">
        <v>147.25</v>
      </c>
      <c r="F989" s="4">
        <v>145.550003051757</v>
      </c>
      <c r="G989" s="4">
        <v>147.029998779296</v>
      </c>
      <c r="H989" s="5">
        <v>3.99246E7</v>
      </c>
      <c r="I989" s="11">
        <f t="shared" si="6"/>
        <v>0.006434406633</v>
      </c>
      <c r="J989" s="9">
        <f t="shared" si="3"/>
        <v>146.2085724</v>
      </c>
      <c r="K989" s="9">
        <f t="shared" si="4"/>
        <v>150.0616664</v>
      </c>
      <c r="L989" s="12">
        <f t="shared" si="5"/>
        <v>225.469</v>
      </c>
    </row>
    <row r="990">
      <c r="A990" s="1">
        <v>45264.0</v>
      </c>
      <c r="B990" s="2">
        <f t="shared" si="1"/>
        <v>988</v>
      </c>
      <c r="C990" s="1" t="str">
        <f t="shared" si="2"/>
        <v>2023-12</v>
      </c>
      <c r="D990" s="4">
        <v>145.25</v>
      </c>
      <c r="E990" s="4">
        <v>145.350006103515</v>
      </c>
      <c r="F990" s="4">
        <v>142.809997558593</v>
      </c>
      <c r="G990" s="4">
        <v>144.83999633789</v>
      </c>
      <c r="H990" s="5">
        <v>4.82942E7</v>
      </c>
      <c r="I990" s="11">
        <f t="shared" si="6"/>
        <v>-0.01489493613</v>
      </c>
      <c r="J990" s="9">
        <f t="shared" si="3"/>
        <v>146.2728577</v>
      </c>
      <c r="K990" s="9">
        <f t="shared" si="4"/>
        <v>150.2176666</v>
      </c>
      <c r="L990" s="12">
        <f t="shared" si="5"/>
        <v>225.606</v>
      </c>
    </row>
    <row r="991">
      <c r="A991" s="1">
        <v>45265.0</v>
      </c>
      <c r="B991" s="2">
        <f t="shared" si="1"/>
        <v>989</v>
      </c>
      <c r="C991" s="1" t="str">
        <f t="shared" si="2"/>
        <v>2023-12</v>
      </c>
      <c r="D991" s="4">
        <v>143.550003051757</v>
      </c>
      <c r="E991" s="4">
        <v>148.570007324218</v>
      </c>
      <c r="F991" s="4">
        <v>143.130004882812</v>
      </c>
      <c r="G991" s="4">
        <v>146.880004882812</v>
      </c>
      <c r="H991" s="5">
        <v>4.68224E7</v>
      </c>
      <c r="I991" s="11">
        <f t="shared" si="6"/>
        <v>0.01408456639</v>
      </c>
      <c r="J991" s="9">
        <f t="shared" si="3"/>
        <v>146.8442862</v>
      </c>
      <c r="K991" s="9">
        <f t="shared" si="4"/>
        <v>150.5063334</v>
      </c>
      <c r="L991" s="12">
        <f t="shared" si="5"/>
        <v>225.743</v>
      </c>
    </row>
    <row r="992">
      <c r="A992" s="1">
        <v>45266.0</v>
      </c>
      <c r="B992" s="2">
        <f t="shared" si="1"/>
        <v>990</v>
      </c>
      <c r="C992" s="1" t="str">
        <f t="shared" si="2"/>
        <v>2023-12</v>
      </c>
      <c r="D992" s="4">
        <v>147.580001831054</v>
      </c>
      <c r="E992" s="4">
        <v>147.850006103515</v>
      </c>
      <c r="F992" s="4">
        <v>144.279998779296</v>
      </c>
      <c r="G992" s="4">
        <v>144.52000427246</v>
      </c>
      <c r="H992" s="5">
        <v>3.9679E7</v>
      </c>
      <c r="I992" s="11">
        <f t="shared" si="6"/>
        <v>-0.01606754175</v>
      </c>
      <c r="J992" s="9">
        <f t="shared" si="3"/>
        <v>146.9214281</v>
      </c>
      <c r="K992" s="9">
        <f t="shared" si="4"/>
        <v>150.7883331</v>
      </c>
      <c r="L992" s="12">
        <f t="shared" si="5"/>
        <v>225.88</v>
      </c>
    </row>
    <row r="993">
      <c r="A993" s="1">
        <v>45267.0</v>
      </c>
      <c r="B993" s="2">
        <f t="shared" si="1"/>
        <v>991</v>
      </c>
      <c r="C993" s="1" t="str">
        <f t="shared" si="2"/>
        <v>2023-12</v>
      </c>
      <c r="D993" s="4">
        <v>146.149993896484</v>
      </c>
      <c r="E993" s="4">
        <v>147.919998168945</v>
      </c>
      <c r="F993" s="4">
        <v>145.33999633789</v>
      </c>
      <c r="G993" s="4">
        <v>146.880004882812</v>
      </c>
      <c r="H993" s="5">
        <v>5.23528E7</v>
      </c>
      <c r="I993" s="11">
        <f t="shared" si="6"/>
        <v>0.01632992347</v>
      </c>
      <c r="J993" s="9">
        <f t="shared" si="3"/>
        <v>147.6999991</v>
      </c>
      <c r="K993" s="9">
        <f t="shared" si="4"/>
        <v>151.1303329</v>
      </c>
      <c r="L993" s="12">
        <f t="shared" si="5"/>
        <v>226.017</v>
      </c>
    </row>
    <row r="994">
      <c r="A994" s="1">
        <v>45268.0</v>
      </c>
      <c r="B994" s="2">
        <f t="shared" si="1"/>
        <v>992</v>
      </c>
      <c r="C994" s="1" t="str">
        <f t="shared" si="2"/>
        <v>2023-12</v>
      </c>
      <c r="D994" s="4">
        <v>145.479995727539</v>
      </c>
      <c r="E994" s="4">
        <v>147.83999633789</v>
      </c>
      <c r="F994" s="4">
        <v>145.399993896484</v>
      </c>
      <c r="G994" s="4">
        <v>147.419998168945</v>
      </c>
      <c r="H994" s="5">
        <v>4.1858E7</v>
      </c>
      <c r="I994" s="11">
        <f t="shared" si="6"/>
        <v>0.003676424756</v>
      </c>
      <c r="J994" s="9">
        <f t="shared" si="3"/>
        <v>148.7271423</v>
      </c>
      <c r="K994" s="9">
        <f t="shared" si="4"/>
        <v>151.4349996</v>
      </c>
      <c r="L994" s="12">
        <f t="shared" si="5"/>
        <v>226.154</v>
      </c>
    </row>
    <row r="995">
      <c r="A995" s="1">
        <v>45271.0</v>
      </c>
      <c r="B995" s="2">
        <f t="shared" si="1"/>
        <v>993</v>
      </c>
      <c r="C995" s="1" t="str">
        <f t="shared" si="2"/>
        <v>2023-12</v>
      </c>
      <c r="D995" s="4">
        <v>145.660003662109</v>
      </c>
      <c r="E995" s="4">
        <v>146.190002441406</v>
      </c>
      <c r="F995" s="4">
        <v>143.639999389648</v>
      </c>
      <c r="G995" s="4">
        <v>145.889999389648</v>
      </c>
      <c r="H995" s="5">
        <v>5.09073E7</v>
      </c>
      <c r="I995" s="11">
        <f t="shared" si="6"/>
        <v>-0.01037850223</v>
      </c>
      <c r="J995" s="9">
        <f t="shared" si="3"/>
        <v>149.6371416</v>
      </c>
      <c r="K995" s="9">
        <f t="shared" si="4"/>
        <v>151.7499995</v>
      </c>
      <c r="L995" s="12">
        <f t="shared" si="5"/>
        <v>226.291</v>
      </c>
    </row>
    <row r="996">
      <c r="A996" s="1">
        <v>45272.0</v>
      </c>
      <c r="B996" s="2">
        <f t="shared" si="1"/>
        <v>994</v>
      </c>
      <c r="C996" s="1" t="str">
        <f t="shared" si="2"/>
        <v>2023-12</v>
      </c>
      <c r="D996" s="4">
        <v>145.52000427246</v>
      </c>
      <c r="E996" s="4">
        <v>147.5</v>
      </c>
      <c r="F996" s="4">
        <v>145.300003051757</v>
      </c>
      <c r="G996" s="4">
        <v>147.479995727539</v>
      </c>
      <c r="H996" s="5">
        <v>4.49443E7</v>
      </c>
      <c r="I996" s="11">
        <f t="shared" si="6"/>
        <v>0.01089859719</v>
      </c>
      <c r="J996" s="9">
        <f t="shared" si="3"/>
        <v>150.527141</v>
      </c>
      <c r="K996" s="9">
        <f t="shared" si="4"/>
        <v>152.1453328</v>
      </c>
      <c r="L996" s="12">
        <f t="shared" si="5"/>
        <v>226.428</v>
      </c>
    </row>
    <row r="997">
      <c r="A997" s="1">
        <v>45273.0</v>
      </c>
      <c r="B997" s="2">
        <f t="shared" si="1"/>
        <v>995</v>
      </c>
      <c r="C997" s="1" t="str">
        <f t="shared" si="2"/>
        <v>2023-12</v>
      </c>
      <c r="D997" s="4">
        <v>148.119995117187</v>
      </c>
      <c r="E997" s="4">
        <v>149.460006713867</v>
      </c>
      <c r="F997" s="4">
        <v>146.820007324218</v>
      </c>
      <c r="G997" s="4">
        <v>148.83999633789</v>
      </c>
      <c r="H997" s="5">
        <v>5.27662E7</v>
      </c>
      <c r="I997" s="11">
        <f t="shared" si="6"/>
        <v>0.009221593774</v>
      </c>
      <c r="J997" s="9">
        <f t="shared" si="3"/>
        <v>151.4357125</v>
      </c>
      <c r="K997" s="9">
        <f t="shared" si="4"/>
        <v>152.5333328</v>
      </c>
      <c r="L997" s="12">
        <f t="shared" si="5"/>
        <v>226.565</v>
      </c>
    </row>
    <row r="998">
      <c r="A998" s="1">
        <v>45274.0</v>
      </c>
      <c r="B998" s="2">
        <f t="shared" si="1"/>
        <v>996</v>
      </c>
      <c r="C998" s="1" t="str">
        <f t="shared" si="2"/>
        <v>2023-12</v>
      </c>
      <c r="D998" s="4">
        <v>149.929992675781</v>
      </c>
      <c r="E998" s="4">
        <v>150.539993286132</v>
      </c>
      <c r="F998" s="4">
        <v>145.52000427246</v>
      </c>
      <c r="G998" s="4">
        <v>147.419998168945</v>
      </c>
      <c r="H998" s="5">
        <v>5.84008E7</v>
      </c>
      <c r="I998" s="11">
        <f t="shared" si="6"/>
        <v>-0.009540434049</v>
      </c>
      <c r="J998" s="9">
        <f t="shared" si="3"/>
        <v>152.0899985</v>
      </c>
      <c r="K998" s="9">
        <f t="shared" si="4"/>
        <v>152.9473328</v>
      </c>
      <c r="L998" s="12">
        <f t="shared" si="5"/>
        <v>226.702</v>
      </c>
    </row>
    <row r="999">
      <c r="A999" s="1">
        <v>45275.0</v>
      </c>
      <c r="B999" s="2">
        <f t="shared" si="1"/>
        <v>997</v>
      </c>
      <c r="C999" s="1" t="str">
        <f t="shared" si="2"/>
        <v>2023-12</v>
      </c>
      <c r="D999" s="4">
        <v>148.380004882812</v>
      </c>
      <c r="E999" s="4">
        <v>150.570007324218</v>
      </c>
      <c r="F999" s="4">
        <v>147.880004882812</v>
      </c>
      <c r="G999" s="4">
        <v>149.970001220703</v>
      </c>
      <c r="H999" s="5">
        <v>1.100391E8</v>
      </c>
      <c r="I999" s="11">
        <f t="shared" si="6"/>
        <v>0.01729753821</v>
      </c>
      <c r="J999" s="9">
        <f t="shared" si="3"/>
        <v>152.9457136</v>
      </c>
      <c r="K999" s="9">
        <f t="shared" si="4"/>
        <v>153.3333328</v>
      </c>
      <c r="L999" s="12">
        <f t="shared" si="5"/>
        <v>226.839</v>
      </c>
    </row>
    <row r="1000">
      <c r="A1000" s="1">
        <v>45278.0</v>
      </c>
      <c r="B1000" s="2">
        <f t="shared" si="1"/>
        <v>998</v>
      </c>
      <c r="C1000" s="1" t="str">
        <f t="shared" si="2"/>
        <v>2023-12</v>
      </c>
      <c r="D1000" s="4">
        <v>150.559997558593</v>
      </c>
      <c r="E1000" s="4">
        <v>154.850006103515</v>
      </c>
      <c r="F1000" s="4">
        <v>150.050003051757</v>
      </c>
      <c r="G1000" s="4">
        <v>154.070007324218</v>
      </c>
      <c r="H1000" s="5">
        <v>6.25128E7</v>
      </c>
      <c r="I1000" s="11">
        <f t="shared" si="6"/>
        <v>0.02733884157</v>
      </c>
      <c r="J1000" s="9">
        <f t="shared" si="3"/>
        <v>153.4271415</v>
      </c>
      <c r="K1000" s="9">
        <f t="shared" si="4"/>
        <v>153.507666</v>
      </c>
      <c r="L1000" s="12">
        <f t="shared" si="5"/>
        <v>226.976</v>
      </c>
    </row>
    <row r="1001">
      <c r="A1001" s="1">
        <v>45279.0</v>
      </c>
      <c r="B1001" s="2">
        <f t="shared" si="1"/>
        <v>999</v>
      </c>
      <c r="C1001" s="1" t="str">
        <f t="shared" si="2"/>
        <v>2023-12</v>
      </c>
      <c r="D1001" s="4">
        <v>154.399993896484</v>
      </c>
      <c r="E1001" s="4">
        <v>155.119995117187</v>
      </c>
      <c r="F1001" s="4">
        <v>152.690002441406</v>
      </c>
      <c r="G1001" s="4">
        <v>153.789993286132</v>
      </c>
      <c r="H1001" s="5">
        <v>4.31713E7</v>
      </c>
      <c r="I1001" s="11">
        <f t="shared" si="6"/>
        <v>-0.001817446776</v>
      </c>
      <c r="J1001" s="9">
        <f t="shared" si="3"/>
        <v>153.3285697</v>
      </c>
      <c r="K1001" s="9">
        <f t="shared" si="4"/>
        <v>153.6813324</v>
      </c>
      <c r="L1001" s="12">
        <f t="shared" si="5"/>
        <v>227.113</v>
      </c>
    </row>
    <row r="1002">
      <c r="A1002" s="1">
        <v>45280.0</v>
      </c>
      <c r="B1002" s="2">
        <f t="shared" si="1"/>
        <v>1000</v>
      </c>
      <c r="C1002" s="1" t="str">
        <f t="shared" si="2"/>
        <v>2023-12</v>
      </c>
      <c r="D1002" s="4">
        <v>152.899993896484</v>
      </c>
      <c r="E1002" s="4">
        <v>155.630004882812</v>
      </c>
      <c r="F1002" s="4">
        <v>151.559997558593</v>
      </c>
      <c r="G1002" s="4">
        <v>152.119995117187</v>
      </c>
      <c r="H1002" s="5">
        <v>5.03221E7</v>
      </c>
      <c r="I1002" s="11">
        <f t="shared" si="6"/>
        <v>-0.01085895209</v>
      </c>
      <c r="J1002" s="9">
        <f t="shared" si="3"/>
        <v>153.0642853</v>
      </c>
      <c r="K1002" s="9">
        <f t="shared" si="4"/>
        <v>154.2819992</v>
      </c>
      <c r="L1002" s="12">
        <f t="shared" si="5"/>
        <v>227.25</v>
      </c>
    </row>
    <row r="1003">
      <c r="A1003" s="1">
        <v>45281.0</v>
      </c>
      <c r="B1003" s="2">
        <f t="shared" si="1"/>
        <v>1001</v>
      </c>
      <c r="C1003" s="1" t="str">
        <f t="shared" si="2"/>
        <v>2023-12</v>
      </c>
      <c r="D1003" s="4">
        <v>153.300003051757</v>
      </c>
      <c r="E1003" s="4">
        <v>153.970001220703</v>
      </c>
      <c r="F1003" s="4">
        <v>152.100006103515</v>
      </c>
      <c r="G1003" s="4">
        <v>153.83999633789</v>
      </c>
      <c r="H1003" s="5">
        <v>3.63057E7</v>
      </c>
      <c r="I1003" s="11">
        <f t="shared" si="6"/>
        <v>0.01130687139</v>
      </c>
      <c r="J1003" s="9">
        <f t="shared" si="3"/>
        <v>152.7514278</v>
      </c>
      <c r="K1003" s="9">
        <f t="shared" si="4"/>
        <v>154.8883326</v>
      </c>
      <c r="L1003" s="12">
        <f t="shared" si="5"/>
        <v>227.387</v>
      </c>
    </row>
    <row r="1004">
      <c r="A1004" s="1">
        <v>45282.0</v>
      </c>
      <c r="B1004" s="2">
        <f t="shared" si="1"/>
        <v>1002</v>
      </c>
      <c r="C1004" s="1" t="str">
        <f t="shared" si="2"/>
        <v>2023-12</v>
      </c>
      <c r="D1004" s="4">
        <v>153.77000427246</v>
      </c>
      <c r="E1004" s="4">
        <v>154.350006103515</v>
      </c>
      <c r="F1004" s="4">
        <v>152.710006713867</v>
      </c>
      <c r="G1004" s="4">
        <v>153.419998168945</v>
      </c>
      <c r="H1004" s="5">
        <v>2.94801E7</v>
      </c>
      <c r="I1004" s="11">
        <f t="shared" si="6"/>
        <v>-0.002730097367</v>
      </c>
      <c r="J1004" s="9">
        <f t="shared" si="3"/>
        <v>151.9842856</v>
      </c>
      <c r="K1004" s="9">
        <f t="shared" si="4"/>
        <v>155.3986659</v>
      </c>
      <c r="L1004" s="12">
        <f t="shared" si="5"/>
        <v>227.524</v>
      </c>
    </row>
    <row r="1005">
      <c r="A1005" s="1">
        <v>45286.0</v>
      </c>
      <c r="B1005" s="2">
        <f t="shared" si="1"/>
        <v>1003</v>
      </c>
      <c r="C1005" s="1" t="str">
        <f t="shared" si="2"/>
        <v>2023-12</v>
      </c>
      <c r="D1005" s="4">
        <v>153.559997558593</v>
      </c>
      <c r="E1005" s="4">
        <v>153.979995727539</v>
      </c>
      <c r="F1005" s="4">
        <v>153.029998779296</v>
      </c>
      <c r="G1005" s="4">
        <v>153.410003662109</v>
      </c>
      <c r="H1005" s="5">
        <v>2.50672E7</v>
      </c>
      <c r="I1005" s="11">
        <f t="shared" si="6"/>
        <v>-0.00006514474616</v>
      </c>
      <c r="J1005" s="9">
        <f t="shared" si="3"/>
        <v>150.7200012</v>
      </c>
      <c r="K1005" s="9">
        <f t="shared" si="4"/>
        <v>155.9689992</v>
      </c>
      <c r="L1005" s="12">
        <f t="shared" si="5"/>
        <v>227.661</v>
      </c>
    </row>
    <row r="1006">
      <c r="A1006" s="1">
        <v>45287.0</v>
      </c>
      <c r="B1006" s="2">
        <f t="shared" si="1"/>
        <v>1004</v>
      </c>
      <c r="C1006" s="1" t="str">
        <f t="shared" si="2"/>
        <v>2023-12</v>
      </c>
      <c r="D1006" s="4">
        <v>153.559997558593</v>
      </c>
      <c r="E1006" s="4">
        <v>154.779998779296</v>
      </c>
      <c r="F1006" s="4">
        <v>153.119995117187</v>
      </c>
      <c r="G1006" s="4">
        <v>153.33999633789</v>
      </c>
      <c r="H1006" s="5">
        <v>3.14347E7</v>
      </c>
      <c r="I1006" s="11">
        <f t="shared" si="6"/>
        <v>-0.0004563413242</v>
      </c>
      <c r="J1006" s="9">
        <f t="shared" si="3"/>
        <v>149.5528586</v>
      </c>
      <c r="K1006" s="9">
        <f t="shared" si="4"/>
        <v>156.5166656</v>
      </c>
      <c r="L1006" s="12">
        <f t="shared" si="5"/>
        <v>227.798</v>
      </c>
    </row>
    <row r="1007">
      <c r="A1007" s="1">
        <v>45288.0</v>
      </c>
      <c r="B1007" s="2">
        <f t="shared" si="1"/>
        <v>1005</v>
      </c>
      <c r="C1007" s="1" t="str">
        <f t="shared" si="2"/>
        <v>2023-12</v>
      </c>
      <c r="D1007" s="4">
        <v>153.720001220703</v>
      </c>
      <c r="E1007" s="4">
        <v>154.080001831054</v>
      </c>
      <c r="F1007" s="4">
        <v>152.949996948242</v>
      </c>
      <c r="G1007" s="4">
        <v>153.380004882812</v>
      </c>
      <c r="H1007" s="5">
        <v>2.7057E7</v>
      </c>
      <c r="I1007" s="11">
        <f t="shared" si="6"/>
        <v>0.0002609139551</v>
      </c>
      <c r="J1007" s="9">
        <f t="shared" si="3"/>
        <v>148.9471457</v>
      </c>
      <c r="K1007" s="9">
        <f t="shared" si="4"/>
        <v>157.2203323</v>
      </c>
      <c r="L1007" s="12">
        <f t="shared" si="5"/>
        <v>227.935</v>
      </c>
    </row>
    <row r="1008">
      <c r="A1008" s="1">
        <v>45289.0</v>
      </c>
      <c r="B1008" s="2">
        <f t="shared" si="1"/>
        <v>1006</v>
      </c>
      <c r="C1008" s="1" t="str">
        <f t="shared" si="2"/>
        <v>2023-12</v>
      </c>
      <c r="D1008" s="4">
        <v>153.100006103515</v>
      </c>
      <c r="E1008" s="4">
        <v>153.889999389648</v>
      </c>
      <c r="F1008" s="4">
        <v>151.029998779296</v>
      </c>
      <c r="G1008" s="4">
        <v>151.940002441406</v>
      </c>
      <c r="H1008" s="5">
        <v>3.9789E7</v>
      </c>
      <c r="I1008" s="11">
        <f t="shared" si="6"/>
        <v>-0.009388462613</v>
      </c>
      <c r="J1008" s="9">
        <f t="shared" si="3"/>
        <v>148.6600015</v>
      </c>
      <c r="K1008" s="9">
        <f t="shared" si="4"/>
        <v>157.8523321</v>
      </c>
      <c r="L1008" s="12">
        <f t="shared" si="5"/>
        <v>228.072</v>
      </c>
    </row>
    <row r="1009">
      <c r="A1009" s="1">
        <v>45293.0</v>
      </c>
      <c r="B1009" s="2">
        <f t="shared" si="1"/>
        <v>1007</v>
      </c>
      <c r="C1009" s="1" t="str">
        <f t="shared" si="2"/>
        <v>2024-01</v>
      </c>
      <c r="D1009" s="4">
        <v>151.539993286132</v>
      </c>
      <c r="E1009" s="4">
        <v>152.380004882812</v>
      </c>
      <c r="F1009" s="4">
        <v>148.389999389648</v>
      </c>
      <c r="G1009" s="4">
        <v>149.929992675781</v>
      </c>
      <c r="H1009" s="5">
        <v>4.73394E7</v>
      </c>
      <c r="I1009" s="11">
        <f t="shared" si="6"/>
        <v>-0.01322897021</v>
      </c>
      <c r="J1009" s="9">
        <f t="shared" si="3"/>
        <v>148.9157148</v>
      </c>
      <c r="K1009" s="9">
        <f t="shared" si="4"/>
        <v>158.4089986</v>
      </c>
      <c r="L1009" s="12">
        <f t="shared" si="5"/>
        <v>228.209</v>
      </c>
    </row>
    <row r="1010">
      <c r="A1010" s="1">
        <v>45294.0</v>
      </c>
      <c r="B1010" s="2">
        <f t="shared" si="1"/>
        <v>1008</v>
      </c>
      <c r="C1010" s="1" t="str">
        <f t="shared" si="2"/>
        <v>2024-01</v>
      </c>
      <c r="D1010" s="4">
        <v>149.199996948242</v>
      </c>
      <c r="E1010" s="4">
        <v>151.050003051757</v>
      </c>
      <c r="F1010" s="4">
        <v>148.330001831054</v>
      </c>
      <c r="G1010" s="4">
        <v>148.470001220703</v>
      </c>
      <c r="H1010" s="5">
        <v>4.94255E7</v>
      </c>
      <c r="I1010" s="11">
        <f t="shared" si="6"/>
        <v>-0.009737821159</v>
      </c>
      <c r="J1010" s="9">
        <f t="shared" si="3"/>
        <v>149.6657148</v>
      </c>
      <c r="K1010" s="9">
        <f t="shared" si="4"/>
        <v>159.1106654</v>
      </c>
      <c r="L1010" s="12">
        <f t="shared" si="5"/>
        <v>228.346</v>
      </c>
    </row>
    <row r="1011">
      <c r="A1011" s="1">
        <v>45295.0</v>
      </c>
      <c r="B1011" s="2">
        <f t="shared" si="1"/>
        <v>1009</v>
      </c>
      <c r="C1011" s="1" t="str">
        <f t="shared" si="2"/>
        <v>2024-01</v>
      </c>
      <c r="D1011" s="4">
        <v>145.58999633789</v>
      </c>
      <c r="E1011" s="4">
        <v>147.380004882812</v>
      </c>
      <c r="F1011" s="4">
        <v>144.050003051757</v>
      </c>
      <c r="G1011" s="4">
        <v>144.570007324218</v>
      </c>
      <c r="H1011" s="5">
        <v>5.60398E7</v>
      </c>
      <c r="I1011" s="11">
        <f t="shared" si="6"/>
        <v>-0.02626789159</v>
      </c>
      <c r="J1011" s="9">
        <f t="shared" si="3"/>
        <v>150.5442854</v>
      </c>
      <c r="K1011" s="9">
        <f t="shared" si="4"/>
        <v>159.8216654</v>
      </c>
      <c r="L1011" s="12">
        <f t="shared" si="5"/>
        <v>228.483</v>
      </c>
    </row>
    <row r="1012">
      <c r="A1012" s="1">
        <v>45296.0</v>
      </c>
      <c r="B1012" s="2">
        <f t="shared" si="1"/>
        <v>1010</v>
      </c>
      <c r="C1012" s="1" t="str">
        <f t="shared" si="2"/>
        <v>2024-01</v>
      </c>
      <c r="D1012" s="4">
        <v>144.690002441406</v>
      </c>
      <c r="E1012" s="4">
        <v>146.58999633789</v>
      </c>
      <c r="F1012" s="4">
        <v>144.529998779296</v>
      </c>
      <c r="G1012" s="4">
        <v>145.240005493164</v>
      </c>
      <c r="H1012" s="5">
        <v>4.51248E7</v>
      </c>
      <c r="I1012" s="11">
        <f t="shared" si="6"/>
        <v>0.004634420246</v>
      </c>
      <c r="J1012" s="9">
        <f t="shared" si="3"/>
        <v>151.7714277</v>
      </c>
      <c r="K1012" s="9">
        <f t="shared" si="4"/>
        <v>160.6529984</v>
      </c>
      <c r="L1012" s="12">
        <f t="shared" si="5"/>
        <v>228.62</v>
      </c>
    </row>
    <row r="1013">
      <c r="A1013" s="1">
        <v>45299.0</v>
      </c>
      <c r="B1013" s="2">
        <f t="shared" si="1"/>
        <v>1011</v>
      </c>
      <c r="C1013" s="1" t="str">
        <f t="shared" si="2"/>
        <v>2024-01</v>
      </c>
      <c r="D1013" s="4">
        <v>146.740005493164</v>
      </c>
      <c r="E1013" s="4">
        <v>149.399993896484</v>
      </c>
      <c r="F1013" s="4">
        <v>146.149993896484</v>
      </c>
      <c r="G1013" s="4">
        <v>149.100006103515</v>
      </c>
      <c r="H1013" s="5">
        <v>4.67571E7</v>
      </c>
      <c r="I1013" s="11">
        <f t="shared" si="6"/>
        <v>0.02657670383</v>
      </c>
      <c r="J1013" s="9">
        <f t="shared" si="3"/>
        <v>152.6957136</v>
      </c>
      <c r="K1013" s="9">
        <f t="shared" si="4"/>
        <v>161.3809982</v>
      </c>
      <c r="L1013" s="12">
        <f t="shared" si="5"/>
        <v>228.757</v>
      </c>
    </row>
    <row r="1014">
      <c r="A1014" s="1">
        <v>45300.0</v>
      </c>
      <c r="B1014" s="2">
        <f t="shared" si="1"/>
        <v>1012</v>
      </c>
      <c r="C1014" s="1" t="str">
        <f t="shared" si="2"/>
        <v>2024-01</v>
      </c>
      <c r="D1014" s="4">
        <v>148.330001831054</v>
      </c>
      <c r="E1014" s="4">
        <v>151.710006713867</v>
      </c>
      <c r="F1014" s="4">
        <v>148.210006713867</v>
      </c>
      <c r="G1014" s="4">
        <v>151.369995117187</v>
      </c>
      <c r="H1014" s="5">
        <v>4.38126E7</v>
      </c>
      <c r="I1014" s="11">
        <f t="shared" si="6"/>
        <v>0.01522460711</v>
      </c>
      <c r="J1014" s="9">
        <f t="shared" si="3"/>
        <v>153.3242841</v>
      </c>
      <c r="K1014" s="9">
        <f t="shared" si="4"/>
        <v>162.0306646</v>
      </c>
      <c r="L1014" s="12">
        <f t="shared" si="5"/>
        <v>228.894</v>
      </c>
    </row>
    <row r="1015">
      <c r="A1015" s="1">
        <v>45301.0</v>
      </c>
      <c r="B1015" s="2">
        <f t="shared" si="1"/>
        <v>1013</v>
      </c>
      <c r="C1015" s="1" t="str">
        <f t="shared" si="2"/>
        <v>2024-01</v>
      </c>
      <c r="D1015" s="4">
        <v>152.059997558593</v>
      </c>
      <c r="E1015" s="4">
        <v>154.419998168945</v>
      </c>
      <c r="F1015" s="4">
        <v>151.880004882812</v>
      </c>
      <c r="G1015" s="4">
        <v>153.729995727539</v>
      </c>
      <c r="H1015" s="5">
        <v>4.44218E7</v>
      </c>
      <c r="I1015" s="11">
        <f t="shared" si="6"/>
        <v>0.01559094065</v>
      </c>
      <c r="J1015" s="9">
        <f t="shared" si="3"/>
        <v>153.8914272</v>
      </c>
      <c r="K1015" s="9">
        <f t="shared" si="4"/>
        <v>162.8043315</v>
      </c>
      <c r="L1015" s="12">
        <f t="shared" si="5"/>
        <v>229.031</v>
      </c>
    </row>
    <row r="1016">
      <c r="A1016" s="1">
        <v>45302.0</v>
      </c>
      <c r="B1016" s="2">
        <f t="shared" si="1"/>
        <v>1014</v>
      </c>
      <c r="C1016" s="1" t="str">
        <f t="shared" si="2"/>
        <v>2024-01</v>
      </c>
      <c r="D1016" s="4">
        <v>155.039993286132</v>
      </c>
      <c r="E1016" s="4">
        <v>157.169998168945</v>
      </c>
      <c r="F1016" s="4">
        <v>153.119995117187</v>
      </c>
      <c r="G1016" s="4">
        <v>155.179992675781</v>
      </c>
      <c r="H1016" s="5">
        <v>4.90727E7</v>
      </c>
      <c r="I1016" s="11">
        <f t="shared" si="6"/>
        <v>0.009432101662</v>
      </c>
      <c r="J1016" s="9">
        <f t="shared" si="3"/>
        <v>154.0414276</v>
      </c>
      <c r="K1016" s="9">
        <f t="shared" si="4"/>
        <v>163.5129985</v>
      </c>
      <c r="L1016" s="12">
        <f t="shared" si="5"/>
        <v>229.168</v>
      </c>
    </row>
    <row r="1017">
      <c r="A1017" s="1">
        <v>45303.0</v>
      </c>
      <c r="B1017" s="2">
        <f t="shared" si="1"/>
        <v>1015</v>
      </c>
      <c r="C1017" s="1" t="str">
        <f t="shared" si="2"/>
        <v>2024-01</v>
      </c>
      <c r="D1017" s="4">
        <v>155.389999389648</v>
      </c>
      <c r="E1017" s="4">
        <v>156.199996948242</v>
      </c>
      <c r="F1017" s="4">
        <v>154.009994506835</v>
      </c>
      <c r="G1017" s="4">
        <v>154.619995117187</v>
      </c>
      <c r="H1017" s="5">
        <v>4.04603E7</v>
      </c>
      <c r="I1017" s="11">
        <f t="shared" si="6"/>
        <v>-0.003608696901</v>
      </c>
      <c r="J1017" s="9">
        <f t="shared" si="3"/>
        <v>154.1614293</v>
      </c>
      <c r="K1017" s="9">
        <f t="shared" si="4"/>
        <v>164.1646652</v>
      </c>
      <c r="L1017" s="12">
        <f t="shared" si="5"/>
        <v>229.305</v>
      </c>
    </row>
    <row r="1018">
      <c r="A1018" s="1">
        <v>45307.0</v>
      </c>
      <c r="B1018" s="2">
        <f t="shared" si="1"/>
        <v>1016</v>
      </c>
      <c r="C1018" s="1" t="str">
        <f t="shared" si="2"/>
        <v>2024-01</v>
      </c>
      <c r="D1018" s="4">
        <v>153.529998779296</v>
      </c>
      <c r="E1018" s="4">
        <v>154.990005493164</v>
      </c>
      <c r="F1018" s="4">
        <v>152.149993896484</v>
      </c>
      <c r="G1018" s="4">
        <v>153.160003662109</v>
      </c>
      <c r="H1018" s="5">
        <v>4.13846E7</v>
      </c>
      <c r="I1018" s="11">
        <f t="shared" si="6"/>
        <v>-0.009442449238</v>
      </c>
      <c r="J1018" s="9">
        <f t="shared" si="3"/>
        <v>154.4828578</v>
      </c>
      <c r="K1018" s="9">
        <f t="shared" si="4"/>
        <v>164.7953318</v>
      </c>
      <c r="L1018" s="12">
        <f t="shared" si="5"/>
        <v>229.442</v>
      </c>
    </row>
    <row r="1019">
      <c r="A1019" s="1">
        <v>45308.0</v>
      </c>
      <c r="B1019" s="2">
        <f t="shared" si="1"/>
        <v>1017</v>
      </c>
      <c r="C1019" s="1" t="str">
        <f t="shared" si="2"/>
        <v>2024-01</v>
      </c>
      <c r="D1019" s="4">
        <v>151.490005493164</v>
      </c>
      <c r="E1019" s="4">
        <v>152.149993896484</v>
      </c>
      <c r="F1019" s="4">
        <v>149.910003662109</v>
      </c>
      <c r="G1019" s="4">
        <v>151.710006713867</v>
      </c>
      <c r="H1019" s="5">
        <v>3.49534E7</v>
      </c>
      <c r="I1019" s="11">
        <f t="shared" si="6"/>
        <v>-0.009467203667</v>
      </c>
      <c r="J1019" s="9">
        <f t="shared" si="3"/>
        <v>155.1385716</v>
      </c>
      <c r="K1019" s="9">
        <f t="shared" si="4"/>
        <v>165.4619985</v>
      </c>
      <c r="L1019" s="12">
        <f t="shared" si="5"/>
        <v>229.579</v>
      </c>
    </row>
    <row r="1020">
      <c r="A1020" s="1">
        <v>45309.0</v>
      </c>
      <c r="B1020" s="2">
        <f t="shared" si="1"/>
        <v>1018</v>
      </c>
      <c r="C1020" s="1" t="str">
        <f t="shared" si="2"/>
        <v>2024-01</v>
      </c>
      <c r="D1020" s="4">
        <v>152.77000427246</v>
      </c>
      <c r="E1020" s="4">
        <v>153.779998779296</v>
      </c>
      <c r="F1020" s="4">
        <v>151.820007324218</v>
      </c>
      <c r="G1020" s="4">
        <v>153.5</v>
      </c>
      <c r="H1020" s="5">
        <v>3.78502E7</v>
      </c>
      <c r="I1020" s="11">
        <f t="shared" si="6"/>
        <v>0.01179878193</v>
      </c>
      <c r="J1020" s="9">
        <f t="shared" si="3"/>
        <v>156.1971414</v>
      </c>
      <c r="K1020" s="9">
        <f t="shared" si="4"/>
        <v>166.2969981</v>
      </c>
      <c r="L1020" s="12">
        <f t="shared" si="5"/>
        <v>229.716</v>
      </c>
    </row>
    <row r="1021">
      <c r="A1021" s="1">
        <v>45310.0</v>
      </c>
      <c r="B1021" s="2">
        <f t="shared" si="1"/>
        <v>1019</v>
      </c>
      <c r="C1021" s="1" t="str">
        <f t="shared" si="2"/>
        <v>2024-01</v>
      </c>
      <c r="D1021" s="4">
        <v>153.830001831054</v>
      </c>
      <c r="E1021" s="4">
        <v>155.759994506835</v>
      </c>
      <c r="F1021" s="4">
        <v>152.740005493164</v>
      </c>
      <c r="G1021" s="4">
        <v>155.33999633789</v>
      </c>
      <c r="H1021" s="5">
        <v>5.10337E7</v>
      </c>
      <c r="I1021" s="11">
        <f t="shared" si="6"/>
        <v>0.01198694683</v>
      </c>
      <c r="J1021" s="9">
        <f t="shared" si="3"/>
        <v>157.305712</v>
      </c>
      <c r="K1021" s="9">
        <f t="shared" si="4"/>
        <v>167.1209981</v>
      </c>
      <c r="L1021" s="12">
        <f t="shared" si="5"/>
        <v>229.853</v>
      </c>
    </row>
    <row r="1022">
      <c r="A1022" s="1">
        <v>45313.0</v>
      </c>
      <c r="B1022" s="2">
        <f t="shared" si="1"/>
        <v>1020</v>
      </c>
      <c r="C1022" s="1" t="str">
        <f t="shared" si="2"/>
        <v>2024-01</v>
      </c>
      <c r="D1022" s="4">
        <v>156.889999389648</v>
      </c>
      <c r="E1022" s="4">
        <v>157.050003051757</v>
      </c>
      <c r="F1022" s="4">
        <v>153.899993896484</v>
      </c>
      <c r="G1022" s="4">
        <v>154.779998779296</v>
      </c>
      <c r="H1022" s="5">
        <v>4.36875E7</v>
      </c>
      <c r="I1022" s="11">
        <f t="shared" si="6"/>
        <v>-0.003604979862</v>
      </c>
      <c r="J1022" s="9">
        <f t="shared" si="3"/>
        <v>157.8285697</v>
      </c>
      <c r="K1022" s="9">
        <f t="shared" si="4"/>
        <v>167.8623316</v>
      </c>
      <c r="L1022" s="12">
        <f t="shared" si="5"/>
        <v>229.99</v>
      </c>
    </row>
    <row r="1023">
      <c r="A1023" s="1">
        <v>45314.0</v>
      </c>
      <c r="B1023" s="2">
        <f t="shared" si="1"/>
        <v>1021</v>
      </c>
      <c r="C1023" s="1" t="str">
        <f t="shared" si="2"/>
        <v>2024-01</v>
      </c>
      <c r="D1023" s="4">
        <v>154.850006103515</v>
      </c>
      <c r="E1023" s="4">
        <v>156.210006713867</v>
      </c>
      <c r="F1023" s="4">
        <v>153.929992675781</v>
      </c>
      <c r="G1023" s="4">
        <v>156.02000427246</v>
      </c>
      <c r="H1023" s="5">
        <v>3.7986E7</v>
      </c>
      <c r="I1023" s="11">
        <f t="shared" si="6"/>
        <v>0.008011406531</v>
      </c>
      <c r="J1023" s="9">
        <f t="shared" si="3"/>
        <v>157.8885694</v>
      </c>
      <c r="K1023" s="9">
        <f t="shared" si="4"/>
        <v>168.5069982</v>
      </c>
      <c r="L1023" s="12">
        <f t="shared" si="5"/>
        <v>230.127</v>
      </c>
    </row>
    <row r="1024">
      <c r="A1024" s="1">
        <v>45315.0</v>
      </c>
      <c r="B1024" s="2">
        <f t="shared" si="1"/>
        <v>1022</v>
      </c>
      <c r="C1024" s="1" t="str">
        <f t="shared" si="2"/>
        <v>2024-01</v>
      </c>
      <c r="D1024" s="4">
        <v>157.800003051757</v>
      </c>
      <c r="E1024" s="4">
        <v>158.509994506835</v>
      </c>
      <c r="F1024" s="4">
        <v>156.479995727539</v>
      </c>
      <c r="G1024" s="4">
        <v>156.869995117187</v>
      </c>
      <c r="H1024" s="5">
        <v>4.85473E7</v>
      </c>
      <c r="I1024" s="11">
        <f t="shared" si="6"/>
        <v>0.005447960655</v>
      </c>
      <c r="J1024" s="9">
        <f t="shared" si="3"/>
        <v>158.3542829</v>
      </c>
      <c r="K1024" s="9">
        <f t="shared" si="4"/>
        <v>169.0899979</v>
      </c>
      <c r="L1024" s="12">
        <f t="shared" si="5"/>
        <v>230.264</v>
      </c>
    </row>
    <row r="1025">
      <c r="A1025" s="1">
        <v>45316.0</v>
      </c>
      <c r="B1025" s="2">
        <f t="shared" si="1"/>
        <v>1023</v>
      </c>
      <c r="C1025" s="1" t="str">
        <f t="shared" si="2"/>
        <v>2024-01</v>
      </c>
      <c r="D1025" s="4">
        <v>156.949996948242</v>
      </c>
      <c r="E1025" s="4">
        <v>158.509994506835</v>
      </c>
      <c r="F1025" s="4">
        <v>154.550003051757</v>
      </c>
      <c r="G1025" s="4">
        <v>157.75</v>
      </c>
      <c r="H1025" s="5">
        <v>4.36386E7</v>
      </c>
      <c r="I1025" s="11">
        <f t="shared" si="6"/>
        <v>0.005609771851</v>
      </c>
      <c r="J1025" s="9">
        <f t="shared" si="3"/>
        <v>160.488569</v>
      </c>
      <c r="K1025" s="9">
        <f t="shared" si="4"/>
        <v>169.7549983</v>
      </c>
      <c r="L1025" s="12">
        <f t="shared" si="5"/>
        <v>230.401</v>
      </c>
    </row>
    <row r="1026">
      <c r="A1026" s="1">
        <v>45317.0</v>
      </c>
      <c r="B1026" s="2">
        <f t="shared" si="1"/>
        <v>1024</v>
      </c>
      <c r="C1026" s="1" t="str">
        <f t="shared" si="2"/>
        <v>2024-01</v>
      </c>
      <c r="D1026" s="4">
        <v>158.419998168945</v>
      </c>
      <c r="E1026" s="4">
        <v>160.720001220703</v>
      </c>
      <c r="F1026" s="4">
        <v>157.910003662109</v>
      </c>
      <c r="G1026" s="4">
        <v>159.119995117187</v>
      </c>
      <c r="H1026" s="5">
        <v>5.10474E7</v>
      </c>
      <c r="I1026" s="11">
        <f t="shared" si="6"/>
        <v>0.008684596622</v>
      </c>
      <c r="J1026" s="9">
        <f t="shared" si="3"/>
        <v>162.2828544</v>
      </c>
      <c r="K1026" s="9">
        <f t="shared" si="4"/>
        <v>170.3416651</v>
      </c>
      <c r="L1026" s="12">
        <f t="shared" si="5"/>
        <v>230.538</v>
      </c>
    </row>
    <row r="1027">
      <c r="A1027" s="1">
        <v>45320.0</v>
      </c>
      <c r="B1027" s="2">
        <f t="shared" si="1"/>
        <v>1025</v>
      </c>
      <c r="C1027" s="1" t="str">
        <f t="shared" si="2"/>
        <v>2024-01</v>
      </c>
      <c r="D1027" s="4">
        <v>159.33999633789</v>
      </c>
      <c r="E1027" s="4">
        <v>161.289993286132</v>
      </c>
      <c r="F1027" s="4">
        <v>158.899993896484</v>
      </c>
      <c r="G1027" s="4">
        <v>161.259994506835</v>
      </c>
      <c r="H1027" s="5">
        <v>4.52704E7</v>
      </c>
      <c r="I1027" s="11">
        <f t="shared" si="6"/>
        <v>0.01344896591</v>
      </c>
      <c r="J1027" s="9">
        <f t="shared" si="3"/>
        <v>163.7157113</v>
      </c>
      <c r="K1027" s="9">
        <f t="shared" si="4"/>
        <v>170.7696655</v>
      </c>
      <c r="L1027" s="12">
        <f t="shared" si="5"/>
        <v>230.675</v>
      </c>
    </row>
    <row r="1028">
      <c r="A1028" s="1">
        <v>45321.0</v>
      </c>
      <c r="B1028" s="2">
        <f t="shared" si="1"/>
        <v>1026</v>
      </c>
      <c r="C1028" s="1" t="str">
        <f t="shared" si="2"/>
        <v>2024-01</v>
      </c>
      <c r="D1028" s="4">
        <v>160.699996948242</v>
      </c>
      <c r="E1028" s="4">
        <v>161.729995727539</v>
      </c>
      <c r="F1028" s="4">
        <v>158.490005493164</v>
      </c>
      <c r="G1028" s="4">
        <v>159.0</v>
      </c>
      <c r="H1028" s="5">
        <v>4.52074E7</v>
      </c>
      <c r="I1028" s="11">
        <f t="shared" si="6"/>
        <v>-0.01401460116</v>
      </c>
      <c r="J1028" s="9">
        <f t="shared" si="3"/>
        <v>165.0399976</v>
      </c>
      <c r="K1028" s="9">
        <f t="shared" si="4"/>
        <v>171.2406657</v>
      </c>
      <c r="L1028" s="12">
        <f t="shared" si="5"/>
        <v>230.812</v>
      </c>
    </row>
    <row r="1029">
      <c r="A1029" s="1">
        <v>45322.0</v>
      </c>
      <c r="B1029" s="2">
        <f t="shared" si="1"/>
        <v>1027</v>
      </c>
      <c r="C1029" s="1" t="str">
        <f t="shared" si="2"/>
        <v>2024-01</v>
      </c>
      <c r="D1029" s="4">
        <v>157.0</v>
      </c>
      <c r="E1029" s="4">
        <v>159.009994506835</v>
      </c>
      <c r="F1029" s="4">
        <v>154.809997558593</v>
      </c>
      <c r="G1029" s="4">
        <v>155.199996948242</v>
      </c>
      <c r="H1029" s="5">
        <v>5.02844E7</v>
      </c>
      <c r="I1029" s="11">
        <f t="shared" si="6"/>
        <v>-0.02389939026</v>
      </c>
      <c r="J1029" s="9">
        <f t="shared" si="3"/>
        <v>166.5885686</v>
      </c>
      <c r="K1029" s="9">
        <f t="shared" si="4"/>
        <v>171.8259989</v>
      </c>
      <c r="L1029" s="12">
        <f t="shared" si="5"/>
        <v>230.949</v>
      </c>
    </row>
    <row r="1030">
      <c r="A1030" s="1">
        <v>45323.0</v>
      </c>
      <c r="B1030" s="2">
        <f t="shared" si="1"/>
        <v>1028</v>
      </c>
      <c r="C1030" s="1" t="str">
        <f t="shared" si="2"/>
        <v>2024-02</v>
      </c>
      <c r="D1030" s="4">
        <v>155.869995117187</v>
      </c>
      <c r="E1030" s="4">
        <v>159.759994506835</v>
      </c>
      <c r="F1030" s="4">
        <v>155.619995117187</v>
      </c>
      <c r="G1030" s="4">
        <v>159.279998779296</v>
      </c>
      <c r="H1030" s="5">
        <v>7.65424E7</v>
      </c>
      <c r="I1030" s="11">
        <f t="shared" si="6"/>
        <v>0.02628867211</v>
      </c>
      <c r="J1030" s="9">
        <f t="shared" si="3"/>
        <v>169.3385686</v>
      </c>
      <c r="K1030" s="9">
        <f t="shared" si="4"/>
        <v>172.610999</v>
      </c>
      <c r="L1030" s="12">
        <f t="shared" si="5"/>
        <v>231.086</v>
      </c>
    </row>
    <row r="1031">
      <c r="A1031" s="1">
        <v>45324.0</v>
      </c>
      <c r="B1031" s="2">
        <f t="shared" si="1"/>
        <v>1029</v>
      </c>
      <c r="C1031" s="1" t="str">
        <f t="shared" si="2"/>
        <v>2024-02</v>
      </c>
      <c r="D1031" s="4">
        <v>169.190002441406</v>
      </c>
      <c r="E1031" s="4">
        <v>172.5</v>
      </c>
      <c r="F1031" s="4">
        <v>167.330001831054</v>
      </c>
      <c r="G1031" s="4">
        <v>171.809997558593</v>
      </c>
      <c r="H1031" s="5">
        <v>1.171549E8</v>
      </c>
      <c r="I1031" s="11">
        <f t="shared" si="6"/>
        <v>0.07866649219</v>
      </c>
      <c r="J1031" s="9">
        <f t="shared" si="3"/>
        <v>171.2042825</v>
      </c>
      <c r="K1031" s="9">
        <f t="shared" si="4"/>
        <v>173.1156657</v>
      </c>
      <c r="L1031" s="12">
        <f t="shared" si="5"/>
        <v>231.223</v>
      </c>
    </row>
    <row r="1032">
      <c r="A1032" s="1">
        <v>45327.0</v>
      </c>
      <c r="B1032" s="2">
        <f t="shared" si="1"/>
        <v>1030</v>
      </c>
      <c r="C1032" s="1" t="str">
        <f t="shared" si="2"/>
        <v>2024-02</v>
      </c>
      <c r="D1032" s="4">
        <v>170.199996948242</v>
      </c>
      <c r="E1032" s="4">
        <v>170.550003051757</v>
      </c>
      <c r="F1032" s="4">
        <v>167.699996948242</v>
      </c>
      <c r="G1032" s="4">
        <v>170.309997558593</v>
      </c>
      <c r="H1032" s="5">
        <v>5.50813E7</v>
      </c>
      <c r="I1032" s="11">
        <f t="shared" si="6"/>
        <v>-0.008730574596</v>
      </c>
      <c r="J1032" s="9">
        <f t="shared" si="3"/>
        <v>170.7514256</v>
      </c>
      <c r="K1032" s="9">
        <f t="shared" si="4"/>
        <v>173.2046656</v>
      </c>
      <c r="L1032" s="12">
        <f t="shared" si="5"/>
        <v>231.36</v>
      </c>
    </row>
    <row r="1033">
      <c r="A1033" s="1">
        <v>45328.0</v>
      </c>
      <c r="B1033" s="2">
        <f t="shared" si="1"/>
        <v>1031</v>
      </c>
      <c r="C1033" s="1" t="str">
        <f t="shared" si="2"/>
        <v>2024-02</v>
      </c>
      <c r="D1033" s="4">
        <v>169.389999389648</v>
      </c>
      <c r="E1033" s="4">
        <v>170.710006713867</v>
      </c>
      <c r="F1033" s="4">
        <v>167.649993896484</v>
      </c>
      <c r="G1033" s="4">
        <v>169.149993896484</v>
      </c>
      <c r="H1033" s="5">
        <v>4.25055E7</v>
      </c>
      <c r="I1033" s="11">
        <f t="shared" si="6"/>
        <v>-0.006811130754</v>
      </c>
      <c r="J1033" s="9">
        <f t="shared" si="3"/>
        <v>170.8471396</v>
      </c>
      <c r="K1033" s="9">
        <f t="shared" si="4"/>
        <v>173.3909988</v>
      </c>
      <c r="L1033" s="12">
        <f t="shared" si="5"/>
        <v>231.497</v>
      </c>
    </row>
    <row r="1034">
      <c r="A1034" s="1">
        <v>45329.0</v>
      </c>
      <c r="B1034" s="2">
        <f t="shared" si="1"/>
        <v>1032</v>
      </c>
      <c r="C1034" s="1" t="str">
        <f t="shared" si="2"/>
        <v>2024-02</v>
      </c>
      <c r="D1034" s="4">
        <v>169.479995727539</v>
      </c>
      <c r="E1034" s="4">
        <v>170.880004882812</v>
      </c>
      <c r="F1034" s="4">
        <v>168.940002441406</v>
      </c>
      <c r="G1034" s="4">
        <v>170.529998779296</v>
      </c>
      <c r="H1034" s="5">
        <v>4.71741E7</v>
      </c>
      <c r="I1034" s="11">
        <f t="shared" si="6"/>
        <v>0.008158468416</v>
      </c>
      <c r="J1034" s="9">
        <f t="shared" si="3"/>
        <v>170.9399981</v>
      </c>
      <c r="K1034" s="9">
        <f t="shared" si="4"/>
        <v>173.6909988</v>
      </c>
      <c r="L1034" s="12">
        <f t="shared" si="5"/>
        <v>231.634</v>
      </c>
    </row>
    <row r="1035">
      <c r="A1035" s="1">
        <v>45330.0</v>
      </c>
      <c r="B1035" s="2">
        <f t="shared" si="1"/>
        <v>1033</v>
      </c>
      <c r="C1035" s="1" t="str">
        <f t="shared" si="2"/>
        <v>2024-02</v>
      </c>
      <c r="D1035" s="4">
        <v>169.649993896484</v>
      </c>
      <c r="E1035" s="4">
        <v>171.429992675781</v>
      </c>
      <c r="F1035" s="4">
        <v>168.880004882812</v>
      </c>
      <c r="G1035" s="4">
        <v>169.83999633789</v>
      </c>
      <c r="H1035" s="5">
        <v>4.23165E7</v>
      </c>
      <c r="I1035" s="11">
        <f t="shared" si="6"/>
        <v>-0.004046223224</v>
      </c>
      <c r="J1035" s="9">
        <f t="shared" si="3"/>
        <v>170.7942832</v>
      </c>
      <c r="K1035" s="9">
        <f t="shared" si="4"/>
        <v>173.9449987</v>
      </c>
      <c r="L1035" s="12">
        <f t="shared" si="5"/>
        <v>231.771</v>
      </c>
    </row>
    <row r="1036">
      <c r="A1036" s="1">
        <v>45331.0</v>
      </c>
      <c r="B1036" s="2">
        <f t="shared" si="1"/>
        <v>1034</v>
      </c>
      <c r="C1036" s="1" t="str">
        <f t="shared" si="2"/>
        <v>2024-02</v>
      </c>
      <c r="D1036" s="4">
        <v>170.899993896484</v>
      </c>
      <c r="E1036" s="4">
        <v>175.0</v>
      </c>
      <c r="F1036" s="4">
        <v>170.580001831054</v>
      </c>
      <c r="G1036" s="4">
        <v>174.449996948242</v>
      </c>
      <c r="H1036" s="5">
        <v>5.6986E7</v>
      </c>
      <c r="I1036" s="11">
        <f t="shared" si="6"/>
        <v>0.02714319777</v>
      </c>
      <c r="J1036" s="9">
        <f t="shared" si="3"/>
        <v>170.3999983</v>
      </c>
      <c r="K1036" s="9">
        <f t="shared" si="4"/>
        <v>174.2459986</v>
      </c>
      <c r="L1036" s="12">
        <f t="shared" si="5"/>
        <v>231.908</v>
      </c>
    </row>
    <row r="1037">
      <c r="A1037" s="1">
        <v>45334.0</v>
      </c>
      <c r="B1037" s="2">
        <f t="shared" si="1"/>
        <v>1035</v>
      </c>
      <c r="C1037" s="1" t="str">
        <f t="shared" si="2"/>
        <v>2024-02</v>
      </c>
      <c r="D1037" s="4">
        <v>174.800003051757</v>
      </c>
      <c r="E1037" s="4">
        <v>175.389999389648</v>
      </c>
      <c r="F1037" s="4">
        <v>171.539993286132</v>
      </c>
      <c r="G1037" s="4">
        <v>172.33999633789</v>
      </c>
      <c r="H1037" s="5">
        <v>5.10504E7</v>
      </c>
      <c r="I1037" s="11">
        <f t="shared" si="6"/>
        <v>-0.01209515992</v>
      </c>
      <c r="J1037" s="9">
        <f t="shared" si="3"/>
        <v>169.5628553</v>
      </c>
      <c r="K1037" s="9">
        <f t="shared" si="4"/>
        <v>174.4213323</v>
      </c>
      <c r="L1037" s="12">
        <f t="shared" si="5"/>
        <v>232.045</v>
      </c>
    </row>
    <row r="1038">
      <c r="A1038" s="1">
        <v>45335.0</v>
      </c>
      <c r="B1038" s="2">
        <f t="shared" si="1"/>
        <v>1036</v>
      </c>
      <c r="C1038" s="1" t="str">
        <f t="shared" si="2"/>
        <v>2024-02</v>
      </c>
      <c r="D1038" s="4">
        <v>167.729995727539</v>
      </c>
      <c r="E1038" s="4">
        <v>170.949996948242</v>
      </c>
      <c r="F1038" s="4">
        <v>165.75</v>
      </c>
      <c r="G1038" s="4">
        <v>168.639999389648</v>
      </c>
      <c r="H1038" s="5">
        <v>5.63451E7</v>
      </c>
      <c r="I1038" s="11">
        <f t="shared" si="6"/>
        <v>-0.02146917156</v>
      </c>
      <c r="J1038" s="9">
        <f t="shared" si="3"/>
        <v>169.8828561</v>
      </c>
      <c r="K1038" s="9">
        <f t="shared" si="4"/>
        <v>174.6199992</v>
      </c>
      <c r="L1038" s="12">
        <f t="shared" si="5"/>
        <v>232.182</v>
      </c>
    </row>
    <row r="1039">
      <c r="A1039" s="1">
        <v>45336.0</v>
      </c>
      <c r="B1039" s="2">
        <f t="shared" si="1"/>
        <v>1037</v>
      </c>
      <c r="C1039" s="1" t="str">
        <f t="shared" si="2"/>
        <v>2024-02</v>
      </c>
      <c r="D1039" s="4">
        <v>169.210006713867</v>
      </c>
      <c r="E1039" s="4">
        <v>171.210006713867</v>
      </c>
      <c r="F1039" s="4">
        <v>168.279998779296</v>
      </c>
      <c r="G1039" s="4">
        <v>170.979995727539</v>
      </c>
      <c r="H1039" s="5">
        <v>4.28155E7</v>
      </c>
      <c r="I1039" s="11">
        <f t="shared" si="6"/>
        <v>0.01387568991</v>
      </c>
      <c r="J1039" s="9">
        <f t="shared" si="3"/>
        <v>170.7899998</v>
      </c>
      <c r="K1039" s="9">
        <f t="shared" si="4"/>
        <v>174.9929993</v>
      </c>
      <c r="L1039" s="12">
        <f t="shared" si="5"/>
        <v>232.319</v>
      </c>
    </row>
    <row r="1040">
      <c r="A1040" s="1">
        <v>45337.0</v>
      </c>
      <c r="B1040" s="2">
        <f t="shared" si="1"/>
        <v>1038</v>
      </c>
      <c r="C1040" s="1" t="str">
        <f t="shared" si="2"/>
        <v>2024-02</v>
      </c>
      <c r="D1040" s="4">
        <v>170.580001831054</v>
      </c>
      <c r="E1040" s="4">
        <v>171.169998168945</v>
      </c>
      <c r="F1040" s="4">
        <v>167.58999633789</v>
      </c>
      <c r="G1040" s="4">
        <v>169.800003051757</v>
      </c>
      <c r="H1040" s="5">
        <v>4.98552E7</v>
      </c>
      <c r="I1040" s="11">
        <f t="shared" si="6"/>
        <v>-0.006901349311</v>
      </c>
      <c r="J1040" s="9">
        <f t="shared" si="3"/>
        <v>171.3257141</v>
      </c>
      <c r="K1040" s="9">
        <f t="shared" si="4"/>
        <v>175.3063329</v>
      </c>
      <c r="L1040" s="12">
        <f t="shared" si="5"/>
        <v>232.456</v>
      </c>
    </row>
    <row r="1041">
      <c r="A1041" s="1">
        <v>45338.0</v>
      </c>
      <c r="B1041" s="2">
        <f t="shared" si="1"/>
        <v>1039</v>
      </c>
      <c r="C1041" s="1" t="str">
        <f t="shared" si="2"/>
        <v>2024-02</v>
      </c>
      <c r="D1041" s="4">
        <v>168.740005493164</v>
      </c>
      <c r="E1041" s="4">
        <v>170.419998168945</v>
      </c>
      <c r="F1041" s="4">
        <v>167.169998168945</v>
      </c>
      <c r="G1041" s="4">
        <v>169.509994506835</v>
      </c>
      <c r="H1041" s="5">
        <v>4.80746E7</v>
      </c>
      <c r="I1041" s="11">
        <f t="shared" si="6"/>
        <v>-0.00170794193</v>
      </c>
      <c r="J1041" s="9">
        <f t="shared" si="3"/>
        <v>171.8599984</v>
      </c>
      <c r="K1041" s="9">
        <f t="shared" si="4"/>
        <v>175.6786662</v>
      </c>
      <c r="L1041" s="12">
        <f t="shared" si="5"/>
        <v>232.593</v>
      </c>
    </row>
    <row r="1042">
      <c r="A1042" s="1">
        <v>45342.0</v>
      </c>
      <c r="B1042" s="2">
        <f t="shared" si="1"/>
        <v>1040</v>
      </c>
      <c r="C1042" s="1" t="str">
        <f t="shared" si="2"/>
        <v>2024-02</v>
      </c>
      <c r="D1042" s="4">
        <v>167.830001831054</v>
      </c>
      <c r="E1042" s="4">
        <v>168.710006713867</v>
      </c>
      <c r="F1042" s="4">
        <v>165.740005493164</v>
      </c>
      <c r="G1042" s="4">
        <v>167.080001831054</v>
      </c>
      <c r="H1042" s="5">
        <v>4.19803E7</v>
      </c>
      <c r="I1042" s="11">
        <f t="shared" si="6"/>
        <v>-0.01433539469</v>
      </c>
      <c r="J1042" s="9">
        <f t="shared" si="3"/>
        <v>172.3814283</v>
      </c>
      <c r="K1042" s="9">
        <f t="shared" si="4"/>
        <v>176.0513331</v>
      </c>
      <c r="L1042" s="12">
        <f t="shared" si="5"/>
        <v>232.73</v>
      </c>
    </row>
    <row r="1043">
      <c r="A1043" s="1">
        <v>45343.0</v>
      </c>
      <c r="B1043" s="2">
        <f t="shared" si="1"/>
        <v>1041</v>
      </c>
      <c r="C1043" s="1" t="str">
        <f t="shared" si="2"/>
        <v>2024-02</v>
      </c>
      <c r="D1043" s="4">
        <v>168.940002441406</v>
      </c>
      <c r="E1043" s="4">
        <v>170.229995727539</v>
      </c>
      <c r="F1043" s="4">
        <v>167.139999389648</v>
      </c>
      <c r="G1043" s="4">
        <v>168.58999633789</v>
      </c>
      <c r="H1043" s="5">
        <v>4.45756E7</v>
      </c>
      <c r="I1043" s="11">
        <f t="shared" si="6"/>
        <v>0.009037553808</v>
      </c>
      <c r="J1043" s="9">
        <f t="shared" si="3"/>
        <v>173.7642844</v>
      </c>
      <c r="K1043" s="9">
        <f t="shared" si="4"/>
        <v>176.5623332</v>
      </c>
      <c r="L1043" s="12">
        <f t="shared" si="5"/>
        <v>232.867</v>
      </c>
    </row>
    <row r="1044">
      <c r="A1044" s="1">
        <v>45344.0</v>
      </c>
      <c r="B1044" s="2">
        <f t="shared" si="1"/>
        <v>1042</v>
      </c>
      <c r="C1044" s="1" t="str">
        <f t="shared" si="2"/>
        <v>2024-02</v>
      </c>
      <c r="D1044" s="4">
        <v>173.100006103515</v>
      </c>
      <c r="E1044" s="4">
        <v>174.800003051757</v>
      </c>
      <c r="F1044" s="4">
        <v>171.77000427246</v>
      </c>
      <c r="G1044" s="4">
        <v>174.580001831054</v>
      </c>
      <c r="H1044" s="5">
        <v>5.53924E7</v>
      </c>
      <c r="I1044" s="11">
        <f t="shared" si="6"/>
        <v>0.03553001734</v>
      </c>
      <c r="J1044" s="9">
        <f t="shared" si="3"/>
        <v>175.1399994</v>
      </c>
      <c r="K1044" s="9">
        <f t="shared" si="4"/>
        <v>176.9426666</v>
      </c>
      <c r="L1044" s="12">
        <f t="shared" si="5"/>
        <v>233.004</v>
      </c>
    </row>
    <row r="1045">
      <c r="A1045" s="1">
        <v>45345.0</v>
      </c>
      <c r="B1045" s="2">
        <f t="shared" si="1"/>
        <v>1043</v>
      </c>
      <c r="C1045" s="1" t="str">
        <f t="shared" si="2"/>
        <v>2024-02</v>
      </c>
      <c r="D1045" s="4">
        <v>174.279998779296</v>
      </c>
      <c r="E1045" s="4">
        <v>175.75</v>
      </c>
      <c r="F1045" s="4">
        <v>173.699996948242</v>
      </c>
      <c r="G1045" s="4">
        <v>174.990005493164</v>
      </c>
      <c r="H1045" s="5">
        <v>5.97152E7</v>
      </c>
      <c r="I1045" s="11">
        <f t="shared" si="6"/>
        <v>0.002348514479</v>
      </c>
      <c r="J1045" s="9">
        <f t="shared" si="3"/>
        <v>175.5685708</v>
      </c>
      <c r="K1045" s="9">
        <f t="shared" si="4"/>
        <v>177.2923335</v>
      </c>
      <c r="L1045" s="12">
        <f t="shared" si="5"/>
        <v>233.141</v>
      </c>
    </row>
    <row r="1046">
      <c r="A1046" s="1">
        <v>45348.0</v>
      </c>
      <c r="B1046" s="2">
        <f t="shared" si="1"/>
        <v>1044</v>
      </c>
      <c r="C1046" s="1" t="str">
        <f t="shared" si="2"/>
        <v>2024-02</v>
      </c>
      <c r="D1046" s="4">
        <v>175.699996948242</v>
      </c>
      <c r="E1046" s="4">
        <v>176.369995117187</v>
      </c>
      <c r="F1046" s="4">
        <v>174.259994506835</v>
      </c>
      <c r="G1046" s="4">
        <v>174.729995727539</v>
      </c>
      <c r="H1046" s="5">
        <v>4.43686E7</v>
      </c>
      <c r="I1046" s="11">
        <f t="shared" si="6"/>
        <v>-0.001485854949</v>
      </c>
      <c r="J1046" s="9">
        <f t="shared" si="3"/>
        <v>175.4442836</v>
      </c>
      <c r="K1046" s="9">
        <f t="shared" si="4"/>
        <v>177.6323334</v>
      </c>
      <c r="L1046" s="12">
        <f t="shared" si="5"/>
        <v>233.278</v>
      </c>
    </row>
    <row r="1047">
      <c r="A1047" s="1">
        <v>45349.0</v>
      </c>
      <c r="B1047" s="2">
        <f t="shared" si="1"/>
        <v>1045</v>
      </c>
      <c r="C1047" s="1" t="str">
        <f t="shared" si="2"/>
        <v>2024-02</v>
      </c>
      <c r="D1047" s="4">
        <v>174.080001831054</v>
      </c>
      <c r="E1047" s="4">
        <v>174.619995117187</v>
      </c>
      <c r="F1047" s="4">
        <v>172.860000610351</v>
      </c>
      <c r="G1047" s="4">
        <v>173.539993286132</v>
      </c>
      <c r="H1047" s="5">
        <v>3.11417E7</v>
      </c>
      <c r="I1047" s="11">
        <f t="shared" si="6"/>
        <v>-0.006810521779</v>
      </c>
      <c r="J1047" s="9">
        <f t="shared" si="3"/>
        <v>175.2699977</v>
      </c>
      <c r="K1047" s="9">
        <f t="shared" si="4"/>
        <v>177.9970001</v>
      </c>
      <c r="L1047" s="12">
        <f t="shared" si="5"/>
        <v>233.415</v>
      </c>
    </row>
    <row r="1048">
      <c r="A1048" s="1">
        <v>45350.0</v>
      </c>
      <c r="B1048" s="2">
        <f t="shared" si="1"/>
        <v>1046</v>
      </c>
      <c r="C1048" s="1" t="str">
        <f t="shared" si="2"/>
        <v>2024-02</v>
      </c>
      <c r="D1048" s="4">
        <v>172.440002441406</v>
      </c>
      <c r="E1048" s="4">
        <v>174.050003051757</v>
      </c>
      <c r="F1048" s="4">
        <v>172.27000427246</v>
      </c>
      <c r="G1048" s="4">
        <v>173.160003662109</v>
      </c>
      <c r="H1048" s="5">
        <v>2.81805E7</v>
      </c>
      <c r="I1048" s="11">
        <f t="shared" si="6"/>
        <v>-0.002189637194</v>
      </c>
      <c r="J1048" s="9">
        <f t="shared" si="3"/>
        <v>175.7385712</v>
      </c>
      <c r="K1048" s="9">
        <f t="shared" si="4"/>
        <v>178.4106669</v>
      </c>
      <c r="L1048" s="12">
        <f t="shared" si="5"/>
        <v>233.552</v>
      </c>
    </row>
    <row r="1049">
      <c r="A1049" s="1">
        <v>45351.0</v>
      </c>
      <c r="B1049" s="2">
        <f t="shared" si="1"/>
        <v>1047</v>
      </c>
      <c r="C1049" s="1" t="str">
        <f t="shared" si="2"/>
        <v>2024-02</v>
      </c>
      <c r="D1049" s="4">
        <v>173.009994506835</v>
      </c>
      <c r="E1049" s="4">
        <v>177.220001220703</v>
      </c>
      <c r="F1049" s="4">
        <v>172.850006103515</v>
      </c>
      <c r="G1049" s="4">
        <v>176.759994506835</v>
      </c>
      <c r="H1049" s="5">
        <v>5.38054E7</v>
      </c>
      <c r="I1049" s="11">
        <f t="shared" si="6"/>
        <v>0.02078996748</v>
      </c>
      <c r="J1049" s="9">
        <f t="shared" si="3"/>
        <v>176.0514287</v>
      </c>
      <c r="K1049" s="9">
        <f t="shared" si="4"/>
        <v>178.9403336</v>
      </c>
      <c r="L1049" s="12">
        <f t="shared" si="5"/>
        <v>233.689</v>
      </c>
    </row>
    <row r="1050">
      <c r="A1050" s="1">
        <v>45352.0</v>
      </c>
      <c r="B1050" s="2">
        <f t="shared" si="1"/>
        <v>1048</v>
      </c>
      <c r="C1050" s="1" t="str">
        <f t="shared" si="2"/>
        <v>2024-03</v>
      </c>
      <c r="D1050" s="4">
        <v>176.75</v>
      </c>
      <c r="E1050" s="4">
        <v>178.729995727539</v>
      </c>
      <c r="F1050" s="4">
        <v>176.070007324218</v>
      </c>
      <c r="G1050" s="4">
        <v>178.220001220703</v>
      </c>
      <c r="H1050" s="5">
        <v>3.19562E7</v>
      </c>
      <c r="I1050" s="11">
        <f t="shared" si="6"/>
        <v>0.008259825522</v>
      </c>
      <c r="J1050" s="9">
        <f t="shared" si="3"/>
        <v>175.3657161</v>
      </c>
      <c r="K1050" s="9">
        <f t="shared" si="4"/>
        <v>179.2526672</v>
      </c>
      <c r="L1050" s="12">
        <f t="shared" si="5"/>
        <v>233.826</v>
      </c>
    </row>
    <row r="1051">
      <c r="A1051" s="1">
        <v>45355.0</v>
      </c>
      <c r="B1051" s="2">
        <f t="shared" si="1"/>
        <v>1049</v>
      </c>
      <c r="C1051" s="1" t="str">
        <f t="shared" si="2"/>
        <v>2024-03</v>
      </c>
      <c r="D1051" s="4">
        <v>177.529998779296</v>
      </c>
      <c r="E1051" s="4">
        <v>180.139999389648</v>
      </c>
      <c r="F1051" s="4">
        <v>177.490005493164</v>
      </c>
      <c r="G1051" s="4">
        <v>177.580001831054</v>
      </c>
      <c r="H1051" s="5">
        <v>3.73815E7</v>
      </c>
      <c r="I1051" s="11">
        <f t="shared" si="6"/>
        <v>-0.003591063771</v>
      </c>
      <c r="J1051" s="9">
        <f t="shared" si="3"/>
        <v>174.9614301</v>
      </c>
      <c r="K1051" s="9">
        <f t="shared" si="4"/>
        <v>179.432667</v>
      </c>
      <c r="L1051" s="12">
        <f t="shared" si="5"/>
        <v>233.963</v>
      </c>
    </row>
    <row r="1052">
      <c r="A1052" s="1">
        <v>45356.0</v>
      </c>
      <c r="B1052" s="2">
        <f t="shared" si="1"/>
        <v>1050</v>
      </c>
      <c r="C1052" s="1" t="str">
        <f t="shared" si="2"/>
        <v>2024-03</v>
      </c>
      <c r="D1052" s="4">
        <v>176.929992675781</v>
      </c>
      <c r="E1052" s="4">
        <v>176.929992675781</v>
      </c>
      <c r="F1052" s="4">
        <v>173.300003051757</v>
      </c>
      <c r="G1052" s="4">
        <v>174.119995117187</v>
      </c>
      <c r="H1052" s="5">
        <v>3.72283E7</v>
      </c>
      <c r="I1052" s="11">
        <f t="shared" si="6"/>
        <v>-0.01948421375</v>
      </c>
      <c r="J1052" s="9">
        <f t="shared" si="3"/>
        <v>174.8157152</v>
      </c>
      <c r="K1052" s="9">
        <f t="shared" si="4"/>
        <v>179.6240005</v>
      </c>
      <c r="L1052" s="12">
        <f t="shared" si="5"/>
        <v>234.1</v>
      </c>
    </row>
    <row r="1053">
      <c r="A1053" s="1">
        <v>45357.0</v>
      </c>
      <c r="B1053" s="2">
        <f t="shared" si="1"/>
        <v>1051</v>
      </c>
      <c r="C1053" s="1" t="str">
        <f t="shared" si="2"/>
        <v>2024-03</v>
      </c>
      <c r="D1053" s="4">
        <v>175.539993286132</v>
      </c>
      <c r="E1053" s="4">
        <v>176.460006713867</v>
      </c>
      <c r="F1053" s="4">
        <v>173.259994506835</v>
      </c>
      <c r="G1053" s="4">
        <v>173.509994506835</v>
      </c>
      <c r="H1053" s="5">
        <v>3.20909E7</v>
      </c>
      <c r="I1053" s="11">
        <f t="shared" si="6"/>
        <v>-0.00350333464</v>
      </c>
      <c r="J1053" s="9">
        <f t="shared" si="3"/>
        <v>175.4771445</v>
      </c>
      <c r="K1053" s="9">
        <f t="shared" si="4"/>
        <v>179.8626673</v>
      </c>
      <c r="L1053" s="12">
        <f t="shared" si="5"/>
        <v>234.237</v>
      </c>
    </row>
    <row r="1054">
      <c r="A1054" s="1">
        <v>45358.0</v>
      </c>
      <c r="B1054" s="2">
        <f t="shared" si="1"/>
        <v>1052</v>
      </c>
      <c r="C1054" s="1" t="str">
        <f t="shared" si="2"/>
        <v>2024-03</v>
      </c>
      <c r="D1054" s="4">
        <v>174.830001831054</v>
      </c>
      <c r="E1054" s="4">
        <v>177.990005493164</v>
      </c>
      <c r="F1054" s="4">
        <v>173.720001220703</v>
      </c>
      <c r="G1054" s="4">
        <v>176.820007324218</v>
      </c>
      <c r="H1054" s="5">
        <v>3.40633E7</v>
      </c>
      <c r="I1054" s="11">
        <f t="shared" si="6"/>
        <v>0.01907678475</v>
      </c>
      <c r="J1054" s="9">
        <f t="shared" si="3"/>
        <v>175.607145</v>
      </c>
      <c r="K1054" s="9">
        <f t="shared" si="4"/>
        <v>180.0530009</v>
      </c>
      <c r="L1054" s="12">
        <f t="shared" si="5"/>
        <v>234.374</v>
      </c>
    </row>
    <row r="1055">
      <c r="A1055" s="1">
        <v>45359.0</v>
      </c>
      <c r="B1055" s="2">
        <f t="shared" si="1"/>
        <v>1053</v>
      </c>
      <c r="C1055" s="1" t="str">
        <f t="shared" si="2"/>
        <v>2024-03</v>
      </c>
      <c r="D1055" s="4">
        <v>176.440002441406</v>
      </c>
      <c r="E1055" s="4">
        <v>178.789993286132</v>
      </c>
      <c r="F1055" s="4">
        <v>174.330001831054</v>
      </c>
      <c r="G1055" s="4">
        <v>175.350006103515</v>
      </c>
      <c r="H1055" s="5">
        <v>3.78535E7</v>
      </c>
      <c r="I1055" s="11">
        <f t="shared" si="6"/>
        <v>-0.008313545752</v>
      </c>
      <c r="J1055" s="9">
        <f t="shared" si="3"/>
        <v>175.2728577</v>
      </c>
      <c r="K1055" s="9">
        <f t="shared" si="4"/>
        <v>179.9800008</v>
      </c>
      <c r="L1055" s="12">
        <f t="shared" si="5"/>
        <v>234.511</v>
      </c>
    </row>
    <row r="1056">
      <c r="A1056" s="1">
        <v>45362.0</v>
      </c>
      <c r="B1056" s="2">
        <f t="shared" si="1"/>
        <v>1054</v>
      </c>
      <c r="C1056" s="1" t="str">
        <f t="shared" si="2"/>
        <v>2024-03</v>
      </c>
      <c r="D1056" s="4">
        <v>174.309997558593</v>
      </c>
      <c r="E1056" s="4">
        <v>174.470001220703</v>
      </c>
      <c r="F1056" s="4">
        <v>171.470001220703</v>
      </c>
      <c r="G1056" s="4">
        <v>171.960006713867</v>
      </c>
      <c r="H1056" s="5">
        <v>2.84848E7</v>
      </c>
      <c r="I1056" s="11">
        <f t="shared" si="6"/>
        <v>-0.01933275889</v>
      </c>
      <c r="J1056" s="9">
        <f t="shared" si="3"/>
        <v>175.3514274</v>
      </c>
      <c r="K1056" s="9">
        <f t="shared" si="4"/>
        <v>180.0426671</v>
      </c>
      <c r="L1056" s="12">
        <f t="shared" si="5"/>
        <v>234.648</v>
      </c>
    </row>
    <row r="1057">
      <c r="A1057" s="1">
        <v>45363.0</v>
      </c>
      <c r="B1057" s="2">
        <f t="shared" si="1"/>
        <v>1055</v>
      </c>
      <c r="C1057" s="1" t="str">
        <f t="shared" si="2"/>
        <v>2024-03</v>
      </c>
      <c r="D1057" s="4">
        <v>173.5</v>
      </c>
      <c r="E1057" s="4">
        <v>176.759994506835</v>
      </c>
      <c r="F1057" s="4">
        <v>171.979995727539</v>
      </c>
      <c r="G1057" s="4">
        <v>175.389999389648</v>
      </c>
      <c r="H1057" s="5">
        <v>3.66106E7</v>
      </c>
      <c r="I1057" s="11">
        <f t="shared" si="6"/>
        <v>0.01994645581</v>
      </c>
      <c r="J1057" s="9">
        <f t="shared" si="3"/>
        <v>176.2357112</v>
      </c>
      <c r="K1057" s="9">
        <f t="shared" si="4"/>
        <v>180.2953334</v>
      </c>
      <c r="L1057" s="12">
        <f t="shared" si="5"/>
        <v>234.785</v>
      </c>
    </row>
    <row r="1058">
      <c r="A1058" s="1">
        <v>45364.0</v>
      </c>
      <c r="B1058" s="2">
        <f t="shared" si="1"/>
        <v>1056</v>
      </c>
      <c r="C1058" s="1" t="str">
        <f t="shared" si="2"/>
        <v>2024-03</v>
      </c>
      <c r="D1058" s="4">
        <v>175.899993896484</v>
      </c>
      <c r="E1058" s="4">
        <v>177.619995117187</v>
      </c>
      <c r="F1058" s="4">
        <v>175.550003051757</v>
      </c>
      <c r="G1058" s="4">
        <v>176.559997558593</v>
      </c>
      <c r="H1058" s="5">
        <v>3.07726E7</v>
      </c>
      <c r="I1058" s="11">
        <f t="shared" si="6"/>
        <v>0.006670837408</v>
      </c>
      <c r="J1058" s="9">
        <f t="shared" si="3"/>
        <v>176.6299962</v>
      </c>
      <c r="K1058" s="9">
        <f t="shared" si="4"/>
        <v>180.3353333</v>
      </c>
      <c r="L1058" s="12">
        <f t="shared" si="5"/>
        <v>234.922</v>
      </c>
    </row>
    <row r="1059">
      <c r="A1059" s="1">
        <v>45365.0</v>
      </c>
      <c r="B1059" s="2">
        <f t="shared" si="1"/>
        <v>1057</v>
      </c>
      <c r="C1059" s="1" t="str">
        <f t="shared" si="2"/>
        <v>2024-03</v>
      </c>
      <c r="D1059" s="4">
        <v>177.690002441406</v>
      </c>
      <c r="E1059" s="4">
        <v>179.529998779296</v>
      </c>
      <c r="F1059" s="4">
        <v>176.470001220703</v>
      </c>
      <c r="G1059" s="4">
        <v>178.75</v>
      </c>
      <c r="H1059" s="5">
        <v>4.37058E7</v>
      </c>
      <c r="I1059" s="11">
        <f t="shared" si="6"/>
        <v>0.01240372945</v>
      </c>
      <c r="J1059" s="9">
        <f t="shared" si="3"/>
        <v>176.9599958</v>
      </c>
      <c r="K1059" s="9">
        <f t="shared" si="4"/>
        <v>180.2389999</v>
      </c>
      <c r="L1059" s="12">
        <f t="shared" si="5"/>
        <v>235.059</v>
      </c>
    </row>
    <row r="1060">
      <c r="A1060" s="1">
        <v>45366.0</v>
      </c>
      <c r="B1060" s="2">
        <f t="shared" si="1"/>
        <v>1058</v>
      </c>
      <c r="C1060" s="1" t="str">
        <f t="shared" si="2"/>
        <v>2024-03</v>
      </c>
      <c r="D1060" s="4">
        <v>176.639999389648</v>
      </c>
      <c r="E1060" s="4">
        <v>177.929992675781</v>
      </c>
      <c r="F1060" s="4">
        <v>173.899993896484</v>
      </c>
      <c r="G1060" s="4">
        <v>174.419998168945</v>
      </c>
      <c r="H1060" s="5">
        <v>7.21155E7</v>
      </c>
      <c r="I1060" s="11">
        <f t="shared" si="6"/>
        <v>-0.02422378647</v>
      </c>
      <c r="J1060" s="9">
        <f t="shared" si="3"/>
        <v>177.0971396</v>
      </c>
      <c r="K1060" s="9">
        <f t="shared" si="4"/>
        <v>180.2679998</v>
      </c>
      <c r="L1060" s="12">
        <f t="shared" si="5"/>
        <v>235.196</v>
      </c>
    </row>
    <row r="1061">
      <c r="A1061" s="1">
        <v>45369.0</v>
      </c>
      <c r="B1061" s="2">
        <f t="shared" si="1"/>
        <v>1059</v>
      </c>
      <c r="C1061" s="1" t="str">
        <f t="shared" si="2"/>
        <v>2024-03</v>
      </c>
      <c r="D1061" s="4">
        <v>175.800003051757</v>
      </c>
      <c r="E1061" s="4">
        <v>176.690002441406</v>
      </c>
      <c r="F1061" s="4">
        <v>174.279998779296</v>
      </c>
      <c r="G1061" s="4">
        <v>174.479995727539</v>
      </c>
      <c r="H1061" s="5">
        <v>3.12507E7</v>
      </c>
      <c r="I1061" s="11">
        <f t="shared" si="6"/>
        <v>0.0003439832544</v>
      </c>
      <c r="J1061" s="9">
        <f t="shared" si="3"/>
        <v>177.651426</v>
      </c>
      <c r="K1061" s="9">
        <f t="shared" si="4"/>
        <v>180.4860001</v>
      </c>
      <c r="L1061" s="12">
        <f t="shared" si="5"/>
        <v>235.333</v>
      </c>
    </row>
    <row r="1062">
      <c r="A1062" s="1">
        <v>45370.0</v>
      </c>
      <c r="B1062" s="2">
        <f t="shared" si="1"/>
        <v>1060</v>
      </c>
      <c r="C1062" s="1" t="str">
        <f t="shared" si="2"/>
        <v>2024-03</v>
      </c>
      <c r="D1062" s="4">
        <v>174.220001220703</v>
      </c>
      <c r="E1062" s="4">
        <v>176.08999633789</v>
      </c>
      <c r="F1062" s="4">
        <v>173.52000427246</v>
      </c>
      <c r="G1062" s="4">
        <v>175.899993896484</v>
      </c>
      <c r="H1062" s="5">
        <v>2.68809E7</v>
      </c>
      <c r="I1062" s="11">
        <f t="shared" si="6"/>
        <v>0.008138458297</v>
      </c>
      <c r="J1062" s="9">
        <f t="shared" si="3"/>
        <v>178.4157126</v>
      </c>
      <c r="K1062" s="9">
        <f t="shared" si="4"/>
        <v>180.5033335</v>
      </c>
      <c r="L1062" s="12">
        <f t="shared" si="5"/>
        <v>235.47</v>
      </c>
    </row>
    <row r="1063">
      <c r="A1063" s="1">
        <v>45371.0</v>
      </c>
      <c r="B1063" s="2">
        <f t="shared" si="1"/>
        <v>1061</v>
      </c>
      <c r="C1063" s="1" t="str">
        <f t="shared" si="2"/>
        <v>2024-03</v>
      </c>
      <c r="D1063" s="4">
        <v>176.139999389648</v>
      </c>
      <c r="E1063" s="4">
        <v>178.529998779296</v>
      </c>
      <c r="F1063" s="4">
        <v>174.639999389648</v>
      </c>
      <c r="G1063" s="4">
        <v>178.149993896484</v>
      </c>
      <c r="H1063" s="5">
        <v>2.99472E7</v>
      </c>
      <c r="I1063" s="11">
        <f t="shared" si="6"/>
        <v>0.01279135917</v>
      </c>
      <c r="J1063" s="9">
        <f t="shared" si="3"/>
        <v>179.0557142</v>
      </c>
      <c r="K1063" s="9">
        <f t="shared" si="4"/>
        <v>180.6066671</v>
      </c>
      <c r="L1063" s="12">
        <f t="shared" si="5"/>
        <v>235.607</v>
      </c>
    </row>
    <row r="1064">
      <c r="A1064" s="1">
        <v>45372.0</v>
      </c>
      <c r="B1064" s="2">
        <f t="shared" si="1"/>
        <v>1062</v>
      </c>
      <c r="C1064" s="1" t="str">
        <f t="shared" si="2"/>
        <v>2024-03</v>
      </c>
      <c r="D1064" s="4">
        <v>179.990005493164</v>
      </c>
      <c r="E1064" s="4">
        <v>181.419998168945</v>
      </c>
      <c r="F1064" s="4">
        <v>178.149993896484</v>
      </c>
      <c r="G1064" s="4">
        <v>178.149993896484</v>
      </c>
      <c r="H1064" s="5">
        <v>3.28243E7</v>
      </c>
      <c r="I1064" s="11">
        <f t="shared" si="6"/>
        <v>0</v>
      </c>
      <c r="J1064" s="9">
        <f t="shared" si="3"/>
        <v>179.4585724</v>
      </c>
      <c r="K1064" s="9">
        <f t="shared" si="4"/>
        <v>180.8256673</v>
      </c>
      <c r="L1064" s="12">
        <f t="shared" si="5"/>
        <v>235.744</v>
      </c>
    </row>
    <row r="1065">
      <c r="A1065" s="1">
        <v>45373.0</v>
      </c>
      <c r="B1065" s="2">
        <f t="shared" si="1"/>
        <v>1063</v>
      </c>
      <c r="C1065" s="1" t="str">
        <f t="shared" si="2"/>
        <v>2024-03</v>
      </c>
      <c r="D1065" s="4">
        <v>177.75</v>
      </c>
      <c r="E1065" s="4">
        <v>179.259994506835</v>
      </c>
      <c r="F1065" s="4">
        <v>176.75</v>
      </c>
      <c r="G1065" s="4">
        <v>178.869995117187</v>
      </c>
      <c r="H1065" s="5">
        <v>2.79641E7</v>
      </c>
      <c r="I1065" s="11">
        <f t="shared" si="6"/>
        <v>0.00404154502</v>
      </c>
      <c r="J1065" s="9">
        <f t="shared" si="3"/>
        <v>179.8214308</v>
      </c>
      <c r="K1065" s="9">
        <f t="shared" si="4"/>
        <v>181.0943344</v>
      </c>
      <c r="L1065" s="12">
        <f t="shared" si="5"/>
        <v>235.881</v>
      </c>
    </row>
    <row r="1066">
      <c r="A1066" s="1">
        <v>45376.0</v>
      </c>
      <c r="B1066" s="2">
        <f t="shared" si="1"/>
        <v>1064</v>
      </c>
      <c r="C1066" s="1" t="str">
        <f t="shared" si="2"/>
        <v>2024-03</v>
      </c>
      <c r="D1066" s="4">
        <v>178.009994506835</v>
      </c>
      <c r="E1066" s="4">
        <v>180.990005493164</v>
      </c>
      <c r="F1066" s="4">
        <v>177.240005493164</v>
      </c>
      <c r="G1066" s="4">
        <v>179.710006713867</v>
      </c>
      <c r="H1066" s="5">
        <v>2.98155E7</v>
      </c>
      <c r="I1066" s="11">
        <f t="shared" si="6"/>
        <v>0.004696213002</v>
      </c>
      <c r="J1066" s="9">
        <f t="shared" si="3"/>
        <v>180.3271463</v>
      </c>
      <c r="K1066" s="9">
        <f t="shared" si="4"/>
        <v>181.4220011</v>
      </c>
      <c r="L1066" s="12">
        <f t="shared" si="5"/>
        <v>236.018</v>
      </c>
    </row>
    <row r="1067">
      <c r="A1067" s="1">
        <v>45377.0</v>
      </c>
      <c r="B1067" s="2">
        <f t="shared" si="1"/>
        <v>1065</v>
      </c>
      <c r="C1067" s="1" t="str">
        <f t="shared" si="2"/>
        <v>2024-03</v>
      </c>
      <c r="D1067" s="4">
        <v>180.149993896484</v>
      </c>
      <c r="E1067" s="4">
        <v>180.449996948242</v>
      </c>
      <c r="F1067" s="4">
        <v>177.949996948242</v>
      </c>
      <c r="G1067" s="4">
        <v>178.300003051757</v>
      </c>
      <c r="H1067" s="5">
        <v>2.9659E7</v>
      </c>
      <c r="I1067" s="11">
        <f t="shared" si="6"/>
        <v>-0.007845994154</v>
      </c>
      <c r="J1067" s="9">
        <f t="shared" si="3"/>
        <v>180.3685739</v>
      </c>
      <c r="K1067" s="9">
        <f t="shared" si="4"/>
        <v>181.7236674</v>
      </c>
      <c r="L1067" s="12">
        <f t="shared" si="5"/>
        <v>236.155</v>
      </c>
    </row>
    <row r="1068">
      <c r="A1068" s="1">
        <v>45378.0</v>
      </c>
      <c r="B1068" s="2">
        <f t="shared" si="1"/>
        <v>1066</v>
      </c>
      <c r="C1068" s="1" t="str">
        <f t="shared" si="2"/>
        <v>2024-03</v>
      </c>
      <c r="D1068" s="4">
        <v>179.880004882812</v>
      </c>
      <c r="E1068" s="4">
        <v>180.0</v>
      </c>
      <c r="F1068" s="4">
        <v>177.309997558593</v>
      </c>
      <c r="G1068" s="4">
        <v>179.830001831054</v>
      </c>
      <c r="H1068" s="5">
        <v>3.32726E7</v>
      </c>
      <c r="I1068" s="11">
        <f t="shared" si="6"/>
        <v>0.008581036192</v>
      </c>
      <c r="J1068" s="9">
        <f t="shared" si="3"/>
        <v>181.3357173</v>
      </c>
      <c r="K1068" s="9">
        <f t="shared" si="4"/>
        <v>182.0470006</v>
      </c>
      <c r="L1068" s="12">
        <f t="shared" si="5"/>
        <v>236.292</v>
      </c>
    </row>
    <row r="1069">
      <c r="A1069" s="1">
        <v>45379.0</v>
      </c>
      <c r="B1069" s="2">
        <f t="shared" si="1"/>
        <v>1067</v>
      </c>
      <c r="C1069" s="1" t="str">
        <f t="shared" si="2"/>
        <v>2024-03</v>
      </c>
      <c r="D1069" s="4">
        <v>180.169998168945</v>
      </c>
      <c r="E1069" s="4">
        <v>181.699996948242</v>
      </c>
      <c r="F1069" s="4">
        <v>179.259994506835</v>
      </c>
      <c r="G1069" s="4">
        <v>180.380004882812</v>
      </c>
      <c r="H1069" s="5">
        <v>3.80516E7</v>
      </c>
      <c r="I1069" s="11">
        <f t="shared" si="6"/>
        <v>0.003058461025</v>
      </c>
      <c r="J1069" s="9">
        <f t="shared" si="3"/>
        <v>182.1014317</v>
      </c>
      <c r="K1069" s="9">
        <f t="shared" si="4"/>
        <v>182.3693339</v>
      </c>
      <c r="L1069" s="12">
        <f t="shared" si="5"/>
        <v>236.429</v>
      </c>
    </row>
    <row r="1070">
      <c r="A1070" s="1">
        <v>45383.0</v>
      </c>
      <c r="B1070" s="2">
        <f t="shared" si="1"/>
        <v>1068</v>
      </c>
      <c r="C1070" s="1" t="str">
        <f t="shared" si="2"/>
        <v>2024-04</v>
      </c>
      <c r="D1070" s="4">
        <v>180.789993286132</v>
      </c>
      <c r="E1070" s="4">
        <v>183.0</v>
      </c>
      <c r="F1070" s="4">
        <v>179.949996948242</v>
      </c>
      <c r="G1070" s="4">
        <v>180.970001220703</v>
      </c>
      <c r="H1070" s="5">
        <v>2.91745E7</v>
      </c>
      <c r="I1070" s="11">
        <f t="shared" si="6"/>
        <v>0.003270852212</v>
      </c>
      <c r="J1070" s="9">
        <f t="shared" si="3"/>
        <v>182.857145</v>
      </c>
      <c r="K1070" s="9">
        <f t="shared" si="4"/>
        <v>182.6060003</v>
      </c>
      <c r="L1070" s="12">
        <f t="shared" si="5"/>
        <v>236.566</v>
      </c>
    </row>
    <row r="1071">
      <c r="A1071" s="1">
        <v>45384.0</v>
      </c>
      <c r="B1071" s="2">
        <f t="shared" si="1"/>
        <v>1069</v>
      </c>
      <c r="C1071" s="1" t="str">
        <f t="shared" si="2"/>
        <v>2024-04</v>
      </c>
      <c r="D1071" s="4">
        <v>179.070007324218</v>
      </c>
      <c r="E1071" s="4">
        <v>180.789993286132</v>
      </c>
      <c r="F1071" s="4">
        <v>178.380004882812</v>
      </c>
      <c r="G1071" s="4">
        <v>180.690002441406</v>
      </c>
      <c r="H1071" s="5">
        <v>3.26115E7</v>
      </c>
      <c r="I1071" s="11">
        <f t="shared" si="6"/>
        <v>-0.001547211015</v>
      </c>
      <c r="J1071" s="9">
        <f t="shared" si="3"/>
        <v>183.568573</v>
      </c>
      <c r="K1071" s="9">
        <f t="shared" si="4"/>
        <v>182.7926671</v>
      </c>
      <c r="L1071" s="12">
        <f t="shared" si="5"/>
        <v>236.703</v>
      </c>
    </row>
    <row r="1072">
      <c r="A1072" s="1">
        <v>45385.0</v>
      </c>
      <c r="B1072" s="2">
        <f t="shared" si="1"/>
        <v>1070</v>
      </c>
      <c r="C1072" s="1" t="str">
        <f t="shared" si="2"/>
        <v>2024-04</v>
      </c>
      <c r="D1072" s="4">
        <v>179.899993896484</v>
      </c>
      <c r="E1072" s="4">
        <v>182.869995117187</v>
      </c>
      <c r="F1072" s="4">
        <v>179.800003051757</v>
      </c>
      <c r="G1072" s="4">
        <v>182.410003662109</v>
      </c>
      <c r="H1072" s="5">
        <v>3.10466E7</v>
      </c>
      <c r="I1072" s="11">
        <f t="shared" si="6"/>
        <v>0.00951907243</v>
      </c>
      <c r="J1072" s="9">
        <f t="shared" si="3"/>
        <v>184.7628588</v>
      </c>
      <c r="K1072" s="9">
        <f t="shared" si="4"/>
        <v>183.005334</v>
      </c>
      <c r="L1072" s="12">
        <f t="shared" si="5"/>
        <v>236.84</v>
      </c>
    </row>
    <row r="1073">
      <c r="A1073" s="1">
        <v>45386.0</v>
      </c>
      <c r="B1073" s="2">
        <f t="shared" si="1"/>
        <v>1071</v>
      </c>
      <c r="C1073" s="1" t="str">
        <f t="shared" si="2"/>
        <v>2024-04</v>
      </c>
      <c r="D1073" s="4">
        <v>184.0</v>
      </c>
      <c r="E1073" s="4">
        <v>185.100006103515</v>
      </c>
      <c r="F1073" s="4">
        <v>180.0</v>
      </c>
      <c r="G1073" s="4">
        <v>180.0</v>
      </c>
      <c r="H1073" s="5">
        <v>4.16243E7</v>
      </c>
      <c r="I1073" s="11">
        <f t="shared" si="6"/>
        <v>-0.01321201477</v>
      </c>
      <c r="J1073" s="9">
        <f t="shared" si="3"/>
        <v>185.2942875</v>
      </c>
      <c r="K1073" s="9">
        <f t="shared" si="4"/>
        <v>183.1246674</v>
      </c>
      <c r="L1073" s="12">
        <f t="shared" si="5"/>
        <v>236.977</v>
      </c>
    </row>
    <row r="1074">
      <c r="A1074" s="1">
        <v>45387.0</v>
      </c>
      <c r="B1074" s="2">
        <f t="shared" si="1"/>
        <v>1072</v>
      </c>
      <c r="C1074" s="1" t="str">
        <f t="shared" si="2"/>
        <v>2024-04</v>
      </c>
      <c r="D1074" s="4">
        <v>182.380004882812</v>
      </c>
      <c r="E1074" s="4">
        <v>186.27000427246</v>
      </c>
      <c r="F1074" s="4">
        <v>181.970001220703</v>
      </c>
      <c r="G1074" s="4">
        <v>185.070007324218</v>
      </c>
      <c r="H1074" s="5">
        <v>4.23352E7</v>
      </c>
      <c r="I1074" s="11">
        <f t="shared" si="6"/>
        <v>0.02816670736</v>
      </c>
      <c r="J1074" s="9">
        <f t="shared" si="3"/>
        <v>185.8114297</v>
      </c>
      <c r="K1074" s="9">
        <f t="shared" si="4"/>
        <v>183.2456675</v>
      </c>
      <c r="L1074" s="12">
        <f t="shared" si="5"/>
        <v>237.114</v>
      </c>
    </row>
    <row r="1075">
      <c r="A1075" s="1">
        <v>45390.0</v>
      </c>
      <c r="B1075" s="2">
        <f t="shared" si="1"/>
        <v>1073</v>
      </c>
      <c r="C1075" s="1" t="str">
        <f t="shared" si="2"/>
        <v>2024-04</v>
      </c>
      <c r="D1075" s="4">
        <v>186.899993896484</v>
      </c>
      <c r="E1075" s="4">
        <v>187.289993286132</v>
      </c>
      <c r="F1075" s="4">
        <v>184.809997558593</v>
      </c>
      <c r="G1075" s="4">
        <v>185.190002441406</v>
      </c>
      <c r="H1075" s="5">
        <v>3.92213E7</v>
      </c>
      <c r="I1075" s="11">
        <f t="shared" si="6"/>
        <v>0.0006483768976</v>
      </c>
      <c r="J1075" s="9">
        <f t="shared" si="3"/>
        <v>185.5614297</v>
      </c>
      <c r="K1075" s="9">
        <f t="shared" si="4"/>
        <v>183.2333338</v>
      </c>
      <c r="L1075" s="12">
        <f t="shared" si="5"/>
        <v>237.251</v>
      </c>
    </row>
    <row r="1076">
      <c r="A1076" s="1">
        <v>45391.0</v>
      </c>
      <c r="B1076" s="2">
        <f t="shared" si="1"/>
        <v>1074</v>
      </c>
      <c r="C1076" s="1" t="str">
        <f t="shared" si="2"/>
        <v>2024-04</v>
      </c>
      <c r="D1076" s="4">
        <v>187.240005493164</v>
      </c>
      <c r="E1076" s="4">
        <v>187.33999633789</v>
      </c>
      <c r="F1076" s="4">
        <v>184.199996948242</v>
      </c>
      <c r="G1076" s="4">
        <v>185.669998168945</v>
      </c>
      <c r="H1076" s="5">
        <v>3.65469E7</v>
      </c>
      <c r="I1076" s="11">
        <f t="shared" si="6"/>
        <v>0.002591909505</v>
      </c>
      <c r="J1076" s="9">
        <f t="shared" si="3"/>
        <v>185.0028578</v>
      </c>
      <c r="K1076" s="9">
        <f t="shared" si="4"/>
        <v>183.1783335</v>
      </c>
      <c r="L1076" s="12">
        <f t="shared" si="5"/>
        <v>237.388</v>
      </c>
    </row>
    <row r="1077">
      <c r="A1077" s="1">
        <v>45392.0</v>
      </c>
      <c r="B1077" s="2">
        <f t="shared" si="1"/>
        <v>1075</v>
      </c>
      <c r="C1077" s="1" t="str">
        <f t="shared" si="2"/>
        <v>2024-04</v>
      </c>
      <c r="D1077" s="4">
        <v>182.77000427246</v>
      </c>
      <c r="E1077" s="4">
        <v>186.27000427246</v>
      </c>
      <c r="F1077" s="4">
        <v>182.669998168945</v>
      </c>
      <c r="G1077" s="4">
        <v>185.949996948242</v>
      </c>
      <c r="H1077" s="5">
        <v>3.58792E7</v>
      </c>
      <c r="I1077" s="11">
        <f t="shared" si="6"/>
        <v>0.00150804536</v>
      </c>
      <c r="J1077" s="9">
        <f t="shared" si="3"/>
        <v>184.0814296</v>
      </c>
      <c r="K1077" s="9">
        <f t="shared" si="4"/>
        <v>183.0943334</v>
      </c>
      <c r="L1077" s="12">
        <f t="shared" si="5"/>
        <v>237.525</v>
      </c>
    </row>
    <row r="1078">
      <c r="A1078" s="1">
        <v>45393.0</v>
      </c>
      <c r="B1078" s="2">
        <f t="shared" si="1"/>
        <v>1076</v>
      </c>
      <c r="C1078" s="1" t="str">
        <f t="shared" si="2"/>
        <v>2024-04</v>
      </c>
      <c r="D1078" s="4">
        <v>186.740005493164</v>
      </c>
      <c r="E1078" s="4">
        <v>189.77000427246</v>
      </c>
      <c r="F1078" s="4">
        <v>185.509994506835</v>
      </c>
      <c r="G1078" s="4">
        <v>189.050003051757</v>
      </c>
      <c r="H1078" s="5">
        <v>4.00207E7</v>
      </c>
      <c r="I1078" s="11">
        <f t="shared" si="6"/>
        <v>0.01667118126</v>
      </c>
      <c r="J1078" s="9">
        <f t="shared" si="3"/>
        <v>182.4642879</v>
      </c>
      <c r="K1078" s="9">
        <f t="shared" si="4"/>
        <v>183.0003337</v>
      </c>
      <c r="L1078" s="12">
        <f t="shared" si="5"/>
        <v>237.662</v>
      </c>
    </row>
    <row r="1079">
      <c r="A1079" s="1">
        <v>45394.0</v>
      </c>
      <c r="B1079" s="2">
        <f t="shared" si="1"/>
        <v>1077</v>
      </c>
      <c r="C1079" s="1" t="str">
        <f t="shared" si="2"/>
        <v>2024-04</v>
      </c>
      <c r="D1079" s="4">
        <v>187.720001220703</v>
      </c>
      <c r="E1079" s="4">
        <v>188.380004882812</v>
      </c>
      <c r="F1079" s="4">
        <v>185.080001831054</v>
      </c>
      <c r="G1079" s="4">
        <v>186.130004882812</v>
      </c>
      <c r="H1079" s="5">
        <v>3.85543E7</v>
      </c>
      <c r="I1079" s="11">
        <f t="shared" si="6"/>
        <v>-0.01544563936</v>
      </c>
      <c r="J1079" s="9">
        <f t="shared" si="3"/>
        <v>180.7757154</v>
      </c>
      <c r="K1079" s="9">
        <f t="shared" si="4"/>
        <v>182.733667</v>
      </c>
      <c r="L1079" s="12">
        <f t="shared" si="5"/>
        <v>237.799</v>
      </c>
    </row>
    <row r="1080">
      <c r="A1080" s="1">
        <v>45397.0</v>
      </c>
      <c r="B1080" s="2">
        <f t="shared" si="1"/>
        <v>1078</v>
      </c>
      <c r="C1080" s="1" t="str">
        <f t="shared" si="2"/>
        <v>2024-04</v>
      </c>
      <c r="D1080" s="4">
        <v>187.429992675781</v>
      </c>
      <c r="E1080" s="4">
        <v>188.690002441406</v>
      </c>
      <c r="F1080" s="4">
        <v>183.0</v>
      </c>
      <c r="G1080" s="4">
        <v>183.619995117187</v>
      </c>
      <c r="H1080" s="5">
        <v>4.80524E7</v>
      </c>
      <c r="I1080" s="11">
        <f t="shared" si="6"/>
        <v>-0.01348525063</v>
      </c>
      <c r="J1080" s="9">
        <f t="shared" si="3"/>
        <v>179.8342852</v>
      </c>
      <c r="K1080" s="9">
        <f t="shared" si="4"/>
        <v>182.5543335</v>
      </c>
      <c r="L1080" s="12">
        <f t="shared" si="5"/>
        <v>237.936</v>
      </c>
    </row>
    <row r="1081">
      <c r="A1081" s="1">
        <v>45398.0</v>
      </c>
      <c r="B1081" s="2">
        <f t="shared" si="1"/>
        <v>1079</v>
      </c>
      <c r="C1081" s="1" t="str">
        <f t="shared" si="2"/>
        <v>2024-04</v>
      </c>
      <c r="D1081" s="4">
        <v>183.27000427246</v>
      </c>
      <c r="E1081" s="4">
        <v>184.830001831054</v>
      </c>
      <c r="F1081" s="4">
        <v>182.259994506835</v>
      </c>
      <c r="G1081" s="4">
        <v>183.320007324218</v>
      </c>
      <c r="H1081" s="5">
        <v>3.28913E7</v>
      </c>
      <c r="I1081" s="11">
        <f t="shared" si="6"/>
        <v>-0.001633742517</v>
      </c>
      <c r="J1081" s="9">
        <f t="shared" si="3"/>
        <v>178.8299997</v>
      </c>
      <c r="K1081" s="9">
        <f t="shared" si="4"/>
        <v>182.5053335</v>
      </c>
      <c r="L1081" s="12">
        <f t="shared" si="5"/>
        <v>238.073</v>
      </c>
    </row>
    <row r="1082">
      <c r="A1082" s="1">
        <v>45399.0</v>
      </c>
      <c r="B1082" s="2">
        <f t="shared" si="1"/>
        <v>1080</v>
      </c>
      <c r="C1082" s="1" t="str">
        <f t="shared" si="2"/>
        <v>2024-04</v>
      </c>
      <c r="D1082" s="4">
        <v>184.309997558593</v>
      </c>
      <c r="E1082" s="4">
        <v>184.570007324218</v>
      </c>
      <c r="F1082" s="4">
        <v>179.820007324218</v>
      </c>
      <c r="G1082" s="4">
        <v>181.279998779296</v>
      </c>
      <c r="H1082" s="5">
        <v>3.13597E7</v>
      </c>
      <c r="I1082" s="11">
        <f t="shared" si="6"/>
        <v>-0.01112812821</v>
      </c>
      <c r="J1082" s="9">
        <f t="shared" si="3"/>
        <v>177.4514269</v>
      </c>
      <c r="K1082" s="9">
        <f t="shared" si="4"/>
        <v>182.462</v>
      </c>
      <c r="L1082" s="12">
        <f t="shared" si="5"/>
        <v>238.21</v>
      </c>
    </row>
    <row r="1083">
      <c r="A1083" s="1">
        <v>45400.0</v>
      </c>
      <c r="B1083" s="2">
        <f t="shared" si="1"/>
        <v>1081</v>
      </c>
      <c r="C1083" s="1" t="str">
        <f t="shared" si="2"/>
        <v>2024-04</v>
      </c>
      <c r="D1083" s="4">
        <v>181.470001220703</v>
      </c>
      <c r="E1083" s="4">
        <v>182.389999389648</v>
      </c>
      <c r="F1083" s="4">
        <v>178.649993896484</v>
      </c>
      <c r="G1083" s="4">
        <v>179.220001220703</v>
      </c>
      <c r="H1083" s="5">
        <v>3.07238E7</v>
      </c>
      <c r="I1083" s="11">
        <f t="shared" si="6"/>
        <v>-0.01136362297</v>
      </c>
      <c r="J1083" s="9">
        <f t="shared" si="3"/>
        <v>177.2142835</v>
      </c>
      <c r="K1083" s="9">
        <f t="shared" si="4"/>
        <v>182.396667</v>
      </c>
      <c r="L1083" s="12">
        <f t="shared" si="5"/>
        <v>238.347</v>
      </c>
    </row>
    <row r="1084">
      <c r="A1084" s="1">
        <v>45401.0</v>
      </c>
      <c r="B1084" s="2">
        <f t="shared" si="1"/>
        <v>1082</v>
      </c>
      <c r="C1084" s="1" t="str">
        <f t="shared" si="2"/>
        <v>2024-04</v>
      </c>
      <c r="D1084" s="4">
        <v>178.740005493164</v>
      </c>
      <c r="E1084" s="4">
        <v>179.0</v>
      </c>
      <c r="F1084" s="4">
        <v>173.440002441406</v>
      </c>
      <c r="G1084" s="4">
        <v>174.630004882812</v>
      </c>
      <c r="H1084" s="5">
        <v>5.595E7</v>
      </c>
      <c r="I1084" s="11">
        <f t="shared" si="6"/>
        <v>-0.02561096031</v>
      </c>
      <c r="J1084" s="9">
        <f t="shared" si="3"/>
        <v>177.4628557</v>
      </c>
      <c r="K1084" s="9">
        <f t="shared" si="4"/>
        <v>182.3040003</v>
      </c>
      <c r="L1084" s="12">
        <f t="shared" si="5"/>
        <v>238.484</v>
      </c>
    </row>
    <row r="1085">
      <c r="A1085" s="1">
        <v>45404.0</v>
      </c>
      <c r="B1085" s="2">
        <f t="shared" si="1"/>
        <v>1083</v>
      </c>
      <c r="C1085" s="1" t="str">
        <f t="shared" si="2"/>
        <v>2024-04</v>
      </c>
      <c r="D1085" s="4">
        <v>176.940002441406</v>
      </c>
      <c r="E1085" s="4">
        <v>178.869995117187</v>
      </c>
      <c r="F1085" s="4">
        <v>174.559997558593</v>
      </c>
      <c r="G1085" s="4">
        <v>177.229995727539</v>
      </c>
      <c r="H1085" s="5">
        <v>3.79249E7</v>
      </c>
      <c r="I1085" s="11">
        <f t="shared" si="6"/>
        <v>0.01488856881</v>
      </c>
      <c r="J1085" s="9">
        <f t="shared" si="3"/>
        <v>177.5157122</v>
      </c>
      <c r="K1085" s="9">
        <f t="shared" si="4"/>
        <v>182.4276667</v>
      </c>
      <c r="L1085" s="12">
        <f t="shared" si="5"/>
        <v>238.621</v>
      </c>
    </row>
    <row r="1086">
      <c r="A1086" s="1">
        <v>45405.0</v>
      </c>
      <c r="B1086" s="2">
        <f t="shared" si="1"/>
        <v>1084</v>
      </c>
      <c r="C1086" s="1" t="str">
        <f t="shared" si="2"/>
        <v>2024-04</v>
      </c>
      <c r="D1086" s="4">
        <v>178.080001831054</v>
      </c>
      <c r="E1086" s="4">
        <v>179.929992675781</v>
      </c>
      <c r="F1086" s="4">
        <v>175.979995727539</v>
      </c>
      <c r="G1086" s="4">
        <v>179.539993286132</v>
      </c>
      <c r="H1086" s="5">
        <v>3.70465E7</v>
      </c>
      <c r="I1086" s="11">
        <f t="shared" si="6"/>
        <v>0.01303389728</v>
      </c>
      <c r="J1086" s="9">
        <f t="shared" si="3"/>
        <v>177.7685699</v>
      </c>
      <c r="K1086" s="9">
        <f t="shared" si="4"/>
        <v>182.4980001</v>
      </c>
      <c r="L1086" s="12">
        <f t="shared" si="5"/>
        <v>238.758</v>
      </c>
    </row>
    <row r="1087">
      <c r="A1087" s="1">
        <v>45406.0</v>
      </c>
      <c r="B1087" s="2">
        <f t="shared" si="1"/>
        <v>1085</v>
      </c>
      <c r="C1087" s="1" t="str">
        <f t="shared" si="2"/>
        <v>2024-04</v>
      </c>
      <c r="D1087" s="4">
        <v>179.940002441406</v>
      </c>
      <c r="E1087" s="4">
        <v>180.320007324218</v>
      </c>
      <c r="F1087" s="4">
        <v>176.179992675781</v>
      </c>
      <c r="G1087" s="4">
        <v>176.58999633789</v>
      </c>
      <c r="H1087" s="5">
        <v>3.41851E7</v>
      </c>
      <c r="I1087" s="11">
        <f t="shared" si="6"/>
        <v>-0.01643086253</v>
      </c>
      <c r="J1087" s="9">
        <f t="shared" si="3"/>
        <v>178.5085711</v>
      </c>
      <c r="K1087" s="9">
        <f t="shared" si="4"/>
        <v>182.5560003</v>
      </c>
      <c r="L1087" s="12">
        <f t="shared" si="5"/>
        <v>238.895</v>
      </c>
    </row>
    <row r="1088">
      <c r="A1088" s="1">
        <v>45407.0</v>
      </c>
      <c r="B1088" s="2">
        <f t="shared" si="1"/>
        <v>1086</v>
      </c>
      <c r="C1088" s="1" t="str">
        <f t="shared" si="2"/>
        <v>2024-04</v>
      </c>
      <c r="D1088" s="4">
        <v>169.679992675781</v>
      </c>
      <c r="E1088" s="4">
        <v>173.919998168945</v>
      </c>
      <c r="F1088" s="4">
        <v>166.320007324218</v>
      </c>
      <c r="G1088" s="4">
        <v>173.669998168945</v>
      </c>
      <c r="H1088" s="5">
        <v>4.92494E7</v>
      </c>
      <c r="I1088" s="11">
        <f t="shared" si="6"/>
        <v>-0.01653546763</v>
      </c>
      <c r="J1088" s="9">
        <f t="shared" si="3"/>
        <v>179.8828583</v>
      </c>
      <c r="K1088" s="9">
        <f t="shared" si="4"/>
        <v>182.8363337</v>
      </c>
      <c r="L1088" s="12">
        <f t="shared" si="5"/>
        <v>239.032</v>
      </c>
    </row>
    <row r="1089">
      <c r="A1089" s="1">
        <v>45408.0</v>
      </c>
      <c r="B1089" s="2">
        <f t="shared" si="1"/>
        <v>1087</v>
      </c>
      <c r="C1089" s="1" t="str">
        <f t="shared" si="2"/>
        <v>2024-04</v>
      </c>
      <c r="D1089" s="4">
        <v>177.800003051757</v>
      </c>
      <c r="E1089" s="4">
        <v>180.820007324218</v>
      </c>
      <c r="F1089" s="4">
        <v>176.130004882812</v>
      </c>
      <c r="G1089" s="4">
        <v>179.619995117187</v>
      </c>
      <c r="H1089" s="5">
        <v>4.39198E7</v>
      </c>
      <c r="I1089" s="11">
        <f t="shared" si="6"/>
        <v>0.03426036167</v>
      </c>
      <c r="J1089" s="9">
        <f t="shared" si="3"/>
        <v>182.030001</v>
      </c>
      <c r="K1089" s="9">
        <f t="shared" si="4"/>
        <v>183.1906672</v>
      </c>
      <c r="L1089" s="12">
        <f t="shared" si="5"/>
        <v>239.169</v>
      </c>
    </row>
    <row r="1090">
      <c r="A1090" s="1">
        <v>45411.0</v>
      </c>
      <c r="B1090" s="2">
        <f t="shared" si="1"/>
        <v>1088</v>
      </c>
      <c r="C1090" s="1" t="str">
        <f t="shared" si="2"/>
        <v>2024-04</v>
      </c>
      <c r="D1090" s="4">
        <v>182.75</v>
      </c>
      <c r="E1090" s="4">
        <v>183.529998779296</v>
      </c>
      <c r="F1090" s="4">
        <v>179.389999389648</v>
      </c>
      <c r="G1090" s="4">
        <v>180.960006713867</v>
      </c>
      <c r="H1090" s="5">
        <v>5.40639E7</v>
      </c>
      <c r="I1090" s="11">
        <f t="shared" si="6"/>
        <v>0.007460258507</v>
      </c>
      <c r="J1090" s="9">
        <f t="shared" si="3"/>
        <v>183.3357152</v>
      </c>
      <c r="K1090" s="9">
        <f t="shared" si="4"/>
        <v>183.4386673</v>
      </c>
      <c r="L1090" s="12">
        <f t="shared" si="5"/>
        <v>239.306</v>
      </c>
    </row>
    <row r="1091">
      <c r="A1091" s="1">
        <v>45412.0</v>
      </c>
      <c r="B1091" s="2">
        <f t="shared" si="1"/>
        <v>1089</v>
      </c>
      <c r="C1091" s="1" t="str">
        <f t="shared" si="2"/>
        <v>2024-04</v>
      </c>
      <c r="D1091" s="4">
        <v>181.08999633789</v>
      </c>
      <c r="E1091" s="4">
        <v>182.990005493164</v>
      </c>
      <c r="F1091" s="4">
        <v>174.800003051757</v>
      </c>
      <c r="G1091" s="4">
        <v>175.0</v>
      </c>
      <c r="H1091" s="5">
        <v>9.46398E7</v>
      </c>
      <c r="I1091" s="11">
        <f t="shared" si="6"/>
        <v>-0.03293549123</v>
      </c>
      <c r="J1091" s="9">
        <f t="shared" si="3"/>
        <v>184.3414285</v>
      </c>
      <c r="K1091" s="9">
        <f t="shared" si="4"/>
        <v>183.6476669</v>
      </c>
      <c r="L1091" s="12">
        <f t="shared" si="5"/>
        <v>239.443</v>
      </c>
    </row>
    <row r="1092">
      <c r="A1092" s="1">
        <v>45413.0</v>
      </c>
      <c r="B1092" s="2">
        <f t="shared" si="1"/>
        <v>1090</v>
      </c>
      <c r="C1092" s="1" t="str">
        <f t="shared" si="2"/>
        <v>2024-05</v>
      </c>
      <c r="D1092" s="4">
        <v>181.639999389648</v>
      </c>
      <c r="E1092" s="4">
        <v>185.149993896484</v>
      </c>
      <c r="F1092" s="4">
        <v>176.559997558593</v>
      </c>
      <c r="G1092" s="4">
        <v>179.0</v>
      </c>
      <c r="H1092" s="5">
        <v>9.46451E7</v>
      </c>
      <c r="I1092" s="11">
        <f t="shared" si="6"/>
        <v>0.02285714286</v>
      </c>
      <c r="J1092" s="9">
        <f t="shared" si="3"/>
        <v>186.4128571</v>
      </c>
      <c r="K1092" s="9">
        <f t="shared" si="4"/>
        <v>184.0440002</v>
      </c>
      <c r="L1092" s="12">
        <f t="shared" si="5"/>
        <v>239.58</v>
      </c>
    </row>
    <row r="1093">
      <c r="A1093" s="1">
        <v>45414.0</v>
      </c>
      <c r="B1093" s="2">
        <f t="shared" si="1"/>
        <v>1091</v>
      </c>
      <c r="C1093" s="1" t="str">
        <f t="shared" si="2"/>
        <v>2024-05</v>
      </c>
      <c r="D1093" s="4">
        <v>180.850006103515</v>
      </c>
      <c r="E1093" s="4">
        <v>185.100006103515</v>
      </c>
      <c r="F1093" s="4">
        <v>179.910003662109</v>
      </c>
      <c r="G1093" s="4">
        <v>184.720001220703</v>
      </c>
      <c r="H1093" s="5">
        <v>5.43035E7</v>
      </c>
      <c r="I1093" s="11">
        <f t="shared" si="6"/>
        <v>0.03195531408</v>
      </c>
      <c r="J1093" s="9">
        <f t="shared" si="3"/>
        <v>187.624285</v>
      </c>
      <c r="K1093" s="9">
        <f t="shared" si="4"/>
        <v>184.2050003</v>
      </c>
      <c r="L1093" s="12">
        <f t="shared" si="5"/>
        <v>239.717</v>
      </c>
    </row>
    <row r="1094">
      <c r="A1094" s="1">
        <v>45415.0</v>
      </c>
      <c r="B1094" s="2">
        <f t="shared" si="1"/>
        <v>1092</v>
      </c>
      <c r="C1094" s="1" t="str">
        <f t="shared" si="2"/>
        <v>2024-05</v>
      </c>
      <c r="D1094" s="4">
        <v>186.990005493164</v>
      </c>
      <c r="E1094" s="4">
        <v>187.869995117187</v>
      </c>
      <c r="F1094" s="4">
        <v>185.419998168945</v>
      </c>
      <c r="G1094" s="4">
        <v>186.210006713867</v>
      </c>
      <c r="H1094" s="5">
        <v>3.9172E7</v>
      </c>
      <c r="I1094" s="11">
        <f t="shared" si="6"/>
        <v>0.008066292136</v>
      </c>
      <c r="J1094" s="9">
        <f t="shared" si="3"/>
        <v>187.8885716</v>
      </c>
      <c r="K1094" s="9">
        <f t="shared" si="4"/>
        <v>184.1696671</v>
      </c>
      <c r="L1094" s="12">
        <f t="shared" si="5"/>
        <v>239.854</v>
      </c>
    </row>
    <row r="1095">
      <c r="A1095" s="1">
        <v>45418.0</v>
      </c>
      <c r="B1095" s="2">
        <f t="shared" si="1"/>
        <v>1093</v>
      </c>
      <c r="C1095" s="1" t="str">
        <f t="shared" si="2"/>
        <v>2024-05</v>
      </c>
      <c r="D1095" s="4">
        <v>186.279998779296</v>
      </c>
      <c r="E1095" s="4">
        <v>188.75</v>
      </c>
      <c r="F1095" s="4">
        <v>184.800003051757</v>
      </c>
      <c r="G1095" s="4">
        <v>188.699996948242</v>
      </c>
      <c r="H1095" s="5">
        <v>3.47253E7</v>
      </c>
      <c r="I1095" s="11">
        <f t="shared" si="6"/>
        <v>0.01337194643</v>
      </c>
      <c r="J1095" s="9">
        <f t="shared" si="3"/>
        <v>188.0114288</v>
      </c>
      <c r="K1095" s="9">
        <f t="shared" si="4"/>
        <v>184.0980001</v>
      </c>
      <c r="L1095" s="12">
        <f t="shared" si="5"/>
        <v>239.991</v>
      </c>
    </row>
    <row r="1096">
      <c r="A1096" s="1">
        <v>45419.0</v>
      </c>
      <c r="B1096" s="2">
        <f t="shared" si="1"/>
        <v>1094</v>
      </c>
      <c r="C1096" s="1" t="str">
        <f t="shared" si="2"/>
        <v>2024-05</v>
      </c>
      <c r="D1096" s="4">
        <v>188.919998168945</v>
      </c>
      <c r="E1096" s="4">
        <v>189.940002441406</v>
      </c>
      <c r="F1096" s="4">
        <v>187.309997558593</v>
      </c>
      <c r="G1096" s="4">
        <v>188.759994506835</v>
      </c>
      <c r="H1096" s="5">
        <v>3.40489E7</v>
      </c>
      <c r="I1096" s="11">
        <f t="shared" si="6"/>
        <v>0.000317952091</v>
      </c>
      <c r="J1096" s="9">
        <f t="shared" si="3"/>
        <v>187.6242872</v>
      </c>
      <c r="K1096" s="9">
        <f t="shared" si="4"/>
        <v>183.9016668</v>
      </c>
      <c r="L1096" s="12">
        <f t="shared" si="5"/>
        <v>240.128</v>
      </c>
    </row>
    <row r="1097">
      <c r="A1097" s="1">
        <v>45420.0</v>
      </c>
      <c r="B1097" s="2">
        <f t="shared" si="1"/>
        <v>1095</v>
      </c>
      <c r="C1097" s="1" t="str">
        <f t="shared" si="2"/>
        <v>2024-05</v>
      </c>
      <c r="D1097" s="4">
        <v>187.440002441406</v>
      </c>
      <c r="E1097" s="4">
        <v>188.429992675781</v>
      </c>
      <c r="F1097" s="4">
        <v>186.389999389648</v>
      </c>
      <c r="G1097" s="4">
        <v>188.0</v>
      </c>
      <c r="H1097" s="5">
        <v>2.61364E7</v>
      </c>
      <c r="I1097" s="11">
        <f t="shared" si="6"/>
        <v>-0.004026247769</v>
      </c>
      <c r="J1097" s="9">
        <f t="shared" si="3"/>
        <v>186.8914315</v>
      </c>
      <c r="K1097" s="9">
        <f t="shared" si="4"/>
        <v>183.8130005</v>
      </c>
      <c r="L1097" s="12">
        <f t="shared" si="5"/>
        <v>240.265</v>
      </c>
    </row>
    <row r="1098">
      <c r="A1098" s="1">
        <v>45421.0</v>
      </c>
      <c r="B1098" s="2">
        <f t="shared" si="1"/>
        <v>1096</v>
      </c>
      <c r="C1098" s="1" t="str">
        <f t="shared" si="2"/>
        <v>2024-05</v>
      </c>
      <c r="D1098" s="4">
        <v>188.880004882812</v>
      </c>
      <c r="E1098" s="4">
        <v>191.699996948242</v>
      </c>
      <c r="F1098" s="4">
        <v>187.440002441406</v>
      </c>
      <c r="G1098" s="4">
        <v>189.5</v>
      </c>
      <c r="H1098" s="5">
        <v>4.33684E7</v>
      </c>
      <c r="I1098" s="11">
        <f t="shared" si="6"/>
        <v>0.007978723404</v>
      </c>
      <c r="J1098" s="9">
        <f t="shared" si="3"/>
        <v>186.4200025</v>
      </c>
      <c r="K1098" s="9">
        <f t="shared" si="4"/>
        <v>183.8490005</v>
      </c>
      <c r="L1098" s="12">
        <f t="shared" si="5"/>
        <v>240.402</v>
      </c>
    </row>
    <row r="1099">
      <c r="A1099" s="1">
        <v>45422.0</v>
      </c>
      <c r="B1099" s="2">
        <f t="shared" si="1"/>
        <v>1097</v>
      </c>
      <c r="C1099" s="1" t="str">
        <f t="shared" si="2"/>
        <v>2024-05</v>
      </c>
      <c r="D1099" s="4">
        <v>189.160003662109</v>
      </c>
      <c r="E1099" s="4">
        <v>189.889999389648</v>
      </c>
      <c r="F1099" s="4">
        <v>186.929992675781</v>
      </c>
      <c r="G1099" s="4">
        <v>187.479995727539</v>
      </c>
      <c r="H1099" s="5">
        <v>3.41418E7</v>
      </c>
      <c r="I1099" s="11">
        <f t="shared" si="6"/>
        <v>-0.01065965315</v>
      </c>
      <c r="J1099" s="9">
        <f t="shared" si="3"/>
        <v>185.568573</v>
      </c>
      <c r="K1099" s="9">
        <f t="shared" si="4"/>
        <v>183.7180008</v>
      </c>
      <c r="L1099" s="12">
        <f t="shared" si="5"/>
        <v>240.539</v>
      </c>
    </row>
    <row r="1100">
      <c r="A1100" s="1">
        <v>45425.0</v>
      </c>
      <c r="B1100" s="2">
        <f t="shared" si="1"/>
        <v>1098</v>
      </c>
      <c r="C1100" s="1" t="str">
        <f t="shared" si="2"/>
        <v>2024-05</v>
      </c>
      <c r="D1100" s="4">
        <v>188.0</v>
      </c>
      <c r="E1100" s="4">
        <v>188.309997558593</v>
      </c>
      <c r="F1100" s="4">
        <v>185.360000610351</v>
      </c>
      <c r="G1100" s="4">
        <v>186.570007324218</v>
      </c>
      <c r="H1100" s="5">
        <v>2.48986E7</v>
      </c>
      <c r="I1100" s="11">
        <f t="shared" si="6"/>
        <v>-0.004853789333</v>
      </c>
      <c r="J1100" s="9">
        <f t="shared" si="3"/>
        <v>184.9500013</v>
      </c>
      <c r="K1100" s="9">
        <f t="shared" si="4"/>
        <v>183.6800008</v>
      </c>
      <c r="L1100" s="12">
        <f t="shared" si="5"/>
        <v>240.676</v>
      </c>
    </row>
    <row r="1101">
      <c r="A1101" s="1">
        <v>45426.0</v>
      </c>
      <c r="B1101" s="2">
        <f t="shared" si="1"/>
        <v>1099</v>
      </c>
      <c r="C1101" s="1" t="str">
        <f t="shared" si="2"/>
        <v>2024-05</v>
      </c>
      <c r="D1101" s="4">
        <v>183.820007324218</v>
      </c>
      <c r="E1101" s="4">
        <v>187.720001220703</v>
      </c>
      <c r="F1101" s="4">
        <v>183.449996948242</v>
      </c>
      <c r="G1101" s="4">
        <v>187.070007324218</v>
      </c>
      <c r="H1101" s="5">
        <v>3.86982E7</v>
      </c>
      <c r="I1101" s="11">
        <f t="shared" si="6"/>
        <v>0.002679959159</v>
      </c>
      <c r="J1101" s="9">
        <f t="shared" si="3"/>
        <v>184.4585724</v>
      </c>
      <c r="K1101" s="9">
        <f t="shared" si="4"/>
        <v>183.9146673</v>
      </c>
      <c r="L1101" s="12">
        <f t="shared" si="5"/>
        <v>240.813</v>
      </c>
    </row>
    <row r="1102">
      <c r="A1102" s="1">
        <v>45427.0</v>
      </c>
      <c r="B1102" s="2">
        <f t="shared" si="1"/>
        <v>1100</v>
      </c>
      <c r="C1102" s="1" t="str">
        <f t="shared" si="2"/>
        <v>2024-05</v>
      </c>
      <c r="D1102" s="4">
        <v>185.970001220703</v>
      </c>
      <c r="E1102" s="4">
        <v>186.720001220703</v>
      </c>
      <c r="F1102" s="4">
        <v>182.729995727539</v>
      </c>
      <c r="G1102" s="4">
        <v>185.990005493164</v>
      </c>
      <c r="H1102" s="5">
        <v>7.54599E7</v>
      </c>
      <c r="I1102" s="11">
        <f t="shared" si="6"/>
        <v>-0.005773249526</v>
      </c>
      <c r="J1102" s="9">
        <f t="shared" si="3"/>
        <v>183.5985718</v>
      </c>
      <c r="K1102" s="9">
        <f t="shared" si="4"/>
        <v>184.2740005</v>
      </c>
      <c r="L1102" s="12">
        <f t="shared" si="5"/>
        <v>240.95</v>
      </c>
    </row>
    <row r="1103">
      <c r="A1103" s="1">
        <v>45428.0</v>
      </c>
      <c r="B1103" s="2">
        <f t="shared" si="1"/>
        <v>1101</v>
      </c>
      <c r="C1103" s="1" t="str">
        <f t="shared" si="2"/>
        <v>2024-05</v>
      </c>
      <c r="D1103" s="4">
        <v>185.600006103515</v>
      </c>
      <c r="E1103" s="4">
        <v>187.309997558593</v>
      </c>
      <c r="F1103" s="4">
        <v>183.460006713867</v>
      </c>
      <c r="G1103" s="4">
        <v>183.630004882812</v>
      </c>
      <c r="H1103" s="5">
        <v>3.88345E7</v>
      </c>
      <c r="I1103" s="11">
        <f t="shared" si="6"/>
        <v>-0.01268885715</v>
      </c>
      <c r="J1103" s="9">
        <f t="shared" si="3"/>
        <v>182.8499996</v>
      </c>
      <c r="K1103" s="9">
        <f t="shared" si="4"/>
        <v>184.5160004</v>
      </c>
      <c r="L1103" s="12">
        <f t="shared" si="5"/>
        <v>241.087</v>
      </c>
    </row>
    <row r="1104">
      <c r="A1104" s="1">
        <v>45429.0</v>
      </c>
      <c r="B1104" s="2">
        <f t="shared" si="1"/>
        <v>1102</v>
      </c>
      <c r="C1104" s="1" t="str">
        <f t="shared" si="2"/>
        <v>2024-05</v>
      </c>
      <c r="D1104" s="4">
        <v>183.759994506835</v>
      </c>
      <c r="E1104" s="4">
        <v>185.300003051757</v>
      </c>
      <c r="F1104" s="4">
        <v>183.350006103515</v>
      </c>
      <c r="G1104" s="4">
        <v>184.699996948242</v>
      </c>
      <c r="H1104" s="5">
        <v>3.31757E7</v>
      </c>
      <c r="I1104" s="11">
        <f t="shared" si="6"/>
        <v>0.005826891232</v>
      </c>
      <c r="J1104" s="9">
        <f t="shared" si="3"/>
        <v>182.6385694</v>
      </c>
      <c r="K1104" s="9">
        <f t="shared" si="4"/>
        <v>184.9683334</v>
      </c>
      <c r="L1104" s="12">
        <f t="shared" si="5"/>
        <v>241.224</v>
      </c>
    </row>
    <row r="1105">
      <c r="A1105" s="1">
        <v>45432.0</v>
      </c>
      <c r="B1105" s="2">
        <f t="shared" si="1"/>
        <v>1103</v>
      </c>
      <c r="C1105" s="1" t="str">
        <f t="shared" si="2"/>
        <v>2024-05</v>
      </c>
      <c r="D1105" s="4">
        <v>184.33999633789</v>
      </c>
      <c r="E1105" s="4">
        <v>186.669998168945</v>
      </c>
      <c r="F1105" s="4">
        <v>183.279998779296</v>
      </c>
      <c r="G1105" s="4">
        <v>183.539993286132</v>
      </c>
      <c r="H1105" s="5">
        <v>3.05118E7</v>
      </c>
      <c r="I1105" s="11">
        <f t="shared" si="6"/>
        <v>-0.006280474723</v>
      </c>
      <c r="J1105" s="9">
        <f t="shared" si="3"/>
        <v>182.2557133</v>
      </c>
      <c r="K1105" s="9">
        <f t="shared" si="4"/>
        <v>185.4783335</v>
      </c>
      <c r="L1105" s="12">
        <f t="shared" si="5"/>
        <v>241.361</v>
      </c>
    </row>
    <row r="1106">
      <c r="A1106" s="1">
        <v>45433.0</v>
      </c>
      <c r="B1106" s="2">
        <f t="shared" si="1"/>
        <v>1104</v>
      </c>
      <c r="C1106" s="1" t="str">
        <f t="shared" si="2"/>
        <v>2024-05</v>
      </c>
      <c r="D1106" s="4">
        <v>182.300003051757</v>
      </c>
      <c r="E1106" s="4">
        <v>183.259994506835</v>
      </c>
      <c r="F1106" s="4">
        <v>180.75</v>
      </c>
      <c r="G1106" s="4">
        <v>183.149993896484</v>
      </c>
      <c r="H1106" s="5">
        <v>5.08391E7</v>
      </c>
      <c r="I1106" s="11">
        <f t="shared" si="6"/>
        <v>-0.002124874163</v>
      </c>
      <c r="J1106" s="9">
        <f t="shared" si="3"/>
        <v>181.6528582</v>
      </c>
      <c r="K1106" s="9">
        <f t="shared" si="4"/>
        <v>185.946667</v>
      </c>
      <c r="L1106" s="12">
        <f t="shared" si="5"/>
        <v>241.498</v>
      </c>
    </row>
    <row r="1107">
      <c r="A1107" s="1">
        <v>45434.0</v>
      </c>
      <c r="B1107" s="2">
        <f t="shared" si="1"/>
        <v>1105</v>
      </c>
      <c r="C1107" s="1" t="str">
        <f t="shared" si="2"/>
        <v>2024-05</v>
      </c>
      <c r="D1107" s="4">
        <v>183.880004882812</v>
      </c>
      <c r="E1107" s="4">
        <v>185.220001220703</v>
      </c>
      <c r="F1107" s="4">
        <v>181.970001220703</v>
      </c>
      <c r="G1107" s="4">
        <v>183.130004882812</v>
      </c>
      <c r="H1107" s="5">
        <v>2.81488E7</v>
      </c>
      <c r="I1107" s="11">
        <f t="shared" si="6"/>
        <v>-0.0001091401274</v>
      </c>
      <c r="J1107" s="9">
        <f t="shared" si="3"/>
        <v>180.694288</v>
      </c>
      <c r="K1107" s="9">
        <f t="shared" si="4"/>
        <v>186.5083338</v>
      </c>
      <c r="L1107" s="12">
        <f t="shared" si="5"/>
        <v>241.635</v>
      </c>
    </row>
    <row r="1108">
      <c r="A1108" s="1">
        <v>45435.0</v>
      </c>
      <c r="B1108" s="2">
        <f t="shared" si="1"/>
        <v>1106</v>
      </c>
      <c r="C1108" s="1" t="str">
        <f t="shared" si="2"/>
        <v>2024-05</v>
      </c>
      <c r="D1108" s="4">
        <v>183.660003662109</v>
      </c>
      <c r="E1108" s="4">
        <v>184.759994506835</v>
      </c>
      <c r="F1108" s="4">
        <v>180.080001831054</v>
      </c>
      <c r="G1108" s="4">
        <v>181.050003051757</v>
      </c>
      <c r="H1108" s="5">
        <v>3.36702E7</v>
      </c>
      <c r="I1108" s="11">
        <f t="shared" si="6"/>
        <v>-0.01135806135</v>
      </c>
      <c r="J1108" s="9">
        <f t="shared" si="3"/>
        <v>180.010001</v>
      </c>
      <c r="K1108" s="9">
        <f t="shared" si="4"/>
        <v>187.0470001</v>
      </c>
      <c r="L1108" s="12">
        <f t="shared" si="5"/>
        <v>241.772</v>
      </c>
    </row>
    <row r="1109">
      <c r="A1109" s="1">
        <v>45436.0</v>
      </c>
      <c r="B1109" s="2">
        <f t="shared" si="1"/>
        <v>1107</v>
      </c>
      <c r="C1109" s="1" t="str">
        <f t="shared" si="2"/>
        <v>2024-05</v>
      </c>
      <c r="D1109" s="4">
        <v>181.649993896484</v>
      </c>
      <c r="E1109" s="4">
        <v>182.440002441406</v>
      </c>
      <c r="F1109" s="4">
        <v>180.300003051757</v>
      </c>
      <c r="G1109" s="4">
        <v>180.75</v>
      </c>
      <c r="H1109" s="5">
        <v>2.74341E7</v>
      </c>
      <c r="I1109" s="11">
        <f t="shared" si="6"/>
        <v>-0.001657017656</v>
      </c>
      <c r="J1109" s="9">
        <f t="shared" si="3"/>
        <v>179.7657144</v>
      </c>
      <c r="K1109" s="9">
        <f t="shared" si="4"/>
        <v>187.6566666</v>
      </c>
      <c r="L1109" s="12">
        <f t="shared" si="5"/>
        <v>241.909</v>
      </c>
    </row>
    <row r="1110">
      <c r="A1110" s="1">
        <v>45440.0</v>
      </c>
      <c r="B1110" s="2">
        <f t="shared" si="1"/>
        <v>1108</v>
      </c>
      <c r="C1110" s="1" t="str">
        <f t="shared" si="2"/>
        <v>2024-05</v>
      </c>
      <c r="D1110" s="4">
        <v>179.929992675781</v>
      </c>
      <c r="E1110" s="4">
        <v>182.240005493164</v>
      </c>
      <c r="F1110" s="4">
        <v>179.490005493164</v>
      </c>
      <c r="G1110" s="4">
        <v>182.149993896484</v>
      </c>
      <c r="H1110" s="5">
        <v>2.9927E7</v>
      </c>
      <c r="I1110" s="11">
        <f t="shared" si="6"/>
        <v>0.007745471073</v>
      </c>
      <c r="J1110" s="9">
        <f t="shared" si="3"/>
        <v>179.8414285</v>
      </c>
      <c r="K1110" s="9">
        <f t="shared" si="4"/>
        <v>188.291333</v>
      </c>
      <c r="L1110" s="12">
        <f t="shared" si="5"/>
        <v>242.046</v>
      </c>
    </row>
    <row r="1111">
      <c r="A1111" s="1">
        <v>45441.0</v>
      </c>
      <c r="B1111" s="2">
        <f t="shared" si="1"/>
        <v>1109</v>
      </c>
      <c r="C1111" s="1" t="str">
        <f t="shared" si="2"/>
        <v>2024-05</v>
      </c>
      <c r="D1111" s="4">
        <v>181.699996948242</v>
      </c>
      <c r="E1111" s="4">
        <v>184.080001831054</v>
      </c>
      <c r="F1111" s="4">
        <v>181.550003051757</v>
      </c>
      <c r="G1111" s="4">
        <v>182.02000427246</v>
      </c>
      <c r="H1111" s="5">
        <v>3.20093E7</v>
      </c>
      <c r="I1111" s="11">
        <f t="shared" si="6"/>
        <v>-0.0007136405621</v>
      </c>
      <c r="J1111" s="9">
        <f t="shared" si="3"/>
        <v>180.2485722</v>
      </c>
      <c r="K1111" s="9">
        <f t="shared" si="4"/>
        <v>188.7213333</v>
      </c>
      <c r="L1111" s="12">
        <f t="shared" si="5"/>
        <v>242.183</v>
      </c>
    </row>
    <row r="1112">
      <c r="A1112" s="1">
        <v>45442.0</v>
      </c>
      <c r="B1112" s="2">
        <f t="shared" si="1"/>
        <v>1110</v>
      </c>
      <c r="C1112" s="1" t="str">
        <f t="shared" si="2"/>
        <v>2024-05</v>
      </c>
      <c r="D1112" s="4">
        <v>181.309997558593</v>
      </c>
      <c r="E1112" s="4">
        <v>181.33999633789</v>
      </c>
      <c r="F1112" s="4">
        <v>178.360000610351</v>
      </c>
      <c r="G1112" s="4">
        <v>179.320007324218</v>
      </c>
      <c r="H1112" s="5">
        <v>2.92492E7</v>
      </c>
      <c r="I1112" s="11">
        <f t="shared" si="6"/>
        <v>-0.01483351766</v>
      </c>
      <c r="J1112" s="9">
        <f t="shared" si="3"/>
        <v>180.5742863</v>
      </c>
      <c r="K1112" s="9">
        <f t="shared" si="4"/>
        <v>189.137</v>
      </c>
      <c r="L1112" s="12">
        <f t="shared" si="5"/>
        <v>242.32</v>
      </c>
    </row>
    <row r="1113">
      <c r="A1113" s="1">
        <v>45443.0</v>
      </c>
      <c r="B1113" s="2">
        <f t="shared" si="1"/>
        <v>1111</v>
      </c>
      <c r="C1113" s="1" t="str">
        <f t="shared" si="2"/>
        <v>2024-05</v>
      </c>
      <c r="D1113" s="4">
        <v>178.300003051757</v>
      </c>
      <c r="E1113" s="4">
        <v>179.210006713867</v>
      </c>
      <c r="F1113" s="4">
        <v>173.869995117187</v>
      </c>
      <c r="G1113" s="4">
        <v>176.440002441406</v>
      </c>
      <c r="H1113" s="5">
        <v>5.89039E7</v>
      </c>
      <c r="I1113" s="11">
        <f t="shared" si="6"/>
        <v>-0.01606070023</v>
      </c>
      <c r="J1113" s="9">
        <f t="shared" si="3"/>
        <v>181.6799992</v>
      </c>
      <c r="K1113" s="9">
        <f t="shared" si="4"/>
        <v>189.5836665</v>
      </c>
      <c r="L1113" s="12">
        <f t="shared" si="5"/>
        <v>242.457</v>
      </c>
    </row>
    <row r="1114">
      <c r="A1114" s="1">
        <v>45446.0</v>
      </c>
      <c r="B1114" s="2">
        <f t="shared" si="1"/>
        <v>1112</v>
      </c>
      <c r="C1114" s="1" t="str">
        <f t="shared" si="2"/>
        <v>2024-06</v>
      </c>
      <c r="D1114" s="4">
        <v>177.699996948242</v>
      </c>
      <c r="E1114" s="4">
        <v>178.699996948242</v>
      </c>
      <c r="F1114" s="4">
        <v>175.919998168945</v>
      </c>
      <c r="G1114" s="4">
        <v>178.33999633789</v>
      </c>
      <c r="H1114" s="5">
        <v>3.07866E7</v>
      </c>
      <c r="I1114" s="11">
        <f t="shared" si="6"/>
        <v>0.01076849847</v>
      </c>
      <c r="J1114" s="9">
        <f t="shared" si="3"/>
        <v>183.2214268</v>
      </c>
      <c r="K1114" s="9">
        <f t="shared" si="4"/>
        <v>190.1363332</v>
      </c>
      <c r="L1114" s="12">
        <f t="shared" si="5"/>
        <v>242.594</v>
      </c>
    </row>
    <row r="1115">
      <c r="A1115" s="1">
        <v>45447.0</v>
      </c>
      <c r="B1115" s="2">
        <f t="shared" si="1"/>
        <v>1113</v>
      </c>
      <c r="C1115" s="1" t="str">
        <f t="shared" si="2"/>
        <v>2024-06</v>
      </c>
      <c r="D1115" s="4">
        <v>177.639999389648</v>
      </c>
      <c r="E1115" s="4">
        <v>179.820007324218</v>
      </c>
      <c r="F1115" s="4">
        <v>176.440002441406</v>
      </c>
      <c r="G1115" s="4">
        <v>179.33999633789</v>
      </c>
      <c r="H1115" s="5">
        <v>2.71984E7</v>
      </c>
      <c r="I1115" s="11">
        <f t="shared" si="6"/>
        <v>0.005607267133</v>
      </c>
      <c r="J1115" s="9">
        <f t="shared" si="3"/>
        <v>184.4428558</v>
      </c>
      <c r="K1115" s="9">
        <f t="shared" si="4"/>
        <v>190.4559998</v>
      </c>
      <c r="L1115" s="12">
        <f t="shared" si="5"/>
        <v>242.731</v>
      </c>
    </row>
    <row r="1116">
      <c r="A1116" s="1">
        <v>45448.0</v>
      </c>
      <c r="B1116" s="2">
        <f t="shared" si="1"/>
        <v>1114</v>
      </c>
      <c r="C1116" s="1" t="str">
        <f t="shared" si="2"/>
        <v>2024-06</v>
      </c>
      <c r="D1116" s="4">
        <v>180.100006103515</v>
      </c>
      <c r="E1116" s="4">
        <v>181.5</v>
      </c>
      <c r="F1116" s="4">
        <v>178.75</v>
      </c>
      <c r="G1116" s="4">
        <v>181.279998779296</v>
      </c>
      <c r="H1116" s="5">
        <v>3.21164E7</v>
      </c>
      <c r="I1116" s="11">
        <f t="shared" si="6"/>
        <v>0.01081745556</v>
      </c>
      <c r="J1116" s="9">
        <f t="shared" si="3"/>
        <v>185.0842852</v>
      </c>
      <c r="K1116" s="9">
        <f t="shared" si="4"/>
        <v>190.6029999</v>
      </c>
      <c r="L1116" s="12">
        <f t="shared" si="5"/>
        <v>242.868</v>
      </c>
    </row>
    <row r="1117">
      <c r="A1117" s="1">
        <v>45449.0</v>
      </c>
      <c r="B1117" s="2">
        <f t="shared" si="1"/>
        <v>1115</v>
      </c>
      <c r="C1117" s="1" t="str">
        <f t="shared" si="2"/>
        <v>2024-06</v>
      </c>
      <c r="D1117" s="4">
        <v>181.75</v>
      </c>
      <c r="E1117" s="4">
        <v>185.0</v>
      </c>
      <c r="F1117" s="4">
        <v>181.490005493164</v>
      </c>
      <c r="G1117" s="4">
        <v>185.0</v>
      </c>
      <c r="H1117" s="5">
        <v>3.13712E7</v>
      </c>
      <c r="I1117" s="11">
        <f t="shared" si="6"/>
        <v>0.02052074827</v>
      </c>
      <c r="J1117" s="9">
        <f t="shared" si="3"/>
        <v>185.4242859</v>
      </c>
      <c r="K1117" s="9">
        <f t="shared" si="4"/>
        <v>190.6646667</v>
      </c>
      <c r="L1117" s="12">
        <f t="shared" si="5"/>
        <v>243.005</v>
      </c>
    </row>
    <row r="1118">
      <c r="A1118" s="1">
        <v>45450.0</v>
      </c>
      <c r="B1118" s="2">
        <f t="shared" si="1"/>
        <v>1116</v>
      </c>
      <c r="C1118" s="1" t="str">
        <f t="shared" si="2"/>
        <v>2024-06</v>
      </c>
      <c r="D1118" s="4">
        <v>184.899993896484</v>
      </c>
      <c r="E1118" s="4">
        <v>186.289993286132</v>
      </c>
      <c r="F1118" s="4">
        <v>183.360000610351</v>
      </c>
      <c r="G1118" s="4">
        <v>184.300003051757</v>
      </c>
      <c r="H1118" s="5">
        <v>2.80215E7</v>
      </c>
      <c r="I1118" s="11">
        <f t="shared" si="6"/>
        <v>-0.003783767288</v>
      </c>
      <c r="J1118" s="9">
        <f t="shared" si="3"/>
        <v>185.2899998</v>
      </c>
      <c r="K1118" s="9">
        <f t="shared" si="4"/>
        <v>190.5830002</v>
      </c>
      <c r="L1118" s="12">
        <f t="shared" si="5"/>
        <v>243.142</v>
      </c>
    </row>
    <row r="1119">
      <c r="A1119" s="1">
        <v>45453.0</v>
      </c>
      <c r="B1119" s="2">
        <f t="shared" si="1"/>
        <v>1117</v>
      </c>
      <c r="C1119" s="1" t="str">
        <f t="shared" si="2"/>
        <v>2024-06</v>
      </c>
      <c r="D1119" s="4">
        <v>184.070007324218</v>
      </c>
      <c r="E1119" s="4">
        <v>187.229995727539</v>
      </c>
      <c r="F1119" s="4">
        <v>183.789993286132</v>
      </c>
      <c r="G1119" s="4">
        <v>187.059997558593</v>
      </c>
      <c r="H1119" s="5">
        <v>3.44945E7</v>
      </c>
      <c r="I1119" s="11">
        <f t="shared" si="6"/>
        <v>0.01497555323</v>
      </c>
      <c r="J1119" s="9">
        <f t="shared" si="3"/>
        <v>185.0771419</v>
      </c>
      <c r="K1119" s="9">
        <f t="shared" si="4"/>
        <v>190.6533335</v>
      </c>
      <c r="L1119" s="12">
        <f t="shared" si="5"/>
        <v>243.279</v>
      </c>
    </row>
    <row r="1120">
      <c r="A1120" s="1">
        <v>45454.0</v>
      </c>
      <c r="B1120" s="2">
        <f t="shared" si="1"/>
        <v>1118</v>
      </c>
      <c r="C1120" s="1" t="str">
        <f t="shared" si="2"/>
        <v>2024-06</v>
      </c>
      <c r="D1120" s="4">
        <v>187.059997558593</v>
      </c>
      <c r="E1120" s="4">
        <v>187.77000427246</v>
      </c>
      <c r="F1120" s="4">
        <v>184.539993286132</v>
      </c>
      <c r="G1120" s="4">
        <v>187.229995727539</v>
      </c>
      <c r="H1120" s="5">
        <v>2.72651E7</v>
      </c>
      <c r="I1120" s="11">
        <f t="shared" si="6"/>
        <v>0.000908789539</v>
      </c>
      <c r="J1120" s="9">
        <f t="shared" si="3"/>
        <v>184.9400003</v>
      </c>
      <c r="K1120" s="9">
        <f t="shared" si="4"/>
        <v>190.445667</v>
      </c>
      <c r="L1120" s="12">
        <f t="shared" si="5"/>
        <v>243.416</v>
      </c>
    </row>
    <row r="1121">
      <c r="A1121" s="1">
        <v>45455.0</v>
      </c>
      <c r="B1121" s="2">
        <f t="shared" si="1"/>
        <v>1119</v>
      </c>
      <c r="C1121" s="1" t="str">
        <f t="shared" si="2"/>
        <v>2024-06</v>
      </c>
      <c r="D1121" s="4">
        <v>188.02000427246</v>
      </c>
      <c r="E1121" s="4">
        <v>188.350006103515</v>
      </c>
      <c r="F1121" s="4">
        <v>185.429992675781</v>
      </c>
      <c r="G1121" s="4">
        <v>186.889999389648</v>
      </c>
      <c r="H1121" s="5">
        <v>3.39842E7</v>
      </c>
      <c r="I1121" s="11">
        <f t="shared" si="6"/>
        <v>-0.001815928781</v>
      </c>
      <c r="J1121" s="9">
        <f t="shared" si="3"/>
        <v>185.2042868</v>
      </c>
      <c r="K1121" s="9">
        <f t="shared" si="4"/>
        <v>190.1996674</v>
      </c>
      <c r="L1121" s="12">
        <f t="shared" si="5"/>
        <v>243.553</v>
      </c>
    </row>
    <row r="1122">
      <c r="A1122" s="1">
        <v>45456.0</v>
      </c>
      <c r="B1122" s="2">
        <f t="shared" si="1"/>
        <v>1120</v>
      </c>
      <c r="C1122" s="1" t="str">
        <f t="shared" si="2"/>
        <v>2024-06</v>
      </c>
      <c r="D1122" s="4">
        <v>186.08999633789</v>
      </c>
      <c r="E1122" s="4">
        <v>187.669998168945</v>
      </c>
      <c r="F1122" s="4">
        <v>182.669998168945</v>
      </c>
      <c r="G1122" s="4">
        <v>183.830001831054</v>
      </c>
      <c r="H1122" s="5">
        <v>3.97215E7</v>
      </c>
      <c r="I1122" s="11">
        <f t="shared" si="6"/>
        <v>-0.01637325469</v>
      </c>
      <c r="J1122" s="9">
        <f t="shared" si="3"/>
        <v>185.0157166</v>
      </c>
      <c r="K1122" s="9">
        <f t="shared" si="4"/>
        <v>190.053334</v>
      </c>
      <c r="L1122" s="12">
        <f t="shared" si="5"/>
        <v>243.69</v>
      </c>
    </row>
    <row r="1123">
      <c r="A1123" s="1">
        <v>45457.0</v>
      </c>
      <c r="B1123" s="2">
        <f t="shared" si="1"/>
        <v>1121</v>
      </c>
      <c r="C1123" s="1" t="str">
        <f t="shared" si="2"/>
        <v>2024-06</v>
      </c>
      <c r="D1123" s="4">
        <v>183.080001831054</v>
      </c>
      <c r="E1123" s="4">
        <v>183.720001220703</v>
      </c>
      <c r="F1123" s="4">
        <v>182.229995727539</v>
      </c>
      <c r="G1123" s="4">
        <v>183.660003662109</v>
      </c>
      <c r="H1123" s="5">
        <v>2.54564E7</v>
      </c>
      <c r="I1123" s="11">
        <f t="shared" si="6"/>
        <v>-0.0009247574784</v>
      </c>
      <c r="J1123" s="9">
        <f t="shared" si="3"/>
        <v>185.3742872</v>
      </c>
      <c r="K1123" s="9">
        <f t="shared" si="4"/>
        <v>190.0323339</v>
      </c>
      <c r="L1123" s="12">
        <f t="shared" si="5"/>
        <v>243.827</v>
      </c>
    </row>
    <row r="1124">
      <c r="A1124" s="1">
        <v>45460.0</v>
      </c>
      <c r="B1124" s="2">
        <f t="shared" si="1"/>
        <v>1122</v>
      </c>
      <c r="C1124" s="1" t="str">
        <f t="shared" si="2"/>
        <v>2024-06</v>
      </c>
      <c r="D1124" s="4">
        <v>182.52000427246</v>
      </c>
      <c r="E1124" s="4">
        <v>185.0</v>
      </c>
      <c r="F1124" s="4">
        <v>181.220001220703</v>
      </c>
      <c r="G1124" s="4">
        <v>184.059997558593</v>
      </c>
      <c r="H1124" s="5">
        <v>3.56019E7</v>
      </c>
      <c r="I1124" s="11">
        <f t="shared" si="6"/>
        <v>0.002177904217</v>
      </c>
      <c r="J1124" s="9">
        <f t="shared" si="3"/>
        <v>186.7957153</v>
      </c>
      <c r="K1124" s="9">
        <f t="shared" si="4"/>
        <v>189.967334</v>
      </c>
      <c r="L1124" s="12">
        <f t="shared" si="5"/>
        <v>243.964</v>
      </c>
    </row>
    <row r="1125">
      <c r="A1125" s="1">
        <v>45461.0</v>
      </c>
      <c r="B1125" s="2">
        <f t="shared" si="1"/>
        <v>1123</v>
      </c>
      <c r="C1125" s="1" t="str">
        <f t="shared" si="2"/>
        <v>2024-06</v>
      </c>
      <c r="D1125" s="4">
        <v>183.740005493164</v>
      </c>
      <c r="E1125" s="4">
        <v>184.289993286132</v>
      </c>
      <c r="F1125" s="4">
        <v>181.429992675781</v>
      </c>
      <c r="G1125" s="4">
        <v>182.809997558593</v>
      </c>
      <c r="H1125" s="5">
        <v>3.66592E7</v>
      </c>
      <c r="I1125" s="11">
        <f t="shared" si="6"/>
        <v>-0.006791263808</v>
      </c>
      <c r="J1125" s="9">
        <f t="shared" si="3"/>
        <v>188.7657166</v>
      </c>
      <c r="K1125" s="9">
        <f t="shared" si="4"/>
        <v>190.0646673</v>
      </c>
      <c r="L1125" s="12">
        <f t="shared" si="5"/>
        <v>244.101</v>
      </c>
    </row>
    <row r="1126">
      <c r="A1126" s="1">
        <v>45463.0</v>
      </c>
      <c r="B1126" s="2">
        <f t="shared" si="1"/>
        <v>1124</v>
      </c>
      <c r="C1126" s="1" t="str">
        <f t="shared" si="2"/>
        <v>2024-06</v>
      </c>
      <c r="D1126" s="4">
        <v>182.910003662109</v>
      </c>
      <c r="E1126" s="4">
        <v>186.509994506835</v>
      </c>
      <c r="F1126" s="4">
        <v>182.720001220703</v>
      </c>
      <c r="G1126" s="4">
        <v>186.100006103515</v>
      </c>
      <c r="H1126" s="5">
        <v>4.47268E7</v>
      </c>
      <c r="I1126" s="11">
        <f t="shared" si="6"/>
        <v>0.01799687429</v>
      </c>
      <c r="J1126" s="9">
        <f t="shared" si="3"/>
        <v>190.2571455</v>
      </c>
      <c r="K1126" s="9">
        <f t="shared" si="4"/>
        <v>190.1066676</v>
      </c>
      <c r="L1126" s="12">
        <f t="shared" si="5"/>
        <v>244.238</v>
      </c>
    </row>
    <row r="1127">
      <c r="A1127" s="1">
        <v>45464.0</v>
      </c>
      <c r="B1127" s="2">
        <f t="shared" si="1"/>
        <v>1125</v>
      </c>
      <c r="C1127" s="1" t="str">
        <f t="shared" si="2"/>
        <v>2024-06</v>
      </c>
      <c r="D1127" s="4">
        <v>187.800003051757</v>
      </c>
      <c r="E1127" s="4">
        <v>189.279998779296</v>
      </c>
      <c r="F1127" s="4">
        <v>185.860000610351</v>
      </c>
      <c r="G1127" s="4">
        <v>189.080001831054</v>
      </c>
      <c r="H1127" s="5">
        <v>7.29318E7</v>
      </c>
      <c r="I1127" s="11">
        <f t="shared" si="6"/>
        <v>0.01601287281</v>
      </c>
      <c r="J1127" s="9">
        <f t="shared" si="3"/>
        <v>191.8428585</v>
      </c>
      <c r="K1127" s="9">
        <f t="shared" si="4"/>
        <v>189.5000005</v>
      </c>
      <c r="L1127" s="12">
        <f t="shared" si="5"/>
        <v>244.375</v>
      </c>
    </row>
    <row r="1128">
      <c r="A1128" s="1">
        <v>45467.0</v>
      </c>
      <c r="B1128" s="2">
        <f t="shared" si="1"/>
        <v>1126</v>
      </c>
      <c r="C1128" s="1" t="str">
        <f t="shared" si="2"/>
        <v>2024-06</v>
      </c>
      <c r="D1128" s="4">
        <v>189.330001831054</v>
      </c>
      <c r="E1128" s="4">
        <v>191.0</v>
      </c>
      <c r="F1128" s="4">
        <v>185.330001831054</v>
      </c>
      <c r="G1128" s="4">
        <v>185.570007324218</v>
      </c>
      <c r="H1128" s="5">
        <v>5.06104E7</v>
      </c>
      <c r="I1128" s="11">
        <f t="shared" si="6"/>
        <v>-0.01856354174</v>
      </c>
      <c r="J1128" s="9">
        <f t="shared" si="3"/>
        <v>193.4028582</v>
      </c>
      <c r="K1128" s="9">
        <f t="shared" si="4"/>
        <v>188.5646673</v>
      </c>
      <c r="L1128" s="12">
        <f t="shared" si="5"/>
        <v>244.512</v>
      </c>
    </row>
    <row r="1129">
      <c r="A1129" s="1">
        <v>45468.0</v>
      </c>
      <c r="B1129" s="2">
        <f t="shared" si="1"/>
        <v>1127</v>
      </c>
      <c r="C1129" s="1" t="str">
        <f t="shared" si="2"/>
        <v>2024-06</v>
      </c>
      <c r="D1129" s="4">
        <v>186.809997558593</v>
      </c>
      <c r="E1129" s="4">
        <v>188.83999633789</v>
      </c>
      <c r="F1129" s="4">
        <v>185.419998168945</v>
      </c>
      <c r="G1129" s="4">
        <v>186.33999633789</v>
      </c>
      <c r="H1129" s="5">
        <v>4.58985E7</v>
      </c>
      <c r="I1129" s="11">
        <f t="shared" si="6"/>
        <v>0.004149318226</v>
      </c>
      <c r="J1129" s="9">
        <f t="shared" si="3"/>
        <v>195.1199995</v>
      </c>
      <c r="K1129" s="9">
        <f t="shared" si="4"/>
        <v>187.7766668</v>
      </c>
      <c r="L1129" s="12">
        <f t="shared" si="5"/>
        <v>244.649</v>
      </c>
    </row>
    <row r="1130">
      <c r="A1130" s="1">
        <v>45469.0</v>
      </c>
      <c r="B1130" s="2">
        <f t="shared" si="1"/>
        <v>1128</v>
      </c>
      <c r="C1130" s="1" t="str">
        <f t="shared" si="2"/>
        <v>2024-06</v>
      </c>
      <c r="D1130" s="4">
        <v>186.919998168945</v>
      </c>
      <c r="E1130" s="4">
        <v>194.800003051757</v>
      </c>
      <c r="F1130" s="4">
        <v>186.259994506835</v>
      </c>
      <c r="G1130" s="4">
        <v>193.610000610351</v>
      </c>
      <c r="H1130" s="5">
        <v>6.51039E7</v>
      </c>
      <c r="I1130" s="11">
        <f t="shared" si="6"/>
        <v>0.039014728</v>
      </c>
      <c r="J1130" s="9">
        <f t="shared" si="3"/>
        <v>197.0714286</v>
      </c>
      <c r="K1130" s="9">
        <f t="shared" si="4"/>
        <v>186.9910004</v>
      </c>
      <c r="L1130" s="12">
        <f t="shared" si="5"/>
        <v>244.786</v>
      </c>
    </row>
    <row r="1131">
      <c r="A1131" s="1">
        <v>45470.0</v>
      </c>
      <c r="B1131" s="2">
        <f t="shared" si="1"/>
        <v>1129</v>
      </c>
      <c r="C1131" s="1" t="str">
        <f t="shared" si="2"/>
        <v>2024-06</v>
      </c>
      <c r="D1131" s="4">
        <v>195.009994506835</v>
      </c>
      <c r="E1131" s="4">
        <v>199.83999633789</v>
      </c>
      <c r="F1131" s="4">
        <v>194.199996948242</v>
      </c>
      <c r="G1131" s="4">
        <v>197.850006103515</v>
      </c>
      <c r="H1131" s="5">
        <v>7.43975E7</v>
      </c>
      <c r="I1131" s="11">
        <f t="shared" si="6"/>
        <v>0.02189972357</v>
      </c>
      <c r="J1131" s="9">
        <f t="shared" si="3"/>
        <v>197.8828561</v>
      </c>
      <c r="K1131" s="9">
        <f t="shared" si="4"/>
        <v>186.0640004</v>
      </c>
      <c r="L1131" s="12">
        <f t="shared" si="5"/>
        <v>244.923</v>
      </c>
    </row>
    <row r="1132">
      <c r="A1132" s="1">
        <v>45471.0</v>
      </c>
      <c r="B1132" s="2">
        <f t="shared" si="1"/>
        <v>1130</v>
      </c>
      <c r="C1132" s="1" t="str">
        <f t="shared" si="2"/>
        <v>2024-06</v>
      </c>
      <c r="D1132" s="4">
        <v>197.729995727539</v>
      </c>
      <c r="E1132" s="4">
        <v>198.850006103515</v>
      </c>
      <c r="F1132" s="4">
        <v>192.5</v>
      </c>
      <c r="G1132" s="4">
        <v>193.25</v>
      </c>
      <c r="H1132" s="5">
        <v>7.69302E7</v>
      </c>
      <c r="I1132" s="11">
        <f t="shared" si="6"/>
        <v>-0.02324996695</v>
      </c>
      <c r="J1132" s="9">
        <f t="shared" si="3"/>
        <v>198.0957118</v>
      </c>
      <c r="K1132" s="9">
        <f t="shared" si="4"/>
        <v>185.033667</v>
      </c>
      <c r="L1132" s="12">
        <f t="shared" si="5"/>
        <v>245.06</v>
      </c>
    </row>
    <row r="1133">
      <c r="A1133" s="1">
        <v>45474.0</v>
      </c>
      <c r="B1133" s="2">
        <f t="shared" si="1"/>
        <v>1131</v>
      </c>
      <c r="C1133" s="1" t="str">
        <f t="shared" si="2"/>
        <v>2024-07</v>
      </c>
      <c r="D1133" s="4">
        <v>193.490005493164</v>
      </c>
      <c r="E1133" s="4">
        <v>198.300003051757</v>
      </c>
      <c r="F1133" s="4">
        <v>192.820007324218</v>
      </c>
      <c r="G1133" s="4">
        <v>197.199996948242</v>
      </c>
      <c r="H1133" s="5">
        <v>4.1192E7</v>
      </c>
      <c r="I1133" s="11">
        <f t="shared" si="6"/>
        <v>0.02043982897</v>
      </c>
      <c r="J1133" s="9">
        <f t="shared" si="3"/>
        <v>199.0299966</v>
      </c>
      <c r="K1133" s="9">
        <f t="shared" si="4"/>
        <v>184.1520004</v>
      </c>
      <c r="L1133" s="12">
        <f t="shared" si="5"/>
        <v>245.197</v>
      </c>
    </row>
    <row r="1134">
      <c r="A1134" s="1">
        <v>45475.0</v>
      </c>
      <c r="B1134" s="2">
        <f t="shared" si="1"/>
        <v>1132</v>
      </c>
      <c r="C1134" s="1" t="str">
        <f t="shared" si="2"/>
        <v>2024-07</v>
      </c>
      <c r="D1134" s="4">
        <v>197.279998779296</v>
      </c>
      <c r="E1134" s="4">
        <v>200.429992675781</v>
      </c>
      <c r="F1134" s="4">
        <v>195.929992675781</v>
      </c>
      <c r="G1134" s="4">
        <v>200.0</v>
      </c>
      <c r="H1134" s="5">
        <v>4.56E7</v>
      </c>
      <c r="I1134" s="11">
        <f t="shared" si="6"/>
        <v>0.01419879866</v>
      </c>
      <c r="J1134" s="9">
        <f t="shared" si="3"/>
        <v>198.7228546</v>
      </c>
      <c r="K1134" s="9">
        <f t="shared" si="4"/>
        <v>183.2530004</v>
      </c>
      <c r="L1134" s="12">
        <f t="shared" si="5"/>
        <v>245.334</v>
      </c>
    </row>
    <row r="1135">
      <c r="A1135" s="1">
        <v>45476.0</v>
      </c>
      <c r="B1135" s="2">
        <f t="shared" si="1"/>
        <v>1133</v>
      </c>
      <c r="C1135" s="1" t="str">
        <f t="shared" si="2"/>
        <v>2024-07</v>
      </c>
      <c r="D1135" s="4">
        <v>199.940002441406</v>
      </c>
      <c r="E1135" s="4">
        <v>200.029998779296</v>
      </c>
      <c r="F1135" s="4">
        <v>196.759994506835</v>
      </c>
      <c r="G1135" s="4">
        <v>197.58999633789</v>
      </c>
      <c r="H1135" s="5">
        <v>3.15979E7</v>
      </c>
      <c r="I1135" s="11">
        <f t="shared" si="6"/>
        <v>-0.01205001831</v>
      </c>
      <c r="J1135" s="9">
        <f t="shared" si="3"/>
        <v>197.9357125</v>
      </c>
      <c r="K1135" s="9">
        <f t="shared" si="4"/>
        <v>182.2563339</v>
      </c>
      <c r="L1135" s="12">
        <f t="shared" si="5"/>
        <v>245.471</v>
      </c>
    </row>
    <row r="1136">
      <c r="A1136" s="1">
        <v>45478.0</v>
      </c>
      <c r="B1136" s="2">
        <f t="shared" si="1"/>
        <v>1134</v>
      </c>
      <c r="C1136" s="1" t="str">
        <f t="shared" si="2"/>
        <v>2024-07</v>
      </c>
      <c r="D1136" s="4">
        <v>198.649993896484</v>
      </c>
      <c r="E1136" s="4">
        <v>200.550003051757</v>
      </c>
      <c r="F1136" s="4">
        <v>198.169998168945</v>
      </c>
      <c r="G1136" s="4">
        <v>200.0</v>
      </c>
      <c r="H1136" s="5">
        <v>3.98589E7</v>
      </c>
      <c r="I1136" s="11">
        <f t="shared" si="6"/>
        <v>0.01219699229</v>
      </c>
      <c r="J1136" s="9">
        <f t="shared" si="3"/>
        <v>197.239999</v>
      </c>
      <c r="K1136" s="9">
        <f t="shared" si="4"/>
        <v>181.5896673</v>
      </c>
      <c r="L1136" s="12">
        <f t="shared" si="5"/>
        <v>245.608</v>
      </c>
    </row>
    <row r="1137">
      <c r="A1137" s="1">
        <v>45481.0</v>
      </c>
      <c r="B1137" s="2">
        <f t="shared" si="1"/>
        <v>1135</v>
      </c>
      <c r="C1137" s="1" t="str">
        <f t="shared" si="2"/>
        <v>2024-07</v>
      </c>
      <c r="D1137" s="4">
        <v>200.039993286132</v>
      </c>
      <c r="E1137" s="4">
        <v>201.199996948242</v>
      </c>
      <c r="F1137" s="4">
        <v>197.960006713867</v>
      </c>
      <c r="G1137" s="4">
        <v>199.289993286132</v>
      </c>
      <c r="H1137" s="5">
        <v>3.47673E7</v>
      </c>
      <c r="I1137" s="11">
        <f t="shared" si="6"/>
        <v>-0.003550033569</v>
      </c>
      <c r="J1137" s="9">
        <f t="shared" si="3"/>
        <v>196.2428567</v>
      </c>
      <c r="K1137" s="9">
        <f t="shared" si="4"/>
        <v>180.8250005</v>
      </c>
      <c r="L1137" s="12">
        <f t="shared" si="5"/>
        <v>245.745</v>
      </c>
    </row>
    <row r="1138">
      <c r="A1138" s="1">
        <v>45482.0</v>
      </c>
      <c r="B1138" s="2">
        <f t="shared" si="1"/>
        <v>1136</v>
      </c>
      <c r="C1138" s="1" t="str">
        <f t="shared" si="2"/>
        <v>2024-07</v>
      </c>
      <c r="D1138" s="4">
        <v>199.399993896484</v>
      </c>
      <c r="E1138" s="4">
        <v>200.570007324218</v>
      </c>
      <c r="F1138" s="4">
        <v>199.050003051757</v>
      </c>
      <c r="G1138" s="4">
        <v>199.33999633789</v>
      </c>
      <c r="H1138" s="5">
        <v>3.27001E7</v>
      </c>
      <c r="I1138" s="11">
        <f t="shared" si="6"/>
        <v>0.0002509059835</v>
      </c>
      <c r="J1138" s="9">
        <f t="shared" si="3"/>
        <v>194.6199995</v>
      </c>
      <c r="K1138" s="9">
        <f t="shared" si="4"/>
        <v>180.1226674</v>
      </c>
      <c r="L1138" s="12">
        <f t="shared" si="5"/>
        <v>245.882</v>
      </c>
    </row>
    <row r="1139">
      <c r="A1139" s="1">
        <v>45483.0</v>
      </c>
      <c r="B1139" s="2">
        <f t="shared" si="1"/>
        <v>1137</v>
      </c>
      <c r="C1139" s="1" t="str">
        <f t="shared" si="2"/>
        <v>2024-07</v>
      </c>
      <c r="D1139" s="4">
        <v>200.0</v>
      </c>
      <c r="E1139" s="4">
        <v>200.110000610351</v>
      </c>
      <c r="F1139" s="4">
        <v>197.690002441406</v>
      </c>
      <c r="G1139" s="4">
        <v>199.789993286132</v>
      </c>
      <c r="H1139" s="5">
        <v>3.28838E7</v>
      </c>
      <c r="I1139" s="11">
        <f t="shared" si="6"/>
        <v>0.002257434316</v>
      </c>
      <c r="J1139" s="9">
        <f t="shared" si="3"/>
        <v>192.3928571</v>
      </c>
      <c r="K1139" s="9">
        <f t="shared" si="4"/>
        <v>179.4406677</v>
      </c>
      <c r="L1139" s="12">
        <f t="shared" si="5"/>
        <v>246.019</v>
      </c>
    </row>
    <row r="1140">
      <c r="A1140" s="1">
        <v>45484.0</v>
      </c>
      <c r="B1140" s="2">
        <f t="shared" si="1"/>
        <v>1138</v>
      </c>
      <c r="C1140" s="1" t="str">
        <f t="shared" si="2"/>
        <v>2024-07</v>
      </c>
      <c r="D1140" s="4">
        <v>200.08999633789</v>
      </c>
      <c r="E1140" s="4">
        <v>200.27000427246</v>
      </c>
      <c r="F1140" s="4">
        <v>192.860000610351</v>
      </c>
      <c r="G1140" s="4">
        <v>195.050003051757</v>
      </c>
      <c r="H1140" s="5">
        <v>4.4565E7</v>
      </c>
      <c r="I1140" s="11">
        <f t="shared" si="6"/>
        <v>-0.02372486307</v>
      </c>
      <c r="J1140" s="9">
        <f t="shared" si="3"/>
        <v>190.0128588</v>
      </c>
      <c r="K1140" s="9">
        <f t="shared" si="4"/>
        <v>178.784668</v>
      </c>
      <c r="L1140" s="12">
        <f t="shared" si="5"/>
        <v>246.156</v>
      </c>
    </row>
    <row r="1141">
      <c r="A1141" s="1">
        <v>45485.0</v>
      </c>
      <c r="B1141" s="2">
        <f t="shared" si="1"/>
        <v>1139</v>
      </c>
      <c r="C1141" s="1" t="str">
        <f t="shared" si="2"/>
        <v>2024-07</v>
      </c>
      <c r="D1141" s="4">
        <v>194.800003051757</v>
      </c>
      <c r="E1141" s="4">
        <v>196.470001220703</v>
      </c>
      <c r="F1141" s="4">
        <v>193.830001831054</v>
      </c>
      <c r="G1141" s="4">
        <v>194.490005493164</v>
      </c>
      <c r="H1141" s="5">
        <v>3.05985E7</v>
      </c>
      <c r="I1141" s="11">
        <f t="shared" si="6"/>
        <v>-0.002871046141</v>
      </c>
      <c r="J1141" s="9">
        <f t="shared" si="3"/>
        <v>188.2271445</v>
      </c>
      <c r="K1141" s="9">
        <f t="shared" si="4"/>
        <v>178.1540014</v>
      </c>
      <c r="L1141" s="12">
        <f t="shared" si="5"/>
        <v>246.293</v>
      </c>
    </row>
    <row r="1142">
      <c r="A1142" s="1">
        <v>45488.0</v>
      </c>
      <c r="B1142" s="2">
        <f t="shared" si="1"/>
        <v>1140</v>
      </c>
      <c r="C1142" s="1" t="str">
        <f t="shared" si="2"/>
        <v>2024-07</v>
      </c>
      <c r="D1142" s="4">
        <v>194.559997558593</v>
      </c>
      <c r="E1142" s="4">
        <v>196.190002441406</v>
      </c>
      <c r="F1142" s="4">
        <v>190.830001831054</v>
      </c>
      <c r="G1142" s="4">
        <v>192.720001220703</v>
      </c>
      <c r="H1142" s="5">
        <v>4.06832E7</v>
      </c>
      <c r="I1142" s="11">
        <f t="shared" si="6"/>
        <v>-0.009100746683</v>
      </c>
      <c r="J1142" s="9">
        <f t="shared" si="3"/>
        <v>187.0728585</v>
      </c>
      <c r="K1142" s="9">
        <f t="shared" si="4"/>
        <v>177.5723343</v>
      </c>
      <c r="L1142" s="12">
        <f t="shared" si="5"/>
        <v>246.43</v>
      </c>
    </row>
    <row r="1143">
      <c r="A1143" s="1">
        <v>45489.0</v>
      </c>
      <c r="B1143" s="2">
        <f t="shared" si="1"/>
        <v>1141</v>
      </c>
      <c r="C1143" s="1" t="str">
        <f t="shared" si="2"/>
        <v>2024-07</v>
      </c>
      <c r="D1143" s="4">
        <v>195.58999633789</v>
      </c>
      <c r="E1143" s="4">
        <v>196.619995117187</v>
      </c>
      <c r="F1143" s="4">
        <v>192.240005493164</v>
      </c>
      <c r="G1143" s="4">
        <v>193.02000427246</v>
      </c>
      <c r="H1143" s="5">
        <v>3.39947E7</v>
      </c>
      <c r="I1143" s="11">
        <f t="shared" si="6"/>
        <v>0.001556678341</v>
      </c>
      <c r="J1143" s="9">
        <f t="shared" si="3"/>
        <v>185.3742872</v>
      </c>
      <c r="K1143" s="9">
        <f t="shared" si="4"/>
        <v>176.9983342</v>
      </c>
      <c r="L1143" s="12">
        <f t="shared" si="5"/>
        <v>246.567</v>
      </c>
    </row>
    <row r="1144">
      <c r="A1144" s="1">
        <v>45490.0</v>
      </c>
      <c r="B1144" s="2">
        <f t="shared" si="1"/>
        <v>1142</v>
      </c>
      <c r="C1144" s="1" t="str">
        <f t="shared" si="2"/>
        <v>2024-07</v>
      </c>
      <c r="D1144" s="4">
        <v>191.350006103515</v>
      </c>
      <c r="E1144" s="4">
        <v>191.580001831054</v>
      </c>
      <c r="F1144" s="4">
        <v>185.990005493164</v>
      </c>
      <c r="G1144" s="4">
        <v>187.929992675781</v>
      </c>
      <c r="H1144" s="5">
        <v>4.80761E7</v>
      </c>
      <c r="I1144" s="11">
        <f t="shared" si="6"/>
        <v>-0.02637038382</v>
      </c>
      <c r="J1144" s="9">
        <f t="shared" si="3"/>
        <v>183.4928589</v>
      </c>
      <c r="K1144" s="9">
        <f t="shared" si="4"/>
        <v>176.3350006</v>
      </c>
      <c r="L1144" s="12">
        <f t="shared" si="5"/>
        <v>246.704</v>
      </c>
    </row>
    <row r="1145">
      <c r="A1145" s="1">
        <v>45491.0</v>
      </c>
      <c r="B1145" s="2">
        <f t="shared" si="1"/>
        <v>1143</v>
      </c>
      <c r="C1145" s="1" t="str">
        <f t="shared" si="2"/>
        <v>2024-07</v>
      </c>
      <c r="D1145" s="4">
        <v>189.58999633789</v>
      </c>
      <c r="E1145" s="4">
        <v>189.679992675781</v>
      </c>
      <c r="F1145" s="4">
        <v>181.449996948242</v>
      </c>
      <c r="G1145" s="4">
        <v>183.75</v>
      </c>
      <c r="H1145" s="5">
        <v>5.10436E7</v>
      </c>
      <c r="I1145" s="11">
        <f t="shared" si="6"/>
        <v>-0.02224228616</v>
      </c>
      <c r="J1145" s="9">
        <f t="shared" si="3"/>
        <v>182.7171456</v>
      </c>
      <c r="K1145" s="9">
        <f t="shared" si="4"/>
        <v>175.764001</v>
      </c>
      <c r="L1145" s="12">
        <f t="shared" si="5"/>
        <v>246.841</v>
      </c>
    </row>
    <row r="1146">
      <c r="A1146" s="1">
        <v>45492.0</v>
      </c>
      <c r="B1146" s="2">
        <f t="shared" si="1"/>
        <v>1144</v>
      </c>
      <c r="C1146" s="1" t="str">
        <f t="shared" si="2"/>
        <v>2024-07</v>
      </c>
      <c r="D1146" s="4">
        <v>181.139999389648</v>
      </c>
      <c r="E1146" s="4">
        <v>184.929992675781</v>
      </c>
      <c r="F1146" s="4">
        <v>180.110000610351</v>
      </c>
      <c r="G1146" s="4">
        <v>183.130004882812</v>
      </c>
      <c r="H1146" s="5">
        <v>4.30818E7</v>
      </c>
      <c r="I1146" s="11">
        <f t="shared" si="6"/>
        <v>-0.003374123087</v>
      </c>
      <c r="J1146" s="9">
        <f t="shared" si="3"/>
        <v>182.6385738</v>
      </c>
      <c r="K1146" s="9">
        <f t="shared" si="4"/>
        <v>175.3763341</v>
      </c>
      <c r="L1146" s="12">
        <f t="shared" si="5"/>
        <v>246.978</v>
      </c>
    </row>
    <row r="1147">
      <c r="A1147" s="1">
        <v>45495.0</v>
      </c>
      <c r="B1147" s="2">
        <f t="shared" si="1"/>
        <v>1145</v>
      </c>
      <c r="C1147" s="1" t="str">
        <f t="shared" si="2"/>
        <v>2024-07</v>
      </c>
      <c r="D1147" s="4">
        <v>185.0</v>
      </c>
      <c r="E1147" s="4">
        <v>185.059997558593</v>
      </c>
      <c r="F1147" s="4">
        <v>182.479995727539</v>
      </c>
      <c r="G1147" s="4">
        <v>182.550003051757</v>
      </c>
      <c r="H1147" s="5">
        <v>3.99319E7</v>
      </c>
      <c r="I1147" s="11">
        <f t="shared" si="6"/>
        <v>-0.003167158934</v>
      </c>
      <c r="J1147" s="9">
        <f t="shared" si="3"/>
        <v>182.4357169</v>
      </c>
      <c r="K1147" s="9">
        <f t="shared" si="4"/>
        <v>175.2220006</v>
      </c>
      <c r="L1147" s="12">
        <f t="shared" si="5"/>
        <v>247.115</v>
      </c>
    </row>
    <row r="1148">
      <c r="A1148" s="1">
        <v>45496.0</v>
      </c>
      <c r="B1148" s="2">
        <f t="shared" si="1"/>
        <v>1146</v>
      </c>
      <c r="C1148" s="1" t="str">
        <f t="shared" si="2"/>
        <v>2024-07</v>
      </c>
      <c r="D1148" s="4">
        <v>184.100006103515</v>
      </c>
      <c r="E1148" s="4">
        <v>189.389999389648</v>
      </c>
      <c r="F1148" s="4">
        <v>183.559997558593</v>
      </c>
      <c r="G1148" s="4">
        <v>186.410003662109</v>
      </c>
      <c r="H1148" s="5">
        <v>4.75377E7</v>
      </c>
      <c r="I1148" s="11">
        <f t="shared" si="6"/>
        <v>0.0211448948</v>
      </c>
      <c r="J1148" s="9">
        <f t="shared" si="3"/>
        <v>183.068573</v>
      </c>
      <c r="K1148" s="9">
        <f t="shared" si="4"/>
        <v>175.0120005</v>
      </c>
      <c r="L1148" s="12">
        <f t="shared" si="5"/>
        <v>247.252</v>
      </c>
    </row>
    <row r="1149">
      <c r="A1149" s="1">
        <v>45497.0</v>
      </c>
      <c r="B1149" s="2">
        <f t="shared" si="1"/>
        <v>1147</v>
      </c>
      <c r="C1149" s="1" t="str">
        <f t="shared" si="2"/>
        <v>2024-07</v>
      </c>
      <c r="D1149" s="4">
        <v>183.199996948242</v>
      </c>
      <c r="E1149" s="4">
        <v>185.449996948242</v>
      </c>
      <c r="F1149" s="4">
        <v>180.410003662109</v>
      </c>
      <c r="G1149" s="4">
        <v>180.830001831054</v>
      </c>
      <c r="H1149" s="5">
        <v>4.15324E7</v>
      </c>
      <c r="I1149" s="11">
        <f t="shared" si="6"/>
        <v>-0.02993402565</v>
      </c>
      <c r="J1149" s="9">
        <f t="shared" si="3"/>
        <v>182.7342878</v>
      </c>
      <c r="K1149" s="9">
        <f t="shared" si="4"/>
        <v>174.5760005</v>
      </c>
      <c r="L1149" s="12">
        <f t="shared" si="5"/>
        <v>247.389</v>
      </c>
    </row>
    <row r="1150">
      <c r="A1150" s="1">
        <v>45498.0</v>
      </c>
      <c r="B1150" s="2">
        <f t="shared" si="1"/>
        <v>1148</v>
      </c>
      <c r="C1150" s="1" t="str">
        <f t="shared" si="2"/>
        <v>2024-07</v>
      </c>
      <c r="D1150" s="4">
        <v>182.910003662109</v>
      </c>
      <c r="E1150" s="4">
        <v>183.899993896484</v>
      </c>
      <c r="F1150" s="4">
        <v>176.800003051757</v>
      </c>
      <c r="G1150" s="4">
        <v>179.850006103515</v>
      </c>
      <c r="H1150" s="5">
        <v>4.44642E7</v>
      </c>
      <c r="I1150" s="11">
        <f t="shared" si="6"/>
        <v>-0.005419431055</v>
      </c>
      <c r="J1150" s="9">
        <f t="shared" si="3"/>
        <v>180.8871438</v>
      </c>
      <c r="K1150" s="9">
        <f t="shared" si="4"/>
        <v>174.4780004</v>
      </c>
      <c r="L1150" s="12">
        <f t="shared" si="5"/>
        <v>247.526</v>
      </c>
    </row>
    <row r="1151">
      <c r="A1151" s="1">
        <v>45499.0</v>
      </c>
      <c r="B1151" s="2">
        <f t="shared" si="1"/>
        <v>1149</v>
      </c>
      <c r="C1151" s="1" t="str">
        <f t="shared" si="2"/>
        <v>2024-07</v>
      </c>
      <c r="D1151" s="4">
        <v>180.389999389648</v>
      </c>
      <c r="E1151" s="4">
        <v>183.190002441406</v>
      </c>
      <c r="F1151" s="4">
        <v>180.240005493164</v>
      </c>
      <c r="G1151" s="4">
        <v>182.5</v>
      </c>
      <c r="H1151" s="5">
        <v>2.9506E7</v>
      </c>
      <c r="I1151" s="11">
        <f t="shared" si="6"/>
        <v>0.01473446654</v>
      </c>
      <c r="J1151" s="9">
        <f t="shared" si="3"/>
        <v>178.1971436</v>
      </c>
      <c r="K1151" s="9">
        <f t="shared" si="4"/>
        <v>174.1960002</v>
      </c>
      <c r="L1151" s="12">
        <f t="shared" si="5"/>
        <v>247.663</v>
      </c>
    </row>
    <row r="1152">
      <c r="A1152" s="1">
        <v>45502.0</v>
      </c>
      <c r="B1152" s="2">
        <f t="shared" si="1"/>
        <v>1150</v>
      </c>
      <c r="C1152" s="1" t="str">
        <f t="shared" si="2"/>
        <v>2024-07</v>
      </c>
      <c r="D1152" s="4">
        <v>183.83999633789</v>
      </c>
      <c r="E1152" s="4">
        <v>184.75</v>
      </c>
      <c r="F1152" s="4">
        <v>182.380004882812</v>
      </c>
      <c r="G1152" s="4">
        <v>183.199996948242</v>
      </c>
      <c r="H1152" s="5">
        <v>3.32701E7</v>
      </c>
      <c r="I1152" s="11">
        <f t="shared" si="6"/>
        <v>0.003835599716</v>
      </c>
      <c r="J1152" s="9">
        <f t="shared" si="3"/>
        <v>175.2585711</v>
      </c>
      <c r="K1152" s="9">
        <f t="shared" si="4"/>
        <v>173.9593333</v>
      </c>
      <c r="L1152" s="12">
        <f t="shared" si="5"/>
        <v>247.8</v>
      </c>
    </row>
    <row r="1153">
      <c r="A1153" s="1">
        <v>45503.0</v>
      </c>
      <c r="B1153" s="2">
        <f t="shared" si="1"/>
        <v>1151</v>
      </c>
      <c r="C1153" s="1" t="str">
        <f t="shared" si="2"/>
        <v>2024-07</v>
      </c>
      <c r="D1153" s="4">
        <v>184.720001220703</v>
      </c>
      <c r="E1153" s="4">
        <v>185.860000610351</v>
      </c>
      <c r="F1153" s="4">
        <v>179.380004882812</v>
      </c>
      <c r="G1153" s="4">
        <v>181.710006713867</v>
      </c>
      <c r="H1153" s="5">
        <v>3.95086E7</v>
      </c>
      <c r="I1153" s="11">
        <f t="shared" si="6"/>
        <v>-0.008133134603</v>
      </c>
      <c r="J1153" s="9">
        <f t="shared" si="3"/>
        <v>172.3400007</v>
      </c>
      <c r="K1153" s="9">
        <f t="shared" si="4"/>
        <v>173.8376668</v>
      </c>
      <c r="L1153" s="12">
        <f t="shared" si="5"/>
        <v>247.937</v>
      </c>
    </row>
    <row r="1154">
      <c r="A1154" s="1">
        <v>45504.0</v>
      </c>
      <c r="B1154" s="2">
        <f t="shared" si="1"/>
        <v>1152</v>
      </c>
      <c r="C1154" s="1" t="str">
        <f t="shared" si="2"/>
        <v>2024-07</v>
      </c>
      <c r="D1154" s="4">
        <v>185.050003051757</v>
      </c>
      <c r="E1154" s="4">
        <v>187.940002441406</v>
      </c>
      <c r="F1154" s="4">
        <v>184.460006713867</v>
      </c>
      <c r="G1154" s="4">
        <v>186.979995727539</v>
      </c>
      <c r="H1154" s="5">
        <v>4.16673E7</v>
      </c>
      <c r="I1154" s="11">
        <f t="shared" si="6"/>
        <v>0.02900219481</v>
      </c>
      <c r="J1154" s="9">
        <f t="shared" si="3"/>
        <v>170.067143</v>
      </c>
      <c r="K1154" s="9">
        <f t="shared" si="4"/>
        <v>173.9313334</v>
      </c>
      <c r="L1154" s="12">
        <f t="shared" si="5"/>
        <v>248.074</v>
      </c>
    </row>
    <row r="1155">
      <c r="A1155" s="1">
        <v>45505.0</v>
      </c>
      <c r="B1155" s="2">
        <f t="shared" si="1"/>
        <v>1153</v>
      </c>
      <c r="C1155" s="1" t="str">
        <f t="shared" si="2"/>
        <v>2024-08</v>
      </c>
      <c r="D1155" s="4">
        <v>189.289993286132</v>
      </c>
      <c r="E1155" s="4">
        <v>190.600006103515</v>
      </c>
      <c r="F1155" s="4">
        <v>181.869995117187</v>
      </c>
      <c r="G1155" s="4">
        <v>184.070007324218</v>
      </c>
      <c r="H1155" s="5">
        <v>7.04356E7</v>
      </c>
      <c r="I1155" s="11">
        <f t="shared" si="6"/>
        <v>-0.01556310017</v>
      </c>
      <c r="J1155" s="9">
        <f t="shared" si="3"/>
        <v>167.2042868</v>
      </c>
      <c r="K1155" s="9">
        <f t="shared" si="4"/>
        <v>173.9320002</v>
      </c>
      <c r="L1155" s="12">
        <f t="shared" si="5"/>
        <v>248.211</v>
      </c>
    </row>
    <row r="1156">
      <c r="A1156" s="1">
        <v>45506.0</v>
      </c>
      <c r="B1156" s="2">
        <f t="shared" si="1"/>
        <v>1154</v>
      </c>
      <c r="C1156" s="1" t="str">
        <f t="shared" si="2"/>
        <v>2024-08</v>
      </c>
      <c r="D1156" s="4">
        <v>166.75</v>
      </c>
      <c r="E1156" s="4">
        <v>168.77000427246</v>
      </c>
      <c r="F1156" s="4">
        <v>160.550003051757</v>
      </c>
      <c r="G1156" s="4">
        <v>167.899993896484</v>
      </c>
      <c r="H1156" s="5">
        <v>1.414484E8</v>
      </c>
      <c r="I1156" s="11">
        <f t="shared" si="6"/>
        <v>-0.08784708418</v>
      </c>
      <c r="J1156" s="9">
        <f t="shared" si="3"/>
        <v>164.7371434</v>
      </c>
      <c r="K1156" s="9">
        <f t="shared" si="4"/>
        <v>174.0126668</v>
      </c>
      <c r="L1156" s="12">
        <f t="shared" si="5"/>
        <v>248.348</v>
      </c>
    </row>
    <row r="1157">
      <c r="A1157" s="1">
        <v>45509.0</v>
      </c>
      <c r="B1157" s="2">
        <f t="shared" si="1"/>
        <v>1155</v>
      </c>
      <c r="C1157" s="1" t="str">
        <f t="shared" si="2"/>
        <v>2024-08</v>
      </c>
      <c r="D1157" s="4">
        <v>154.210006713867</v>
      </c>
      <c r="E1157" s="4">
        <v>162.960006713867</v>
      </c>
      <c r="F1157" s="4">
        <v>151.610000610351</v>
      </c>
      <c r="G1157" s="4">
        <v>161.02000427246</v>
      </c>
      <c r="H1157" s="5">
        <v>8.31494E7</v>
      </c>
      <c r="I1157" s="11">
        <f t="shared" si="6"/>
        <v>-0.04097671158</v>
      </c>
      <c r="J1157" s="9">
        <f t="shared" si="3"/>
        <v>165.0700008</v>
      </c>
      <c r="K1157" s="9">
        <f t="shared" si="4"/>
        <v>174.5790003</v>
      </c>
      <c r="L1157" s="12">
        <f t="shared" si="5"/>
        <v>248.485</v>
      </c>
    </row>
    <row r="1158">
      <c r="A1158" s="1">
        <v>45510.0</v>
      </c>
      <c r="B1158" s="2">
        <f t="shared" si="1"/>
        <v>1156</v>
      </c>
      <c r="C1158" s="1" t="str">
        <f t="shared" si="2"/>
        <v>2024-08</v>
      </c>
      <c r="D1158" s="4">
        <v>161.710006713867</v>
      </c>
      <c r="E1158" s="4">
        <v>165.080001831054</v>
      </c>
      <c r="F1158" s="4">
        <v>158.539993286132</v>
      </c>
      <c r="G1158" s="4">
        <v>161.929992675781</v>
      </c>
      <c r="H1158" s="5">
        <v>5.99508E7</v>
      </c>
      <c r="I1158" s="11">
        <f t="shared" si="6"/>
        <v>0.005651399697</v>
      </c>
      <c r="J1158" s="9">
        <f t="shared" si="3"/>
        <v>166.3671439</v>
      </c>
      <c r="K1158" s="9">
        <f t="shared" si="4"/>
        <v>175.4410004</v>
      </c>
      <c r="L1158" s="12">
        <f t="shared" si="5"/>
        <v>248.622</v>
      </c>
    </row>
    <row r="1159">
      <c r="A1159" s="1">
        <v>45511.0</v>
      </c>
      <c r="B1159" s="2">
        <f t="shared" si="1"/>
        <v>1157</v>
      </c>
      <c r="C1159" s="1" t="str">
        <f t="shared" si="2"/>
        <v>2024-08</v>
      </c>
      <c r="D1159" s="4">
        <v>166.550003051757</v>
      </c>
      <c r="E1159" s="4">
        <v>167.580001831054</v>
      </c>
      <c r="F1159" s="4">
        <v>161.429992675781</v>
      </c>
      <c r="G1159" s="4">
        <v>162.77000427246</v>
      </c>
      <c r="H1159" s="5">
        <v>4.84082E7</v>
      </c>
      <c r="I1159" s="11">
        <f t="shared" si="6"/>
        <v>0.005187498516</v>
      </c>
      <c r="J1159" s="9">
        <f t="shared" si="3"/>
        <v>168.6042873</v>
      </c>
      <c r="K1159" s="9">
        <f t="shared" si="4"/>
        <v>176.257667</v>
      </c>
      <c r="L1159" s="12">
        <f t="shared" si="5"/>
        <v>248.759</v>
      </c>
    </row>
    <row r="1160">
      <c r="A1160" s="1">
        <v>45512.0</v>
      </c>
      <c r="B1160" s="2">
        <f t="shared" si="1"/>
        <v>1158</v>
      </c>
      <c r="C1160" s="1" t="str">
        <f t="shared" si="2"/>
        <v>2024-08</v>
      </c>
      <c r="D1160" s="4">
        <v>165.169998168945</v>
      </c>
      <c r="E1160" s="4">
        <v>166.690002441406</v>
      </c>
      <c r="F1160" s="4">
        <v>162.550003051757</v>
      </c>
      <c r="G1160" s="4">
        <v>165.800003051757</v>
      </c>
      <c r="H1160" s="5">
        <v>4.46162E7</v>
      </c>
      <c r="I1160" s="11">
        <f t="shared" si="6"/>
        <v>0.01861521595</v>
      </c>
      <c r="J1160" s="9">
        <f t="shared" si="3"/>
        <v>170.6457149</v>
      </c>
      <c r="K1160" s="9">
        <f t="shared" si="4"/>
        <v>177.1610001</v>
      </c>
      <c r="L1160" s="12">
        <f t="shared" si="5"/>
        <v>248.896</v>
      </c>
    </row>
    <row r="1161">
      <c r="A1161" s="1">
        <v>45513.0</v>
      </c>
      <c r="B1161" s="2">
        <f t="shared" si="1"/>
        <v>1159</v>
      </c>
      <c r="C1161" s="1" t="str">
        <f t="shared" si="2"/>
        <v>2024-08</v>
      </c>
      <c r="D1161" s="4">
        <v>166.399993896484</v>
      </c>
      <c r="E1161" s="4">
        <v>168.550003051757</v>
      </c>
      <c r="F1161" s="4">
        <v>165.850006103515</v>
      </c>
      <c r="G1161" s="4">
        <v>166.940002441406</v>
      </c>
      <c r="H1161" s="5">
        <v>3.6401E7</v>
      </c>
      <c r="I1161" s="11">
        <f t="shared" si="6"/>
        <v>0.006875750113</v>
      </c>
      <c r="J1161" s="9">
        <f t="shared" si="3"/>
        <v>172.4200003</v>
      </c>
      <c r="K1161" s="9">
        <f t="shared" si="4"/>
        <v>178.0210002</v>
      </c>
      <c r="L1161" s="12">
        <f t="shared" si="5"/>
        <v>249.033</v>
      </c>
    </row>
    <row r="1162">
      <c r="A1162" s="1">
        <v>45516.0</v>
      </c>
      <c r="B1162" s="2">
        <f t="shared" si="1"/>
        <v>1160</v>
      </c>
      <c r="C1162" s="1" t="str">
        <f t="shared" si="2"/>
        <v>2024-08</v>
      </c>
      <c r="D1162" s="4">
        <v>168.139999389648</v>
      </c>
      <c r="E1162" s="4">
        <v>168.550003051757</v>
      </c>
      <c r="F1162" s="4">
        <v>166.110000610351</v>
      </c>
      <c r="G1162" s="4">
        <v>166.800003051757</v>
      </c>
      <c r="H1162" s="5">
        <v>3.00728E7</v>
      </c>
      <c r="I1162" s="11">
        <f t="shared" si="6"/>
        <v>-0.0008386209872</v>
      </c>
      <c r="J1162" s="9">
        <f t="shared" si="3"/>
        <v>174.125715</v>
      </c>
      <c r="K1162" s="9">
        <f t="shared" si="4"/>
        <v>178.9190002</v>
      </c>
      <c r="L1162" s="12">
        <f t="shared" si="5"/>
        <v>249.17</v>
      </c>
    </row>
    <row r="1163">
      <c r="A1163" s="1">
        <v>45517.0</v>
      </c>
      <c r="B1163" s="2">
        <f t="shared" si="1"/>
        <v>1161</v>
      </c>
      <c r="C1163" s="1" t="str">
        <f t="shared" si="2"/>
        <v>2024-08</v>
      </c>
      <c r="D1163" s="4">
        <v>167.809997558593</v>
      </c>
      <c r="E1163" s="4">
        <v>171.039993286132</v>
      </c>
      <c r="F1163" s="4">
        <v>167.100006103515</v>
      </c>
      <c r="G1163" s="4">
        <v>170.229995727539</v>
      </c>
      <c r="H1163" s="5">
        <v>3.92379E7</v>
      </c>
      <c r="I1163" s="11">
        <f t="shared" si="6"/>
        <v>0.02056350487</v>
      </c>
      <c r="J1163" s="9">
        <f t="shared" si="3"/>
        <v>176.0271432</v>
      </c>
      <c r="K1163" s="9">
        <f t="shared" si="4"/>
        <v>179.8243337</v>
      </c>
      <c r="L1163" s="12">
        <f t="shared" si="5"/>
        <v>249.307</v>
      </c>
    </row>
    <row r="1164">
      <c r="A1164" s="1">
        <v>45518.0</v>
      </c>
      <c r="B1164" s="2">
        <f t="shared" si="1"/>
        <v>1162</v>
      </c>
      <c r="C1164" s="1" t="str">
        <f t="shared" si="2"/>
        <v>2024-08</v>
      </c>
      <c r="D1164" s="4">
        <v>172.110000610351</v>
      </c>
      <c r="E1164" s="4">
        <v>172.279998779296</v>
      </c>
      <c r="F1164" s="4">
        <v>168.860000610351</v>
      </c>
      <c r="G1164" s="4">
        <v>170.100006103515</v>
      </c>
      <c r="H1164" s="5">
        <v>2.88438E7</v>
      </c>
      <c r="I1164" s="11">
        <f t="shared" si="6"/>
        <v>-0.0007636117446</v>
      </c>
      <c r="J1164" s="9">
        <f t="shared" si="3"/>
        <v>176.8700017</v>
      </c>
      <c r="K1164" s="9">
        <f t="shared" si="4"/>
        <v>180.5676671</v>
      </c>
      <c r="L1164" s="12">
        <f t="shared" si="5"/>
        <v>249.444</v>
      </c>
    </row>
    <row r="1165">
      <c r="A1165" s="1">
        <v>45519.0</v>
      </c>
      <c r="B1165" s="2">
        <f t="shared" si="1"/>
        <v>1163</v>
      </c>
      <c r="C1165" s="1" t="str">
        <f t="shared" si="2"/>
        <v>2024-08</v>
      </c>
      <c r="D1165" s="4">
        <v>174.860000610351</v>
      </c>
      <c r="E1165" s="4">
        <v>177.910003662109</v>
      </c>
      <c r="F1165" s="4">
        <v>173.990005493164</v>
      </c>
      <c r="G1165" s="4">
        <v>177.58999633789</v>
      </c>
      <c r="H1165" s="5">
        <v>5.16985E7</v>
      </c>
      <c r="I1165" s="11">
        <f t="shared" si="6"/>
        <v>0.04403286282</v>
      </c>
      <c r="J1165" s="9">
        <f t="shared" si="3"/>
        <v>177.8614284</v>
      </c>
      <c r="K1165" s="9">
        <f t="shared" si="4"/>
        <v>181.2696671</v>
      </c>
      <c r="L1165" s="12">
        <f t="shared" si="5"/>
        <v>249.581</v>
      </c>
    </row>
    <row r="1166">
      <c r="A1166" s="1">
        <v>45520.0</v>
      </c>
      <c r="B1166" s="2">
        <f t="shared" si="1"/>
        <v>1164</v>
      </c>
      <c r="C1166" s="1" t="str">
        <f t="shared" si="2"/>
        <v>2024-08</v>
      </c>
      <c r="D1166" s="4">
        <v>177.039993286132</v>
      </c>
      <c r="E1166" s="4">
        <v>178.33999633789</v>
      </c>
      <c r="F1166" s="4">
        <v>176.259994506835</v>
      </c>
      <c r="G1166" s="4">
        <v>177.059997558593</v>
      </c>
      <c r="H1166" s="5">
        <v>3.14892E7</v>
      </c>
      <c r="I1166" s="11">
        <f t="shared" si="6"/>
        <v>-0.002984395463</v>
      </c>
      <c r="J1166" s="9">
        <f t="shared" si="3"/>
        <v>177.5628575</v>
      </c>
      <c r="K1166" s="9">
        <f t="shared" si="4"/>
        <v>181.6156672</v>
      </c>
      <c r="L1166" s="12">
        <f t="shared" si="5"/>
        <v>249.718</v>
      </c>
    </row>
    <row r="1167">
      <c r="A1167" s="1">
        <v>45523.0</v>
      </c>
      <c r="B1167" s="2">
        <f t="shared" si="1"/>
        <v>1165</v>
      </c>
      <c r="C1167" s="1" t="str">
        <f t="shared" si="2"/>
        <v>2024-08</v>
      </c>
      <c r="D1167" s="4">
        <v>177.639999389648</v>
      </c>
      <c r="E1167" s="4">
        <v>178.300003051757</v>
      </c>
      <c r="F1167" s="4">
        <v>176.160003662109</v>
      </c>
      <c r="G1167" s="4">
        <v>178.220001220703</v>
      </c>
      <c r="H1167" s="5">
        <v>3.11298E7</v>
      </c>
      <c r="I1167" s="11">
        <f t="shared" si="6"/>
        <v>0.006551472259</v>
      </c>
      <c r="J1167" s="9">
        <f t="shared" si="3"/>
        <v>177</v>
      </c>
      <c r="K1167" s="9">
        <f t="shared" si="4"/>
        <v>181.9246674</v>
      </c>
      <c r="L1167" s="12">
        <f t="shared" si="5"/>
        <v>249.855</v>
      </c>
    </row>
    <row r="1168">
      <c r="A1168" s="1">
        <v>45524.0</v>
      </c>
      <c r="B1168" s="2">
        <f t="shared" si="1"/>
        <v>1166</v>
      </c>
      <c r="C1168" s="1" t="str">
        <f t="shared" si="2"/>
        <v>2024-08</v>
      </c>
      <c r="D1168" s="4">
        <v>177.919998168945</v>
      </c>
      <c r="E1168" s="4">
        <v>179.009994506835</v>
      </c>
      <c r="F1168" s="4">
        <v>177.429992675781</v>
      </c>
      <c r="G1168" s="4">
        <v>178.880004882812</v>
      </c>
      <c r="H1168" s="5">
        <v>2.62552E7</v>
      </c>
      <c r="I1168" s="11">
        <f t="shared" si="6"/>
        <v>0.003703308594</v>
      </c>
      <c r="J1168" s="9">
        <f t="shared" si="3"/>
        <v>175.9400003</v>
      </c>
      <c r="K1168" s="9">
        <f t="shared" si="4"/>
        <v>182.1550008</v>
      </c>
      <c r="L1168" s="12">
        <f t="shared" si="5"/>
        <v>249.992</v>
      </c>
    </row>
    <row r="1169">
      <c r="A1169" s="1">
        <v>45525.0</v>
      </c>
      <c r="B1169" s="2">
        <f t="shared" si="1"/>
        <v>1167</v>
      </c>
      <c r="C1169" s="1" t="str">
        <f t="shared" si="2"/>
        <v>2024-08</v>
      </c>
      <c r="D1169" s="4">
        <v>179.919998168945</v>
      </c>
      <c r="E1169" s="4">
        <v>182.389999389648</v>
      </c>
      <c r="F1169" s="4">
        <v>178.889999389648</v>
      </c>
      <c r="G1169" s="4">
        <v>180.110000610351</v>
      </c>
      <c r="H1169" s="5">
        <v>3.55991E7</v>
      </c>
      <c r="I1169" s="11">
        <f t="shared" si="6"/>
        <v>0.006876093996</v>
      </c>
      <c r="J1169" s="9">
        <f t="shared" si="3"/>
        <v>174.9742846</v>
      </c>
      <c r="K1169" s="9">
        <f t="shared" si="4"/>
        <v>182.3510005</v>
      </c>
      <c r="L1169" s="12">
        <f t="shared" si="5"/>
        <v>250.129</v>
      </c>
    </row>
    <row r="1170">
      <c r="A1170" s="1">
        <v>45526.0</v>
      </c>
      <c r="B1170" s="2">
        <f t="shared" si="1"/>
        <v>1168</v>
      </c>
      <c r="C1170" s="1" t="str">
        <f t="shared" si="2"/>
        <v>2024-08</v>
      </c>
      <c r="D1170" s="4">
        <v>181.380004882812</v>
      </c>
      <c r="E1170" s="4">
        <v>181.470001220703</v>
      </c>
      <c r="F1170" s="4">
        <v>175.679992675781</v>
      </c>
      <c r="G1170" s="4">
        <v>176.130004882812</v>
      </c>
      <c r="H1170" s="5">
        <v>3.20475E7</v>
      </c>
      <c r="I1170" s="11">
        <f t="shared" si="6"/>
        <v>-0.02209758322</v>
      </c>
      <c r="J1170" s="9">
        <f t="shared" si="3"/>
        <v>174.7442845</v>
      </c>
      <c r="K1170" s="9">
        <f t="shared" si="4"/>
        <v>182.4126673</v>
      </c>
      <c r="L1170" s="12">
        <f t="shared" si="5"/>
        <v>250.266</v>
      </c>
    </row>
    <row r="1171">
      <c r="A1171" s="1">
        <v>45527.0</v>
      </c>
      <c r="B1171" s="2">
        <f t="shared" si="1"/>
        <v>1169</v>
      </c>
      <c r="C1171" s="1" t="str">
        <f t="shared" si="2"/>
        <v>2024-08</v>
      </c>
      <c r="D1171" s="4">
        <v>177.33999633789</v>
      </c>
      <c r="E1171" s="4">
        <v>178.970001220703</v>
      </c>
      <c r="F1171" s="4">
        <v>175.240005493164</v>
      </c>
      <c r="G1171" s="4">
        <v>177.039993286132</v>
      </c>
      <c r="H1171" s="5">
        <v>2.91501E7</v>
      </c>
      <c r="I1171" s="11">
        <f t="shared" si="6"/>
        <v>0.005166572294</v>
      </c>
      <c r="J1171" s="9">
        <f t="shared" si="3"/>
        <v>174.7614267</v>
      </c>
      <c r="K1171" s="9">
        <f t="shared" si="4"/>
        <v>182.758667</v>
      </c>
      <c r="L1171" s="12">
        <f t="shared" si="5"/>
        <v>250.403</v>
      </c>
    </row>
    <row r="1172">
      <c r="A1172" s="1">
        <v>45530.0</v>
      </c>
      <c r="B1172" s="2">
        <f t="shared" si="1"/>
        <v>1170</v>
      </c>
      <c r="C1172" s="1" t="str">
        <f t="shared" si="2"/>
        <v>2024-08</v>
      </c>
      <c r="D1172" s="4">
        <v>176.699996948242</v>
      </c>
      <c r="E1172" s="4">
        <v>177.470001220703</v>
      </c>
      <c r="F1172" s="4">
        <v>174.300003051757</v>
      </c>
      <c r="G1172" s="4">
        <v>175.5</v>
      </c>
      <c r="H1172" s="5">
        <v>2.23662E7</v>
      </c>
      <c r="I1172" s="11">
        <f t="shared" si="6"/>
        <v>-0.008698561594</v>
      </c>
      <c r="J1172" s="9">
        <f t="shared" si="3"/>
        <v>174.2314279</v>
      </c>
      <c r="K1172" s="9">
        <f t="shared" si="4"/>
        <v>182.8840007</v>
      </c>
      <c r="L1172" s="12">
        <f t="shared" si="5"/>
        <v>250.54</v>
      </c>
    </row>
    <row r="1173">
      <c r="A1173" s="1">
        <v>45531.0</v>
      </c>
      <c r="B1173" s="2">
        <f t="shared" si="1"/>
        <v>1171</v>
      </c>
      <c r="C1173" s="1" t="str">
        <f t="shared" si="2"/>
        <v>2024-08</v>
      </c>
      <c r="D1173" s="4">
        <v>174.149993896484</v>
      </c>
      <c r="E1173" s="4">
        <v>174.889999389648</v>
      </c>
      <c r="F1173" s="4">
        <v>172.25</v>
      </c>
      <c r="G1173" s="4">
        <v>173.119995117187</v>
      </c>
      <c r="H1173" s="5">
        <v>2.9842E7</v>
      </c>
      <c r="I1173" s="11">
        <f t="shared" si="6"/>
        <v>-0.01356128138</v>
      </c>
      <c r="J1173" s="9">
        <f t="shared" si="3"/>
        <v>174.5728564</v>
      </c>
      <c r="K1173" s="9">
        <f t="shared" si="4"/>
        <v>183.1246674</v>
      </c>
      <c r="L1173" s="12">
        <f t="shared" si="5"/>
        <v>250.677</v>
      </c>
    </row>
    <row r="1174">
      <c r="A1174" s="1">
        <v>45532.0</v>
      </c>
      <c r="B1174" s="2">
        <f t="shared" si="1"/>
        <v>1172</v>
      </c>
      <c r="C1174" s="1" t="str">
        <f t="shared" si="2"/>
        <v>2024-08</v>
      </c>
      <c r="D1174" s="4">
        <v>173.690002441406</v>
      </c>
      <c r="E1174" s="4">
        <v>173.690002441406</v>
      </c>
      <c r="F1174" s="4">
        <v>168.919998168945</v>
      </c>
      <c r="G1174" s="4">
        <v>170.800003051757</v>
      </c>
      <c r="H1174" s="5">
        <v>2.9045E7</v>
      </c>
      <c r="I1174" s="11">
        <f t="shared" si="6"/>
        <v>-0.0134010636</v>
      </c>
      <c r="J1174" s="9">
        <f t="shared" si="3"/>
        <v>174.3257141</v>
      </c>
      <c r="K1174" s="9">
        <f t="shared" si="4"/>
        <v>183.5263341</v>
      </c>
      <c r="L1174" s="12">
        <f t="shared" si="5"/>
        <v>250.814</v>
      </c>
    </row>
    <row r="1175">
      <c r="A1175" s="1">
        <v>45533.0</v>
      </c>
      <c r="B1175" s="2">
        <f t="shared" si="1"/>
        <v>1173</v>
      </c>
      <c r="C1175" s="1" t="str">
        <f t="shared" si="2"/>
        <v>2024-08</v>
      </c>
      <c r="D1175" s="4">
        <v>173.220001220703</v>
      </c>
      <c r="E1175" s="4">
        <v>174.289993286132</v>
      </c>
      <c r="F1175" s="4">
        <v>170.809997558593</v>
      </c>
      <c r="G1175" s="4">
        <v>172.119995117187</v>
      </c>
      <c r="H1175" s="5">
        <v>2.64078E7</v>
      </c>
      <c r="I1175" s="11">
        <f t="shared" si="6"/>
        <v>0.007728290643</v>
      </c>
      <c r="J1175" s="9">
        <f t="shared" si="3"/>
        <v>174.9828557</v>
      </c>
      <c r="K1175" s="9">
        <f t="shared" si="4"/>
        <v>184.0546672</v>
      </c>
      <c r="L1175" s="12">
        <f t="shared" si="5"/>
        <v>250.951</v>
      </c>
    </row>
    <row r="1176">
      <c r="A1176" s="1">
        <v>45534.0</v>
      </c>
      <c r="B1176" s="2">
        <f t="shared" si="1"/>
        <v>1174</v>
      </c>
      <c r="C1176" s="1" t="str">
        <f t="shared" si="2"/>
        <v>2024-08</v>
      </c>
      <c r="D1176" s="4">
        <v>172.779998779296</v>
      </c>
      <c r="E1176" s="4">
        <v>178.899993896484</v>
      </c>
      <c r="F1176" s="4">
        <v>172.600006103515</v>
      </c>
      <c r="G1176" s="4">
        <v>178.5</v>
      </c>
      <c r="H1176" s="5">
        <v>4.34294E7</v>
      </c>
      <c r="I1176" s="11">
        <f t="shared" si="6"/>
        <v>0.03706719187</v>
      </c>
      <c r="J1176" s="9">
        <f t="shared" si="3"/>
        <v>176.0442854</v>
      </c>
      <c r="K1176" s="9">
        <f t="shared" si="4"/>
        <v>184.6113342</v>
      </c>
      <c r="L1176" s="12">
        <f t="shared" si="5"/>
        <v>251.088</v>
      </c>
    </row>
    <row r="1177">
      <c r="A1177" s="1">
        <v>45538.0</v>
      </c>
      <c r="B1177" s="2">
        <f t="shared" si="1"/>
        <v>1175</v>
      </c>
      <c r="C1177" s="1" t="str">
        <f t="shared" si="2"/>
        <v>2024-09</v>
      </c>
      <c r="D1177" s="4">
        <v>177.550003051757</v>
      </c>
      <c r="E1177" s="4">
        <v>178.259994506835</v>
      </c>
      <c r="F1177" s="4">
        <v>175.259994506835</v>
      </c>
      <c r="G1177" s="4">
        <v>176.25</v>
      </c>
      <c r="H1177" s="5">
        <v>3.78175E7</v>
      </c>
      <c r="I1177" s="11">
        <f t="shared" si="6"/>
        <v>-0.01260504202</v>
      </c>
      <c r="J1177" s="9">
        <f t="shared" si="3"/>
        <v>176.904286</v>
      </c>
      <c r="K1177" s="9">
        <f t="shared" si="4"/>
        <v>184.9126673</v>
      </c>
      <c r="L1177" s="12">
        <f t="shared" si="5"/>
        <v>251.225</v>
      </c>
    </row>
    <row r="1178">
      <c r="A1178" s="1">
        <v>45539.0</v>
      </c>
      <c r="B1178" s="2">
        <f t="shared" si="1"/>
        <v>1176</v>
      </c>
      <c r="C1178" s="1" t="str">
        <f t="shared" si="2"/>
        <v>2024-09</v>
      </c>
      <c r="D1178" s="4">
        <v>174.479995727539</v>
      </c>
      <c r="E1178" s="4">
        <v>175.979995727539</v>
      </c>
      <c r="F1178" s="4">
        <v>172.539993286132</v>
      </c>
      <c r="G1178" s="4">
        <v>173.330001831054</v>
      </c>
      <c r="H1178" s="5">
        <v>3.03092E7</v>
      </c>
      <c r="I1178" s="11">
        <f t="shared" si="6"/>
        <v>-0.0165673655</v>
      </c>
      <c r="J1178" s="9">
        <f t="shared" si="3"/>
        <v>178.4400003</v>
      </c>
      <c r="K1178" s="9">
        <f t="shared" si="4"/>
        <v>185.2940008</v>
      </c>
      <c r="L1178" s="12">
        <f t="shared" si="5"/>
        <v>251.362</v>
      </c>
    </row>
    <row r="1179">
      <c r="A1179" s="1">
        <v>45540.0</v>
      </c>
      <c r="B1179" s="2">
        <f t="shared" si="1"/>
        <v>1177</v>
      </c>
      <c r="C1179" s="1" t="str">
        <f t="shared" si="2"/>
        <v>2024-09</v>
      </c>
      <c r="D1179" s="4">
        <v>175.0</v>
      </c>
      <c r="E1179" s="4">
        <v>179.880004882812</v>
      </c>
      <c r="F1179" s="4">
        <v>175.0</v>
      </c>
      <c r="G1179" s="4">
        <v>177.889999389648</v>
      </c>
      <c r="H1179" s="5">
        <v>4.01705E7</v>
      </c>
      <c r="I1179" s="11">
        <f t="shared" si="6"/>
        <v>0.02630818387</v>
      </c>
      <c r="J1179" s="9">
        <f t="shared" si="3"/>
        <v>180.3200008</v>
      </c>
      <c r="K1179" s="9">
        <f t="shared" si="4"/>
        <v>185.7460007</v>
      </c>
      <c r="L1179" s="12">
        <f t="shared" si="5"/>
        <v>251.499</v>
      </c>
    </row>
    <row r="1180">
      <c r="A1180" s="1">
        <v>45541.0</v>
      </c>
      <c r="B1180" s="2">
        <f t="shared" si="1"/>
        <v>1178</v>
      </c>
      <c r="C1180" s="1" t="str">
        <f t="shared" si="2"/>
        <v>2024-09</v>
      </c>
      <c r="D1180" s="4">
        <v>177.240005493164</v>
      </c>
      <c r="E1180" s="4">
        <v>178.380004882812</v>
      </c>
      <c r="F1180" s="4">
        <v>171.160003662109</v>
      </c>
      <c r="G1180" s="4">
        <v>171.389999389648</v>
      </c>
      <c r="H1180" s="5">
        <v>4.14665E7</v>
      </c>
      <c r="I1180" s="11">
        <f t="shared" si="6"/>
        <v>-0.03653943461</v>
      </c>
      <c r="J1180" s="9">
        <f t="shared" si="3"/>
        <v>181.3200008</v>
      </c>
      <c r="K1180" s="9">
        <f t="shared" si="4"/>
        <v>186.067334</v>
      </c>
      <c r="L1180" s="12">
        <f t="shared" si="5"/>
        <v>251.636</v>
      </c>
    </row>
    <row r="1181">
      <c r="A1181" s="1">
        <v>45544.0</v>
      </c>
      <c r="B1181" s="2">
        <f t="shared" si="1"/>
        <v>1179</v>
      </c>
      <c r="C1181" s="1" t="str">
        <f t="shared" si="2"/>
        <v>2024-09</v>
      </c>
      <c r="D1181" s="4">
        <v>174.529998779296</v>
      </c>
      <c r="E1181" s="4">
        <v>175.850006103515</v>
      </c>
      <c r="F1181" s="4">
        <v>173.509994506835</v>
      </c>
      <c r="G1181" s="4">
        <v>175.399993896484</v>
      </c>
      <c r="H1181" s="5">
        <v>2.90374E7</v>
      </c>
      <c r="I1181" s="11">
        <f t="shared" si="6"/>
        <v>0.02339689901</v>
      </c>
      <c r="J1181" s="9">
        <f t="shared" si="3"/>
        <v>183.5328587</v>
      </c>
      <c r="K1181" s="9">
        <f t="shared" si="4"/>
        <v>186.6540009</v>
      </c>
      <c r="L1181" s="12">
        <f t="shared" si="5"/>
        <v>251.773</v>
      </c>
    </row>
    <row r="1182">
      <c r="A1182" s="1">
        <v>45545.0</v>
      </c>
      <c r="B1182" s="2">
        <f t="shared" si="1"/>
        <v>1180</v>
      </c>
      <c r="C1182" s="1" t="str">
        <f t="shared" si="2"/>
        <v>2024-09</v>
      </c>
      <c r="D1182" s="4">
        <v>177.490005493164</v>
      </c>
      <c r="E1182" s="4">
        <v>180.5</v>
      </c>
      <c r="F1182" s="4">
        <v>176.789993286132</v>
      </c>
      <c r="G1182" s="4">
        <v>179.550003051757</v>
      </c>
      <c r="H1182" s="5">
        <v>3.62338E7</v>
      </c>
      <c r="I1182" s="11">
        <f t="shared" si="6"/>
        <v>0.02366025827</v>
      </c>
      <c r="J1182" s="9">
        <f t="shared" si="3"/>
        <v>185.1085728</v>
      </c>
      <c r="K1182" s="9">
        <f t="shared" si="4"/>
        <v>187.109668</v>
      </c>
      <c r="L1182" s="12">
        <f t="shared" si="5"/>
        <v>251.91</v>
      </c>
    </row>
    <row r="1183">
      <c r="A1183" s="1">
        <v>45546.0</v>
      </c>
      <c r="B1183" s="2">
        <f t="shared" si="1"/>
        <v>1181</v>
      </c>
      <c r="C1183" s="1" t="str">
        <f t="shared" si="2"/>
        <v>2024-09</v>
      </c>
      <c r="D1183" s="4">
        <v>180.100006103515</v>
      </c>
      <c r="E1183" s="4">
        <v>184.990005493164</v>
      </c>
      <c r="F1183" s="4">
        <v>175.729995727539</v>
      </c>
      <c r="G1183" s="4">
        <v>184.52000427246</v>
      </c>
      <c r="H1183" s="5">
        <v>4.25647E7</v>
      </c>
      <c r="I1183" s="11">
        <f t="shared" si="6"/>
        <v>0.02768031822</v>
      </c>
      <c r="J1183" s="9">
        <f t="shared" si="3"/>
        <v>186.5828574</v>
      </c>
      <c r="K1183" s="9">
        <f t="shared" si="4"/>
        <v>187.4480011</v>
      </c>
      <c r="L1183" s="12">
        <f t="shared" si="5"/>
        <v>252.047</v>
      </c>
    </row>
    <row r="1184">
      <c r="A1184" s="1">
        <v>45547.0</v>
      </c>
      <c r="B1184" s="2">
        <f t="shared" si="1"/>
        <v>1182</v>
      </c>
      <c r="C1184" s="1" t="str">
        <f t="shared" si="2"/>
        <v>2024-09</v>
      </c>
      <c r="D1184" s="4">
        <v>184.800003051757</v>
      </c>
      <c r="E1184" s="4">
        <v>187.410003662109</v>
      </c>
      <c r="F1184" s="4">
        <v>183.539993286132</v>
      </c>
      <c r="G1184" s="4">
        <v>187.0</v>
      </c>
      <c r="H1184" s="5">
        <v>3.36225E7</v>
      </c>
      <c r="I1184" s="11">
        <f t="shared" si="6"/>
        <v>0.01344025401</v>
      </c>
      <c r="J1184" s="9">
        <f t="shared" si="3"/>
        <v>187.5942862</v>
      </c>
      <c r="K1184" s="9">
        <f t="shared" si="4"/>
        <v>187.4543345</v>
      </c>
      <c r="L1184" s="12">
        <f t="shared" si="5"/>
        <v>252.184</v>
      </c>
    </row>
    <row r="1185">
      <c r="A1185" s="1">
        <v>45548.0</v>
      </c>
      <c r="B1185" s="2">
        <f t="shared" si="1"/>
        <v>1183</v>
      </c>
      <c r="C1185" s="1" t="str">
        <f t="shared" si="2"/>
        <v>2024-09</v>
      </c>
      <c r="D1185" s="4">
        <v>187.0</v>
      </c>
      <c r="E1185" s="4">
        <v>188.5</v>
      </c>
      <c r="F1185" s="4">
        <v>185.910003662109</v>
      </c>
      <c r="G1185" s="4">
        <v>186.490005493164</v>
      </c>
      <c r="H1185" s="5">
        <v>2.64954E7</v>
      </c>
      <c r="I1185" s="11">
        <f t="shared" si="6"/>
        <v>-0.002727243352</v>
      </c>
      <c r="J1185" s="9">
        <f t="shared" si="3"/>
        <v>188.5771441</v>
      </c>
      <c r="K1185" s="9">
        <f t="shared" si="4"/>
        <v>187.433668</v>
      </c>
      <c r="L1185" s="12">
        <f t="shared" si="5"/>
        <v>252.321</v>
      </c>
    </row>
    <row r="1186">
      <c r="A1186" s="1">
        <v>45551.0</v>
      </c>
      <c r="B1186" s="2">
        <f t="shared" si="1"/>
        <v>1184</v>
      </c>
      <c r="C1186" s="1" t="str">
        <f t="shared" si="2"/>
        <v>2024-09</v>
      </c>
      <c r="D1186" s="4">
        <v>185.289993286132</v>
      </c>
      <c r="E1186" s="4">
        <v>185.809997558593</v>
      </c>
      <c r="F1186" s="4">
        <v>183.360000610351</v>
      </c>
      <c r="G1186" s="4">
        <v>184.889999389648</v>
      </c>
      <c r="H1186" s="5">
        <v>2.60655E7</v>
      </c>
      <c r="I1186" s="11">
        <f t="shared" si="6"/>
        <v>-0.008579580977</v>
      </c>
      <c r="J1186" s="9">
        <f t="shared" si="3"/>
        <v>189.6442871</v>
      </c>
      <c r="K1186" s="9">
        <f t="shared" si="4"/>
        <v>187.4783346</v>
      </c>
      <c r="L1186" s="12">
        <f t="shared" si="5"/>
        <v>252.458</v>
      </c>
    </row>
    <row r="1187">
      <c r="A1187" s="1">
        <v>45552.0</v>
      </c>
      <c r="B1187" s="2">
        <f t="shared" si="1"/>
        <v>1185</v>
      </c>
      <c r="C1187" s="1" t="str">
        <f t="shared" si="2"/>
        <v>2024-09</v>
      </c>
      <c r="D1187" s="4">
        <v>186.850006103515</v>
      </c>
      <c r="E1187" s="4">
        <v>189.449996948242</v>
      </c>
      <c r="F1187" s="4">
        <v>186.139999389648</v>
      </c>
      <c r="G1187" s="4">
        <v>186.880004882812</v>
      </c>
      <c r="H1187" s="5">
        <v>2.60917E7</v>
      </c>
      <c r="I1187" s="11">
        <f t="shared" si="6"/>
        <v>0.01076318622</v>
      </c>
      <c r="J1187" s="9">
        <f t="shared" si="3"/>
        <v>190.7357156</v>
      </c>
      <c r="K1187" s="9">
        <f t="shared" si="4"/>
        <v>187.5950012</v>
      </c>
      <c r="L1187" s="12">
        <f t="shared" si="5"/>
        <v>252.595</v>
      </c>
    </row>
    <row r="1188">
      <c r="A1188" s="1">
        <v>45553.0</v>
      </c>
      <c r="B1188" s="2">
        <f t="shared" si="1"/>
        <v>1186</v>
      </c>
      <c r="C1188" s="1" t="str">
        <f t="shared" si="2"/>
        <v>2024-09</v>
      </c>
      <c r="D1188" s="4">
        <v>186.449996948242</v>
      </c>
      <c r="E1188" s="4">
        <v>188.800003051757</v>
      </c>
      <c r="F1188" s="4">
        <v>185.059997558593</v>
      </c>
      <c r="G1188" s="4">
        <v>186.429992675781</v>
      </c>
      <c r="H1188" s="5">
        <v>3.44481E7</v>
      </c>
      <c r="I1188" s="11">
        <f t="shared" si="6"/>
        <v>-0.002408027586</v>
      </c>
      <c r="J1188" s="9">
        <f t="shared" si="3"/>
        <v>191.347144</v>
      </c>
      <c r="K1188" s="9">
        <f t="shared" si="4"/>
        <v>187.7266678</v>
      </c>
      <c r="L1188" s="12">
        <f t="shared" si="5"/>
        <v>252.732</v>
      </c>
    </row>
    <row r="1189">
      <c r="A1189" s="1">
        <v>45554.0</v>
      </c>
      <c r="B1189" s="2">
        <f t="shared" si="1"/>
        <v>1187</v>
      </c>
      <c r="C1189" s="1" t="str">
        <f t="shared" si="2"/>
        <v>2024-09</v>
      </c>
      <c r="D1189" s="4">
        <v>190.039993286132</v>
      </c>
      <c r="E1189" s="4">
        <v>190.990005493164</v>
      </c>
      <c r="F1189" s="4">
        <v>188.470001220703</v>
      </c>
      <c r="G1189" s="4">
        <v>189.869995117187</v>
      </c>
      <c r="H1189" s="5">
        <v>3.95432E7</v>
      </c>
      <c r="I1189" s="11">
        <f t="shared" si="6"/>
        <v>0.01845197971</v>
      </c>
      <c r="J1189" s="9">
        <f t="shared" si="3"/>
        <v>191.5671452</v>
      </c>
      <c r="K1189" s="9">
        <f t="shared" si="4"/>
        <v>187.9366679</v>
      </c>
      <c r="L1189" s="12">
        <f t="shared" si="5"/>
        <v>252.869</v>
      </c>
    </row>
    <row r="1190">
      <c r="A1190" s="1">
        <v>45555.0</v>
      </c>
      <c r="B1190" s="2">
        <f t="shared" si="1"/>
        <v>1188</v>
      </c>
      <c r="C1190" s="1" t="str">
        <f t="shared" si="2"/>
        <v>2024-09</v>
      </c>
      <c r="D1190" s="4">
        <v>190.229995727539</v>
      </c>
      <c r="E1190" s="4">
        <v>191.83999633789</v>
      </c>
      <c r="F1190" s="4">
        <v>187.410003662109</v>
      </c>
      <c r="G1190" s="4">
        <v>191.600006103515</v>
      </c>
      <c r="H1190" s="5">
        <v>1.003786E8</v>
      </c>
      <c r="I1190" s="11">
        <f t="shared" si="6"/>
        <v>0.009111555437</v>
      </c>
      <c r="J1190" s="9">
        <f t="shared" si="3"/>
        <v>191.0614319</v>
      </c>
      <c r="K1190" s="9">
        <f t="shared" si="4"/>
        <v>187.8210012</v>
      </c>
      <c r="L1190" s="12">
        <f t="shared" si="5"/>
        <v>253.006</v>
      </c>
    </row>
    <row r="1191">
      <c r="A1191" s="1">
        <v>45558.0</v>
      </c>
      <c r="B1191" s="2">
        <f t="shared" si="1"/>
        <v>1189</v>
      </c>
      <c r="C1191" s="1" t="str">
        <f t="shared" si="2"/>
        <v>2024-09</v>
      </c>
      <c r="D1191" s="4">
        <v>191.639999389648</v>
      </c>
      <c r="E1191" s="4">
        <v>194.449996948242</v>
      </c>
      <c r="F1191" s="4">
        <v>190.570007324218</v>
      </c>
      <c r="G1191" s="4">
        <v>193.880004882812</v>
      </c>
      <c r="H1191" s="5">
        <v>3.69931E7</v>
      </c>
      <c r="I1191" s="11">
        <f t="shared" si="6"/>
        <v>0.01189978448</v>
      </c>
      <c r="J1191" s="9">
        <f t="shared" si="3"/>
        <v>190.137146</v>
      </c>
      <c r="K1191" s="9">
        <f t="shared" si="4"/>
        <v>188.0320007</v>
      </c>
      <c r="L1191" s="12">
        <f t="shared" si="5"/>
        <v>253.143</v>
      </c>
    </row>
    <row r="1192">
      <c r="A1192" s="1">
        <v>45559.0</v>
      </c>
      <c r="B1192" s="2">
        <f t="shared" si="1"/>
        <v>1190</v>
      </c>
      <c r="C1192" s="1" t="str">
        <f t="shared" si="2"/>
        <v>2024-09</v>
      </c>
      <c r="D1192" s="4">
        <v>194.27000427246</v>
      </c>
      <c r="E1192" s="4">
        <v>195.369995117187</v>
      </c>
      <c r="F1192" s="4">
        <v>190.130004882812</v>
      </c>
      <c r="G1192" s="4">
        <v>193.960006713867</v>
      </c>
      <c r="H1192" s="5">
        <v>4.34789E7</v>
      </c>
      <c r="I1192" s="11">
        <f t="shared" si="6"/>
        <v>0.0004126358007</v>
      </c>
      <c r="J1192" s="9">
        <f t="shared" si="3"/>
        <v>188.8342874</v>
      </c>
      <c r="K1192" s="9">
        <f t="shared" si="4"/>
        <v>188.0953339</v>
      </c>
      <c r="L1192" s="12">
        <f t="shared" si="5"/>
        <v>253.28</v>
      </c>
    </row>
    <row r="1193">
      <c r="A1193" s="1">
        <v>45560.0</v>
      </c>
      <c r="B1193" s="2">
        <f t="shared" si="1"/>
        <v>1191</v>
      </c>
      <c r="C1193" s="1" t="str">
        <f t="shared" si="2"/>
        <v>2024-09</v>
      </c>
      <c r="D1193" s="4">
        <v>193.75</v>
      </c>
      <c r="E1193" s="4">
        <v>193.949996948242</v>
      </c>
      <c r="F1193" s="4">
        <v>192.160003662109</v>
      </c>
      <c r="G1193" s="4">
        <v>192.529998779296</v>
      </c>
      <c r="H1193" s="5">
        <v>2.63911E7</v>
      </c>
      <c r="I1193" s="11">
        <f t="shared" si="6"/>
        <v>-0.007372694809</v>
      </c>
      <c r="J1193" s="9">
        <f t="shared" si="3"/>
        <v>187.1200017</v>
      </c>
      <c r="K1193" s="9">
        <f t="shared" si="4"/>
        <v>188.2800003</v>
      </c>
      <c r="L1193" s="12">
        <f t="shared" si="5"/>
        <v>253.417</v>
      </c>
    </row>
    <row r="1194">
      <c r="A1194" s="1">
        <v>45561.0</v>
      </c>
      <c r="B1194" s="2">
        <f t="shared" si="1"/>
        <v>1192</v>
      </c>
      <c r="C1194" s="1" t="str">
        <f t="shared" si="2"/>
        <v>2024-09</v>
      </c>
      <c r="D1194" s="4">
        <v>194.309997558593</v>
      </c>
      <c r="E1194" s="4">
        <v>194.529998779296</v>
      </c>
      <c r="F1194" s="4">
        <v>189.539993286132</v>
      </c>
      <c r="G1194" s="4">
        <v>191.160003662109</v>
      </c>
      <c r="H1194" s="5">
        <v>3.63349E7</v>
      </c>
      <c r="I1194" s="11">
        <f t="shared" si="6"/>
        <v>-0.007115748849</v>
      </c>
      <c r="J1194" s="9">
        <f t="shared" si="3"/>
        <v>186.260001</v>
      </c>
      <c r="K1194" s="9">
        <f t="shared" si="4"/>
        <v>188.7653336</v>
      </c>
      <c r="L1194" s="12">
        <f t="shared" si="5"/>
        <v>253.554</v>
      </c>
    </row>
    <row r="1195">
      <c r="A1195" s="1">
        <v>45562.0</v>
      </c>
      <c r="B1195" s="2">
        <f t="shared" si="1"/>
        <v>1193</v>
      </c>
      <c r="C1195" s="1" t="str">
        <f t="shared" si="2"/>
        <v>2024-09</v>
      </c>
      <c r="D1195" s="4">
        <v>190.679992675781</v>
      </c>
      <c r="E1195" s="4">
        <v>190.899993896484</v>
      </c>
      <c r="F1195" s="4">
        <v>187.33999633789</v>
      </c>
      <c r="G1195" s="4">
        <v>187.970001220703</v>
      </c>
      <c r="H1195" s="5">
        <v>3.60023E7</v>
      </c>
      <c r="I1195" s="11">
        <f t="shared" si="6"/>
        <v>-0.016687604</v>
      </c>
      <c r="J1195" s="9">
        <f t="shared" si="3"/>
        <v>184.780001</v>
      </c>
      <c r="K1195" s="9">
        <f t="shared" si="4"/>
        <v>189.3950002</v>
      </c>
      <c r="L1195" s="12">
        <f t="shared" si="5"/>
        <v>253.691</v>
      </c>
    </row>
    <row r="1196">
      <c r="A1196" s="1">
        <v>45565.0</v>
      </c>
      <c r="B1196" s="2">
        <f t="shared" si="1"/>
        <v>1194</v>
      </c>
      <c r="C1196" s="1" t="str">
        <f t="shared" si="2"/>
        <v>2024-09</v>
      </c>
      <c r="D1196" s="4">
        <v>187.139999389648</v>
      </c>
      <c r="E1196" s="4">
        <v>188.490005493164</v>
      </c>
      <c r="F1196" s="4">
        <v>184.649993896484</v>
      </c>
      <c r="G1196" s="4">
        <v>186.330001831054</v>
      </c>
      <c r="H1196" s="5">
        <v>4.15839E7</v>
      </c>
      <c r="I1196" s="11">
        <f t="shared" si="6"/>
        <v>-0.008724793206</v>
      </c>
      <c r="J1196" s="9">
        <f t="shared" si="3"/>
        <v>184.030001</v>
      </c>
      <c r="K1196" s="9">
        <f t="shared" si="4"/>
        <v>190.0686666</v>
      </c>
      <c r="L1196" s="12">
        <f t="shared" si="5"/>
        <v>253.828</v>
      </c>
    </row>
    <row r="1197">
      <c r="A1197" s="1">
        <v>45566.0</v>
      </c>
      <c r="B1197" s="2">
        <f t="shared" si="1"/>
        <v>1195</v>
      </c>
      <c r="C1197" s="1" t="str">
        <f t="shared" si="2"/>
        <v>2024-10</v>
      </c>
      <c r="D1197" s="4">
        <v>184.899993896484</v>
      </c>
      <c r="E1197" s="4">
        <v>186.190002441406</v>
      </c>
      <c r="F1197" s="4">
        <v>183.449996948242</v>
      </c>
      <c r="G1197" s="4">
        <v>185.130004882812</v>
      </c>
      <c r="H1197" s="5">
        <v>3.60449E7</v>
      </c>
      <c r="I1197" s="11">
        <f t="shared" si="6"/>
        <v>-0.006440170324</v>
      </c>
      <c r="J1197" s="9">
        <f t="shared" si="3"/>
        <v>183.8642862</v>
      </c>
      <c r="K1197" s="9">
        <f t="shared" si="4"/>
        <v>190.7523331</v>
      </c>
      <c r="L1197" s="12">
        <f t="shared" si="5"/>
        <v>253.965</v>
      </c>
    </row>
    <row r="1198">
      <c r="A1198" s="1">
        <v>45567.0</v>
      </c>
      <c r="B1198" s="2">
        <f t="shared" si="1"/>
        <v>1196</v>
      </c>
      <c r="C1198" s="1" t="str">
        <f t="shared" si="2"/>
        <v>2024-10</v>
      </c>
      <c r="D1198" s="4">
        <v>184.440002441406</v>
      </c>
      <c r="E1198" s="4">
        <v>186.600006103515</v>
      </c>
      <c r="F1198" s="4">
        <v>184.039993286132</v>
      </c>
      <c r="G1198" s="4">
        <v>184.759994506835</v>
      </c>
      <c r="H1198" s="5">
        <v>2.37041E7</v>
      </c>
      <c r="I1198" s="11">
        <f t="shared" si="6"/>
        <v>-0.001998651576</v>
      </c>
      <c r="J1198" s="9">
        <f t="shared" si="3"/>
        <v>184.0814274</v>
      </c>
      <c r="K1198" s="9">
        <f t="shared" si="4"/>
        <v>191.5449997</v>
      </c>
      <c r="L1198" s="12">
        <f t="shared" si="5"/>
        <v>254.102</v>
      </c>
    </row>
    <row r="1199">
      <c r="A1199" s="1">
        <v>45568.0</v>
      </c>
      <c r="B1199" s="2">
        <f t="shared" si="1"/>
        <v>1197</v>
      </c>
      <c r="C1199" s="1" t="str">
        <f t="shared" si="2"/>
        <v>2024-10</v>
      </c>
      <c r="D1199" s="4">
        <v>183.050003051757</v>
      </c>
      <c r="E1199" s="4">
        <v>183.440002441406</v>
      </c>
      <c r="F1199" s="4">
        <v>180.880004882812</v>
      </c>
      <c r="G1199" s="4">
        <v>181.960006713867</v>
      </c>
      <c r="H1199" s="5">
        <v>3.02043E7</v>
      </c>
      <c r="I1199" s="11">
        <f t="shared" si="6"/>
        <v>-0.01515472979</v>
      </c>
      <c r="J1199" s="9">
        <f t="shared" si="3"/>
        <v>184.6614293</v>
      </c>
      <c r="K1199" s="9">
        <f t="shared" si="4"/>
        <v>192.5230001</v>
      </c>
      <c r="L1199" s="12">
        <f t="shared" si="5"/>
        <v>254.239</v>
      </c>
    </row>
    <row r="1200">
      <c r="A1200" s="1">
        <v>45569.0</v>
      </c>
      <c r="B1200" s="2">
        <f t="shared" si="1"/>
        <v>1198</v>
      </c>
      <c r="C1200" s="1" t="str">
        <f t="shared" si="2"/>
        <v>2024-10</v>
      </c>
      <c r="D1200" s="4">
        <v>185.75</v>
      </c>
      <c r="E1200" s="4">
        <v>187.600006103515</v>
      </c>
      <c r="F1200" s="4">
        <v>183.600006103515</v>
      </c>
      <c r="G1200" s="4">
        <v>186.509994506835</v>
      </c>
      <c r="H1200" s="5">
        <v>4.08903E7</v>
      </c>
      <c r="I1200" s="11">
        <f t="shared" si="6"/>
        <v>0.0250054277</v>
      </c>
      <c r="J1200" s="9">
        <f t="shared" si="3"/>
        <v>185.4585702</v>
      </c>
      <c r="K1200" s="9">
        <f t="shared" si="4"/>
        <v>193.5069997</v>
      </c>
      <c r="L1200" s="12">
        <f t="shared" si="5"/>
        <v>254.376</v>
      </c>
    </row>
    <row r="1201">
      <c r="A1201" s="1">
        <v>45572.0</v>
      </c>
      <c r="B1201" s="2">
        <f t="shared" si="1"/>
        <v>1199</v>
      </c>
      <c r="C1201" s="1" t="str">
        <f t="shared" si="2"/>
        <v>2024-10</v>
      </c>
      <c r="D1201" s="4">
        <v>182.949996948242</v>
      </c>
      <c r="E1201" s="4">
        <v>183.600006103515</v>
      </c>
      <c r="F1201" s="4">
        <v>180.25</v>
      </c>
      <c r="G1201" s="4">
        <v>180.800003051757</v>
      </c>
      <c r="H1201" s="5">
        <v>4.23642E7</v>
      </c>
      <c r="I1201" s="11">
        <f t="shared" si="6"/>
        <v>-0.03061493552</v>
      </c>
      <c r="J1201" s="9">
        <f t="shared" si="3"/>
        <v>185.6271428</v>
      </c>
      <c r="K1201" s="9">
        <f t="shared" si="4"/>
        <v>194.0436666</v>
      </c>
      <c r="L1201" s="12">
        <f t="shared" si="5"/>
        <v>254.513</v>
      </c>
    </row>
    <row r="1202">
      <c r="A1202" s="1">
        <v>45573.0</v>
      </c>
      <c r="B1202" s="2">
        <f t="shared" si="1"/>
        <v>1200</v>
      </c>
      <c r="C1202" s="1" t="str">
        <f t="shared" si="2"/>
        <v>2024-10</v>
      </c>
      <c r="D1202" s="4">
        <v>181.919998168945</v>
      </c>
      <c r="E1202" s="4">
        <v>183.08999633789</v>
      </c>
      <c r="F1202" s="4">
        <v>180.919998168945</v>
      </c>
      <c r="G1202" s="4">
        <v>182.720001220703</v>
      </c>
      <c r="H1202" s="5">
        <v>2.63721E7</v>
      </c>
      <c r="I1202" s="11">
        <f t="shared" si="6"/>
        <v>0.01061945872</v>
      </c>
      <c r="J1202" s="9">
        <f t="shared" si="3"/>
        <v>186.4971422</v>
      </c>
      <c r="K1202" s="9">
        <f t="shared" si="4"/>
        <v>194.740333</v>
      </c>
      <c r="L1202" s="12">
        <f t="shared" si="5"/>
        <v>254.65</v>
      </c>
    </row>
    <row r="1203">
      <c r="A1203" s="1">
        <v>45574.0</v>
      </c>
      <c r="B1203" s="2">
        <f t="shared" si="1"/>
        <v>1201</v>
      </c>
      <c r="C1203" s="1" t="str">
        <f t="shared" si="2"/>
        <v>2024-10</v>
      </c>
      <c r="D1203" s="4">
        <v>182.820007324218</v>
      </c>
      <c r="E1203" s="4">
        <v>185.850006103515</v>
      </c>
      <c r="F1203" s="4">
        <v>182.050003051757</v>
      </c>
      <c r="G1203" s="4">
        <v>185.169998168945</v>
      </c>
      <c r="H1203" s="5">
        <v>2.63431E7</v>
      </c>
      <c r="I1203" s="11">
        <f t="shared" si="6"/>
        <v>0.01340847708</v>
      </c>
      <c r="J1203" s="9">
        <f t="shared" si="3"/>
        <v>187.1842848</v>
      </c>
      <c r="K1203" s="9">
        <f t="shared" si="4"/>
        <v>195.4699997</v>
      </c>
      <c r="L1203" s="12">
        <f t="shared" si="5"/>
        <v>254.787</v>
      </c>
    </row>
    <row r="1204">
      <c r="A1204" s="1">
        <v>45575.0</v>
      </c>
      <c r="B1204" s="2">
        <f t="shared" si="1"/>
        <v>1202</v>
      </c>
      <c r="C1204" s="1" t="str">
        <f t="shared" si="2"/>
        <v>2024-10</v>
      </c>
      <c r="D1204" s="4">
        <v>187.130004882812</v>
      </c>
      <c r="E1204" s="4">
        <v>188.130004882812</v>
      </c>
      <c r="F1204" s="4">
        <v>185.830001831054</v>
      </c>
      <c r="G1204" s="4">
        <v>186.649993896484</v>
      </c>
      <c r="H1204" s="5">
        <v>2.7785E7</v>
      </c>
      <c r="I1204" s="11">
        <f t="shared" si="6"/>
        <v>0.007992632404</v>
      </c>
      <c r="J1204" s="9">
        <f t="shared" si="3"/>
        <v>187.7300001</v>
      </c>
      <c r="K1204" s="9">
        <f t="shared" si="4"/>
        <v>196.0603333</v>
      </c>
      <c r="L1204" s="12">
        <f t="shared" si="5"/>
        <v>254.924</v>
      </c>
    </row>
    <row r="1205">
      <c r="A1205" s="1">
        <v>45576.0</v>
      </c>
      <c r="B1205" s="2">
        <f t="shared" si="1"/>
        <v>1203</v>
      </c>
      <c r="C1205" s="1" t="str">
        <f t="shared" si="2"/>
        <v>2024-10</v>
      </c>
      <c r="D1205" s="4">
        <v>186.630004882812</v>
      </c>
      <c r="E1205" s="4">
        <v>189.929992675781</v>
      </c>
      <c r="F1205" s="4">
        <v>186.300003051757</v>
      </c>
      <c r="G1205" s="4">
        <v>188.820007324218</v>
      </c>
      <c r="H1205" s="5">
        <v>2.57516E7</v>
      </c>
      <c r="I1205" s="11">
        <f t="shared" si="6"/>
        <v>0.01162611036</v>
      </c>
      <c r="J1205" s="9">
        <f t="shared" si="3"/>
        <v>188.0757163</v>
      </c>
      <c r="K1205" s="9">
        <f t="shared" si="4"/>
        <v>196.4513336</v>
      </c>
      <c r="L1205" s="12">
        <f t="shared" si="5"/>
        <v>255.061</v>
      </c>
    </row>
    <row r="1206">
      <c r="A1206" s="1">
        <v>45579.0</v>
      </c>
      <c r="B1206" s="2">
        <f t="shared" si="1"/>
        <v>1204</v>
      </c>
      <c r="C1206" s="1" t="str">
        <f t="shared" si="2"/>
        <v>2024-10</v>
      </c>
      <c r="D1206" s="4">
        <v>189.779998779296</v>
      </c>
      <c r="E1206" s="4">
        <v>189.830001831054</v>
      </c>
      <c r="F1206" s="4">
        <v>187.360000610351</v>
      </c>
      <c r="G1206" s="4">
        <v>187.539993286132</v>
      </c>
      <c r="H1206" s="5">
        <v>2.26144E7</v>
      </c>
      <c r="I1206" s="11">
        <f t="shared" si="6"/>
        <v>-0.006779016992</v>
      </c>
      <c r="J1206" s="9">
        <f t="shared" si="3"/>
        <v>188.2014291</v>
      </c>
      <c r="K1206" s="9">
        <f t="shared" si="4"/>
        <v>196.7279999</v>
      </c>
      <c r="L1206" s="12">
        <f t="shared" si="5"/>
        <v>255.198</v>
      </c>
    </row>
    <row r="1207">
      <c r="A1207" s="1">
        <v>45580.0</v>
      </c>
      <c r="B1207" s="2">
        <f t="shared" si="1"/>
        <v>1205</v>
      </c>
      <c r="C1207" s="1" t="str">
        <f t="shared" si="2"/>
        <v>2024-10</v>
      </c>
      <c r="D1207" s="4">
        <v>187.630004882812</v>
      </c>
      <c r="E1207" s="4">
        <v>188.410003662109</v>
      </c>
      <c r="F1207" s="4">
        <v>184.580001831054</v>
      </c>
      <c r="G1207" s="4">
        <v>187.690002441406</v>
      </c>
      <c r="H1207" s="5">
        <v>3.21789E7</v>
      </c>
      <c r="I1207" s="11">
        <f t="shared" si="6"/>
        <v>0.0007998782161</v>
      </c>
      <c r="J1207" s="9">
        <f t="shared" si="3"/>
        <v>187.7971453</v>
      </c>
      <c r="K1207" s="9">
        <f t="shared" si="4"/>
        <v>197.1916667</v>
      </c>
      <c r="L1207" s="12">
        <f t="shared" si="5"/>
        <v>255.335</v>
      </c>
    </row>
    <row r="1208">
      <c r="A1208" s="1">
        <v>45581.0</v>
      </c>
      <c r="B1208" s="2">
        <f t="shared" si="1"/>
        <v>1206</v>
      </c>
      <c r="C1208" s="1" t="str">
        <f t="shared" si="2"/>
        <v>2024-10</v>
      </c>
      <c r="D1208" s="4">
        <v>187.050003051757</v>
      </c>
      <c r="E1208" s="4">
        <v>187.779998779296</v>
      </c>
      <c r="F1208" s="4">
        <v>185.610000610351</v>
      </c>
      <c r="G1208" s="4">
        <v>186.889999389648</v>
      </c>
      <c r="H1208" s="5">
        <v>2.34568E7</v>
      </c>
      <c r="I1208" s="11">
        <f t="shared" si="6"/>
        <v>-0.004262363692</v>
      </c>
      <c r="J1208" s="9">
        <f t="shared" si="3"/>
        <v>187.6100028</v>
      </c>
      <c r="K1208" s="9">
        <f t="shared" si="4"/>
        <v>197.8639999</v>
      </c>
      <c r="L1208" s="12">
        <f t="shared" si="5"/>
        <v>255.472</v>
      </c>
    </row>
    <row r="1209">
      <c r="A1209" s="1">
        <v>45582.0</v>
      </c>
      <c r="B1209" s="2">
        <f t="shared" si="1"/>
        <v>1207</v>
      </c>
      <c r="C1209" s="1" t="str">
        <f t="shared" si="2"/>
        <v>2024-10</v>
      </c>
      <c r="D1209" s="4">
        <v>188.220001220703</v>
      </c>
      <c r="E1209" s="4">
        <v>188.940002441406</v>
      </c>
      <c r="F1209" s="4">
        <v>186.0</v>
      </c>
      <c r="G1209" s="4">
        <v>187.529998779296</v>
      </c>
      <c r="H1209" s="5">
        <v>2.50394E7</v>
      </c>
      <c r="I1209" s="11">
        <f t="shared" si="6"/>
        <v>0.003424471035</v>
      </c>
      <c r="J1209" s="9">
        <f t="shared" si="3"/>
        <v>187.7442889</v>
      </c>
      <c r="K1209" s="9">
        <f t="shared" si="4"/>
        <v>198.4923335</v>
      </c>
      <c r="L1209" s="12">
        <f t="shared" si="5"/>
        <v>255.609</v>
      </c>
    </row>
    <row r="1210">
      <c r="A1210" s="1">
        <v>45583.0</v>
      </c>
      <c r="B1210" s="2">
        <f t="shared" si="1"/>
        <v>1208</v>
      </c>
      <c r="C1210" s="1" t="str">
        <f t="shared" si="2"/>
        <v>2024-10</v>
      </c>
      <c r="D1210" s="4">
        <v>187.149993896484</v>
      </c>
      <c r="E1210" s="4">
        <v>190.740005493164</v>
      </c>
      <c r="F1210" s="4">
        <v>186.279998779296</v>
      </c>
      <c r="G1210" s="4">
        <v>188.990005493164</v>
      </c>
      <c r="H1210" s="5">
        <v>3.74177E7</v>
      </c>
      <c r="I1210" s="11">
        <f t="shared" si="6"/>
        <v>0.007785456852</v>
      </c>
      <c r="J1210" s="9">
        <f t="shared" si="3"/>
        <v>187.8671461</v>
      </c>
      <c r="K1210" s="9">
        <f t="shared" si="4"/>
        <v>199.1710002</v>
      </c>
      <c r="L1210" s="12">
        <f t="shared" si="5"/>
        <v>255.746</v>
      </c>
    </row>
    <row r="1211">
      <c r="A1211" s="1">
        <v>45586.0</v>
      </c>
      <c r="B1211" s="2">
        <f t="shared" si="1"/>
        <v>1209</v>
      </c>
      <c r="C1211" s="1" t="str">
        <f t="shared" si="2"/>
        <v>2024-10</v>
      </c>
      <c r="D1211" s="4">
        <v>188.050003051757</v>
      </c>
      <c r="E1211" s="4">
        <v>189.460006713867</v>
      </c>
      <c r="F1211" s="4">
        <v>186.399993896484</v>
      </c>
      <c r="G1211" s="4">
        <v>189.070007324218</v>
      </c>
      <c r="H1211" s="5">
        <v>2.46394E7</v>
      </c>
      <c r="I1211" s="11">
        <f t="shared" si="6"/>
        <v>0.0004233124966</v>
      </c>
      <c r="J1211" s="9">
        <f t="shared" si="3"/>
        <v>188.1300027</v>
      </c>
      <c r="K1211" s="9">
        <f t="shared" si="4"/>
        <v>199.8950002</v>
      </c>
      <c r="L1211" s="12">
        <f t="shared" si="5"/>
        <v>255.883</v>
      </c>
    </row>
    <row r="1212">
      <c r="A1212" s="1">
        <v>45587.0</v>
      </c>
      <c r="B1212" s="2">
        <f t="shared" si="1"/>
        <v>1210</v>
      </c>
      <c r="C1212" s="1" t="str">
        <f t="shared" si="2"/>
        <v>2024-10</v>
      </c>
      <c r="D1212" s="4">
        <v>188.350006103515</v>
      </c>
      <c r="E1212" s="4">
        <v>191.52000427246</v>
      </c>
      <c r="F1212" s="4">
        <v>186.979995727539</v>
      </c>
      <c r="G1212" s="4">
        <v>189.699996948242</v>
      </c>
      <c r="H1212" s="5">
        <v>2.96506E7</v>
      </c>
      <c r="I1212" s="11">
        <f t="shared" si="6"/>
        <v>0.003332044214</v>
      </c>
      <c r="J1212" s="9">
        <f t="shared" si="3"/>
        <v>188.6528582</v>
      </c>
      <c r="K1212" s="9">
        <f t="shared" si="4"/>
        <v>200.7073334</v>
      </c>
      <c r="L1212" s="12">
        <f t="shared" si="5"/>
        <v>256.02</v>
      </c>
    </row>
    <row r="1213">
      <c r="A1213" s="1">
        <v>45588.0</v>
      </c>
      <c r="B1213" s="2">
        <f t="shared" si="1"/>
        <v>1211</v>
      </c>
      <c r="C1213" s="1" t="str">
        <f t="shared" si="2"/>
        <v>2024-10</v>
      </c>
      <c r="D1213" s="4">
        <v>188.850006103515</v>
      </c>
      <c r="E1213" s="4">
        <v>189.160003662109</v>
      </c>
      <c r="F1213" s="4">
        <v>183.690002441406</v>
      </c>
      <c r="G1213" s="4">
        <v>184.710006713867</v>
      </c>
      <c r="H1213" s="5">
        <v>3.19371E7</v>
      </c>
      <c r="I1213" s="11">
        <f t="shared" si="6"/>
        <v>-0.02630464056</v>
      </c>
      <c r="J1213" s="9">
        <f t="shared" si="3"/>
        <v>188.1814292</v>
      </c>
      <c r="K1213" s="9">
        <f t="shared" si="4"/>
        <v>201.6560003</v>
      </c>
      <c r="L1213" s="12">
        <f t="shared" si="5"/>
        <v>256.157</v>
      </c>
    </row>
    <row r="1214">
      <c r="A1214" s="1">
        <v>45589.0</v>
      </c>
      <c r="B1214" s="2">
        <f t="shared" si="1"/>
        <v>1212</v>
      </c>
      <c r="C1214" s="1" t="str">
        <f t="shared" si="2"/>
        <v>2024-10</v>
      </c>
      <c r="D1214" s="4">
        <v>185.25</v>
      </c>
      <c r="E1214" s="4">
        <v>187.110000610351</v>
      </c>
      <c r="F1214" s="4">
        <v>183.860000610351</v>
      </c>
      <c r="G1214" s="4">
        <v>186.380004882812</v>
      </c>
      <c r="H1214" s="5">
        <v>2.16474E7</v>
      </c>
      <c r="I1214" s="11">
        <f t="shared" si="6"/>
        <v>0.009041189477</v>
      </c>
      <c r="J1214" s="9">
        <f t="shared" si="3"/>
        <v>190.0699986</v>
      </c>
      <c r="K1214" s="9">
        <f t="shared" si="4"/>
        <v>202.8506668</v>
      </c>
      <c r="L1214" s="12">
        <f t="shared" si="5"/>
        <v>256.294</v>
      </c>
    </row>
    <row r="1215">
      <c r="A1215" s="1">
        <v>45590.0</v>
      </c>
      <c r="B1215" s="2">
        <f t="shared" si="1"/>
        <v>1213</v>
      </c>
      <c r="C1215" s="1" t="str">
        <f t="shared" si="2"/>
        <v>2024-10</v>
      </c>
      <c r="D1215" s="4">
        <v>187.850006103515</v>
      </c>
      <c r="E1215" s="4">
        <v>190.449996948242</v>
      </c>
      <c r="F1215" s="4">
        <v>187.529998779296</v>
      </c>
      <c r="G1215" s="4">
        <v>187.830001831054</v>
      </c>
      <c r="H1215" s="5">
        <v>2.93621E7</v>
      </c>
      <c r="I1215" s="11">
        <f t="shared" si="6"/>
        <v>0.007779788122</v>
      </c>
      <c r="J1215" s="9">
        <f t="shared" si="3"/>
        <v>191.4128549</v>
      </c>
      <c r="K1215" s="9">
        <f t="shared" si="4"/>
        <v>204.2056666</v>
      </c>
      <c r="L1215" s="12">
        <f t="shared" si="5"/>
        <v>256.431</v>
      </c>
    </row>
    <row r="1216">
      <c r="A1216" s="1">
        <v>45593.0</v>
      </c>
      <c r="B1216" s="2">
        <f t="shared" si="1"/>
        <v>1214</v>
      </c>
      <c r="C1216" s="1" t="str">
        <f t="shared" si="2"/>
        <v>2024-10</v>
      </c>
      <c r="D1216" s="4">
        <v>189.570007324218</v>
      </c>
      <c r="E1216" s="4">
        <v>190.210006713867</v>
      </c>
      <c r="F1216" s="4">
        <v>188.210006713867</v>
      </c>
      <c r="G1216" s="4">
        <v>188.389999389648</v>
      </c>
      <c r="H1216" s="5">
        <v>2.79308E7</v>
      </c>
      <c r="I1216" s="11">
        <f t="shared" si="6"/>
        <v>0.002981406342</v>
      </c>
      <c r="J1216" s="9">
        <f t="shared" si="3"/>
        <v>193.0799975</v>
      </c>
      <c r="K1216" s="9">
        <f t="shared" si="4"/>
        <v>205.4809998</v>
      </c>
      <c r="L1216" s="12">
        <f t="shared" si="5"/>
        <v>256.568</v>
      </c>
    </row>
    <row r="1217">
      <c r="A1217" s="1">
        <v>45594.0</v>
      </c>
      <c r="B1217" s="2">
        <f t="shared" si="1"/>
        <v>1215</v>
      </c>
      <c r="C1217" s="1" t="str">
        <f t="shared" si="2"/>
        <v>2024-10</v>
      </c>
      <c r="D1217" s="4">
        <v>188.580001831054</v>
      </c>
      <c r="E1217" s="4">
        <v>191.460006713867</v>
      </c>
      <c r="F1217" s="4">
        <v>187.820007324218</v>
      </c>
      <c r="G1217" s="4">
        <v>190.830001831054</v>
      </c>
      <c r="H1217" s="5">
        <v>3.56902E7</v>
      </c>
      <c r="I1217" s="11">
        <f t="shared" si="6"/>
        <v>0.0129518682</v>
      </c>
      <c r="J1217" s="9">
        <f t="shared" si="3"/>
        <v>195.7514256</v>
      </c>
      <c r="K1217" s="9">
        <f t="shared" si="4"/>
        <v>206.7026662</v>
      </c>
      <c r="L1217" s="12">
        <f t="shared" si="5"/>
        <v>256.705</v>
      </c>
    </row>
    <row r="1218">
      <c r="A1218" s="1">
        <v>45595.0</v>
      </c>
      <c r="B1218" s="2">
        <f t="shared" si="1"/>
        <v>1216</v>
      </c>
      <c r="C1218" s="1" t="str">
        <f t="shared" si="2"/>
        <v>2024-10</v>
      </c>
      <c r="D1218" s="4">
        <v>194.699996948242</v>
      </c>
      <c r="E1218" s="4">
        <v>195.610000610351</v>
      </c>
      <c r="F1218" s="4">
        <v>192.419998168945</v>
      </c>
      <c r="G1218" s="4">
        <v>192.729995727539</v>
      </c>
      <c r="H1218" s="5">
        <v>3.77076E7</v>
      </c>
      <c r="I1218" s="11">
        <f t="shared" si="6"/>
        <v>0.009956473711</v>
      </c>
      <c r="J1218" s="9">
        <f t="shared" si="3"/>
        <v>198.4971401</v>
      </c>
      <c r="K1218" s="9">
        <f t="shared" si="4"/>
        <v>208.0169993</v>
      </c>
      <c r="L1218" s="12">
        <f t="shared" si="5"/>
        <v>256.842</v>
      </c>
    </row>
    <row r="1219">
      <c r="A1219" s="1">
        <v>45596.0</v>
      </c>
      <c r="B1219" s="2">
        <f t="shared" si="1"/>
        <v>1217</v>
      </c>
      <c r="C1219" s="1" t="str">
        <f t="shared" si="2"/>
        <v>2024-10</v>
      </c>
      <c r="D1219" s="4">
        <v>190.509994506835</v>
      </c>
      <c r="E1219" s="4">
        <v>190.600006103515</v>
      </c>
      <c r="F1219" s="4">
        <v>185.229995727539</v>
      </c>
      <c r="G1219" s="4">
        <v>186.399993896484</v>
      </c>
      <c r="H1219" s="5">
        <v>7.51468E7</v>
      </c>
      <c r="I1219" s="11">
        <f t="shared" si="6"/>
        <v>-0.03284388508</v>
      </c>
      <c r="J1219" s="9">
        <f t="shared" si="3"/>
        <v>200.7042825</v>
      </c>
      <c r="K1219" s="9">
        <f t="shared" si="4"/>
        <v>209.2249995</v>
      </c>
      <c r="L1219" s="12">
        <f t="shared" si="5"/>
        <v>256.979</v>
      </c>
    </row>
    <row r="1220">
      <c r="A1220" s="1">
        <v>45597.0</v>
      </c>
      <c r="B1220" s="2">
        <f t="shared" si="1"/>
        <v>1218</v>
      </c>
      <c r="C1220" s="1" t="str">
        <f t="shared" si="2"/>
        <v>2024-11</v>
      </c>
      <c r="D1220" s="4">
        <v>199.0</v>
      </c>
      <c r="E1220" s="4">
        <v>200.5</v>
      </c>
      <c r="F1220" s="4">
        <v>197.02000427246</v>
      </c>
      <c r="G1220" s="4">
        <v>197.929992675781</v>
      </c>
      <c r="H1220" s="5">
        <v>9.96878E7</v>
      </c>
      <c r="I1220" s="11">
        <f t="shared" si="6"/>
        <v>0.06185621865</v>
      </c>
      <c r="J1220" s="9">
        <f t="shared" si="3"/>
        <v>203.6242828</v>
      </c>
      <c r="K1220" s="9">
        <f t="shared" si="4"/>
        <v>210.5936666</v>
      </c>
      <c r="L1220" s="12">
        <f t="shared" si="5"/>
        <v>257.116</v>
      </c>
    </row>
    <row r="1221">
      <c r="A1221" s="1">
        <v>45600.0</v>
      </c>
      <c r="B1221" s="2">
        <f t="shared" si="1"/>
        <v>1219</v>
      </c>
      <c r="C1221" s="1" t="str">
        <f t="shared" si="2"/>
        <v>2024-11</v>
      </c>
      <c r="D1221" s="4">
        <v>196.449996948242</v>
      </c>
      <c r="E1221" s="4">
        <v>197.330001831054</v>
      </c>
      <c r="F1221" s="4">
        <v>194.309997558593</v>
      </c>
      <c r="G1221" s="4">
        <v>195.779998779296</v>
      </c>
      <c r="H1221" s="5">
        <v>3.84921E7</v>
      </c>
      <c r="I1221" s="11">
        <f t="shared" si="6"/>
        <v>-0.01086239568</v>
      </c>
      <c r="J1221" s="9">
        <f t="shared" si="3"/>
        <v>205.1928558</v>
      </c>
      <c r="K1221" s="9">
        <f t="shared" si="4"/>
        <v>211.7603333</v>
      </c>
      <c r="L1221" s="12">
        <f t="shared" si="5"/>
        <v>257.253</v>
      </c>
    </row>
    <row r="1222">
      <c r="A1222" s="1">
        <v>45601.0</v>
      </c>
      <c r="B1222" s="2">
        <f t="shared" si="1"/>
        <v>1220</v>
      </c>
      <c r="C1222" s="1" t="str">
        <f t="shared" si="2"/>
        <v>2024-11</v>
      </c>
      <c r="D1222" s="4">
        <v>196.039993286132</v>
      </c>
      <c r="E1222" s="4">
        <v>199.820007324218</v>
      </c>
      <c r="F1222" s="4">
        <v>195.990005493164</v>
      </c>
      <c r="G1222" s="4">
        <v>199.5</v>
      </c>
      <c r="H1222" s="5">
        <v>3.05648E7</v>
      </c>
      <c r="I1222" s="11">
        <f t="shared" si="6"/>
        <v>0.01900092575</v>
      </c>
      <c r="J1222" s="9">
        <f t="shared" si="3"/>
        <v>207.8099997</v>
      </c>
      <c r="K1222" s="9">
        <f t="shared" si="4"/>
        <v>212.9393331</v>
      </c>
      <c r="L1222" s="12">
        <f t="shared" si="5"/>
        <v>257.39</v>
      </c>
    </row>
    <row r="1223">
      <c r="A1223" s="1">
        <v>45602.0</v>
      </c>
      <c r="B1223" s="2">
        <f t="shared" si="1"/>
        <v>1221</v>
      </c>
      <c r="C1223" s="1" t="str">
        <f t="shared" si="2"/>
        <v>2024-11</v>
      </c>
      <c r="D1223" s="4">
        <v>200.009994506835</v>
      </c>
      <c r="E1223" s="4">
        <v>207.550003051757</v>
      </c>
      <c r="F1223" s="4">
        <v>199.139999389648</v>
      </c>
      <c r="G1223" s="4">
        <v>207.08999633789</v>
      </c>
      <c r="H1223" s="5">
        <v>7.22922E7</v>
      </c>
      <c r="I1223" s="11">
        <f t="shared" si="6"/>
        <v>0.03804509443</v>
      </c>
      <c r="J1223" s="9">
        <f t="shared" si="3"/>
        <v>209.5214277</v>
      </c>
      <c r="K1223" s="9">
        <f t="shared" si="4"/>
        <v>213.6399999</v>
      </c>
      <c r="L1223" s="12">
        <f t="shared" si="5"/>
        <v>257.527</v>
      </c>
    </row>
    <row r="1224">
      <c r="A1224" s="1">
        <v>45603.0</v>
      </c>
      <c r="B1224" s="2">
        <f t="shared" si="1"/>
        <v>1222</v>
      </c>
      <c r="C1224" s="1" t="str">
        <f t="shared" si="2"/>
        <v>2024-11</v>
      </c>
      <c r="D1224" s="4">
        <v>207.440002441406</v>
      </c>
      <c r="E1224" s="4">
        <v>212.25</v>
      </c>
      <c r="F1224" s="4">
        <v>207.190002441406</v>
      </c>
      <c r="G1224" s="4">
        <v>210.050003051757</v>
      </c>
      <c r="H1224" s="5">
        <v>5.28784E7</v>
      </c>
      <c r="I1224" s="11">
        <f t="shared" si="6"/>
        <v>0.0142933351</v>
      </c>
      <c r="J1224" s="9">
        <f t="shared" si="3"/>
        <v>208.8814283</v>
      </c>
      <c r="K1224" s="9">
        <f t="shared" si="4"/>
        <v>214.1799998</v>
      </c>
      <c r="L1224" s="12">
        <f t="shared" si="5"/>
        <v>257.664</v>
      </c>
    </row>
    <row r="1225">
      <c r="A1225" s="1">
        <v>45604.0</v>
      </c>
      <c r="B1225" s="2">
        <f t="shared" si="1"/>
        <v>1223</v>
      </c>
      <c r="C1225" s="1" t="str">
        <f t="shared" si="2"/>
        <v>2024-11</v>
      </c>
      <c r="D1225" s="4">
        <v>209.720001220703</v>
      </c>
      <c r="E1225" s="4">
        <v>209.960006713867</v>
      </c>
      <c r="F1225" s="4">
        <v>207.440002441406</v>
      </c>
      <c r="G1225" s="4">
        <v>208.179992675781</v>
      </c>
      <c r="H1225" s="5">
        <v>3.60758E7</v>
      </c>
      <c r="I1225" s="11">
        <f t="shared" si="6"/>
        <v>-0.008902691496</v>
      </c>
      <c r="J1225" s="9">
        <f t="shared" si="3"/>
        <v>207.6885703</v>
      </c>
      <c r="K1225" s="9">
        <f t="shared" si="4"/>
        <v>214.6756663</v>
      </c>
      <c r="L1225" s="12">
        <f t="shared" si="5"/>
        <v>257.801</v>
      </c>
    </row>
    <row r="1226">
      <c r="A1226" s="1">
        <v>45607.0</v>
      </c>
      <c r="B1226" s="2">
        <f t="shared" si="1"/>
        <v>1224</v>
      </c>
      <c r="C1226" s="1" t="str">
        <f t="shared" si="2"/>
        <v>2024-11</v>
      </c>
      <c r="D1226" s="4">
        <v>208.5</v>
      </c>
      <c r="E1226" s="4">
        <v>209.649993896484</v>
      </c>
      <c r="F1226" s="4">
        <v>205.58999633789</v>
      </c>
      <c r="G1226" s="4">
        <v>206.83999633789</v>
      </c>
      <c r="H1226" s="5">
        <v>3.5456E7</v>
      </c>
      <c r="I1226" s="11">
        <f t="shared" si="6"/>
        <v>-0.006436720074</v>
      </c>
      <c r="J1226" s="9">
        <f t="shared" si="3"/>
        <v>207.1785714</v>
      </c>
      <c r="K1226" s="9">
        <f t="shared" si="4"/>
        <v>215.2383331</v>
      </c>
      <c r="L1226" s="12">
        <f t="shared" si="5"/>
        <v>257.938</v>
      </c>
    </row>
    <row r="1227">
      <c r="A1227" s="1">
        <v>45608.0</v>
      </c>
      <c r="B1227" s="2">
        <f t="shared" si="1"/>
        <v>1225</v>
      </c>
      <c r="C1227" s="1" t="str">
        <f t="shared" si="2"/>
        <v>2024-11</v>
      </c>
      <c r="D1227" s="4">
        <v>208.369995117187</v>
      </c>
      <c r="E1227" s="4">
        <v>209.539993286132</v>
      </c>
      <c r="F1227" s="4">
        <v>206.009994506835</v>
      </c>
      <c r="G1227" s="4">
        <v>208.910003662109</v>
      </c>
      <c r="H1227" s="5">
        <v>3.89429E7</v>
      </c>
      <c r="I1227" s="11">
        <f t="shared" si="6"/>
        <v>0.01000777103</v>
      </c>
      <c r="J1227" s="9">
        <f t="shared" si="3"/>
        <v>206.6128584</v>
      </c>
      <c r="K1227" s="9">
        <f t="shared" si="4"/>
        <v>215.9786667</v>
      </c>
      <c r="L1227" s="12">
        <f t="shared" si="5"/>
        <v>258.075</v>
      </c>
    </row>
    <row r="1228">
      <c r="A1228" s="1">
        <v>45609.0</v>
      </c>
      <c r="B1228" s="2">
        <f t="shared" si="1"/>
        <v>1226</v>
      </c>
      <c r="C1228" s="1" t="str">
        <f t="shared" si="2"/>
        <v>2024-11</v>
      </c>
      <c r="D1228" s="4">
        <v>209.399993896484</v>
      </c>
      <c r="E1228" s="4">
        <v>215.08999633789</v>
      </c>
      <c r="F1228" s="4">
        <v>209.139999389648</v>
      </c>
      <c r="G1228" s="4">
        <v>214.100006103515</v>
      </c>
      <c r="H1228" s="5">
        <v>4.62129E7</v>
      </c>
      <c r="I1228" s="11">
        <f t="shared" si="6"/>
        <v>0.02484324518</v>
      </c>
      <c r="J1228" s="9">
        <f t="shared" si="3"/>
        <v>205.1085728</v>
      </c>
      <c r="K1228" s="9">
        <f t="shared" si="4"/>
        <v>216.5833333</v>
      </c>
      <c r="L1228" s="12">
        <f t="shared" si="5"/>
        <v>258.212</v>
      </c>
    </row>
    <row r="1229">
      <c r="A1229" s="1">
        <v>45610.0</v>
      </c>
      <c r="B1229" s="2">
        <f t="shared" si="1"/>
        <v>1227</v>
      </c>
      <c r="C1229" s="1" t="str">
        <f t="shared" si="2"/>
        <v>2024-11</v>
      </c>
      <c r="D1229" s="4">
        <v>214.160003662109</v>
      </c>
      <c r="E1229" s="4">
        <v>215.899993896484</v>
      </c>
      <c r="F1229" s="4">
        <v>210.880004882812</v>
      </c>
      <c r="G1229" s="4">
        <v>211.479995727539</v>
      </c>
      <c r="H1229" s="5">
        <v>4.26203E7</v>
      </c>
      <c r="I1229" s="11">
        <f t="shared" si="6"/>
        <v>-0.01223732042</v>
      </c>
      <c r="J1229" s="9">
        <f t="shared" si="3"/>
        <v>202.682857</v>
      </c>
      <c r="K1229" s="9">
        <f t="shared" si="4"/>
        <v>216.9049998</v>
      </c>
      <c r="L1229" s="12">
        <f t="shared" si="5"/>
        <v>258.349</v>
      </c>
    </row>
    <row r="1230">
      <c r="A1230" s="1">
        <v>45611.0</v>
      </c>
      <c r="B1230" s="2">
        <f t="shared" si="1"/>
        <v>1228</v>
      </c>
      <c r="C1230" s="1" t="str">
        <f t="shared" si="2"/>
        <v>2024-11</v>
      </c>
      <c r="D1230" s="4">
        <v>206.759994506835</v>
      </c>
      <c r="E1230" s="4">
        <v>207.33999633789</v>
      </c>
      <c r="F1230" s="4">
        <v>199.610000610351</v>
      </c>
      <c r="G1230" s="4">
        <v>202.610000610351</v>
      </c>
      <c r="H1230" s="5">
        <v>8.65911E7</v>
      </c>
      <c r="I1230" s="11">
        <f t="shared" si="6"/>
        <v>-0.04194247823</v>
      </c>
      <c r="J1230" s="9">
        <f t="shared" si="3"/>
        <v>201.25</v>
      </c>
      <c r="K1230" s="9">
        <f t="shared" si="4"/>
        <v>217.2323334</v>
      </c>
      <c r="L1230" s="12">
        <f t="shared" si="5"/>
        <v>258.486</v>
      </c>
    </row>
    <row r="1231">
      <c r="A1231" s="1">
        <v>45614.0</v>
      </c>
      <c r="B1231" s="2">
        <f t="shared" si="1"/>
        <v>1229</v>
      </c>
      <c r="C1231" s="1" t="str">
        <f t="shared" si="2"/>
        <v>2024-11</v>
      </c>
      <c r="D1231" s="4">
        <v>204.149993896484</v>
      </c>
      <c r="E1231" s="4">
        <v>204.669998168945</v>
      </c>
      <c r="F1231" s="4">
        <v>200.949996948242</v>
      </c>
      <c r="G1231" s="4">
        <v>201.699996948242</v>
      </c>
      <c r="H1231" s="5">
        <v>3.65125E7</v>
      </c>
      <c r="I1231" s="11">
        <f t="shared" si="6"/>
        <v>-0.004491405456</v>
      </c>
      <c r="J1231" s="9">
        <f t="shared" si="3"/>
        <v>202</v>
      </c>
      <c r="K1231" s="9">
        <f t="shared" si="4"/>
        <v>217.7916667</v>
      </c>
      <c r="L1231" s="12">
        <f t="shared" si="5"/>
        <v>258.623</v>
      </c>
    </row>
    <row r="1232">
      <c r="A1232" s="1">
        <v>45615.0</v>
      </c>
      <c r="B1232" s="2">
        <f t="shared" si="1"/>
        <v>1230</v>
      </c>
      <c r="C1232" s="1" t="str">
        <f t="shared" si="2"/>
        <v>2024-11</v>
      </c>
      <c r="D1232" s="4">
        <v>199.330001831054</v>
      </c>
      <c r="E1232" s="4">
        <v>205.300003051757</v>
      </c>
      <c r="F1232" s="4">
        <v>198.779998779296</v>
      </c>
      <c r="G1232" s="4">
        <v>204.610000610351</v>
      </c>
      <c r="H1232" s="5">
        <v>3.11979E7</v>
      </c>
      <c r="I1232" s="11">
        <f t="shared" si="6"/>
        <v>0.01442738575</v>
      </c>
      <c r="J1232" s="9">
        <f t="shared" si="3"/>
        <v>202.5771441</v>
      </c>
      <c r="K1232" s="9">
        <f t="shared" si="4"/>
        <v>218.4090001</v>
      </c>
      <c r="L1232" s="12">
        <f t="shared" si="5"/>
        <v>258.76</v>
      </c>
    </row>
    <row r="1233">
      <c r="A1233" s="1">
        <v>45616.0</v>
      </c>
      <c r="B1233" s="2">
        <f t="shared" si="1"/>
        <v>1231</v>
      </c>
      <c r="C1233" s="1" t="str">
        <f t="shared" si="2"/>
        <v>2024-11</v>
      </c>
      <c r="D1233" s="4">
        <v>202.979995727539</v>
      </c>
      <c r="E1233" s="4">
        <v>203.130004882812</v>
      </c>
      <c r="F1233" s="4">
        <v>199.449996948242</v>
      </c>
      <c r="G1233" s="4">
        <v>202.880004882812</v>
      </c>
      <c r="H1233" s="5">
        <v>3.2769E7</v>
      </c>
      <c r="I1233" s="11">
        <f t="shared" si="6"/>
        <v>-0.008455088815</v>
      </c>
      <c r="J1233" s="9">
        <f t="shared" si="3"/>
        <v>203.0457153</v>
      </c>
      <c r="K1233" s="9">
        <f t="shared" si="4"/>
        <v>219.0616669</v>
      </c>
      <c r="L1233" s="12">
        <f t="shared" si="5"/>
        <v>258.897</v>
      </c>
    </row>
    <row r="1234">
      <c r="A1234" s="1">
        <v>45617.0</v>
      </c>
      <c r="B1234" s="2">
        <f t="shared" si="1"/>
        <v>1232</v>
      </c>
      <c r="C1234" s="1" t="str">
        <f t="shared" si="2"/>
        <v>2024-11</v>
      </c>
      <c r="D1234" s="4">
        <v>203.490005493164</v>
      </c>
      <c r="E1234" s="4">
        <v>203.490005493164</v>
      </c>
      <c r="F1234" s="4">
        <v>195.75</v>
      </c>
      <c r="G1234" s="4">
        <v>198.380004882812</v>
      </c>
      <c r="H1234" s="5">
        <v>5.88E7</v>
      </c>
      <c r="I1234" s="11">
        <f t="shared" si="6"/>
        <v>-0.02218059884</v>
      </c>
      <c r="J1234" s="9">
        <f t="shared" si="3"/>
        <v>204.164287</v>
      </c>
      <c r="K1234" s="9">
        <f t="shared" si="4"/>
        <v>219.8860001</v>
      </c>
      <c r="L1234" s="12">
        <f t="shared" si="5"/>
        <v>259.034</v>
      </c>
    </row>
    <row r="1235">
      <c r="A1235" s="1">
        <v>45618.0</v>
      </c>
      <c r="B1235" s="2">
        <f t="shared" si="1"/>
        <v>1233</v>
      </c>
      <c r="C1235" s="1" t="str">
        <f t="shared" si="2"/>
        <v>2024-11</v>
      </c>
      <c r="D1235" s="4">
        <v>198.25</v>
      </c>
      <c r="E1235" s="4">
        <v>199.259994506835</v>
      </c>
      <c r="F1235" s="4">
        <v>196.75</v>
      </c>
      <c r="G1235" s="4">
        <v>197.119995117187</v>
      </c>
      <c r="H1235" s="5">
        <v>3.15308E7</v>
      </c>
      <c r="I1235" s="11">
        <f t="shared" si="6"/>
        <v>-0.006351495789</v>
      </c>
      <c r="J1235" s="9">
        <f t="shared" si="3"/>
        <v>206.3157152</v>
      </c>
      <c r="K1235" s="9">
        <f t="shared" si="4"/>
        <v>220.6769999</v>
      </c>
      <c r="L1235" s="12">
        <f t="shared" si="5"/>
        <v>259.171</v>
      </c>
    </row>
    <row r="1236">
      <c r="A1236" s="1">
        <v>45621.0</v>
      </c>
      <c r="B1236" s="2">
        <f t="shared" si="1"/>
        <v>1234</v>
      </c>
      <c r="C1236" s="1" t="str">
        <f t="shared" si="2"/>
        <v>2024-11</v>
      </c>
      <c r="D1236" s="4">
        <v>199.279998779296</v>
      </c>
      <c r="E1236" s="4">
        <v>201.949996948242</v>
      </c>
      <c r="F1236" s="4">
        <v>199.0</v>
      </c>
      <c r="G1236" s="4">
        <v>201.449996948242</v>
      </c>
      <c r="H1236" s="5">
        <v>4.06857E7</v>
      </c>
      <c r="I1236" s="11">
        <f t="shared" si="6"/>
        <v>0.02196632477</v>
      </c>
      <c r="J1236" s="9">
        <f t="shared" si="3"/>
        <v>209.3214308</v>
      </c>
      <c r="K1236" s="9">
        <f t="shared" si="4"/>
        <v>221.5106669</v>
      </c>
      <c r="L1236" s="12">
        <f t="shared" si="5"/>
        <v>259.308</v>
      </c>
    </row>
    <row r="1237">
      <c r="A1237" s="1">
        <v>45622.0</v>
      </c>
      <c r="B1237" s="2">
        <f t="shared" si="1"/>
        <v>1235</v>
      </c>
      <c r="C1237" s="1" t="str">
        <f t="shared" si="2"/>
        <v>2024-11</v>
      </c>
      <c r="D1237" s="4">
        <v>201.899993896484</v>
      </c>
      <c r="E1237" s="4">
        <v>208.0</v>
      </c>
      <c r="F1237" s="4">
        <v>201.789993286132</v>
      </c>
      <c r="G1237" s="4">
        <v>207.860000610351</v>
      </c>
      <c r="H1237" s="5">
        <v>4.16737E7</v>
      </c>
      <c r="I1237" s="11">
        <f t="shared" si="6"/>
        <v>0.03181932866</v>
      </c>
      <c r="J1237" s="9">
        <f t="shared" si="3"/>
        <v>212.0500031</v>
      </c>
      <c r="K1237" s="9">
        <f t="shared" si="4"/>
        <v>222.0936671</v>
      </c>
      <c r="L1237" s="12">
        <f t="shared" si="5"/>
        <v>259.445</v>
      </c>
    </row>
    <row r="1238">
      <c r="A1238" s="1">
        <v>45623.0</v>
      </c>
      <c r="B1238" s="2">
        <f t="shared" si="1"/>
        <v>1236</v>
      </c>
      <c r="C1238" s="1" t="str">
        <f t="shared" si="2"/>
        <v>2024-11</v>
      </c>
      <c r="D1238" s="4">
        <v>206.979995727539</v>
      </c>
      <c r="E1238" s="4">
        <v>207.639999389648</v>
      </c>
      <c r="F1238" s="4">
        <v>205.050003051757</v>
      </c>
      <c r="G1238" s="4">
        <v>205.740005493164</v>
      </c>
      <c r="H1238" s="5">
        <v>2.80616E7</v>
      </c>
      <c r="I1238" s="11">
        <f t="shared" si="6"/>
        <v>-0.010199149</v>
      </c>
      <c r="J1238" s="9">
        <f t="shared" si="3"/>
        <v>214.7885742</v>
      </c>
      <c r="K1238" s="9">
        <f t="shared" si="4"/>
        <v>222.4470006</v>
      </c>
      <c r="L1238" s="12">
        <f t="shared" si="5"/>
        <v>259.582</v>
      </c>
    </row>
    <row r="1239">
      <c r="A1239" s="1">
        <v>45625.0</v>
      </c>
      <c r="B1239" s="2">
        <f t="shared" si="1"/>
        <v>1237</v>
      </c>
      <c r="C1239" s="1" t="str">
        <f t="shared" si="2"/>
        <v>2024-11</v>
      </c>
      <c r="D1239" s="4">
        <v>205.830001831054</v>
      </c>
      <c r="E1239" s="4">
        <v>208.199996948242</v>
      </c>
      <c r="F1239" s="4">
        <v>204.58999633789</v>
      </c>
      <c r="G1239" s="4">
        <v>207.889999389648</v>
      </c>
      <c r="H1239" s="5">
        <v>2.48924E7</v>
      </c>
      <c r="I1239" s="11">
        <f t="shared" si="6"/>
        <v>0.01045005268</v>
      </c>
      <c r="J1239" s="9">
        <f t="shared" si="3"/>
        <v>217.6957158</v>
      </c>
      <c r="K1239" s="9">
        <f t="shared" si="4"/>
        <v>222.8476669</v>
      </c>
      <c r="L1239" s="12">
        <f t="shared" si="5"/>
        <v>259.719</v>
      </c>
    </row>
    <row r="1240">
      <c r="A1240" s="1">
        <v>45628.0</v>
      </c>
      <c r="B1240" s="2">
        <f t="shared" si="1"/>
        <v>1238</v>
      </c>
      <c r="C1240" s="1" t="str">
        <f t="shared" si="2"/>
        <v>2024-12</v>
      </c>
      <c r="D1240" s="4">
        <v>209.960006713867</v>
      </c>
      <c r="E1240" s="4">
        <v>212.990005493164</v>
      </c>
      <c r="F1240" s="4">
        <v>209.509994506835</v>
      </c>
      <c r="G1240" s="4">
        <v>210.710006713867</v>
      </c>
      <c r="H1240" s="5">
        <v>3.95232E7</v>
      </c>
      <c r="I1240" s="11">
        <f t="shared" si="6"/>
        <v>0.01356490131</v>
      </c>
      <c r="J1240" s="9">
        <f t="shared" si="3"/>
        <v>220.1457149</v>
      </c>
      <c r="K1240" s="9">
        <f t="shared" si="4"/>
        <v>223.3630005</v>
      </c>
      <c r="L1240" s="12">
        <f t="shared" si="5"/>
        <v>259.856</v>
      </c>
    </row>
    <row r="1241">
      <c r="A1241" s="1">
        <v>45629.0</v>
      </c>
      <c r="B1241" s="2">
        <f t="shared" si="1"/>
        <v>1239</v>
      </c>
      <c r="C1241" s="1" t="str">
        <f t="shared" si="2"/>
        <v>2024-12</v>
      </c>
      <c r="D1241" s="4">
        <v>210.309997558593</v>
      </c>
      <c r="E1241" s="4">
        <v>214.02000427246</v>
      </c>
      <c r="F1241" s="4">
        <v>209.649993896484</v>
      </c>
      <c r="G1241" s="4">
        <v>213.440002441406</v>
      </c>
      <c r="H1241" s="5">
        <v>3.22148E7</v>
      </c>
      <c r="I1241" s="11">
        <f t="shared" si="6"/>
        <v>0.01295617503</v>
      </c>
      <c r="J1241" s="9">
        <f t="shared" si="3"/>
        <v>222.9385703</v>
      </c>
      <c r="K1241" s="9">
        <f t="shared" si="4"/>
        <v>223.6946671</v>
      </c>
      <c r="L1241" s="12">
        <f t="shared" si="5"/>
        <v>259.993</v>
      </c>
    </row>
    <row r="1242">
      <c r="A1242" s="1">
        <v>45630.0</v>
      </c>
      <c r="B1242" s="2">
        <f t="shared" si="1"/>
        <v>1240</v>
      </c>
      <c r="C1242" s="1" t="str">
        <f t="shared" si="2"/>
        <v>2024-12</v>
      </c>
      <c r="D1242" s="4">
        <v>215.960006713867</v>
      </c>
      <c r="E1242" s="4">
        <v>220.0</v>
      </c>
      <c r="F1242" s="4">
        <v>215.75</v>
      </c>
      <c r="G1242" s="4">
        <v>218.160003662109</v>
      </c>
      <c r="H1242" s="5">
        <v>4.87457E7</v>
      </c>
      <c r="I1242" s="11">
        <f t="shared" si="6"/>
        <v>0.02211394849</v>
      </c>
      <c r="J1242" s="9">
        <f t="shared" si="3"/>
        <v>225.1571415</v>
      </c>
      <c r="K1242" s="9">
        <f t="shared" si="4"/>
        <v>224.1113337</v>
      </c>
      <c r="L1242" s="12">
        <f t="shared" si="5"/>
        <v>260.13</v>
      </c>
    </row>
    <row r="1243">
      <c r="A1243" s="1">
        <v>45631.0</v>
      </c>
      <c r="B1243" s="2">
        <f t="shared" si="1"/>
        <v>1241</v>
      </c>
      <c r="C1243" s="1" t="str">
        <f t="shared" si="2"/>
        <v>2024-12</v>
      </c>
      <c r="D1243" s="4">
        <v>218.029998779296</v>
      </c>
      <c r="E1243" s="4">
        <v>222.149993896484</v>
      </c>
      <c r="F1243" s="4">
        <v>217.300003051757</v>
      </c>
      <c r="G1243" s="4">
        <v>220.550003051757</v>
      </c>
      <c r="H1243" s="5">
        <v>4.11402E7</v>
      </c>
      <c r="I1243" s="11">
        <f t="shared" si="6"/>
        <v>0.01095525921</v>
      </c>
      <c r="J1243" s="9">
        <f t="shared" si="3"/>
        <v>226.4857134</v>
      </c>
      <c r="K1243" s="9">
        <f t="shared" si="4"/>
        <v>224.5296672</v>
      </c>
      <c r="L1243" s="12">
        <f t="shared" si="5"/>
        <v>260.267</v>
      </c>
    </row>
    <row r="1244">
      <c r="A1244" s="1">
        <v>45632.0</v>
      </c>
      <c r="B1244" s="2">
        <f t="shared" si="1"/>
        <v>1242</v>
      </c>
      <c r="C1244" s="1" t="str">
        <f t="shared" si="2"/>
        <v>2024-12</v>
      </c>
      <c r="D1244" s="4">
        <v>220.75</v>
      </c>
      <c r="E1244" s="4">
        <v>227.149993896484</v>
      </c>
      <c r="F1244" s="4">
        <v>220.600006103515</v>
      </c>
      <c r="G1244" s="4">
        <v>227.029998779296</v>
      </c>
      <c r="H1244" s="5">
        <v>4.41781E7</v>
      </c>
      <c r="I1244" s="11">
        <f t="shared" si="6"/>
        <v>0.02938107294</v>
      </c>
      <c r="J1244" s="9">
        <f t="shared" si="3"/>
        <v>228.2542834</v>
      </c>
      <c r="K1244" s="9">
        <f t="shared" si="4"/>
        <v>225.0116669</v>
      </c>
      <c r="L1244" s="12">
        <f t="shared" si="5"/>
        <v>260.404</v>
      </c>
    </row>
    <row r="1245">
      <c r="A1245" s="1">
        <v>45635.0</v>
      </c>
      <c r="B1245" s="2">
        <f t="shared" si="1"/>
        <v>1243</v>
      </c>
      <c r="C1245" s="1" t="str">
        <f t="shared" si="2"/>
        <v>2024-12</v>
      </c>
      <c r="D1245" s="4">
        <v>227.210006713867</v>
      </c>
      <c r="E1245" s="4">
        <v>230.080001831054</v>
      </c>
      <c r="F1245" s="4">
        <v>225.669998168945</v>
      </c>
      <c r="G1245" s="4">
        <v>226.08999633789</v>
      </c>
      <c r="H1245" s="5">
        <v>4.68194E7</v>
      </c>
      <c r="I1245" s="11">
        <f t="shared" si="6"/>
        <v>-0.004140432747</v>
      </c>
      <c r="J1245" s="9">
        <f t="shared" si="3"/>
        <v>228.8428541</v>
      </c>
      <c r="K1245" s="9">
        <f t="shared" si="4"/>
        <v>225.2913335</v>
      </c>
      <c r="L1245" s="12">
        <f t="shared" si="5"/>
        <v>260.541</v>
      </c>
    </row>
    <row r="1246">
      <c r="A1246" s="1">
        <v>45636.0</v>
      </c>
      <c r="B1246" s="2">
        <f t="shared" si="1"/>
        <v>1244</v>
      </c>
      <c r="C1246" s="1" t="str">
        <f t="shared" si="2"/>
        <v>2024-12</v>
      </c>
      <c r="D1246" s="4">
        <v>226.08999633789</v>
      </c>
      <c r="E1246" s="4">
        <v>229.059997558593</v>
      </c>
      <c r="F1246" s="4">
        <v>224.199996948242</v>
      </c>
      <c r="G1246" s="4">
        <v>225.039993286132</v>
      </c>
      <c r="H1246" s="5">
        <v>3.11999E7</v>
      </c>
      <c r="I1246" s="11">
        <f t="shared" si="6"/>
        <v>-0.004644181825</v>
      </c>
      <c r="J1246" s="9">
        <f t="shared" si="3"/>
        <v>228.0471409</v>
      </c>
      <c r="K1246" s="9">
        <f t="shared" si="4"/>
        <v>225.5833338</v>
      </c>
      <c r="L1246" s="12">
        <f t="shared" si="5"/>
        <v>260.678</v>
      </c>
    </row>
    <row r="1247">
      <c r="A1247" s="1">
        <v>45637.0</v>
      </c>
      <c r="B1247" s="2">
        <f t="shared" si="1"/>
        <v>1245</v>
      </c>
      <c r="C1247" s="1" t="str">
        <f t="shared" si="2"/>
        <v>2024-12</v>
      </c>
      <c r="D1247" s="4">
        <v>226.410003662109</v>
      </c>
      <c r="E1247" s="4">
        <v>231.199996948242</v>
      </c>
      <c r="F1247" s="4">
        <v>226.259994506835</v>
      </c>
      <c r="G1247" s="4">
        <v>230.259994506835</v>
      </c>
      <c r="H1247" s="5">
        <v>3.53858E7</v>
      </c>
      <c r="I1247" s="11">
        <f t="shared" si="6"/>
        <v>0.02319588241</v>
      </c>
      <c r="J1247" s="9">
        <f t="shared" si="3"/>
        <v>227.7971409</v>
      </c>
      <c r="K1247" s="9">
        <f t="shared" si="4"/>
        <v>225.929334</v>
      </c>
      <c r="L1247" s="12">
        <f t="shared" si="5"/>
        <v>260.815</v>
      </c>
    </row>
    <row r="1248">
      <c r="A1248" s="1">
        <v>45638.0</v>
      </c>
      <c r="B1248" s="2">
        <f t="shared" si="1"/>
        <v>1246</v>
      </c>
      <c r="C1248" s="1" t="str">
        <f t="shared" si="2"/>
        <v>2024-12</v>
      </c>
      <c r="D1248" s="4">
        <v>229.830001831054</v>
      </c>
      <c r="E1248" s="4">
        <v>231.08999633789</v>
      </c>
      <c r="F1248" s="4">
        <v>227.630004882812</v>
      </c>
      <c r="G1248" s="4">
        <v>228.970001220703</v>
      </c>
      <c r="H1248" s="5">
        <v>2.82041E7</v>
      </c>
      <c r="I1248" s="11">
        <f t="shared" si="6"/>
        <v>-0.005602333523</v>
      </c>
      <c r="J1248" s="9">
        <f t="shared" si="3"/>
        <v>227.0342843</v>
      </c>
      <c r="K1248" s="9">
        <f t="shared" si="4"/>
        <v>226.192334</v>
      </c>
      <c r="L1248" s="12">
        <f t="shared" si="5"/>
        <v>260.952</v>
      </c>
    </row>
    <row r="1249">
      <c r="A1249" s="1">
        <v>45639.0</v>
      </c>
      <c r="B1249" s="2">
        <f t="shared" si="1"/>
        <v>1247</v>
      </c>
      <c r="C1249" s="1" t="str">
        <f t="shared" si="2"/>
        <v>2024-12</v>
      </c>
      <c r="D1249" s="4">
        <v>228.399993896484</v>
      </c>
      <c r="E1249" s="4">
        <v>230.199996948242</v>
      </c>
      <c r="F1249" s="4">
        <v>225.860000610351</v>
      </c>
      <c r="G1249" s="4">
        <v>227.460006713867</v>
      </c>
      <c r="H1249" s="5">
        <v>2.87681E7</v>
      </c>
      <c r="I1249" s="11">
        <f t="shared" si="6"/>
        <v>-0.006594726378</v>
      </c>
      <c r="J1249" s="9">
        <f t="shared" si="3"/>
        <v>226.4757124</v>
      </c>
      <c r="K1249" s="9">
        <f t="shared" si="4"/>
        <v>226.4623342</v>
      </c>
      <c r="L1249" s="12">
        <f t="shared" si="5"/>
        <v>261.089</v>
      </c>
    </row>
    <row r="1250">
      <c r="A1250" s="1">
        <v>45642.0</v>
      </c>
      <c r="B1250" s="2">
        <f t="shared" si="1"/>
        <v>1248</v>
      </c>
      <c r="C1250" s="1" t="str">
        <f t="shared" si="2"/>
        <v>2024-12</v>
      </c>
      <c r="D1250" s="4">
        <v>230.229995727539</v>
      </c>
      <c r="E1250" s="4">
        <v>233.0</v>
      </c>
      <c r="F1250" s="4">
        <v>228.009994506835</v>
      </c>
      <c r="G1250" s="4">
        <v>232.929992675781</v>
      </c>
      <c r="H1250" s="5">
        <v>3.75521E7</v>
      </c>
      <c r="I1250" s="11">
        <f t="shared" si="6"/>
        <v>0.02404812187</v>
      </c>
      <c r="J1250" s="9">
        <f t="shared" si="3"/>
        <v>226.7028547</v>
      </c>
      <c r="K1250" s="9">
        <f t="shared" si="4"/>
        <v>226.7016673</v>
      </c>
      <c r="L1250" s="12">
        <f t="shared" si="5"/>
        <v>261.226</v>
      </c>
    </row>
    <row r="1251">
      <c r="A1251" s="1">
        <v>45643.0</v>
      </c>
      <c r="B1251" s="2">
        <f t="shared" si="1"/>
        <v>1249</v>
      </c>
      <c r="C1251" s="1" t="str">
        <f t="shared" si="2"/>
        <v>2024-12</v>
      </c>
      <c r="D1251" s="4">
        <v>232.389999389648</v>
      </c>
      <c r="E1251" s="4">
        <v>232.729995727539</v>
      </c>
      <c r="F1251" s="4">
        <v>227.850006103515</v>
      </c>
      <c r="G1251" s="4">
        <v>231.149993896484</v>
      </c>
      <c r="H1251" s="5">
        <v>3.59481E7</v>
      </c>
      <c r="I1251" s="11">
        <f t="shared" si="6"/>
        <v>-0.007641775792</v>
      </c>
      <c r="J1251" s="9">
        <f t="shared" si="3"/>
        <v>225.8628562</v>
      </c>
      <c r="K1251" s="9">
        <f t="shared" si="4"/>
        <v>226.8600006</v>
      </c>
      <c r="L1251" s="12">
        <f t="shared" si="5"/>
        <v>261.363</v>
      </c>
    </row>
    <row r="1252">
      <c r="A1252" s="1">
        <v>45644.0</v>
      </c>
      <c r="B1252" s="2">
        <f t="shared" si="1"/>
        <v>1250</v>
      </c>
      <c r="C1252" s="1" t="str">
        <f t="shared" si="2"/>
        <v>2024-12</v>
      </c>
      <c r="D1252" s="4">
        <v>230.77000427246</v>
      </c>
      <c r="E1252" s="4">
        <v>231.399993896484</v>
      </c>
      <c r="F1252" s="4">
        <v>220.110000610351</v>
      </c>
      <c r="G1252" s="4">
        <v>220.52000427246</v>
      </c>
      <c r="H1252" s="5">
        <v>4.32814E7</v>
      </c>
      <c r="I1252" s="11">
        <f t="shared" si="6"/>
        <v>-0.04598741036</v>
      </c>
      <c r="J1252" s="9">
        <f t="shared" si="3"/>
        <v>224.8057142</v>
      </c>
      <c r="K1252" s="9">
        <f t="shared" si="4"/>
        <v>227.0690008</v>
      </c>
      <c r="L1252" s="12">
        <f t="shared" si="5"/>
        <v>261.5</v>
      </c>
    </row>
    <row r="1253">
      <c r="A1253" s="1">
        <v>45645.0</v>
      </c>
      <c r="B1253" s="2">
        <f t="shared" si="1"/>
        <v>1251</v>
      </c>
      <c r="C1253" s="1" t="str">
        <f t="shared" si="2"/>
        <v>2024-12</v>
      </c>
      <c r="D1253" s="4">
        <v>224.910003662109</v>
      </c>
      <c r="E1253" s="4">
        <v>226.08999633789</v>
      </c>
      <c r="F1253" s="4">
        <v>222.919998168945</v>
      </c>
      <c r="G1253" s="4">
        <v>223.289993286132</v>
      </c>
      <c r="H1253" s="5">
        <v>3.99187E7</v>
      </c>
      <c r="I1253" s="11">
        <f t="shared" si="6"/>
        <v>0.01256116887</v>
      </c>
      <c r="J1253" s="9">
        <f t="shared" si="3"/>
        <v>224.9171426</v>
      </c>
      <c r="K1253" s="9">
        <f t="shared" si="4"/>
        <v>227.7870005</v>
      </c>
      <c r="L1253" s="12">
        <f t="shared" si="5"/>
        <v>261.637</v>
      </c>
    </row>
    <row r="1254">
      <c r="A1254" s="1">
        <v>45646.0</v>
      </c>
      <c r="B1254" s="2">
        <f t="shared" si="1"/>
        <v>1252</v>
      </c>
      <c r="C1254" s="1" t="str">
        <f t="shared" si="2"/>
        <v>2024-12</v>
      </c>
      <c r="D1254" s="4">
        <v>219.83999633789</v>
      </c>
      <c r="E1254" s="4">
        <v>226.210006713867</v>
      </c>
      <c r="F1254" s="4">
        <v>218.729995727539</v>
      </c>
      <c r="G1254" s="4">
        <v>224.919998168945</v>
      </c>
      <c r="H1254" s="5">
        <v>8.82792E7</v>
      </c>
      <c r="I1254" s="11">
        <f t="shared" si="6"/>
        <v>0.007299945953</v>
      </c>
      <c r="J1254" s="9">
        <f t="shared" si="3"/>
        <v>224.3600006</v>
      </c>
      <c r="K1254" s="9">
        <f t="shared" si="4"/>
        <v>228.216334</v>
      </c>
      <c r="L1254" s="12">
        <f t="shared" si="5"/>
        <v>261.774</v>
      </c>
    </row>
    <row r="1255">
      <c r="A1255" s="1">
        <v>45649.0</v>
      </c>
      <c r="B1255" s="2">
        <f t="shared" si="1"/>
        <v>1253</v>
      </c>
      <c r="C1255" s="1" t="str">
        <f t="shared" si="2"/>
        <v>2024-12</v>
      </c>
      <c r="D1255" s="4">
        <v>225.009994506835</v>
      </c>
      <c r="E1255" s="4">
        <v>226.880004882812</v>
      </c>
      <c r="F1255" s="4">
        <v>223.899993896484</v>
      </c>
      <c r="G1255" s="4">
        <v>225.059997558593</v>
      </c>
      <c r="H1255" s="5">
        <v>2.807E7</v>
      </c>
      <c r="I1255" s="11">
        <f t="shared" si="6"/>
        <v>0.0006224408269</v>
      </c>
      <c r="J1255" s="9">
        <f t="shared" si="3"/>
        <v>223.6885725</v>
      </c>
      <c r="K1255" s="9">
        <f t="shared" si="4"/>
        <v>228.6800008</v>
      </c>
      <c r="L1255" s="12">
        <f t="shared" si="5"/>
        <v>261.911</v>
      </c>
    </row>
    <row r="1256">
      <c r="A1256" s="1">
        <v>45650.0</v>
      </c>
      <c r="B1256" s="2">
        <f t="shared" si="1"/>
        <v>1254</v>
      </c>
      <c r="C1256" s="1" t="str">
        <f t="shared" si="2"/>
        <v>2024-12</v>
      </c>
      <c r="D1256" s="4">
        <v>226.940002441406</v>
      </c>
      <c r="E1256" s="4">
        <v>229.139999389648</v>
      </c>
      <c r="F1256" s="4">
        <v>226.130004882812</v>
      </c>
      <c r="G1256" s="4">
        <v>229.050003051757</v>
      </c>
      <c r="H1256" s="5">
        <v>1.50075E7</v>
      </c>
      <c r="I1256" s="11">
        <f t="shared" si="6"/>
        <v>0.01772863031</v>
      </c>
      <c r="J1256" s="9">
        <f t="shared" si="3"/>
        <v>223.5642875</v>
      </c>
      <c r="K1256" s="9">
        <f t="shared" si="4"/>
        <v>228.816334</v>
      </c>
      <c r="L1256" s="12">
        <f t="shared" si="5"/>
        <v>262.048</v>
      </c>
    </row>
    <row r="1257">
      <c r="A1257" s="1">
        <v>45652.0</v>
      </c>
      <c r="B1257" s="2">
        <f t="shared" si="1"/>
        <v>1255</v>
      </c>
      <c r="C1257" s="1" t="str">
        <f t="shared" si="2"/>
        <v>2024-12</v>
      </c>
      <c r="D1257" s="4">
        <v>228.5</v>
      </c>
      <c r="E1257" s="4">
        <v>228.5</v>
      </c>
      <c r="F1257" s="4">
        <v>226.669998168945</v>
      </c>
      <c r="G1257" s="4">
        <v>227.050003051757</v>
      </c>
      <c r="H1257" s="5">
        <v>1.61467E7</v>
      </c>
      <c r="I1257" s="11">
        <f t="shared" si="6"/>
        <v>-0.008731717849</v>
      </c>
      <c r="J1257" s="9">
        <f t="shared" si="3"/>
        <v>223.3585728</v>
      </c>
      <c r="K1257" s="9">
        <f t="shared" si="4"/>
        <v>228.9526672</v>
      </c>
      <c r="L1257" s="12">
        <f t="shared" si="5"/>
        <v>262.185</v>
      </c>
    </row>
    <row r="1258">
      <c r="A1258" s="1">
        <v>45653.0</v>
      </c>
      <c r="B1258" s="2">
        <f t="shared" si="1"/>
        <v>1256</v>
      </c>
      <c r="C1258" s="1" t="str">
        <f t="shared" si="2"/>
        <v>2024-12</v>
      </c>
      <c r="D1258" s="4">
        <v>225.600006103515</v>
      </c>
      <c r="E1258" s="4">
        <v>226.029998779296</v>
      </c>
      <c r="F1258" s="4">
        <v>220.899993896484</v>
      </c>
      <c r="G1258" s="4">
        <v>223.75</v>
      </c>
      <c r="H1258" s="5">
        <v>2.73671E7</v>
      </c>
      <c r="I1258" s="11">
        <f t="shared" si="6"/>
        <v>-0.0145342568</v>
      </c>
      <c r="J1258" s="9">
        <f t="shared" si="3"/>
        <v>222.6528582</v>
      </c>
      <c r="K1258" s="9">
        <f t="shared" si="4"/>
        <v>229.1430003</v>
      </c>
      <c r="L1258" s="12">
        <f t="shared" si="5"/>
        <v>262.322</v>
      </c>
    </row>
    <row r="1259">
      <c r="A1259" s="1">
        <v>45656.0</v>
      </c>
      <c r="B1259" s="2">
        <f t="shared" si="1"/>
        <v>1257</v>
      </c>
      <c r="C1259" s="1" t="str">
        <f t="shared" si="2"/>
        <v>2024-12</v>
      </c>
      <c r="D1259" s="4">
        <v>220.059997558593</v>
      </c>
      <c r="E1259" s="4">
        <v>223.0</v>
      </c>
      <c r="F1259" s="4">
        <v>218.429992675781</v>
      </c>
      <c r="G1259" s="4">
        <v>221.300003051757</v>
      </c>
      <c r="H1259" s="5">
        <v>2.83212E7</v>
      </c>
      <c r="I1259" s="11">
        <f t="shared" si="6"/>
        <v>-0.01094970703</v>
      </c>
      <c r="J1259" s="9">
        <f t="shared" si="3"/>
        <v>222.4214303</v>
      </c>
      <c r="K1259" s="9">
        <f t="shared" si="4"/>
        <v>229.3156667</v>
      </c>
      <c r="L1259" s="12">
        <f t="shared" si="5"/>
        <v>262.459</v>
      </c>
    </row>
    <row r="1260">
      <c r="A1260" s="1">
        <v>45657.0</v>
      </c>
      <c r="B1260" s="2">
        <f t="shared" si="1"/>
        <v>1258</v>
      </c>
      <c r="C1260" s="1" t="str">
        <f t="shared" si="2"/>
        <v>2024-12</v>
      </c>
      <c r="D1260" s="4">
        <v>222.970001220703</v>
      </c>
      <c r="E1260" s="4">
        <v>223.229995727539</v>
      </c>
      <c r="F1260" s="4">
        <v>218.940002441406</v>
      </c>
      <c r="G1260" s="4">
        <v>219.389999389648</v>
      </c>
      <c r="H1260" s="5">
        <v>2.48197E7</v>
      </c>
      <c r="I1260" s="11">
        <f t="shared" si="6"/>
        <v>-0.008630834323</v>
      </c>
      <c r="J1260" s="9">
        <f t="shared" si="3"/>
        <v>222.0842874</v>
      </c>
      <c r="K1260" s="9">
        <f t="shared" si="4"/>
        <v>229.6179998</v>
      </c>
      <c r="L1260" s="12">
        <f t="shared" si="5"/>
        <v>262.596</v>
      </c>
    </row>
    <row r="1261">
      <c r="A1261" s="1">
        <v>45659.0</v>
      </c>
      <c r="B1261" s="2">
        <f t="shared" si="1"/>
        <v>1259</v>
      </c>
      <c r="C1261" s="1" t="str">
        <f t="shared" si="2"/>
        <v>2025-01</v>
      </c>
      <c r="D1261" s="4">
        <v>222.029998779296</v>
      </c>
      <c r="E1261" s="4">
        <v>225.149993896484</v>
      </c>
      <c r="F1261" s="4">
        <v>218.190002441406</v>
      </c>
      <c r="G1261" s="4">
        <v>220.220001220703</v>
      </c>
      <c r="H1261" s="5">
        <v>3.39566E7</v>
      </c>
      <c r="I1261" s="11">
        <f t="shared" si="6"/>
        <v>0.003783225459</v>
      </c>
      <c r="J1261" s="9">
        <f t="shared" si="3"/>
        <v>221.9514313</v>
      </c>
      <c r="K1261" s="9">
        <f t="shared" si="4"/>
        <v>229.9276662</v>
      </c>
      <c r="L1261" s="12">
        <f t="shared" si="5"/>
        <v>262.733</v>
      </c>
    </row>
    <row r="1262">
      <c r="A1262" s="1">
        <v>45660.0</v>
      </c>
      <c r="B1262" s="2">
        <f t="shared" si="1"/>
        <v>1260</v>
      </c>
      <c r="C1262" s="1" t="str">
        <f t="shared" si="2"/>
        <v>2025-01</v>
      </c>
      <c r="D1262" s="4">
        <v>222.509994506835</v>
      </c>
      <c r="E1262" s="4">
        <v>225.360000610351</v>
      </c>
      <c r="F1262" s="4">
        <v>221.619995117187</v>
      </c>
      <c r="G1262" s="4">
        <v>224.190002441406</v>
      </c>
      <c r="H1262" s="5">
        <v>2.75156E7</v>
      </c>
      <c r="I1262" s="11">
        <f t="shared" si="6"/>
        <v>0.01802743256</v>
      </c>
      <c r="J1262" s="9">
        <f t="shared" si="3"/>
        <v>221.6000017</v>
      </c>
      <c r="K1262" s="9">
        <f t="shared" si="4"/>
        <v>230.1419993</v>
      </c>
      <c r="L1262" s="12">
        <f t="shared" si="5"/>
        <v>262.87</v>
      </c>
    </row>
    <row r="1263">
      <c r="A1263" s="1">
        <v>45663.0</v>
      </c>
      <c r="B1263" s="2">
        <f t="shared" si="1"/>
        <v>1261</v>
      </c>
      <c r="C1263" s="1" t="str">
        <f t="shared" si="2"/>
        <v>2025-01</v>
      </c>
      <c r="D1263" s="4">
        <v>226.779998779296</v>
      </c>
      <c r="E1263" s="4">
        <v>228.83999633789</v>
      </c>
      <c r="F1263" s="4">
        <v>224.83999633789</v>
      </c>
      <c r="G1263" s="4">
        <v>227.610000610351</v>
      </c>
      <c r="H1263" s="5">
        <v>3.18498E7</v>
      </c>
      <c r="I1263" s="11">
        <f t="shared" si="6"/>
        <v>0.01525490937</v>
      </c>
      <c r="J1263" s="9">
        <f t="shared" si="3"/>
        <v>221.4800023</v>
      </c>
      <c r="K1263" s="9">
        <f t="shared" si="4"/>
        <v>230.2233327</v>
      </c>
      <c r="L1263" s="12">
        <f t="shared" si="5"/>
        <v>263.007</v>
      </c>
    </row>
    <row r="1264">
      <c r="A1264" s="1">
        <v>45664.0</v>
      </c>
      <c r="B1264" s="2">
        <f t="shared" si="1"/>
        <v>1262</v>
      </c>
      <c r="C1264" s="1" t="str">
        <f t="shared" si="2"/>
        <v>2025-01</v>
      </c>
      <c r="D1264" s="4">
        <v>227.899993896484</v>
      </c>
      <c r="E1264" s="4">
        <v>228.380004882812</v>
      </c>
      <c r="F1264" s="4">
        <v>221.460006713867</v>
      </c>
      <c r="G1264" s="4">
        <v>222.110000610351</v>
      </c>
      <c r="H1264" s="5">
        <v>2.80842E7</v>
      </c>
      <c r="I1264" s="11">
        <f t="shared" si="6"/>
        <v>-0.02416414035</v>
      </c>
      <c r="J1264" s="9">
        <f t="shared" si="3"/>
        <v>220.4871456</v>
      </c>
      <c r="K1264" s="9">
        <f t="shared" si="4"/>
        <v>230.0656662</v>
      </c>
      <c r="L1264" s="12">
        <f t="shared" si="5"/>
        <v>263.144</v>
      </c>
    </row>
    <row r="1265">
      <c r="A1265" s="1">
        <v>45665.0</v>
      </c>
      <c r="B1265" s="2">
        <f t="shared" si="1"/>
        <v>1263</v>
      </c>
      <c r="C1265" s="1" t="str">
        <f t="shared" si="2"/>
        <v>2025-01</v>
      </c>
      <c r="D1265" s="4">
        <v>223.190002441406</v>
      </c>
      <c r="E1265" s="4">
        <v>223.52000427246</v>
      </c>
      <c r="F1265" s="4">
        <v>220.199996948242</v>
      </c>
      <c r="G1265" s="4">
        <v>222.130004882812</v>
      </c>
      <c r="H1265" s="5">
        <v>2.50333E7</v>
      </c>
      <c r="I1265" s="11">
        <f t="shared" si="6"/>
        <v>0.0000900647085</v>
      </c>
      <c r="J1265" s="9">
        <f t="shared" si="3"/>
        <v>221.0342887</v>
      </c>
      <c r="K1265" s="9">
        <f t="shared" si="4"/>
        <v>229.8813329</v>
      </c>
      <c r="L1265" s="12">
        <f t="shared" si="5"/>
        <v>263.281</v>
      </c>
    </row>
    <row r="1266">
      <c r="A1266" s="1">
        <v>45667.0</v>
      </c>
      <c r="B1266" s="2">
        <f t="shared" si="1"/>
        <v>1264</v>
      </c>
      <c r="C1266" s="1" t="str">
        <f t="shared" si="2"/>
        <v>2025-01</v>
      </c>
      <c r="D1266" s="4">
        <v>221.460006713867</v>
      </c>
      <c r="E1266" s="4">
        <v>221.710006713867</v>
      </c>
      <c r="F1266" s="4">
        <v>216.5</v>
      </c>
      <c r="G1266" s="4">
        <v>218.940002441406</v>
      </c>
      <c r="H1266" s="5">
        <v>3.68115E7</v>
      </c>
      <c r="I1266" s="11">
        <f t="shared" si="6"/>
        <v>-0.01436097047</v>
      </c>
      <c r="J1266" s="9">
        <f t="shared" si="3"/>
        <v>222.2600032</v>
      </c>
      <c r="K1266" s="9">
        <f t="shared" si="4"/>
        <v>229.567333</v>
      </c>
      <c r="L1266" s="12">
        <f t="shared" si="5"/>
        <v>263.418</v>
      </c>
    </row>
    <row r="1267">
      <c r="A1267" s="1">
        <v>45670.0</v>
      </c>
      <c r="B1267" s="2">
        <f t="shared" si="1"/>
        <v>1265</v>
      </c>
      <c r="C1267" s="1" t="str">
        <f t="shared" si="2"/>
        <v>2025-01</v>
      </c>
      <c r="D1267" s="4">
        <v>218.059997558593</v>
      </c>
      <c r="E1267" s="4">
        <v>219.399993896484</v>
      </c>
      <c r="F1267" s="4">
        <v>216.470001220703</v>
      </c>
      <c r="G1267" s="4">
        <v>218.460006713867</v>
      </c>
      <c r="H1267" s="5">
        <v>2.72627E7</v>
      </c>
      <c r="I1267" s="11">
        <f t="shared" si="6"/>
        <v>-0.002192361936</v>
      </c>
      <c r="J1267" s="9">
        <f t="shared" si="3"/>
        <v>224.5557164</v>
      </c>
      <c r="K1267" s="9">
        <f t="shared" si="4"/>
        <v>229.3626663</v>
      </c>
      <c r="L1267" s="12">
        <f t="shared" si="5"/>
        <v>263.555</v>
      </c>
    </row>
    <row r="1268">
      <c r="A1268" s="1">
        <v>45671.0</v>
      </c>
      <c r="B1268" s="2">
        <f t="shared" si="1"/>
        <v>1266</v>
      </c>
      <c r="C1268" s="1" t="str">
        <f t="shared" si="2"/>
        <v>2025-01</v>
      </c>
      <c r="D1268" s="4">
        <v>220.440002441406</v>
      </c>
      <c r="E1268" s="4">
        <v>221.820007324218</v>
      </c>
      <c r="F1268" s="4">
        <v>216.199996948242</v>
      </c>
      <c r="G1268" s="4">
        <v>217.759994506835</v>
      </c>
      <c r="H1268" s="5">
        <v>2.47117E7</v>
      </c>
      <c r="I1268" s="11">
        <f t="shared" si="6"/>
        <v>-0.003204303696</v>
      </c>
      <c r="J1268" s="9">
        <f t="shared" si="3"/>
        <v>226.9785723</v>
      </c>
      <c r="K1268" s="9">
        <f t="shared" si="4"/>
        <v>229.2256663</v>
      </c>
      <c r="L1268" s="12">
        <f t="shared" si="5"/>
        <v>263.692</v>
      </c>
    </row>
    <row r="1269">
      <c r="A1269" s="1">
        <v>45672.0</v>
      </c>
      <c r="B1269" s="2">
        <f t="shared" si="1"/>
        <v>1267</v>
      </c>
      <c r="C1269" s="1" t="str">
        <f t="shared" si="2"/>
        <v>2025-01</v>
      </c>
      <c r="D1269" s="4">
        <v>222.830001831054</v>
      </c>
      <c r="E1269" s="4">
        <v>223.570007324218</v>
      </c>
      <c r="F1269" s="4">
        <v>220.75</v>
      </c>
      <c r="G1269" s="4">
        <v>223.350006103515</v>
      </c>
      <c r="H1269" s="5">
        <v>3.12913E7</v>
      </c>
      <c r="I1269" s="11">
        <f t="shared" si="6"/>
        <v>0.0256705168</v>
      </c>
      <c r="J1269" s="9">
        <f t="shared" si="3"/>
        <v>229.4200025</v>
      </c>
      <c r="K1269" s="9">
        <f t="shared" si="4"/>
        <v>228.925</v>
      </c>
      <c r="L1269" s="12">
        <f t="shared" si="5"/>
        <v>263.829</v>
      </c>
    </row>
    <row r="1270">
      <c r="A1270" s="1">
        <v>45673.0</v>
      </c>
      <c r="B1270" s="2">
        <f t="shared" si="1"/>
        <v>1268</v>
      </c>
      <c r="C1270" s="1" t="str">
        <f t="shared" si="2"/>
        <v>2025-01</v>
      </c>
      <c r="D1270" s="4">
        <v>224.419998168945</v>
      </c>
      <c r="E1270" s="4">
        <v>224.649993896484</v>
      </c>
      <c r="F1270" s="4">
        <v>220.309997558593</v>
      </c>
      <c r="G1270" s="4">
        <v>220.660003662109</v>
      </c>
      <c r="H1270" s="5">
        <v>2.47573E7</v>
      </c>
      <c r="I1270" s="11">
        <f t="shared" si="6"/>
        <v>-0.01204388792</v>
      </c>
      <c r="J1270" s="9">
        <f t="shared" si="3"/>
        <v>231.1442871</v>
      </c>
      <c r="K1270" s="9">
        <f t="shared" si="4"/>
        <v>228.5559998</v>
      </c>
      <c r="L1270" s="12">
        <f t="shared" si="5"/>
        <v>263.966</v>
      </c>
    </row>
    <row r="1271">
      <c r="A1271" s="1">
        <v>45674.0</v>
      </c>
      <c r="B1271" s="2">
        <f t="shared" si="1"/>
        <v>1269</v>
      </c>
      <c r="C1271" s="1" t="str">
        <f t="shared" si="2"/>
        <v>2025-01</v>
      </c>
      <c r="D1271" s="4">
        <v>225.83999633789</v>
      </c>
      <c r="E1271" s="4">
        <v>226.509994506835</v>
      </c>
      <c r="F1271" s="4">
        <v>223.080001831054</v>
      </c>
      <c r="G1271" s="4">
        <v>225.940002441406</v>
      </c>
      <c r="H1271" s="5">
        <v>4.23701E7</v>
      </c>
      <c r="I1271" s="11">
        <f t="shared" si="6"/>
        <v>0.02392820942</v>
      </c>
      <c r="J1271" s="9">
        <f t="shared" si="3"/>
        <v>233.6428571</v>
      </c>
      <c r="K1271" s="9">
        <f t="shared" si="4"/>
        <v>228.0346664</v>
      </c>
      <c r="L1271" s="12">
        <f t="shared" si="5"/>
        <v>264.103</v>
      </c>
    </row>
    <row r="1272">
      <c r="A1272" s="1">
        <v>45678.0</v>
      </c>
      <c r="B1272" s="2">
        <f t="shared" si="1"/>
        <v>1270</v>
      </c>
      <c r="C1272" s="1" t="str">
        <f t="shared" si="2"/>
        <v>2025-01</v>
      </c>
      <c r="D1272" s="4">
        <v>228.899993896484</v>
      </c>
      <c r="E1272" s="4">
        <v>231.779998779296</v>
      </c>
      <c r="F1272" s="4">
        <v>226.940002441406</v>
      </c>
      <c r="G1272" s="4">
        <v>230.710006713867</v>
      </c>
      <c r="H1272" s="5">
        <v>3.99515E7</v>
      </c>
      <c r="I1272" s="11">
        <f t="shared" si="6"/>
        <v>0.02111181827</v>
      </c>
      <c r="J1272" s="9">
        <f t="shared" si="3"/>
        <v>235.2328578</v>
      </c>
      <c r="K1272" s="9">
        <f t="shared" si="4"/>
        <v>227.2966665</v>
      </c>
      <c r="L1272" s="12">
        <f t="shared" si="5"/>
        <v>264.24</v>
      </c>
    </row>
    <row r="1273">
      <c r="A1273" s="1">
        <v>45679.0</v>
      </c>
      <c r="B1273" s="2">
        <f t="shared" si="1"/>
        <v>1271</v>
      </c>
      <c r="C1273" s="1" t="str">
        <f t="shared" si="2"/>
        <v>2025-01</v>
      </c>
      <c r="D1273" s="4">
        <v>232.02000427246</v>
      </c>
      <c r="E1273" s="4">
        <v>235.440002441406</v>
      </c>
      <c r="F1273" s="4">
        <v>231.190002441406</v>
      </c>
      <c r="G1273" s="4">
        <v>235.009994506835</v>
      </c>
      <c r="H1273" s="5">
        <v>4.14482E7</v>
      </c>
      <c r="I1273" s="11">
        <f t="shared" si="6"/>
        <v>0.01863806366</v>
      </c>
      <c r="J1273" s="9">
        <f t="shared" si="3"/>
        <v>235.7942854</v>
      </c>
      <c r="K1273" s="9">
        <f t="shared" si="4"/>
        <v>226.5516663</v>
      </c>
      <c r="L1273" s="12">
        <f t="shared" si="5"/>
        <v>264.377</v>
      </c>
    </row>
    <row r="1274">
      <c r="A1274" s="1">
        <v>45680.0</v>
      </c>
      <c r="B1274" s="2">
        <f t="shared" si="1"/>
        <v>1272</v>
      </c>
      <c r="C1274" s="1" t="str">
        <f t="shared" si="2"/>
        <v>2025-01</v>
      </c>
      <c r="D1274" s="4">
        <v>234.100006103515</v>
      </c>
      <c r="E1274" s="4">
        <v>235.52000427246</v>
      </c>
      <c r="F1274" s="4">
        <v>231.509994506835</v>
      </c>
      <c r="G1274" s="4">
        <v>235.419998168945</v>
      </c>
      <c r="H1274" s="5">
        <v>2.64044E7</v>
      </c>
      <c r="I1274" s="11">
        <f t="shared" si="6"/>
        <v>0.001744622236</v>
      </c>
      <c r="J1274" s="9">
        <f t="shared" si="3"/>
        <v>236.1757137</v>
      </c>
      <c r="K1274" s="9">
        <f t="shared" si="4"/>
        <v>225.4079997</v>
      </c>
      <c r="L1274" s="12">
        <f t="shared" si="5"/>
        <v>264.514</v>
      </c>
    </row>
    <row r="1275">
      <c r="A1275" s="1">
        <v>45681.0</v>
      </c>
      <c r="B1275" s="2">
        <f t="shared" si="1"/>
        <v>1273</v>
      </c>
      <c r="C1275" s="1" t="str">
        <f t="shared" si="2"/>
        <v>2025-01</v>
      </c>
      <c r="D1275" s="4">
        <v>234.5</v>
      </c>
      <c r="E1275" s="4">
        <v>236.399993896484</v>
      </c>
      <c r="F1275" s="4">
        <v>232.929992675781</v>
      </c>
      <c r="G1275" s="4">
        <v>234.850006103515</v>
      </c>
      <c r="H1275" s="5">
        <v>2.58907E7</v>
      </c>
      <c r="I1275" s="11">
        <f t="shared" si="6"/>
        <v>-0.00242117097</v>
      </c>
      <c r="J1275" s="9">
        <f t="shared" si="3"/>
        <v>236.461428</v>
      </c>
      <c r="K1275" s="9">
        <f t="shared" si="4"/>
        <v>224.2023331</v>
      </c>
      <c r="L1275" s="12">
        <f t="shared" si="5"/>
        <v>264.651</v>
      </c>
    </row>
    <row r="1276">
      <c r="A1276" s="1">
        <v>45684.0</v>
      </c>
      <c r="B1276" s="2">
        <f t="shared" si="1"/>
        <v>1274</v>
      </c>
      <c r="C1276" s="1" t="str">
        <f t="shared" si="2"/>
        <v>2025-01</v>
      </c>
      <c r="D1276" s="4">
        <v>226.210006713867</v>
      </c>
      <c r="E1276" s="4">
        <v>235.610000610351</v>
      </c>
      <c r="F1276" s="4">
        <v>225.860000610351</v>
      </c>
      <c r="G1276" s="4">
        <v>235.419998168945</v>
      </c>
      <c r="H1276" s="5">
        <v>4.94283E7</v>
      </c>
      <c r="I1276" s="11">
        <f t="shared" si="6"/>
        <v>0.002427047267</v>
      </c>
      <c r="J1276" s="9">
        <f t="shared" si="3"/>
        <v>237.4914267</v>
      </c>
      <c r="K1276" s="9">
        <f t="shared" si="4"/>
        <v>222.858666</v>
      </c>
      <c r="L1276" s="12">
        <f t="shared" si="5"/>
        <v>264.788</v>
      </c>
    </row>
    <row r="1277">
      <c r="A1277" s="1">
        <v>45685.0</v>
      </c>
      <c r="B1277" s="2">
        <f t="shared" si="1"/>
        <v>1275</v>
      </c>
      <c r="C1277" s="1" t="str">
        <f t="shared" si="2"/>
        <v>2025-01</v>
      </c>
      <c r="D1277" s="4">
        <v>234.289993286132</v>
      </c>
      <c r="E1277" s="4">
        <v>241.77000427246</v>
      </c>
      <c r="F1277" s="4">
        <v>233.979995727539</v>
      </c>
      <c r="G1277" s="4">
        <v>238.149993896484</v>
      </c>
      <c r="H1277" s="5">
        <v>4.15872E7</v>
      </c>
      <c r="I1277" s="11">
        <f t="shared" si="6"/>
        <v>0.01159627792</v>
      </c>
      <c r="J1277" s="9">
        <f t="shared" si="3"/>
        <v>237.5985696</v>
      </c>
      <c r="K1277" s="9">
        <f t="shared" si="4"/>
        <v>221.5643326</v>
      </c>
      <c r="L1277" s="12">
        <f t="shared" si="5"/>
        <v>264.925</v>
      </c>
    </row>
    <row r="1278">
      <c r="A1278" s="1">
        <v>45686.0</v>
      </c>
      <c r="B1278" s="2">
        <f t="shared" si="1"/>
        <v>1276</v>
      </c>
      <c r="C1278" s="1" t="str">
        <f t="shared" si="2"/>
        <v>2025-01</v>
      </c>
      <c r="D1278" s="4">
        <v>239.02000427246</v>
      </c>
      <c r="E1278" s="4">
        <v>240.389999389648</v>
      </c>
      <c r="F1278" s="4">
        <v>236.149993896484</v>
      </c>
      <c r="G1278" s="4">
        <v>237.070007324218</v>
      </c>
      <c r="H1278" s="5">
        <v>2.60917E7</v>
      </c>
      <c r="I1278" s="11">
        <f t="shared" si="6"/>
        <v>-0.004534900693</v>
      </c>
      <c r="J1278" s="9">
        <f t="shared" si="3"/>
        <v>237.6957136</v>
      </c>
      <c r="K1278" s="9">
        <f t="shared" si="4"/>
        <v>220.2556661</v>
      </c>
      <c r="L1278" s="12">
        <f t="shared" si="5"/>
        <v>265.062</v>
      </c>
    </row>
    <row r="1279">
      <c r="A1279" s="1">
        <v>45687.0</v>
      </c>
      <c r="B1279" s="2">
        <f t="shared" si="1"/>
        <v>1277</v>
      </c>
      <c r="C1279" s="1" t="str">
        <f t="shared" si="2"/>
        <v>2025-01</v>
      </c>
      <c r="D1279" s="4">
        <v>237.139999389648</v>
      </c>
      <c r="E1279" s="4">
        <v>237.949996948242</v>
      </c>
      <c r="F1279" s="4">
        <v>232.220001220703</v>
      </c>
      <c r="G1279" s="4">
        <v>234.639999389648</v>
      </c>
      <c r="H1279" s="5">
        <v>3.20207E7</v>
      </c>
      <c r="I1279" s="11">
        <f t="shared" si="6"/>
        <v>-0.01025017024</v>
      </c>
      <c r="J1279" s="9">
        <f t="shared" si="3"/>
        <v>236.5642831</v>
      </c>
      <c r="K1279" s="9">
        <f t="shared" si="4"/>
        <v>218.8163325</v>
      </c>
      <c r="L1279" s="12">
        <f t="shared" si="5"/>
        <v>265.199</v>
      </c>
    </row>
    <row r="1280">
      <c r="A1280" s="1">
        <v>45688.0</v>
      </c>
      <c r="B1280" s="2">
        <f t="shared" si="1"/>
        <v>1278</v>
      </c>
      <c r="C1280" s="1" t="str">
        <f t="shared" si="2"/>
        <v>2025-01</v>
      </c>
      <c r="D1280" s="4">
        <v>236.5</v>
      </c>
      <c r="E1280" s="4">
        <v>240.289993286132</v>
      </c>
      <c r="F1280" s="4">
        <v>236.410003662109</v>
      </c>
      <c r="G1280" s="4">
        <v>237.679992675781</v>
      </c>
      <c r="H1280" s="5">
        <v>3.61624E7</v>
      </c>
      <c r="I1280" s="11">
        <f t="shared" si="6"/>
        <v>0.01295598915</v>
      </c>
      <c r="J1280" s="9">
        <f t="shared" si="3"/>
        <v>236.3499974</v>
      </c>
      <c r="K1280" s="9">
        <f t="shared" si="4"/>
        <v>217.5933324</v>
      </c>
      <c r="L1280" s="12">
        <f t="shared" si="5"/>
        <v>265.336</v>
      </c>
    </row>
    <row r="1281">
      <c r="A1281" s="1">
        <v>45691.0</v>
      </c>
      <c r="B1281" s="2">
        <f t="shared" si="1"/>
        <v>1279</v>
      </c>
      <c r="C1281" s="1" t="str">
        <f t="shared" si="2"/>
        <v>2025-02</v>
      </c>
      <c r="D1281" s="4">
        <v>234.059997558593</v>
      </c>
      <c r="E1281" s="4">
        <v>239.25</v>
      </c>
      <c r="F1281" s="4">
        <v>232.899993896484</v>
      </c>
      <c r="G1281" s="4">
        <v>237.419998168945</v>
      </c>
      <c r="H1281" s="5">
        <v>3.72859E7</v>
      </c>
      <c r="I1281" s="11">
        <f t="shared" si="6"/>
        <v>-0.001093884697</v>
      </c>
      <c r="J1281" s="9">
        <f t="shared" si="3"/>
        <v>235.6471405</v>
      </c>
      <c r="K1281" s="9">
        <f t="shared" si="4"/>
        <v>216.1953328</v>
      </c>
      <c r="L1281" s="12">
        <f t="shared" si="5"/>
        <v>265.473</v>
      </c>
    </row>
    <row r="1282">
      <c r="A1282" s="1">
        <v>45692.0</v>
      </c>
      <c r="B1282" s="2">
        <f t="shared" si="1"/>
        <v>1280</v>
      </c>
      <c r="C1282" s="1" t="str">
        <f t="shared" si="2"/>
        <v>2025-02</v>
      </c>
      <c r="D1282" s="4">
        <v>239.009994506835</v>
      </c>
      <c r="E1282" s="4">
        <v>242.52000427246</v>
      </c>
      <c r="F1282" s="4">
        <v>238.029998779296</v>
      </c>
      <c r="G1282" s="4">
        <v>242.059997558593</v>
      </c>
      <c r="H1282" s="5">
        <v>2.97138E7</v>
      </c>
      <c r="I1282" s="11">
        <f t="shared" si="6"/>
        <v>0.01954342273</v>
      </c>
      <c r="J1282" s="9">
        <f t="shared" si="3"/>
        <v>234.4342826</v>
      </c>
      <c r="K1282" s="9">
        <f t="shared" si="4"/>
        <v>214.7086665</v>
      </c>
      <c r="L1282" s="12">
        <f t="shared" si="5"/>
        <v>265.61</v>
      </c>
    </row>
    <row r="1283">
      <c r="A1283" s="1">
        <v>45693.0</v>
      </c>
      <c r="B1283" s="2">
        <f t="shared" si="1"/>
        <v>1281</v>
      </c>
      <c r="C1283" s="1" t="str">
        <f t="shared" si="2"/>
        <v>2025-02</v>
      </c>
      <c r="D1283" s="4">
        <v>237.02000427246</v>
      </c>
      <c r="E1283" s="4">
        <v>238.320007324218</v>
      </c>
      <c r="F1283" s="4">
        <v>235.199996948242</v>
      </c>
      <c r="G1283" s="4">
        <v>236.169998168945</v>
      </c>
      <c r="H1283" s="5">
        <v>3.87273E7</v>
      </c>
      <c r="I1283" s="11">
        <f t="shared" si="6"/>
        <v>-0.02433280777</v>
      </c>
      <c r="J1283" s="9">
        <f t="shared" si="3"/>
        <v>232.7642822</v>
      </c>
      <c r="K1283" s="9">
        <f t="shared" si="4"/>
        <v>213.1579997</v>
      </c>
      <c r="L1283" s="12">
        <f t="shared" si="5"/>
        <v>265.747</v>
      </c>
    </row>
    <row r="1284">
      <c r="A1284" s="1">
        <v>45694.0</v>
      </c>
      <c r="B1284" s="2">
        <f t="shared" si="1"/>
        <v>1282</v>
      </c>
      <c r="C1284" s="1" t="str">
        <f t="shared" si="2"/>
        <v>2025-02</v>
      </c>
      <c r="D1284" s="4">
        <v>238.009994506835</v>
      </c>
      <c r="E1284" s="4">
        <v>239.660003662109</v>
      </c>
      <c r="F1284" s="4">
        <v>236.009994506835</v>
      </c>
      <c r="G1284" s="4">
        <v>238.830001831054</v>
      </c>
      <c r="H1284" s="5">
        <v>6.08971E7</v>
      </c>
      <c r="I1284" s="11">
        <f t="shared" si="6"/>
        <v>0.0112630888</v>
      </c>
      <c r="J1284" s="9">
        <f t="shared" si="3"/>
        <v>231.6942814</v>
      </c>
      <c r="K1284" s="9">
        <f t="shared" si="4"/>
        <v>211.7839996</v>
      </c>
      <c r="L1284" s="12">
        <f t="shared" si="5"/>
        <v>265.884</v>
      </c>
    </row>
    <row r="1285">
      <c r="A1285" s="1">
        <v>45695.0</v>
      </c>
      <c r="B1285" s="2">
        <f t="shared" si="1"/>
        <v>1283</v>
      </c>
      <c r="C1285" s="1" t="str">
        <f t="shared" si="2"/>
        <v>2025-02</v>
      </c>
      <c r="D1285" s="4">
        <v>232.5</v>
      </c>
      <c r="E1285" s="4">
        <v>234.809997558593</v>
      </c>
      <c r="F1285" s="4">
        <v>228.059997558593</v>
      </c>
      <c r="G1285" s="4">
        <v>229.149993896484</v>
      </c>
      <c r="H1285" s="5">
        <v>7.75393E7</v>
      </c>
      <c r="I1285" s="11">
        <f t="shared" si="6"/>
        <v>-0.04053095449</v>
      </c>
      <c r="J1285" s="9">
        <f t="shared" si="3"/>
        <v>229.9542803</v>
      </c>
      <c r="K1285" s="9">
        <f t="shared" si="4"/>
        <v>210.3633331</v>
      </c>
      <c r="L1285" s="12">
        <f t="shared" si="5"/>
        <v>266.021</v>
      </c>
    </row>
    <row r="1286">
      <c r="A1286" s="1">
        <v>45698.0</v>
      </c>
      <c r="B1286" s="2">
        <f t="shared" si="1"/>
        <v>1284</v>
      </c>
      <c r="C1286" s="1" t="str">
        <f t="shared" si="2"/>
        <v>2025-02</v>
      </c>
      <c r="D1286" s="4">
        <v>230.550003051757</v>
      </c>
      <c r="E1286" s="4">
        <v>233.919998168945</v>
      </c>
      <c r="F1286" s="4">
        <v>229.199996948242</v>
      </c>
      <c r="G1286" s="4">
        <v>233.139999389648</v>
      </c>
      <c r="H1286" s="5">
        <v>3.54199E7</v>
      </c>
      <c r="I1286" s="11">
        <f t="shared" si="6"/>
        <v>0.01741219987</v>
      </c>
      <c r="J1286" s="9">
        <f t="shared" si="3"/>
        <v>229.5942819</v>
      </c>
      <c r="K1286" s="9">
        <f t="shared" si="4"/>
        <v>209.5003332</v>
      </c>
      <c r="L1286" s="12">
        <f t="shared" si="5"/>
        <v>266.158</v>
      </c>
    </row>
    <row r="1287">
      <c r="A1287" s="1">
        <v>45699.0</v>
      </c>
      <c r="B1287" s="2">
        <f t="shared" si="1"/>
        <v>1285</v>
      </c>
      <c r="C1287" s="1" t="str">
        <f t="shared" si="2"/>
        <v>2025-02</v>
      </c>
      <c r="D1287" s="4">
        <v>231.919998168945</v>
      </c>
      <c r="E1287" s="4">
        <v>233.440002441406</v>
      </c>
      <c r="F1287" s="4">
        <v>230.130004882812</v>
      </c>
      <c r="G1287" s="4">
        <v>232.759994506835</v>
      </c>
      <c r="H1287" s="5">
        <v>2.37137E7</v>
      </c>
      <c r="I1287" s="11">
        <f t="shared" si="6"/>
        <v>-0.001629942883</v>
      </c>
      <c r="J1287" s="9">
        <f t="shared" si="3"/>
        <v>228.1285684</v>
      </c>
      <c r="K1287" s="9">
        <f t="shared" si="4"/>
        <v>208.5860001</v>
      </c>
      <c r="L1287" s="12">
        <f t="shared" si="5"/>
        <v>266.295</v>
      </c>
    </row>
    <row r="1288">
      <c r="A1288" s="1">
        <v>45700.0</v>
      </c>
      <c r="B1288" s="2">
        <f t="shared" si="1"/>
        <v>1286</v>
      </c>
      <c r="C1288" s="1" t="str">
        <f t="shared" si="2"/>
        <v>2025-02</v>
      </c>
      <c r="D1288" s="4">
        <v>230.460006713867</v>
      </c>
      <c r="E1288" s="4">
        <v>231.179992675781</v>
      </c>
      <c r="F1288" s="4">
        <v>228.160003662109</v>
      </c>
      <c r="G1288" s="4">
        <v>228.929992675781</v>
      </c>
      <c r="H1288" s="5">
        <v>3.22852E7</v>
      </c>
      <c r="I1288" s="11">
        <f t="shared" si="6"/>
        <v>-0.01645472556</v>
      </c>
      <c r="J1288" s="9">
        <f t="shared" si="3"/>
        <v>225.8171409</v>
      </c>
      <c r="K1288" s="9">
        <f t="shared" si="4"/>
        <v>207.5316671</v>
      </c>
      <c r="L1288" s="12">
        <f t="shared" si="5"/>
        <v>266.432</v>
      </c>
    </row>
    <row r="1289">
      <c r="A1289" s="1">
        <v>45701.0</v>
      </c>
      <c r="B1289" s="2">
        <f t="shared" si="1"/>
        <v>1287</v>
      </c>
      <c r="C1289" s="1" t="str">
        <f t="shared" si="2"/>
        <v>2025-02</v>
      </c>
      <c r="D1289" s="4">
        <v>228.850006103515</v>
      </c>
      <c r="E1289" s="4">
        <v>230.419998168945</v>
      </c>
      <c r="F1289" s="4">
        <v>227.52000427246</v>
      </c>
      <c r="G1289" s="4">
        <v>230.369995117187</v>
      </c>
      <c r="H1289" s="5">
        <v>3.13465E7</v>
      </c>
      <c r="I1289" s="11">
        <f t="shared" si="6"/>
        <v>0.006290143221</v>
      </c>
      <c r="J1289" s="9">
        <f t="shared" si="3"/>
        <v>223.5</v>
      </c>
      <c r="K1289" s="9">
        <f t="shared" si="4"/>
        <v>206.6126673</v>
      </c>
      <c r="L1289" s="12">
        <f t="shared" si="5"/>
        <v>266.569</v>
      </c>
    </row>
    <row r="1290">
      <c r="A1290" s="1">
        <v>45702.0</v>
      </c>
      <c r="B1290" s="2">
        <f t="shared" si="1"/>
        <v>1288</v>
      </c>
      <c r="C1290" s="1" t="str">
        <f t="shared" si="2"/>
        <v>2025-02</v>
      </c>
      <c r="D1290" s="4">
        <v>229.199996948242</v>
      </c>
      <c r="E1290" s="4">
        <v>229.889999389648</v>
      </c>
      <c r="F1290" s="4">
        <v>227.229995727539</v>
      </c>
      <c r="G1290" s="4">
        <v>228.679992675781</v>
      </c>
      <c r="H1290" s="5">
        <v>2.70311E7</v>
      </c>
      <c r="I1290" s="11">
        <f t="shared" si="6"/>
        <v>-0.007336035409</v>
      </c>
      <c r="J1290" s="9">
        <f t="shared" si="3"/>
        <v>220.9900011</v>
      </c>
      <c r="K1290" s="9">
        <f t="shared" si="4"/>
        <v>205.3576675</v>
      </c>
      <c r="L1290" s="12">
        <f t="shared" si="5"/>
        <v>266.706</v>
      </c>
    </row>
    <row r="1291">
      <c r="A1291" s="1">
        <v>45706.0</v>
      </c>
      <c r="B1291" s="2">
        <f t="shared" si="1"/>
        <v>1289</v>
      </c>
      <c r="C1291" s="1" t="str">
        <f t="shared" si="2"/>
        <v>2025-02</v>
      </c>
      <c r="D1291" s="4">
        <v>228.820007324218</v>
      </c>
      <c r="E1291" s="4">
        <v>229.300003051757</v>
      </c>
      <c r="F1291" s="4">
        <v>223.720001220703</v>
      </c>
      <c r="G1291" s="4">
        <v>226.649993896484</v>
      </c>
      <c r="H1291" s="5">
        <v>4.29751E7</v>
      </c>
      <c r="I1291" s="11">
        <f t="shared" si="6"/>
        <v>-0.008877028355</v>
      </c>
      <c r="J1291" s="9">
        <f t="shared" si="3"/>
        <v>218.9428602</v>
      </c>
      <c r="K1291" s="9">
        <f t="shared" si="4"/>
        <v>204.0770009</v>
      </c>
      <c r="L1291" s="12">
        <f t="shared" si="5"/>
        <v>266.843</v>
      </c>
    </row>
    <row r="1292">
      <c r="A1292" s="1">
        <v>45707.0</v>
      </c>
      <c r="B1292" s="2">
        <f t="shared" si="1"/>
        <v>1290</v>
      </c>
      <c r="C1292" s="1" t="str">
        <f t="shared" si="2"/>
        <v>2025-02</v>
      </c>
      <c r="D1292" s="4">
        <v>225.52000427246</v>
      </c>
      <c r="E1292" s="4">
        <v>226.830001831054</v>
      </c>
      <c r="F1292" s="4">
        <v>223.710006713867</v>
      </c>
      <c r="G1292" s="4">
        <v>226.630004882812</v>
      </c>
      <c r="H1292" s="5">
        <v>2.85667E7</v>
      </c>
      <c r="I1292" s="11">
        <f t="shared" si="6"/>
        <v>-0.0000881933122</v>
      </c>
      <c r="J1292" s="9">
        <f t="shared" si="3"/>
        <v>216.3842904</v>
      </c>
      <c r="K1292" s="9">
        <f t="shared" si="4"/>
        <v>202.9276677</v>
      </c>
      <c r="L1292" s="12">
        <f t="shared" si="5"/>
        <v>266.98</v>
      </c>
    </row>
    <row r="1293">
      <c r="A1293" s="1">
        <v>45708.0</v>
      </c>
      <c r="B1293" s="2">
        <f t="shared" si="1"/>
        <v>1291</v>
      </c>
      <c r="C1293" s="1" t="str">
        <f t="shared" si="2"/>
        <v>2025-02</v>
      </c>
      <c r="D1293" s="4">
        <v>224.779998779296</v>
      </c>
      <c r="E1293" s="4">
        <v>225.130004882812</v>
      </c>
      <c r="F1293" s="4">
        <v>221.809997558593</v>
      </c>
      <c r="G1293" s="4">
        <v>222.880004882812</v>
      </c>
      <c r="H1293" s="5">
        <v>3.00017E7</v>
      </c>
      <c r="I1293" s="11">
        <f t="shared" si="6"/>
        <v>-0.01654679398</v>
      </c>
      <c r="J1293" s="9">
        <f t="shared" si="3"/>
        <v>214.3342896</v>
      </c>
      <c r="K1293" s="9">
        <f t="shared" si="4"/>
        <v>201.9070007</v>
      </c>
      <c r="L1293" s="12">
        <f t="shared" si="5"/>
        <v>267.117</v>
      </c>
    </row>
    <row r="1294">
      <c r="A1294" s="1">
        <v>45709.0</v>
      </c>
      <c r="B1294" s="2">
        <f t="shared" si="1"/>
        <v>1292</v>
      </c>
      <c r="C1294" s="1" t="str">
        <f t="shared" si="2"/>
        <v>2025-02</v>
      </c>
      <c r="D1294" s="4">
        <v>223.279998779296</v>
      </c>
      <c r="E1294" s="4">
        <v>223.309997558593</v>
      </c>
      <c r="F1294" s="4">
        <v>214.740005493164</v>
      </c>
      <c r="G1294" s="4">
        <v>216.580001831054</v>
      </c>
      <c r="H1294" s="5">
        <v>5.53239E7</v>
      </c>
      <c r="I1294" s="11">
        <f t="shared" si="6"/>
        <v>-0.02826634473</v>
      </c>
      <c r="J1294" s="9">
        <f t="shared" si="3"/>
        <v>211.7828609</v>
      </c>
      <c r="K1294" s="9">
        <f t="shared" si="4"/>
        <v>200.4246674</v>
      </c>
      <c r="L1294" s="12">
        <f t="shared" si="5"/>
        <v>267.254</v>
      </c>
    </row>
    <row r="1295">
      <c r="A1295" s="1">
        <v>45712.0</v>
      </c>
      <c r="B1295" s="2">
        <f t="shared" si="1"/>
        <v>1293</v>
      </c>
      <c r="C1295" s="1" t="str">
        <f t="shared" si="2"/>
        <v>2025-02</v>
      </c>
      <c r="D1295" s="4">
        <v>217.449996948242</v>
      </c>
      <c r="E1295" s="4">
        <v>217.720001220703</v>
      </c>
      <c r="F1295" s="4">
        <v>212.419998168945</v>
      </c>
      <c r="G1295" s="4">
        <v>212.710006713867</v>
      </c>
      <c r="H1295" s="5">
        <v>4.23876E7</v>
      </c>
      <c r="I1295" s="11">
        <f t="shared" si="6"/>
        <v>-0.01786866324</v>
      </c>
      <c r="J1295" s="9">
        <f t="shared" si="3"/>
        <v>209.9571468</v>
      </c>
      <c r="K1295" s="9">
        <f t="shared" si="4"/>
        <v>198.905334</v>
      </c>
      <c r="L1295" s="12">
        <f t="shared" si="5"/>
        <v>267.391</v>
      </c>
    </row>
    <row r="1296">
      <c r="A1296" s="1">
        <v>45713.0</v>
      </c>
      <c r="B1296" s="2">
        <f t="shared" si="1"/>
        <v>1294</v>
      </c>
      <c r="C1296" s="1" t="str">
        <f t="shared" si="2"/>
        <v>2025-02</v>
      </c>
      <c r="D1296" s="4">
        <v>211.630004882812</v>
      </c>
      <c r="E1296" s="4">
        <v>213.33999633789</v>
      </c>
      <c r="F1296" s="4">
        <v>204.160003662109</v>
      </c>
      <c r="G1296" s="4">
        <v>212.800003051757</v>
      </c>
      <c r="H1296" s="5">
        <v>5.8958E7</v>
      </c>
      <c r="I1296" s="11">
        <f t="shared" si="6"/>
        <v>0.0004230940485</v>
      </c>
      <c r="J1296" s="9">
        <f t="shared" si="3"/>
        <v>209.3357173</v>
      </c>
      <c r="K1296" s="9">
        <f t="shared" si="4"/>
        <v>197.6570002</v>
      </c>
      <c r="L1296" s="12">
        <f t="shared" si="5"/>
        <v>267.528</v>
      </c>
    </row>
    <row r="1297">
      <c r="A1297" s="1">
        <v>45714.0</v>
      </c>
      <c r="B1297" s="2">
        <f t="shared" si="1"/>
        <v>1295</v>
      </c>
      <c r="C1297" s="1" t="str">
        <f t="shared" si="2"/>
        <v>2025-02</v>
      </c>
      <c r="D1297" s="4">
        <v>214.940002441406</v>
      </c>
      <c r="E1297" s="4">
        <v>218.160003662109</v>
      </c>
      <c r="F1297" s="4">
        <v>213.08999633789</v>
      </c>
      <c r="G1297" s="4">
        <v>214.350006103515</v>
      </c>
      <c r="H1297" s="5">
        <v>3.91206E7</v>
      </c>
      <c r="I1297" s="11">
        <f t="shared" si="6"/>
        <v>0.007283848823</v>
      </c>
      <c r="J1297" s="9">
        <f t="shared" si="3"/>
        <v>207.607145</v>
      </c>
      <c r="K1297" s="9">
        <f t="shared" si="4"/>
        <v>196.2523336</v>
      </c>
      <c r="L1297" s="12">
        <f t="shared" si="5"/>
        <v>267.665</v>
      </c>
    </row>
    <row r="1298">
      <c r="A1298" s="1">
        <v>45715.0</v>
      </c>
      <c r="B1298" s="2">
        <f t="shared" si="1"/>
        <v>1296</v>
      </c>
      <c r="C1298" s="1" t="str">
        <f t="shared" si="2"/>
        <v>2025-02</v>
      </c>
      <c r="D1298" s="4">
        <v>218.350006103515</v>
      </c>
      <c r="E1298" s="4">
        <v>219.970001220703</v>
      </c>
      <c r="F1298" s="4">
        <v>208.369995117187</v>
      </c>
      <c r="G1298" s="4">
        <v>208.740005493164</v>
      </c>
      <c r="H1298" s="5">
        <v>4.05486E7</v>
      </c>
      <c r="I1298" s="11">
        <f t="shared" si="6"/>
        <v>-0.02617215046</v>
      </c>
      <c r="J1298" s="9">
        <f t="shared" si="3"/>
        <v>205.4500013</v>
      </c>
      <c r="K1298" s="9">
        <f t="shared" si="4"/>
        <v>195.4773336</v>
      </c>
      <c r="L1298" s="12">
        <f t="shared" si="5"/>
        <v>267.802</v>
      </c>
    </row>
    <row r="1299">
      <c r="A1299" s="1">
        <v>45716.0</v>
      </c>
      <c r="B1299" s="2">
        <f t="shared" si="1"/>
        <v>1297</v>
      </c>
      <c r="C1299" s="1" t="str">
        <f t="shared" si="2"/>
        <v>2025-02</v>
      </c>
      <c r="D1299" s="4">
        <v>208.649993896484</v>
      </c>
      <c r="E1299" s="4">
        <v>212.619995117187</v>
      </c>
      <c r="F1299" s="4">
        <v>206.990005493164</v>
      </c>
      <c r="G1299" s="4">
        <v>212.279998779296</v>
      </c>
      <c r="H1299" s="5">
        <v>5.17717E7</v>
      </c>
      <c r="I1299" s="11">
        <f t="shared" si="6"/>
        <v>0.01695886362</v>
      </c>
      <c r="J1299" s="9">
        <f t="shared" si="3"/>
        <v>203.4214281</v>
      </c>
      <c r="K1299" s="9">
        <f t="shared" si="4"/>
        <v>194.5600001</v>
      </c>
      <c r="L1299" s="12">
        <f t="shared" si="5"/>
        <v>267.939</v>
      </c>
    </row>
    <row r="1300">
      <c r="A1300" s="1">
        <v>45719.0</v>
      </c>
      <c r="B1300" s="2">
        <f t="shared" si="1"/>
        <v>1298</v>
      </c>
      <c r="C1300" s="1" t="str">
        <f t="shared" si="2"/>
        <v>2025-03</v>
      </c>
      <c r="D1300" s="4">
        <v>213.350006103515</v>
      </c>
      <c r="E1300" s="4">
        <v>214.009994506835</v>
      </c>
      <c r="F1300" s="4">
        <v>202.550003051757</v>
      </c>
      <c r="G1300" s="4">
        <v>205.02000427246</v>
      </c>
      <c r="H1300" s="5">
        <v>4.29484E7</v>
      </c>
      <c r="I1300" s="11">
        <f t="shared" si="6"/>
        <v>-0.03420008738</v>
      </c>
      <c r="J1300" s="9">
        <f t="shared" si="3"/>
        <v>201.1799992</v>
      </c>
      <c r="K1300" s="9">
        <f t="shared" si="4"/>
        <v>193.6463333</v>
      </c>
      <c r="L1300" s="12">
        <f t="shared" si="5"/>
        <v>268.076</v>
      </c>
    </row>
    <row r="1301">
      <c r="A1301" s="1">
        <v>45720.0</v>
      </c>
      <c r="B1301" s="2">
        <f t="shared" si="1"/>
        <v>1299</v>
      </c>
      <c r="C1301" s="1" t="str">
        <f t="shared" si="2"/>
        <v>2025-03</v>
      </c>
      <c r="D1301" s="4">
        <v>200.110000610351</v>
      </c>
      <c r="E1301" s="4">
        <v>206.800003051757</v>
      </c>
      <c r="F1301" s="4">
        <v>197.429992675781</v>
      </c>
      <c r="G1301" s="4">
        <v>203.800003051757</v>
      </c>
      <c r="H1301" s="5">
        <v>6.08531E7</v>
      </c>
      <c r="I1301" s="11">
        <f t="shared" si="6"/>
        <v>-0.005950644792</v>
      </c>
      <c r="J1301" s="9">
        <f t="shared" si="3"/>
        <v>200.3042842</v>
      </c>
      <c r="K1301" s="9">
        <f t="shared" si="4"/>
        <v>192.8829997</v>
      </c>
      <c r="L1301" s="12">
        <f t="shared" si="5"/>
        <v>268.213</v>
      </c>
    </row>
    <row r="1302">
      <c r="A1302" s="1">
        <v>45721.0</v>
      </c>
      <c r="B1302" s="2">
        <f t="shared" si="1"/>
        <v>1300</v>
      </c>
      <c r="C1302" s="1" t="str">
        <f t="shared" si="2"/>
        <v>2025-03</v>
      </c>
      <c r="D1302" s="4">
        <v>204.800003051757</v>
      </c>
      <c r="E1302" s="4">
        <v>209.979995727539</v>
      </c>
      <c r="F1302" s="4">
        <v>203.259994506835</v>
      </c>
      <c r="G1302" s="4">
        <v>208.360000610351</v>
      </c>
      <c r="H1302" s="5">
        <v>3.86101E7</v>
      </c>
      <c r="I1302" s="11">
        <f t="shared" si="6"/>
        <v>0.02237486502</v>
      </c>
      <c r="J1302" s="9">
        <f t="shared" si="3"/>
        <v>198.8885694</v>
      </c>
      <c r="K1302" s="9">
        <f t="shared" si="4"/>
        <v>192.0759995</v>
      </c>
      <c r="L1302" s="12">
        <f t="shared" si="5"/>
        <v>268.35</v>
      </c>
    </row>
    <row r="1303">
      <c r="A1303" s="1">
        <v>45722.0</v>
      </c>
      <c r="B1303" s="2">
        <f t="shared" si="1"/>
        <v>1301</v>
      </c>
      <c r="C1303" s="1" t="str">
        <f t="shared" si="2"/>
        <v>2025-03</v>
      </c>
      <c r="D1303" s="4">
        <v>204.399993896484</v>
      </c>
      <c r="E1303" s="4">
        <v>205.77000427246</v>
      </c>
      <c r="F1303" s="4">
        <v>198.300003051757</v>
      </c>
      <c r="G1303" s="4">
        <v>200.699996948242</v>
      </c>
      <c r="H1303" s="5">
        <v>4.98638E7</v>
      </c>
      <c r="I1303" s="11">
        <f t="shared" si="6"/>
        <v>-0.03676331177</v>
      </c>
      <c r="J1303" s="9">
        <f t="shared" si="3"/>
        <v>197.401426</v>
      </c>
      <c r="K1303" s="9">
        <f t="shared" si="4"/>
        <v>190.9416662</v>
      </c>
      <c r="L1303" s="12">
        <f t="shared" si="5"/>
        <v>268.487</v>
      </c>
    </row>
    <row r="1304">
      <c r="A1304" s="1">
        <v>45723.0</v>
      </c>
      <c r="B1304" s="2">
        <f t="shared" si="1"/>
        <v>1302</v>
      </c>
      <c r="C1304" s="1" t="str">
        <f t="shared" si="2"/>
        <v>2025-03</v>
      </c>
      <c r="D1304" s="4">
        <v>199.490005493164</v>
      </c>
      <c r="E1304" s="4">
        <v>202.27000427246</v>
      </c>
      <c r="F1304" s="4">
        <v>192.529998779296</v>
      </c>
      <c r="G1304" s="4">
        <v>199.25</v>
      </c>
      <c r="H1304" s="5">
        <v>5.98028E7</v>
      </c>
      <c r="I1304" s="11">
        <f t="shared" si="6"/>
        <v>-0.007224698407</v>
      </c>
      <c r="J1304" s="9">
        <f t="shared" si="3"/>
        <v>196.6928558</v>
      </c>
      <c r="K1304" s="9">
        <f t="shared" si="4"/>
        <v>190.0053329</v>
      </c>
      <c r="L1304" s="12">
        <f t="shared" si="5"/>
        <v>268.624</v>
      </c>
    </row>
    <row r="1305">
      <c r="A1305" s="1">
        <v>45726.0</v>
      </c>
      <c r="B1305" s="2">
        <f t="shared" si="1"/>
        <v>1303</v>
      </c>
      <c r="C1305" s="1" t="str">
        <f t="shared" si="2"/>
        <v>2025-03</v>
      </c>
      <c r="D1305" s="4">
        <v>195.600006103515</v>
      </c>
      <c r="E1305" s="4">
        <v>196.729995727539</v>
      </c>
      <c r="F1305" s="4">
        <v>190.850006103515</v>
      </c>
      <c r="G1305" s="4">
        <v>194.539993286132</v>
      </c>
      <c r="H1305" s="5">
        <v>6.23509E7</v>
      </c>
      <c r="I1305" s="11">
        <f t="shared" si="6"/>
        <v>-0.02363867861</v>
      </c>
      <c r="J1305" s="9">
        <f t="shared" si="3"/>
        <v>195.7742855</v>
      </c>
      <c r="K1305" s="9">
        <f t="shared" si="4"/>
        <v>188.9409999</v>
      </c>
      <c r="L1305" s="12">
        <f t="shared" si="5"/>
        <v>268.761</v>
      </c>
    </row>
    <row r="1306">
      <c r="A1306" s="1">
        <v>45727.0</v>
      </c>
      <c r="B1306" s="2">
        <f t="shared" si="1"/>
        <v>1304</v>
      </c>
      <c r="C1306" s="1" t="str">
        <f t="shared" si="2"/>
        <v>2025-03</v>
      </c>
      <c r="D1306" s="4">
        <v>193.899993896484</v>
      </c>
      <c r="E1306" s="4">
        <v>200.179992675781</v>
      </c>
      <c r="F1306" s="4">
        <v>193.399993896484</v>
      </c>
      <c r="G1306" s="4">
        <v>196.58999633789</v>
      </c>
      <c r="H1306" s="5">
        <v>5.40029E7</v>
      </c>
      <c r="I1306" s="11">
        <f t="shared" si="6"/>
        <v>0.01053769468</v>
      </c>
      <c r="J1306" s="9">
        <f t="shared" si="3"/>
        <v>195.9171426</v>
      </c>
      <c r="K1306" s="9">
        <f t="shared" si="4"/>
        <v>188.2289998</v>
      </c>
      <c r="L1306" s="12">
        <f t="shared" si="5"/>
        <v>268.898</v>
      </c>
    </row>
    <row r="1307">
      <c r="A1307" s="1">
        <v>45728.0</v>
      </c>
      <c r="B1307" s="2">
        <f t="shared" si="1"/>
        <v>1305</v>
      </c>
      <c r="C1307" s="1" t="str">
        <f t="shared" si="2"/>
        <v>2025-03</v>
      </c>
      <c r="D1307" s="4">
        <v>200.720001220703</v>
      </c>
      <c r="E1307" s="4">
        <v>201.52000427246</v>
      </c>
      <c r="F1307" s="4">
        <v>195.289993286132</v>
      </c>
      <c r="G1307" s="4">
        <v>198.889999389648</v>
      </c>
      <c r="H1307" s="5">
        <v>4.36793E7</v>
      </c>
      <c r="I1307" s="11">
        <f t="shared" si="6"/>
        <v>0.01169949181</v>
      </c>
      <c r="J1307" s="9">
        <f t="shared" si="3"/>
        <v>195.682857</v>
      </c>
      <c r="K1307" s="9">
        <f t="shared" si="4"/>
        <v>187.6960002</v>
      </c>
      <c r="L1307" s="12">
        <f t="shared" si="5"/>
        <v>269.035</v>
      </c>
    </row>
    <row r="1308">
      <c r="A1308" s="1">
        <v>45729.0</v>
      </c>
      <c r="B1308" s="2">
        <f t="shared" si="1"/>
        <v>1306</v>
      </c>
      <c r="C1308" s="1" t="str">
        <f t="shared" si="2"/>
        <v>2025-03</v>
      </c>
      <c r="D1308" s="4">
        <v>198.169998168945</v>
      </c>
      <c r="E1308" s="4">
        <v>198.880004882812</v>
      </c>
      <c r="F1308" s="4">
        <v>191.820007324218</v>
      </c>
      <c r="G1308" s="4">
        <v>193.889999389648</v>
      </c>
      <c r="H1308" s="5">
        <v>4.12708E7</v>
      </c>
      <c r="I1308" s="11">
        <f t="shared" si="6"/>
        <v>-0.02513952444</v>
      </c>
      <c r="J1308" s="9">
        <f t="shared" si="3"/>
        <v>195.3000009</v>
      </c>
      <c r="K1308" s="9">
        <f t="shared" si="4"/>
        <v>187.2843333</v>
      </c>
      <c r="L1308" s="12">
        <f t="shared" si="5"/>
        <v>269.172</v>
      </c>
    </row>
    <row r="1309">
      <c r="A1309" s="1">
        <v>45730.0</v>
      </c>
      <c r="B1309" s="2">
        <f t="shared" si="1"/>
        <v>1307</v>
      </c>
      <c r="C1309" s="1" t="str">
        <f t="shared" si="2"/>
        <v>2025-03</v>
      </c>
      <c r="D1309" s="4">
        <v>197.410003662109</v>
      </c>
      <c r="E1309" s="4">
        <v>198.649993896484</v>
      </c>
      <c r="F1309" s="4">
        <v>195.320007324218</v>
      </c>
      <c r="G1309" s="4">
        <v>197.949996948242</v>
      </c>
      <c r="H1309" s="5">
        <v>3.80967E7</v>
      </c>
      <c r="I1309" s="11">
        <f t="shared" si="6"/>
        <v>0.02093969556</v>
      </c>
      <c r="J1309" s="9">
        <f t="shared" si="3"/>
        <v>196.6385716</v>
      </c>
      <c r="K1309" s="9">
        <f t="shared" si="4"/>
        <v>187.1210002</v>
      </c>
      <c r="L1309" s="12">
        <f t="shared" si="5"/>
        <v>269.309</v>
      </c>
    </row>
    <row r="1310">
      <c r="A1310" s="1">
        <v>45733.0</v>
      </c>
      <c r="B1310" s="2">
        <f t="shared" si="1"/>
        <v>1308</v>
      </c>
      <c r="C1310" s="1" t="str">
        <f t="shared" si="2"/>
        <v>2025-03</v>
      </c>
      <c r="D1310" s="4">
        <v>198.77000427246</v>
      </c>
      <c r="E1310" s="4">
        <v>199.0</v>
      </c>
      <c r="F1310" s="4">
        <v>194.320007324218</v>
      </c>
      <c r="G1310" s="4">
        <v>195.740005493164</v>
      </c>
      <c r="H1310" s="5">
        <v>4.73418E7</v>
      </c>
      <c r="I1310" s="11">
        <f t="shared" si="6"/>
        <v>-0.01116439247</v>
      </c>
      <c r="J1310" s="9">
        <f t="shared" si="3"/>
        <v>197.7471444</v>
      </c>
      <c r="K1310" s="9">
        <f t="shared" si="4"/>
        <v>186.7793335</v>
      </c>
      <c r="L1310" s="12">
        <f t="shared" si="5"/>
        <v>269.446</v>
      </c>
    </row>
    <row r="1311">
      <c r="A1311" s="1">
        <v>45734.0</v>
      </c>
      <c r="B1311" s="2">
        <f t="shared" si="1"/>
        <v>1309</v>
      </c>
      <c r="C1311" s="1" t="str">
        <f t="shared" si="2"/>
        <v>2025-03</v>
      </c>
      <c r="D1311" s="4">
        <v>192.52000427246</v>
      </c>
      <c r="E1311" s="4">
        <v>194.0</v>
      </c>
      <c r="F1311" s="4">
        <v>189.380004882812</v>
      </c>
      <c r="G1311" s="4">
        <v>192.820007324218</v>
      </c>
      <c r="H1311" s="5">
        <v>4.04149E7</v>
      </c>
      <c r="I1311" s="11">
        <f t="shared" si="6"/>
        <v>-0.01491773826</v>
      </c>
      <c r="J1311" s="9">
        <f t="shared" si="3"/>
        <v>198.5171443</v>
      </c>
      <c r="K1311" s="9">
        <f t="shared" si="4"/>
        <v>186.501</v>
      </c>
      <c r="L1311" s="12">
        <f t="shared" si="5"/>
        <v>269.583</v>
      </c>
    </row>
    <row r="1312">
      <c r="A1312" s="1">
        <v>45735.0</v>
      </c>
      <c r="B1312" s="2">
        <f t="shared" si="1"/>
        <v>1310</v>
      </c>
      <c r="C1312" s="1" t="str">
        <f t="shared" si="2"/>
        <v>2025-03</v>
      </c>
      <c r="D1312" s="4">
        <v>193.380004882812</v>
      </c>
      <c r="E1312" s="4">
        <v>195.970001220703</v>
      </c>
      <c r="F1312" s="4">
        <v>191.960006713867</v>
      </c>
      <c r="G1312" s="4">
        <v>195.539993286132</v>
      </c>
      <c r="H1312" s="5">
        <v>3.94429E7</v>
      </c>
      <c r="I1312" s="11">
        <f t="shared" si="6"/>
        <v>0.01410634716</v>
      </c>
      <c r="J1312" s="9">
        <f t="shared" si="3"/>
        <v>199.7371434</v>
      </c>
      <c r="K1312" s="9">
        <f t="shared" si="4"/>
        <v>186.2209997</v>
      </c>
      <c r="L1312" s="12">
        <f t="shared" si="5"/>
        <v>269.72</v>
      </c>
    </row>
    <row r="1313">
      <c r="A1313" s="1">
        <v>45736.0</v>
      </c>
      <c r="B1313" s="2">
        <f t="shared" si="1"/>
        <v>1311</v>
      </c>
      <c r="C1313" s="1" t="str">
        <f t="shared" si="2"/>
        <v>2025-03</v>
      </c>
      <c r="D1313" s="4">
        <v>193.070007324218</v>
      </c>
      <c r="E1313" s="4">
        <v>199.320007324218</v>
      </c>
      <c r="F1313" s="4">
        <v>192.300003051757</v>
      </c>
      <c r="G1313" s="4">
        <v>194.949996948242</v>
      </c>
      <c r="H1313" s="5">
        <v>3.89211E7</v>
      </c>
      <c r="I1313" s="11">
        <f t="shared" si="6"/>
        <v>-0.003017266841</v>
      </c>
      <c r="J1313" s="9">
        <f t="shared" si="3"/>
        <v>199.3342874</v>
      </c>
      <c r="K1313" s="9">
        <f t="shared" si="4"/>
        <v>186.0429998</v>
      </c>
      <c r="L1313" s="12">
        <f t="shared" si="5"/>
        <v>269.857</v>
      </c>
    </row>
    <row r="1314">
      <c r="A1314" s="1">
        <v>45737.0</v>
      </c>
      <c r="B1314" s="2">
        <f t="shared" si="1"/>
        <v>1312</v>
      </c>
      <c r="C1314" s="1" t="str">
        <f t="shared" si="2"/>
        <v>2025-03</v>
      </c>
      <c r="D1314" s="4">
        <v>192.899993896484</v>
      </c>
      <c r="E1314" s="4">
        <v>196.990005493164</v>
      </c>
      <c r="F1314" s="4">
        <v>192.52000427246</v>
      </c>
      <c r="G1314" s="4">
        <v>196.210006713867</v>
      </c>
      <c r="H1314" s="5">
        <v>6.00569E7</v>
      </c>
      <c r="I1314" s="11">
        <f t="shared" si="6"/>
        <v>0.006463245885</v>
      </c>
      <c r="J1314" s="9">
        <f t="shared" si="3"/>
        <v>198.664287</v>
      </c>
      <c r="K1314" s="9">
        <f t="shared" si="4"/>
        <v>185.8773331</v>
      </c>
      <c r="L1314" s="12">
        <f t="shared" si="5"/>
        <v>269.994</v>
      </c>
    </row>
    <row r="1315">
      <c r="A1315" s="1">
        <v>45740.0</v>
      </c>
      <c r="B1315" s="2">
        <f t="shared" si="1"/>
        <v>1313</v>
      </c>
      <c r="C1315" s="1" t="str">
        <f t="shared" si="2"/>
        <v>2025-03</v>
      </c>
      <c r="D1315" s="4">
        <v>200.0</v>
      </c>
      <c r="E1315" s="4">
        <v>203.639999389648</v>
      </c>
      <c r="F1315" s="4">
        <v>199.949996948242</v>
      </c>
      <c r="G1315" s="4">
        <v>203.259994506835</v>
      </c>
      <c r="H1315" s="5">
        <v>4.16254E7</v>
      </c>
      <c r="I1315" s="11">
        <f t="shared" si="6"/>
        <v>0.03593082693</v>
      </c>
      <c r="J1315" s="9">
        <f t="shared" si="3"/>
        <v>198.0871429</v>
      </c>
      <c r="K1315" s="9">
        <f t="shared" si="4"/>
        <v>185.5486664</v>
      </c>
      <c r="L1315" s="12">
        <f t="shared" si="5"/>
        <v>270.131</v>
      </c>
    </row>
    <row r="1316">
      <c r="A1316" s="1">
        <v>45741.0</v>
      </c>
      <c r="B1316" s="2">
        <f t="shared" si="1"/>
        <v>1314</v>
      </c>
      <c r="C1316" s="1" t="str">
        <f t="shared" si="2"/>
        <v>2025-03</v>
      </c>
      <c r="D1316" s="4">
        <v>203.600006103515</v>
      </c>
      <c r="E1316" s="4">
        <v>206.210006713867</v>
      </c>
      <c r="F1316" s="4">
        <v>203.220001220703</v>
      </c>
      <c r="G1316" s="4">
        <v>205.710006713867</v>
      </c>
      <c r="H1316" s="5">
        <v>3.11712E7</v>
      </c>
      <c r="I1316" s="11">
        <f t="shared" si="6"/>
        <v>0.01205358788</v>
      </c>
      <c r="J1316" s="9">
        <f t="shared" si="3"/>
        <v>197.0514287</v>
      </c>
      <c r="K1316" s="9">
        <f t="shared" si="4"/>
        <v>184.940333</v>
      </c>
      <c r="L1316" s="12">
        <f t="shared" si="5"/>
        <v>270.268</v>
      </c>
    </row>
    <row r="1317">
      <c r="A1317" s="1">
        <v>45742.0</v>
      </c>
      <c r="B1317" s="2">
        <f t="shared" si="1"/>
        <v>1315</v>
      </c>
      <c r="C1317" s="1" t="str">
        <f t="shared" si="2"/>
        <v>2025-03</v>
      </c>
      <c r="D1317" s="4">
        <v>205.83999633789</v>
      </c>
      <c r="E1317" s="4">
        <v>206.009994506835</v>
      </c>
      <c r="F1317" s="4">
        <v>199.929992675781</v>
      </c>
      <c r="G1317" s="4">
        <v>201.130004882812</v>
      </c>
      <c r="H1317" s="5">
        <v>3.28553E7</v>
      </c>
      <c r="I1317" s="11">
        <f t="shared" si="6"/>
        <v>-0.0222643609</v>
      </c>
      <c r="J1317" s="9">
        <f t="shared" si="3"/>
        <v>193.1514282</v>
      </c>
      <c r="K1317" s="9">
        <f t="shared" si="4"/>
        <v>184.3736664</v>
      </c>
      <c r="L1317" s="12">
        <f t="shared" si="5"/>
        <v>270.405</v>
      </c>
    </row>
    <row r="1318">
      <c r="A1318" s="1">
        <v>45743.0</v>
      </c>
      <c r="B1318" s="2">
        <f t="shared" si="1"/>
        <v>1316</v>
      </c>
      <c r="C1318" s="1" t="str">
        <f t="shared" si="2"/>
        <v>2025-03</v>
      </c>
      <c r="D1318" s="4">
        <v>200.889999389648</v>
      </c>
      <c r="E1318" s="4">
        <v>203.789993286132</v>
      </c>
      <c r="F1318" s="4">
        <v>199.279998779296</v>
      </c>
      <c r="G1318" s="4">
        <v>201.360000610351</v>
      </c>
      <c r="H1318" s="5">
        <v>2.73177E7</v>
      </c>
      <c r="I1318" s="11">
        <f t="shared" si="6"/>
        <v>0.001143517735</v>
      </c>
      <c r="J1318" s="9">
        <f t="shared" si="3"/>
        <v>188.8471418</v>
      </c>
      <c r="K1318" s="9">
        <f t="shared" si="4"/>
        <v>184.0719996</v>
      </c>
      <c r="L1318" s="12">
        <f t="shared" si="5"/>
        <v>270.542</v>
      </c>
    </row>
    <row r="1319">
      <c r="A1319" s="1">
        <v>45744.0</v>
      </c>
      <c r="B1319" s="2">
        <f t="shared" si="1"/>
        <v>1317</v>
      </c>
      <c r="C1319" s="1" t="str">
        <f t="shared" si="2"/>
        <v>2025-03</v>
      </c>
      <c r="D1319" s="4">
        <v>198.419998168945</v>
      </c>
      <c r="E1319" s="4">
        <v>199.259994506835</v>
      </c>
      <c r="F1319" s="4">
        <v>191.880004882812</v>
      </c>
      <c r="G1319" s="4">
        <v>192.720001220703</v>
      </c>
      <c r="H1319" s="5">
        <v>5.25482E7</v>
      </c>
      <c r="I1319" s="11">
        <f t="shared" si="6"/>
        <v>-0.04290822092</v>
      </c>
      <c r="J1319" s="9">
        <f t="shared" si="3"/>
        <v>185.1185695</v>
      </c>
      <c r="K1319" s="9">
        <f t="shared" si="4"/>
        <v>183.7953328</v>
      </c>
      <c r="L1319" s="12">
        <f t="shared" si="5"/>
        <v>270.679</v>
      </c>
    </row>
    <row r="1320">
      <c r="A1320" s="1">
        <v>45747.0</v>
      </c>
      <c r="B1320" s="2">
        <f t="shared" si="1"/>
        <v>1318</v>
      </c>
      <c r="C1320" s="1" t="str">
        <f t="shared" si="2"/>
        <v>2025-03</v>
      </c>
      <c r="D1320" s="4">
        <v>188.190002441406</v>
      </c>
      <c r="E1320" s="4">
        <v>191.330001831054</v>
      </c>
      <c r="F1320" s="4">
        <v>184.399993896484</v>
      </c>
      <c r="G1320" s="4">
        <v>190.259994506835</v>
      </c>
      <c r="H1320" s="5">
        <v>6.35476E7</v>
      </c>
      <c r="I1320" s="11">
        <f t="shared" si="6"/>
        <v>-0.01276466738</v>
      </c>
      <c r="J1320" s="9">
        <f t="shared" si="3"/>
        <v>181.9671413</v>
      </c>
      <c r="K1320" s="9">
        <f t="shared" si="4"/>
        <v>184.3259995</v>
      </c>
      <c r="L1320" s="12">
        <f t="shared" si="5"/>
        <v>270.816</v>
      </c>
    </row>
    <row r="1321">
      <c r="A1321" s="1">
        <v>45748.0</v>
      </c>
      <c r="B1321" s="2">
        <f t="shared" si="1"/>
        <v>1319</v>
      </c>
      <c r="C1321" s="1" t="str">
        <f t="shared" si="2"/>
        <v>2025-04</v>
      </c>
      <c r="D1321" s="4">
        <v>187.860000610351</v>
      </c>
      <c r="E1321" s="4">
        <v>193.929992675781</v>
      </c>
      <c r="F1321" s="4">
        <v>187.199996948242</v>
      </c>
      <c r="G1321" s="4">
        <v>192.169998168945</v>
      </c>
      <c r="H1321" s="5">
        <v>4.12673E7</v>
      </c>
      <c r="I1321" s="11">
        <f t="shared" si="6"/>
        <v>0.01003891368</v>
      </c>
      <c r="J1321" s="9">
        <f t="shared" si="3"/>
        <v>182.0871429</v>
      </c>
      <c r="K1321" s="9">
        <f t="shared" si="4"/>
        <v>185.0296661</v>
      </c>
      <c r="L1321" s="12">
        <f t="shared" si="5"/>
        <v>270.953</v>
      </c>
    </row>
    <row r="1322">
      <c r="A1322" s="1">
        <v>45749.0</v>
      </c>
      <c r="B1322" s="2">
        <f t="shared" si="1"/>
        <v>1320</v>
      </c>
      <c r="C1322" s="1" t="str">
        <f t="shared" si="2"/>
        <v>2025-04</v>
      </c>
      <c r="D1322" s="4">
        <v>187.660003662109</v>
      </c>
      <c r="E1322" s="4">
        <v>198.33999633789</v>
      </c>
      <c r="F1322" s="4">
        <v>187.660003662109</v>
      </c>
      <c r="G1322" s="4">
        <v>196.009994506835</v>
      </c>
      <c r="H1322" s="5">
        <v>5.36792E7</v>
      </c>
      <c r="I1322" s="11">
        <f t="shared" si="6"/>
        <v>0.01998228847</v>
      </c>
      <c r="J1322" s="9">
        <f t="shared" si="3"/>
        <v>180.5228577</v>
      </c>
      <c r="K1322" s="9">
        <f t="shared" si="4"/>
        <v>185.6323329</v>
      </c>
      <c r="L1322" s="12">
        <f t="shared" si="5"/>
        <v>271.09</v>
      </c>
    </row>
    <row r="1323">
      <c r="A1323" s="1">
        <v>45750.0</v>
      </c>
      <c r="B1323" s="2">
        <f t="shared" si="1"/>
        <v>1321</v>
      </c>
      <c r="C1323" s="1" t="str">
        <f t="shared" si="2"/>
        <v>2025-04</v>
      </c>
      <c r="D1323" s="4">
        <v>183.0</v>
      </c>
      <c r="E1323" s="4">
        <v>184.130004882812</v>
      </c>
      <c r="F1323" s="4">
        <v>176.919998168945</v>
      </c>
      <c r="G1323" s="4">
        <v>178.410003662109</v>
      </c>
      <c r="H1323" s="5">
        <v>9.55536E7</v>
      </c>
      <c r="I1323" s="11">
        <f t="shared" si="6"/>
        <v>-0.08979129298</v>
      </c>
      <c r="J1323" s="9">
        <f t="shared" si="3"/>
        <v>178.9314292</v>
      </c>
      <c r="K1323" s="9">
        <f t="shared" si="4"/>
        <v>185.9376663</v>
      </c>
      <c r="L1323" s="12">
        <f t="shared" si="5"/>
        <v>271.227</v>
      </c>
    </row>
    <row r="1324">
      <c r="A1324" s="1">
        <v>45751.0</v>
      </c>
      <c r="B1324" s="2">
        <f t="shared" si="1"/>
        <v>1322</v>
      </c>
      <c r="C1324" s="1" t="str">
        <f t="shared" si="2"/>
        <v>2025-04</v>
      </c>
      <c r="D1324" s="4">
        <v>167.149993896484</v>
      </c>
      <c r="E1324" s="4">
        <v>178.139999389648</v>
      </c>
      <c r="F1324" s="4">
        <v>166.0</v>
      </c>
      <c r="G1324" s="4">
        <v>171.0</v>
      </c>
      <c r="H1324" s="5">
        <v>1.231594E8</v>
      </c>
      <c r="I1324" s="11">
        <f t="shared" si="6"/>
        <v>-0.041533566</v>
      </c>
      <c r="J1324" s="9">
        <f t="shared" si="3"/>
        <v>179.461428</v>
      </c>
      <c r="K1324" s="9">
        <f t="shared" si="4"/>
        <v>186.8436661</v>
      </c>
      <c r="L1324" s="12">
        <f t="shared" si="5"/>
        <v>271.364</v>
      </c>
    </row>
    <row r="1325">
      <c r="A1325" s="1">
        <v>45754.0</v>
      </c>
      <c r="B1325" s="2">
        <f t="shared" si="1"/>
        <v>1323</v>
      </c>
      <c r="C1325" s="1" t="str">
        <f t="shared" si="2"/>
        <v>2025-04</v>
      </c>
      <c r="D1325" s="4">
        <v>162.0</v>
      </c>
      <c r="E1325" s="4">
        <v>183.410003662109</v>
      </c>
      <c r="F1325" s="4">
        <v>161.380004882812</v>
      </c>
      <c r="G1325" s="4">
        <v>175.259994506835</v>
      </c>
      <c r="H1325" s="5">
        <v>1.093271E8</v>
      </c>
      <c r="I1325" s="11">
        <f t="shared" si="6"/>
        <v>0.02491224858</v>
      </c>
      <c r="J1325" s="9">
        <f t="shared" si="3"/>
        <v>180.6885703</v>
      </c>
      <c r="K1325" s="9">
        <f t="shared" si="4"/>
        <v>188.0156662</v>
      </c>
      <c r="L1325" s="12">
        <f t="shared" si="5"/>
        <v>271.501</v>
      </c>
    </row>
    <row r="1326">
      <c r="A1326" s="1">
        <v>45755.0</v>
      </c>
      <c r="B1326" s="2">
        <f t="shared" si="1"/>
        <v>1324</v>
      </c>
      <c r="C1326" s="1" t="str">
        <f t="shared" si="2"/>
        <v>2025-04</v>
      </c>
      <c r="D1326" s="4">
        <v>185.229995727539</v>
      </c>
      <c r="E1326" s="4">
        <v>185.899993896484</v>
      </c>
      <c r="F1326" s="4">
        <v>168.570007324218</v>
      </c>
      <c r="G1326" s="4">
        <v>170.660003662109</v>
      </c>
      <c r="H1326" s="5">
        <v>8.77104E7</v>
      </c>
      <c r="I1326" s="11">
        <f t="shared" si="6"/>
        <v>-0.02624666774</v>
      </c>
      <c r="J1326" s="9">
        <f t="shared" si="3"/>
        <v>180.5557142</v>
      </c>
      <c r="K1326" s="9">
        <f t="shared" si="4"/>
        <v>188.976</v>
      </c>
      <c r="L1326" s="12">
        <f t="shared" si="5"/>
        <v>271.638</v>
      </c>
    </row>
    <row r="1327">
      <c r="A1327" s="1">
        <v>45756.0</v>
      </c>
      <c r="B1327" s="2">
        <f t="shared" si="1"/>
        <v>1325</v>
      </c>
      <c r="C1327" s="1" t="str">
        <f t="shared" si="2"/>
        <v>2025-04</v>
      </c>
      <c r="D1327" s="4">
        <v>172.119995117187</v>
      </c>
      <c r="E1327" s="4">
        <v>192.649993896484</v>
      </c>
      <c r="F1327" s="4">
        <v>169.929992675781</v>
      </c>
      <c r="G1327" s="4">
        <v>191.100006103515</v>
      </c>
      <c r="H1327" s="5">
        <v>1.168043E8</v>
      </c>
      <c r="I1327" s="11">
        <f t="shared" si="6"/>
        <v>0.1197703153</v>
      </c>
      <c r="J1327" s="9">
        <f t="shared" si="3"/>
        <v>180.8342852</v>
      </c>
      <c r="K1327" s="9">
        <f t="shared" si="4"/>
        <v>189.991333</v>
      </c>
      <c r="L1327" s="12">
        <f t="shared" si="5"/>
        <v>271.775</v>
      </c>
    </row>
    <row r="1328">
      <c r="A1328" s="1">
        <v>45757.0</v>
      </c>
      <c r="B1328" s="2">
        <f t="shared" si="1"/>
        <v>1326</v>
      </c>
      <c r="C1328" s="1" t="str">
        <f t="shared" si="2"/>
        <v>2025-04</v>
      </c>
      <c r="D1328" s="4">
        <v>185.440002441406</v>
      </c>
      <c r="E1328" s="4">
        <v>186.869995117187</v>
      </c>
      <c r="F1328" s="4">
        <v>175.850006103515</v>
      </c>
      <c r="G1328" s="4">
        <v>181.220001220703</v>
      </c>
      <c r="H1328" s="5">
        <v>6.8302E7</v>
      </c>
      <c r="I1328" s="11">
        <f t="shared" si="6"/>
        <v>-0.05170070417</v>
      </c>
      <c r="J1328" s="9">
        <f t="shared" si="3"/>
        <v>177.4371425</v>
      </c>
      <c r="K1328" s="9">
        <f t="shared" si="4"/>
        <v>190.391333</v>
      </c>
      <c r="L1328" s="12">
        <f t="shared" si="5"/>
        <v>271.912</v>
      </c>
    </row>
    <row r="1329">
      <c r="A1329" s="1">
        <v>45758.0</v>
      </c>
      <c r="B1329" s="2">
        <f t="shared" si="1"/>
        <v>1327</v>
      </c>
      <c r="C1329" s="1" t="str">
        <f t="shared" si="2"/>
        <v>2025-04</v>
      </c>
      <c r="D1329" s="4">
        <v>179.929992675781</v>
      </c>
      <c r="E1329" s="4">
        <v>185.860000610351</v>
      </c>
      <c r="F1329" s="4">
        <v>178.0</v>
      </c>
      <c r="G1329" s="4">
        <v>184.869995117187</v>
      </c>
      <c r="H1329" s="5">
        <v>5.05943E7</v>
      </c>
      <c r="I1329" s="11">
        <f t="shared" si="6"/>
        <v>0.02014123095</v>
      </c>
      <c r="J1329" s="9">
        <f t="shared" si="3"/>
        <v>176.2885699</v>
      </c>
      <c r="K1329" s="9">
        <f t="shared" si="4"/>
        <v>191.0503332</v>
      </c>
      <c r="L1329" s="12">
        <f t="shared" si="5"/>
        <v>272.049</v>
      </c>
    </row>
    <row r="1330">
      <c r="A1330" s="1">
        <v>45761.0</v>
      </c>
      <c r="B1330" s="2">
        <f t="shared" si="1"/>
        <v>1328</v>
      </c>
      <c r="C1330" s="1" t="str">
        <f t="shared" si="2"/>
        <v>2025-04</v>
      </c>
      <c r="D1330" s="4">
        <v>186.83999633789</v>
      </c>
      <c r="E1330" s="4">
        <v>187.440002441406</v>
      </c>
      <c r="F1330" s="4">
        <v>179.229995727539</v>
      </c>
      <c r="G1330" s="4">
        <v>182.119995117187</v>
      </c>
      <c r="H1330" s="5">
        <v>4.80025E7</v>
      </c>
      <c r="I1330" s="11">
        <f t="shared" si="6"/>
        <v>-0.01487531818</v>
      </c>
      <c r="J1330" s="9">
        <f t="shared" si="3"/>
        <v>175.6785714</v>
      </c>
      <c r="K1330" s="9">
        <f t="shared" si="4"/>
        <v>191.7553335</v>
      </c>
      <c r="L1330" s="12">
        <f t="shared" si="5"/>
        <v>272.186</v>
      </c>
    </row>
    <row r="1331">
      <c r="A1331" s="1">
        <v>45762.0</v>
      </c>
      <c r="B1331" s="2">
        <f t="shared" si="1"/>
        <v>1329</v>
      </c>
      <c r="C1331" s="1" t="str">
        <f t="shared" si="2"/>
        <v>2025-04</v>
      </c>
      <c r="D1331" s="4">
        <v>181.410003662109</v>
      </c>
      <c r="E1331" s="4">
        <v>182.350006103515</v>
      </c>
      <c r="F1331" s="4">
        <v>177.929992675781</v>
      </c>
      <c r="G1331" s="4">
        <v>179.58999633789</v>
      </c>
      <c r="H1331" s="5">
        <v>4.3642E7</v>
      </c>
      <c r="I1331" s="11">
        <f t="shared" si="6"/>
        <v>-0.01389193305</v>
      </c>
      <c r="J1331" s="9">
        <f t="shared" si="3"/>
        <v>176.3099997</v>
      </c>
      <c r="K1331" s="9">
        <f t="shared" si="4"/>
        <v>192.508667</v>
      </c>
      <c r="L1331" s="12">
        <f t="shared" si="5"/>
        <v>272.323</v>
      </c>
    </row>
    <row r="1332">
      <c r="A1332" s="1">
        <v>45763.0</v>
      </c>
      <c r="B1332" s="2">
        <f t="shared" si="1"/>
        <v>1330</v>
      </c>
      <c r="C1332" s="1" t="str">
        <f t="shared" si="2"/>
        <v>2025-04</v>
      </c>
      <c r="D1332" s="4">
        <v>176.289993286132</v>
      </c>
      <c r="E1332" s="4">
        <v>179.100006103515</v>
      </c>
      <c r="F1332" s="4">
        <v>171.410003662109</v>
      </c>
      <c r="G1332" s="4">
        <v>174.330001831054</v>
      </c>
      <c r="H1332" s="5">
        <v>5.18753E7</v>
      </c>
      <c r="I1332" s="11">
        <f t="shared" si="6"/>
        <v>-0.02928890592</v>
      </c>
      <c r="J1332" s="9">
        <f t="shared" si="3"/>
        <v>177.6528582</v>
      </c>
      <c r="K1332" s="9">
        <f t="shared" si="4"/>
        <v>193.3790003</v>
      </c>
      <c r="L1332" s="12">
        <f t="shared" si="5"/>
        <v>272.46</v>
      </c>
    </row>
    <row r="1333">
      <c r="A1333" s="1">
        <v>45764.0</v>
      </c>
      <c r="B1333" s="2">
        <f t="shared" si="1"/>
        <v>1331</v>
      </c>
      <c r="C1333" s="1" t="str">
        <f t="shared" si="2"/>
        <v>2025-04</v>
      </c>
      <c r="D1333" s="4">
        <v>176.0</v>
      </c>
      <c r="E1333" s="4">
        <v>176.210006713867</v>
      </c>
      <c r="F1333" s="4">
        <v>172.0</v>
      </c>
      <c r="G1333" s="4">
        <v>172.610000610351</v>
      </c>
      <c r="H1333" s="5">
        <v>4.44684E7</v>
      </c>
      <c r="I1333" s="11">
        <f t="shared" si="6"/>
        <v>-0.009866352335</v>
      </c>
      <c r="J1333" s="9">
        <f t="shared" si="3"/>
        <v>179.5628575</v>
      </c>
      <c r="K1333" s="9">
        <f t="shared" si="4"/>
        <v>194.4016668</v>
      </c>
      <c r="L1333" s="12">
        <f t="shared" si="5"/>
        <v>272.597</v>
      </c>
    </row>
    <row r="1334">
      <c r="A1334" s="1">
        <v>45768.0</v>
      </c>
      <c r="B1334" s="2">
        <f t="shared" si="1"/>
        <v>1332</v>
      </c>
      <c r="C1334" s="1" t="str">
        <f t="shared" si="2"/>
        <v>2025-04</v>
      </c>
      <c r="D1334" s="4">
        <v>169.600006103515</v>
      </c>
      <c r="E1334" s="4">
        <v>169.600006103515</v>
      </c>
      <c r="F1334" s="4">
        <v>165.289993286132</v>
      </c>
      <c r="G1334" s="4">
        <v>167.320007324218</v>
      </c>
      <c r="H1334" s="5">
        <v>4.81261E7</v>
      </c>
      <c r="I1334" s="11">
        <f t="shared" si="6"/>
        <v>-0.03064708457</v>
      </c>
      <c r="J1334" s="9">
        <f t="shared" si="3"/>
        <v>181.6742859</v>
      </c>
      <c r="K1334" s="9">
        <f t="shared" si="4"/>
        <v>195.1531035</v>
      </c>
      <c r="L1334" s="12">
        <f t="shared" si="5"/>
        <v>272.734</v>
      </c>
    </row>
    <row r="1335">
      <c r="A1335" s="1">
        <v>45769.0</v>
      </c>
      <c r="B1335" s="2">
        <f t="shared" si="1"/>
        <v>1333</v>
      </c>
      <c r="C1335" s="1" t="str">
        <f t="shared" si="2"/>
        <v>2025-04</v>
      </c>
      <c r="D1335" s="4">
        <v>169.850006103515</v>
      </c>
      <c r="E1335" s="4">
        <v>176.779998779296</v>
      </c>
      <c r="F1335" s="4">
        <v>169.350006103515</v>
      </c>
      <c r="G1335" s="4">
        <v>173.179992675781</v>
      </c>
      <c r="H1335" s="5">
        <v>5.66072E7</v>
      </c>
      <c r="I1335" s="11">
        <f t="shared" si="6"/>
        <v>0.03502262189</v>
      </c>
      <c r="J1335" s="9">
        <f t="shared" si="3"/>
        <v>184.1171417</v>
      </c>
      <c r="K1335" s="9">
        <f t="shared" si="4"/>
        <v>196.1471427</v>
      </c>
      <c r="L1335" s="12">
        <f t="shared" si="5"/>
        <v>272.871</v>
      </c>
    </row>
    <row r="1336">
      <c r="A1336" s="1">
        <v>45770.0</v>
      </c>
      <c r="B1336" s="2">
        <f t="shared" si="1"/>
        <v>1334</v>
      </c>
      <c r="C1336" s="1" t="str">
        <f t="shared" si="2"/>
        <v>2025-04</v>
      </c>
      <c r="D1336" s="4">
        <v>183.449996948242</v>
      </c>
      <c r="E1336" s="4">
        <v>187.380004882812</v>
      </c>
      <c r="F1336" s="4">
        <v>180.190002441406</v>
      </c>
      <c r="G1336" s="4">
        <v>180.600006103515</v>
      </c>
      <c r="H1336" s="5">
        <v>6.34701E7</v>
      </c>
      <c r="I1336" s="11">
        <f t="shared" si="6"/>
        <v>0.04284567353</v>
      </c>
      <c r="J1336" s="9">
        <f t="shared" si="3"/>
        <v>186.5485709</v>
      </c>
      <c r="K1336" s="9">
        <f t="shared" ref="K1336:K1362" si="7">AVERAGE(G1336:G2365)</f>
        <v>196.9977779</v>
      </c>
      <c r="L1336" s="12">
        <f t="shared" si="5"/>
        <v>273.008</v>
      </c>
    </row>
    <row r="1337">
      <c r="A1337" s="1">
        <v>45771.0</v>
      </c>
      <c r="B1337" s="2">
        <f t="shared" si="1"/>
        <v>1335</v>
      </c>
      <c r="C1337" s="1" t="str">
        <f t="shared" si="2"/>
        <v>2025-04</v>
      </c>
      <c r="D1337" s="4">
        <v>180.919998168945</v>
      </c>
      <c r="E1337" s="4">
        <v>186.740005493164</v>
      </c>
      <c r="F1337" s="4">
        <v>180.179992675781</v>
      </c>
      <c r="G1337" s="4">
        <v>186.539993286132</v>
      </c>
      <c r="H1337" s="5">
        <v>4.37632E7</v>
      </c>
      <c r="I1337" s="11">
        <f t="shared" si="6"/>
        <v>0.03289029337</v>
      </c>
      <c r="J1337" s="9">
        <f t="shared" si="3"/>
        <v>187.8885694</v>
      </c>
      <c r="K1337" s="9">
        <f t="shared" si="7"/>
        <v>197.6284614</v>
      </c>
      <c r="L1337" s="12">
        <f t="shared" si="5"/>
        <v>273.145</v>
      </c>
    </row>
    <row r="1338">
      <c r="A1338" s="1">
        <v>45772.0</v>
      </c>
      <c r="B1338" s="2">
        <f t="shared" si="1"/>
        <v>1336</v>
      </c>
      <c r="C1338" s="1" t="str">
        <f t="shared" si="2"/>
        <v>2025-04</v>
      </c>
      <c r="D1338" s="4">
        <v>187.619995117187</v>
      </c>
      <c r="E1338" s="4">
        <v>189.940002441406</v>
      </c>
      <c r="F1338" s="4">
        <v>185.490005493164</v>
      </c>
      <c r="G1338" s="4">
        <v>188.990005493164</v>
      </c>
      <c r="H1338" s="5">
        <v>3.64143E7</v>
      </c>
      <c r="I1338" s="11">
        <f t="shared" si="6"/>
        <v>0.01313397821</v>
      </c>
      <c r="J1338" s="9">
        <f t="shared" si="3"/>
        <v>187.8614284</v>
      </c>
      <c r="K1338" s="9">
        <f t="shared" si="7"/>
        <v>198.0720001</v>
      </c>
      <c r="L1338" s="12">
        <f t="shared" si="5"/>
        <v>273.282</v>
      </c>
    </row>
    <row r="1339">
      <c r="A1339" s="1">
        <v>45775.0</v>
      </c>
      <c r="B1339" s="2">
        <f t="shared" si="1"/>
        <v>1337</v>
      </c>
      <c r="C1339" s="1" t="str">
        <f t="shared" si="2"/>
        <v>2025-04</v>
      </c>
      <c r="D1339" s="4">
        <v>190.110000610351</v>
      </c>
      <c r="E1339" s="4">
        <v>190.220001220703</v>
      </c>
      <c r="F1339" s="4">
        <v>184.889999389648</v>
      </c>
      <c r="G1339" s="4">
        <v>187.699996948242</v>
      </c>
      <c r="H1339" s="5">
        <v>3.32247E7</v>
      </c>
      <c r="I1339" s="11">
        <f t="shared" si="6"/>
        <v>-0.006825802992</v>
      </c>
      <c r="J1339" s="9">
        <f t="shared" si="3"/>
        <v>187.2928554</v>
      </c>
      <c r="K1339" s="9">
        <f t="shared" si="7"/>
        <v>198.4504166</v>
      </c>
      <c r="L1339" s="12">
        <f t="shared" si="5"/>
        <v>273.419</v>
      </c>
    </row>
    <row r="1340">
      <c r="A1340" s="1">
        <v>45776.0</v>
      </c>
      <c r="B1340" s="2">
        <f t="shared" si="1"/>
        <v>1338</v>
      </c>
      <c r="C1340" s="1" t="str">
        <f t="shared" si="2"/>
        <v>2025-04</v>
      </c>
      <c r="D1340" s="4">
        <v>183.990005493164</v>
      </c>
      <c r="E1340" s="4">
        <v>188.02000427246</v>
      </c>
      <c r="F1340" s="4">
        <v>183.679992675781</v>
      </c>
      <c r="G1340" s="4">
        <v>187.389999389648</v>
      </c>
      <c r="H1340" s="5">
        <v>4.16673E7</v>
      </c>
      <c r="I1340" s="11">
        <f t="shared" si="6"/>
        <v>-0.001651558677</v>
      </c>
      <c r="J1340" s="9">
        <f t="shared" si="3"/>
        <v>187.4371425</v>
      </c>
      <c r="K1340" s="9">
        <f t="shared" si="7"/>
        <v>198.9178261</v>
      </c>
      <c r="L1340" s="12">
        <f t="shared" si="5"/>
        <v>273.556</v>
      </c>
    </row>
    <row r="1341">
      <c r="A1341" s="1">
        <v>45777.0</v>
      </c>
      <c r="B1341" s="2">
        <f t="shared" si="1"/>
        <v>1339</v>
      </c>
      <c r="C1341" s="1" t="str">
        <f t="shared" si="2"/>
        <v>2025-04</v>
      </c>
      <c r="D1341" s="4">
        <v>182.169998168945</v>
      </c>
      <c r="E1341" s="4">
        <v>185.050003051757</v>
      </c>
      <c r="F1341" s="4">
        <v>178.850006103515</v>
      </c>
      <c r="G1341" s="4">
        <v>184.419998168945</v>
      </c>
      <c r="H1341" s="5">
        <v>5.51765E7</v>
      </c>
      <c r="I1341" s="11">
        <f t="shared" si="6"/>
        <v>-0.01584930482</v>
      </c>
      <c r="J1341" s="9">
        <f t="shared" si="3"/>
        <v>188.1071429</v>
      </c>
      <c r="K1341" s="9">
        <f t="shared" si="7"/>
        <v>199.4418182</v>
      </c>
      <c r="L1341" s="12">
        <f t="shared" si="5"/>
        <v>273.693</v>
      </c>
    </row>
    <row r="1342">
      <c r="A1342" s="1">
        <v>45778.0</v>
      </c>
      <c r="B1342" s="2">
        <f t="shared" si="1"/>
        <v>1340</v>
      </c>
      <c r="C1342" s="1" t="str">
        <f t="shared" si="2"/>
        <v>2025-05</v>
      </c>
      <c r="D1342" s="4">
        <v>190.630004882812</v>
      </c>
      <c r="E1342" s="4">
        <v>191.809997558593</v>
      </c>
      <c r="F1342" s="4">
        <v>187.5</v>
      </c>
      <c r="G1342" s="4">
        <v>190.199996948242</v>
      </c>
      <c r="H1342" s="5">
        <v>7.4266E7</v>
      </c>
      <c r="I1342" s="11">
        <f t="shared" si="6"/>
        <v>0.03134149678</v>
      </c>
      <c r="J1342" s="9">
        <f t="shared" si="3"/>
        <v>189.3414285</v>
      </c>
      <c r="K1342" s="9">
        <f t="shared" si="7"/>
        <v>200.157143</v>
      </c>
      <c r="L1342" s="12">
        <f t="shared" si="5"/>
        <v>273.83</v>
      </c>
    </row>
    <row r="1343">
      <c r="A1343" s="1">
        <v>45779.0</v>
      </c>
      <c r="B1343" s="2">
        <f t="shared" si="1"/>
        <v>1341</v>
      </c>
      <c r="C1343" s="1" t="str">
        <f t="shared" si="2"/>
        <v>2025-05</v>
      </c>
      <c r="D1343" s="4">
        <v>191.440002441406</v>
      </c>
      <c r="E1343" s="4">
        <v>192.880004882812</v>
      </c>
      <c r="F1343" s="4">
        <v>186.399993896484</v>
      </c>
      <c r="G1343" s="4">
        <v>189.979995727539</v>
      </c>
      <c r="H1343" s="5">
        <v>7.79035E7</v>
      </c>
      <c r="I1343" s="11">
        <f t="shared" si="6"/>
        <v>-0.001156683618</v>
      </c>
      <c r="J1343" s="9">
        <f t="shared" si="3"/>
        <v>191.9757145</v>
      </c>
      <c r="K1343" s="9">
        <f t="shared" si="7"/>
        <v>200.6550003</v>
      </c>
      <c r="L1343" s="12">
        <f t="shared" si="5"/>
        <v>273.967</v>
      </c>
    </row>
    <row r="1344">
      <c r="A1344" s="1">
        <v>45782.0</v>
      </c>
      <c r="B1344" s="2">
        <f t="shared" si="1"/>
        <v>1342</v>
      </c>
      <c r="C1344" s="1" t="str">
        <f t="shared" si="2"/>
        <v>2025-05</v>
      </c>
      <c r="D1344" s="4">
        <v>186.509994506835</v>
      </c>
      <c r="E1344" s="4">
        <v>188.179992675781</v>
      </c>
      <c r="F1344" s="4">
        <v>185.529998779296</v>
      </c>
      <c r="G1344" s="4">
        <v>186.350006103515</v>
      </c>
      <c r="H1344" s="5">
        <v>3.52175E7</v>
      </c>
      <c r="I1344" s="11">
        <f t="shared" si="6"/>
        <v>-0.01910722026</v>
      </c>
      <c r="J1344" s="9">
        <f t="shared" si="3"/>
        <v>195.0314287</v>
      </c>
      <c r="K1344" s="9">
        <f t="shared" si="7"/>
        <v>201.2168427</v>
      </c>
      <c r="L1344" s="12">
        <f t="shared" si="5"/>
        <v>274.104</v>
      </c>
    </row>
    <row r="1345">
      <c r="A1345" s="1">
        <v>45783.0</v>
      </c>
      <c r="B1345" s="2">
        <f t="shared" si="1"/>
        <v>1343</v>
      </c>
      <c r="C1345" s="1" t="str">
        <f t="shared" si="2"/>
        <v>2025-05</v>
      </c>
      <c r="D1345" s="4">
        <v>184.570007324218</v>
      </c>
      <c r="E1345" s="4">
        <v>187.929992675781</v>
      </c>
      <c r="F1345" s="4">
        <v>183.850006103515</v>
      </c>
      <c r="G1345" s="4">
        <v>185.009994506835</v>
      </c>
      <c r="H1345" s="5">
        <v>2.93141E7</v>
      </c>
      <c r="I1345" s="11">
        <f t="shared" si="6"/>
        <v>-0.007190832051</v>
      </c>
      <c r="J1345" s="9">
        <f t="shared" si="3"/>
        <v>198.4457136</v>
      </c>
      <c r="K1345" s="9">
        <f t="shared" si="7"/>
        <v>202.042778</v>
      </c>
      <c r="L1345" s="12">
        <f t="shared" si="5"/>
        <v>274.241</v>
      </c>
    </row>
    <row r="1346">
      <c r="A1346" s="1">
        <v>45784.0</v>
      </c>
      <c r="B1346" s="2">
        <f t="shared" si="1"/>
        <v>1344</v>
      </c>
      <c r="C1346" s="1" t="str">
        <f t="shared" si="2"/>
        <v>2025-05</v>
      </c>
      <c r="D1346" s="4">
        <v>185.559997558593</v>
      </c>
      <c r="E1346" s="4">
        <v>190.990005493164</v>
      </c>
      <c r="F1346" s="4">
        <v>185.009994506835</v>
      </c>
      <c r="G1346" s="4">
        <v>188.710006713867</v>
      </c>
      <c r="H1346" s="5">
        <v>4.39486E7</v>
      </c>
      <c r="I1346" s="11">
        <f t="shared" si="6"/>
        <v>0.01999898555</v>
      </c>
      <c r="J1346" s="9">
        <f t="shared" si="3"/>
        <v>201.3257141</v>
      </c>
      <c r="K1346" s="9">
        <f t="shared" si="7"/>
        <v>203.0447065</v>
      </c>
      <c r="L1346" s="12">
        <f t="shared" si="5"/>
        <v>274.378</v>
      </c>
    </row>
    <row r="1347">
      <c r="A1347" s="1">
        <v>45785.0</v>
      </c>
      <c r="B1347" s="2">
        <f t="shared" si="1"/>
        <v>1345</v>
      </c>
      <c r="C1347" s="1" t="str">
        <f t="shared" si="2"/>
        <v>2025-05</v>
      </c>
      <c r="D1347" s="4">
        <v>191.429992675781</v>
      </c>
      <c r="E1347" s="4">
        <v>194.330001831054</v>
      </c>
      <c r="F1347" s="4">
        <v>188.820007324218</v>
      </c>
      <c r="G1347" s="4">
        <v>192.080001831054</v>
      </c>
      <c r="H1347" s="5">
        <v>4.10436E7</v>
      </c>
      <c r="I1347" s="11">
        <f t="shared" si="6"/>
        <v>0.01785806262</v>
      </c>
      <c r="J1347" s="9">
        <f t="shared" si="3"/>
        <v>203.7371412</v>
      </c>
      <c r="K1347" s="9">
        <f t="shared" si="7"/>
        <v>203.9406252</v>
      </c>
      <c r="L1347" s="12">
        <f t="shared" si="5"/>
        <v>274.515</v>
      </c>
    </row>
    <row r="1348">
      <c r="A1348" s="1">
        <v>45786.0</v>
      </c>
      <c r="B1348" s="2">
        <f t="shared" si="1"/>
        <v>1346</v>
      </c>
      <c r="C1348" s="1" t="str">
        <f t="shared" si="2"/>
        <v>2025-05</v>
      </c>
      <c r="D1348" s="4">
        <v>193.380004882812</v>
      </c>
      <c r="E1348" s="4">
        <v>194.690002441406</v>
      </c>
      <c r="F1348" s="4">
        <v>191.160003662109</v>
      </c>
      <c r="G1348" s="4">
        <v>193.059997558593</v>
      </c>
      <c r="H1348" s="5">
        <v>2.96631E7</v>
      </c>
      <c r="I1348" s="11">
        <f t="shared" si="6"/>
        <v>0.005102018525</v>
      </c>
      <c r="J1348" s="9">
        <f t="shared" si="3"/>
        <v>205.74857</v>
      </c>
      <c r="K1348" s="9">
        <f t="shared" si="7"/>
        <v>204.7313334</v>
      </c>
      <c r="L1348" s="12">
        <f t="shared" si="5"/>
        <v>274.652</v>
      </c>
    </row>
    <row r="1349">
      <c r="A1349" s="1">
        <v>45789.0</v>
      </c>
      <c r="B1349" s="2">
        <f t="shared" si="1"/>
        <v>1347</v>
      </c>
      <c r="C1349" s="1" t="str">
        <f t="shared" si="2"/>
        <v>2025-05</v>
      </c>
      <c r="D1349" s="4">
        <v>210.710006713867</v>
      </c>
      <c r="E1349" s="4">
        <v>211.660003662109</v>
      </c>
      <c r="F1349" s="4">
        <v>205.75</v>
      </c>
      <c r="G1349" s="4">
        <v>208.639999389648</v>
      </c>
      <c r="H1349" s="5">
        <v>7.5205E7</v>
      </c>
      <c r="I1349" s="11">
        <f t="shared" si="6"/>
        <v>0.08070031093</v>
      </c>
      <c r="J1349" s="9">
        <f t="shared" si="3"/>
        <v>207.3214286</v>
      </c>
      <c r="K1349" s="9">
        <f t="shared" si="7"/>
        <v>205.5650003</v>
      </c>
      <c r="L1349" s="12">
        <f t="shared" si="5"/>
        <v>274.789</v>
      </c>
    </row>
    <row r="1350">
      <c r="A1350" s="1">
        <v>45790.0</v>
      </c>
      <c r="B1350" s="2">
        <f t="shared" si="1"/>
        <v>1348</v>
      </c>
      <c r="C1350" s="1" t="str">
        <f t="shared" si="2"/>
        <v>2025-05</v>
      </c>
      <c r="D1350" s="4">
        <v>211.080001831054</v>
      </c>
      <c r="E1350" s="4">
        <v>214.83999633789</v>
      </c>
      <c r="F1350" s="4">
        <v>210.100006103515</v>
      </c>
      <c r="G1350" s="4">
        <v>211.369995117187</v>
      </c>
      <c r="H1350" s="5">
        <v>5.61937E7</v>
      </c>
      <c r="I1350" s="11">
        <f t="shared" si="6"/>
        <v>0.01308471882</v>
      </c>
      <c r="J1350" s="9">
        <f t="shared" si="3"/>
        <v>206.2471422</v>
      </c>
      <c r="K1350" s="9">
        <f t="shared" si="7"/>
        <v>205.3284619</v>
      </c>
      <c r="L1350" s="12">
        <f t="shared" si="5"/>
        <v>274.926</v>
      </c>
    </row>
    <row r="1351">
      <c r="A1351" s="1">
        <v>45791.0</v>
      </c>
      <c r="B1351" s="2">
        <f t="shared" si="1"/>
        <v>1349</v>
      </c>
      <c r="C1351" s="1" t="str">
        <f t="shared" si="2"/>
        <v>2025-05</v>
      </c>
      <c r="D1351" s="4">
        <v>211.449996948242</v>
      </c>
      <c r="E1351" s="4">
        <v>211.929992675781</v>
      </c>
      <c r="F1351" s="4">
        <v>208.850006103515</v>
      </c>
      <c r="G1351" s="4">
        <v>210.25</v>
      </c>
      <c r="H1351" s="5">
        <v>3.84921E7</v>
      </c>
      <c r="I1351" s="11">
        <f t="shared" si="6"/>
        <v>-0.00529874222</v>
      </c>
      <c r="J1351" s="9">
        <f t="shared" si="3"/>
        <v>205.0657152</v>
      </c>
      <c r="K1351" s="9">
        <f t="shared" si="7"/>
        <v>204.8250008</v>
      </c>
      <c r="L1351" s="12">
        <f t="shared" si="5"/>
        <v>275.063</v>
      </c>
    </row>
    <row r="1352">
      <c r="A1352" s="1">
        <v>45792.0</v>
      </c>
      <c r="B1352" s="2">
        <f t="shared" si="1"/>
        <v>1350</v>
      </c>
      <c r="C1352" s="1" t="str">
        <f t="shared" si="2"/>
        <v>2025-05</v>
      </c>
      <c r="D1352" s="4">
        <v>206.449996948242</v>
      </c>
      <c r="E1352" s="4">
        <v>206.880004882812</v>
      </c>
      <c r="F1352" s="4">
        <v>202.669998168945</v>
      </c>
      <c r="G1352" s="4">
        <v>205.169998168945</v>
      </c>
      <c r="H1352" s="5">
        <v>6.43473E7</v>
      </c>
      <c r="I1352" s="11">
        <f t="shared" si="6"/>
        <v>-0.02416172096</v>
      </c>
      <c r="J1352" s="9">
        <f t="shared" si="3"/>
        <v>203.7428589</v>
      </c>
      <c r="K1352" s="9">
        <f t="shared" si="7"/>
        <v>204.331819</v>
      </c>
      <c r="L1352" s="12">
        <f t="shared" si="5"/>
        <v>275.2</v>
      </c>
    </row>
    <row r="1353">
      <c r="A1353" s="1">
        <v>45793.0</v>
      </c>
      <c r="B1353" s="2">
        <f t="shared" si="1"/>
        <v>1351</v>
      </c>
      <c r="C1353" s="1" t="str">
        <f t="shared" si="2"/>
        <v>2025-05</v>
      </c>
      <c r="D1353" s="4">
        <v>206.850006103515</v>
      </c>
      <c r="E1353" s="4">
        <v>206.850006103515</v>
      </c>
      <c r="F1353" s="4">
        <v>204.369995117187</v>
      </c>
      <c r="G1353" s="4">
        <v>205.58999633789</v>
      </c>
      <c r="H1353" s="5">
        <v>4.33185E7</v>
      </c>
      <c r="I1353" s="11">
        <f t="shared" si="6"/>
        <v>0.002047074001</v>
      </c>
      <c r="J1353" s="9">
        <f t="shared" si="3"/>
        <v>203.8642883</v>
      </c>
      <c r="K1353" s="9">
        <f t="shared" si="7"/>
        <v>204.2480011</v>
      </c>
      <c r="L1353" s="12">
        <f t="shared" si="5"/>
        <v>275.337</v>
      </c>
    </row>
    <row r="1354">
      <c r="A1354" s="1">
        <v>45796.0</v>
      </c>
      <c r="B1354" s="2">
        <f t="shared" si="1"/>
        <v>1352</v>
      </c>
      <c r="C1354" s="1" t="str">
        <f t="shared" si="2"/>
        <v>2025-05</v>
      </c>
      <c r="D1354" s="4">
        <v>201.649993896484</v>
      </c>
      <c r="E1354" s="4">
        <v>206.619995117187</v>
      </c>
      <c r="F1354" s="4">
        <v>201.259994506835</v>
      </c>
      <c r="G1354" s="4">
        <v>206.160003662109</v>
      </c>
      <c r="H1354" s="5">
        <v>3.43148E7</v>
      </c>
      <c r="I1354" s="11">
        <f t="shared" si="6"/>
        <v>0.002772544065</v>
      </c>
      <c r="J1354" s="9">
        <f t="shared" si="3"/>
        <v>203.7400033</v>
      </c>
      <c r="K1354" s="9">
        <f t="shared" si="7"/>
        <v>204.0988905</v>
      </c>
      <c r="L1354" s="12">
        <f t="shared" si="5"/>
        <v>275.474</v>
      </c>
    </row>
    <row r="1355">
      <c r="A1355" s="1">
        <v>45797.0</v>
      </c>
      <c r="B1355" s="2">
        <f t="shared" si="1"/>
        <v>1353</v>
      </c>
      <c r="C1355" s="1" t="str">
        <f t="shared" si="2"/>
        <v>2025-05</v>
      </c>
      <c r="D1355" s="4">
        <v>204.630004882812</v>
      </c>
      <c r="E1355" s="4">
        <v>205.58999633789</v>
      </c>
      <c r="F1355" s="4">
        <v>202.649993896484</v>
      </c>
      <c r="G1355" s="4">
        <v>204.070007324218</v>
      </c>
      <c r="H1355" s="5">
        <v>2.94704E7</v>
      </c>
      <c r="I1355" s="11">
        <f t="shared" si="6"/>
        <v>-0.01013773914</v>
      </c>
      <c r="J1355" s="9">
        <f t="shared" si="3"/>
        <v>203.6742881</v>
      </c>
      <c r="K1355" s="9">
        <f t="shared" si="7"/>
        <v>203.8412514</v>
      </c>
      <c r="L1355" s="12">
        <f t="shared" si="5"/>
        <v>275.611</v>
      </c>
    </row>
    <row r="1356">
      <c r="A1356" s="1">
        <v>45798.0</v>
      </c>
      <c r="B1356" s="2">
        <f t="shared" si="1"/>
        <v>1354</v>
      </c>
      <c r="C1356" s="1" t="str">
        <f t="shared" si="2"/>
        <v>2025-05</v>
      </c>
      <c r="D1356" s="4">
        <v>201.610000610351</v>
      </c>
      <c r="E1356" s="4">
        <v>203.460006713867</v>
      </c>
      <c r="F1356" s="4">
        <v>200.059997558593</v>
      </c>
      <c r="G1356" s="4">
        <v>201.119995117187</v>
      </c>
      <c r="H1356" s="5">
        <v>4.24609E7</v>
      </c>
      <c r="I1356" s="11">
        <f t="shared" si="6"/>
        <v>-0.01445588328</v>
      </c>
      <c r="J1356" s="9">
        <f t="shared" si="3"/>
        <v>203.808572</v>
      </c>
      <c r="K1356" s="9">
        <f t="shared" si="7"/>
        <v>203.808572</v>
      </c>
      <c r="L1356" s="12">
        <f t="shared" si="5"/>
        <v>275.748</v>
      </c>
    </row>
    <row r="1357">
      <c r="A1357" s="1">
        <v>45799.0</v>
      </c>
      <c r="B1357" s="2">
        <f t="shared" si="1"/>
        <v>1355</v>
      </c>
      <c r="C1357" s="1" t="str">
        <f t="shared" si="2"/>
        <v>2025-05</v>
      </c>
      <c r="D1357" s="4">
        <v>201.380004882812</v>
      </c>
      <c r="E1357" s="4">
        <v>205.759994506835</v>
      </c>
      <c r="F1357" s="4">
        <v>200.160003662109</v>
      </c>
      <c r="G1357" s="4">
        <v>203.100006103515</v>
      </c>
      <c r="H1357" s="5">
        <v>3.89389E7</v>
      </c>
      <c r="I1357" s="11">
        <f t="shared" si="6"/>
        <v>0.0098449236</v>
      </c>
      <c r="J1357" s="9">
        <f t="shared" si="3"/>
        <v>204.2566681</v>
      </c>
      <c r="K1357" s="9">
        <f t="shared" si="7"/>
        <v>204.2566681</v>
      </c>
      <c r="L1357" s="12">
        <f t="shared" si="5"/>
        <v>275.885</v>
      </c>
    </row>
    <row r="1358">
      <c r="A1358" s="1">
        <v>45800.0</v>
      </c>
      <c r="B1358" s="2">
        <f t="shared" si="1"/>
        <v>1356</v>
      </c>
      <c r="C1358" s="1" t="str">
        <f t="shared" si="2"/>
        <v>2025-05</v>
      </c>
      <c r="D1358" s="4">
        <v>198.899993896484</v>
      </c>
      <c r="E1358" s="4">
        <v>202.369995117187</v>
      </c>
      <c r="F1358" s="4">
        <v>197.850006103515</v>
      </c>
      <c r="G1358" s="4">
        <v>200.990005493164</v>
      </c>
      <c r="H1358" s="5">
        <v>3.33935E7</v>
      </c>
      <c r="I1358" s="11">
        <f t="shared" si="6"/>
        <v>-0.01038897364</v>
      </c>
      <c r="J1358" s="9">
        <f t="shared" si="3"/>
        <v>204.4880005</v>
      </c>
      <c r="K1358" s="9">
        <f t="shared" si="7"/>
        <v>204.4880005</v>
      </c>
      <c r="L1358" s="12">
        <f t="shared" si="5"/>
        <v>276.022</v>
      </c>
    </row>
    <row r="1359">
      <c r="A1359" s="1">
        <v>45804.0</v>
      </c>
      <c r="B1359" s="2">
        <f t="shared" si="1"/>
        <v>1357</v>
      </c>
      <c r="C1359" s="1" t="str">
        <f t="shared" si="2"/>
        <v>2025-05</v>
      </c>
      <c r="D1359" s="4">
        <v>203.08999633789</v>
      </c>
      <c r="E1359" s="4">
        <v>206.690002441406</v>
      </c>
      <c r="F1359" s="4">
        <v>202.190002441406</v>
      </c>
      <c r="G1359" s="4">
        <v>206.02000427246</v>
      </c>
      <c r="H1359" s="5">
        <v>3.4892E7</v>
      </c>
      <c r="I1359" s="11">
        <f t="shared" si="6"/>
        <v>0.02502611395</v>
      </c>
      <c r="J1359" s="9">
        <f t="shared" ref="J1359:J1362" si="8">AVERAGE(G1359:G2365)</f>
        <v>205.3624992</v>
      </c>
      <c r="K1359" s="9">
        <f t="shared" si="7"/>
        <v>205.3624992</v>
      </c>
      <c r="L1359" s="12">
        <f t="shared" si="5"/>
        <v>276.159</v>
      </c>
    </row>
    <row r="1360">
      <c r="A1360" s="1">
        <v>45805.0</v>
      </c>
      <c r="B1360" s="2">
        <f t="shared" si="1"/>
        <v>1358</v>
      </c>
      <c r="C1360" s="1" t="str">
        <f t="shared" si="2"/>
        <v>2025-05</v>
      </c>
      <c r="D1360" s="4">
        <v>205.919998168945</v>
      </c>
      <c r="E1360" s="4">
        <v>207.660003662109</v>
      </c>
      <c r="F1360" s="4">
        <v>204.410003662109</v>
      </c>
      <c r="G1360" s="4">
        <v>204.720001220703</v>
      </c>
      <c r="H1360" s="5">
        <v>2.85498E7</v>
      </c>
      <c r="I1360" s="11">
        <f t="shared" si="6"/>
        <v>-0.006310081666</v>
      </c>
      <c r="J1360" s="9">
        <f t="shared" si="8"/>
        <v>205.1433309</v>
      </c>
      <c r="K1360" s="9">
        <f t="shared" si="7"/>
        <v>205.1433309</v>
      </c>
      <c r="L1360" s="12">
        <f t="shared" si="5"/>
        <v>276.296</v>
      </c>
    </row>
    <row r="1361">
      <c r="A1361" s="1">
        <v>45806.0</v>
      </c>
      <c r="B1361" s="2">
        <f t="shared" si="1"/>
        <v>1359</v>
      </c>
      <c r="C1361" s="1" t="str">
        <f t="shared" si="2"/>
        <v>2025-05</v>
      </c>
      <c r="D1361" s="4">
        <v>208.029998779296</v>
      </c>
      <c r="E1361" s="4">
        <v>208.809997558593</v>
      </c>
      <c r="F1361" s="4">
        <v>204.229995727539</v>
      </c>
      <c r="G1361" s="4">
        <v>205.699996948242</v>
      </c>
      <c r="H1361" s="5">
        <v>3.465E7</v>
      </c>
      <c r="I1361" s="11">
        <f t="shared" si="6"/>
        <v>0.004787005284</v>
      </c>
      <c r="J1361" s="9">
        <f t="shared" si="8"/>
        <v>205.3549957</v>
      </c>
      <c r="K1361" s="9">
        <f t="shared" si="7"/>
        <v>205.3549957</v>
      </c>
      <c r="L1361" s="12">
        <f t="shared" si="5"/>
        <v>276.433</v>
      </c>
    </row>
    <row r="1362">
      <c r="A1362" s="1">
        <v>45807.0</v>
      </c>
      <c r="B1362" s="2">
        <f t="shared" si="1"/>
        <v>1360</v>
      </c>
      <c r="C1362" s="1" t="str">
        <f t="shared" si="2"/>
        <v>2025-05</v>
      </c>
      <c r="D1362" s="4">
        <v>204.83999633789</v>
      </c>
      <c r="E1362" s="4">
        <v>205.990005493164</v>
      </c>
      <c r="F1362" s="4">
        <v>201.699996948242</v>
      </c>
      <c r="G1362" s="4">
        <v>205.009994506835</v>
      </c>
      <c r="H1362" s="5">
        <v>5.16496E7</v>
      </c>
      <c r="I1362" s="11">
        <f t="shared" si="6"/>
        <v>-0.00335441153</v>
      </c>
      <c r="J1362" s="9">
        <f t="shared" si="8"/>
        <v>205.0099945</v>
      </c>
      <c r="K1362" s="9">
        <f t="shared" si="7"/>
        <v>205.0099945</v>
      </c>
      <c r="L1362" s="12">
        <f t="shared" si="5"/>
        <v>276.57</v>
      </c>
    </row>
    <row r="1363">
      <c r="A1363" s="7">
        <f t="shared" ref="A1363:A1392" si="9">A1362+1</f>
        <v>45808</v>
      </c>
      <c r="B1363" s="2">
        <f t="shared" si="1"/>
        <v>1361</v>
      </c>
      <c r="C1363" s="7"/>
      <c r="D1363" s="9"/>
      <c r="E1363" s="9"/>
      <c r="F1363" s="9"/>
      <c r="G1363" s="9"/>
      <c r="H1363" s="10"/>
      <c r="I1363" s="11"/>
      <c r="L1363" s="12">
        <f t="shared" si="5"/>
        <v>276.707</v>
      </c>
    </row>
    <row r="1364">
      <c r="A1364" s="7">
        <f t="shared" si="9"/>
        <v>45809</v>
      </c>
      <c r="B1364" s="2">
        <f t="shared" si="1"/>
        <v>1362</v>
      </c>
      <c r="C1364" s="7"/>
      <c r="D1364" s="9"/>
      <c r="E1364" s="9"/>
      <c r="F1364" s="9"/>
      <c r="G1364" s="9"/>
      <c r="H1364" s="10"/>
      <c r="I1364" s="11"/>
      <c r="L1364" s="12">
        <f t="shared" si="5"/>
        <v>276.844</v>
      </c>
    </row>
    <row r="1365">
      <c r="A1365" s="7">
        <f t="shared" si="9"/>
        <v>45810</v>
      </c>
      <c r="B1365" s="2">
        <f t="shared" si="1"/>
        <v>1363</v>
      </c>
      <c r="C1365" s="7"/>
      <c r="D1365" s="9"/>
      <c r="E1365" s="9"/>
      <c r="F1365" s="9"/>
      <c r="G1365" s="9"/>
      <c r="H1365" s="10"/>
      <c r="I1365" s="11"/>
      <c r="L1365" s="12">
        <f t="shared" si="5"/>
        <v>276.981</v>
      </c>
    </row>
    <row r="1366">
      <c r="A1366" s="7">
        <f t="shared" si="9"/>
        <v>45811</v>
      </c>
      <c r="B1366" s="2">
        <f t="shared" si="1"/>
        <v>1364</v>
      </c>
      <c r="C1366" s="7"/>
      <c r="D1366" s="9"/>
      <c r="E1366" s="9"/>
      <c r="F1366" s="9"/>
      <c r="G1366" s="9"/>
      <c r="H1366" s="10"/>
      <c r="I1366" s="11"/>
      <c r="L1366" s="12">
        <f t="shared" si="5"/>
        <v>277.118</v>
      </c>
    </row>
    <row r="1367">
      <c r="A1367" s="7">
        <f t="shared" si="9"/>
        <v>45812</v>
      </c>
      <c r="B1367" s="2">
        <f t="shared" si="1"/>
        <v>1365</v>
      </c>
      <c r="C1367" s="7"/>
      <c r="D1367" s="9"/>
      <c r="E1367" s="9"/>
      <c r="F1367" s="9"/>
      <c r="G1367" s="9"/>
      <c r="H1367" s="10"/>
      <c r="I1367" s="11"/>
      <c r="L1367" s="12">
        <f t="shared" si="5"/>
        <v>277.255</v>
      </c>
    </row>
    <row r="1368">
      <c r="A1368" s="7">
        <f t="shared" si="9"/>
        <v>45813</v>
      </c>
      <c r="B1368" s="2">
        <f t="shared" si="1"/>
        <v>1366</v>
      </c>
      <c r="C1368" s="7"/>
      <c r="D1368" s="9"/>
      <c r="E1368" s="9"/>
      <c r="F1368" s="9"/>
      <c r="G1368" s="9"/>
      <c r="H1368" s="10"/>
      <c r="I1368" s="11"/>
      <c r="L1368" s="12">
        <f t="shared" si="5"/>
        <v>277.392</v>
      </c>
    </row>
    <row r="1369">
      <c r="A1369" s="7">
        <f t="shared" si="9"/>
        <v>45814</v>
      </c>
      <c r="B1369" s="2">
        <f t="shared" si="1"/>
        <v>1367</v>
      </c>
      <c r="C1369" s="7"/>
      <c r="D1369" s="9"/>
      <c r="E1369" s="9"/>
      <c r="F1369" s="9"/>
      <c r="G1369" s="9"/>
      <c r="H1369" s="10"/>
      <c r="I1369" s="11"/>
      <c r="L1369" s="12">
        <f t="shared" si="5"/>
        <v>277.529</v>
      </c>
    </row>
    <row r="1370">
      <c r="A1370" s="7">
        <f t="shared" si="9"/>
        <v>45815</v>
      </c>
      <c r="B1370" s="2">
        <f t="shared" si="1"/>
        <v>1368</v>
      </c>
      <c r="C1370" s="7"/>
      <c r="D1370" s="9"/>
      <c r="E1370" s="9"/>
      <c r="F1370" s="9"/>
      <c r="G1370" s="9"/>
      <c r="H1370" s="10"/>
      <c r="I1370" s="11"/>
      <c r="L1370" s="12">
        <f t="shared" si="5"/>
        <v>277.666</v>
      </c>
    </row>
    <row r="1371">
      <c r="A1371" s="7">
        <f t="shared" si="9"/>
        <v>45816</v>
      </c>
      <c r="B1371" s="2">
        <f t="shared" si="1"/>
        <v>1369</v>
      </c>
      <c r="C1371" s="7"/>
      <c r="D1371" s="9"/>
      <c r="E1371" s="9"/>
      <c r="F1371" s="9"/>
      <c r="G1371" s="9"/>
      <c r="H1371" s="10"/>
      <c r="I1371" s="11"/>
      <c r="L1371" s="12">
        <f t="shared" si="5"/>
        <v>277.803</v>
      </c>
    </row>
    <row r="1372">
      <c r="A1372" s="7">
        <f t="shared" si="9"/>
        <v>45817</v>
      </c>
      <c r="B1372" s="2">
        <f t="shared" si="1"/>
        <v>1370</v>
      </c>
      <c r="C1372" s="7"/>
      <c r="D1372" s="9"/>
      <c r="E1372" s="9"/>
      <c r="F1372" s="9"/>
      <c r="G1372" s="9"/>
      <c r="H1372" s="10"/>
      <c r="I1372" s="11"/>
      <c r="L1372" s="12">
        <f t="shared" si="5"/>
        <v>277.94</v>
      </c>
    </row>
    <row r="1373">
      <c r="A1373" s="7">
        <f t="shared" si="9"/>
        <v>45818</v>
      </c>
      <c r="B1373" s="2">
        <f t="shared" si="1"/>
        <v>1371</v>
      </c>
      <c r="C1373" s="7"/>
      <c r="D1373" s="9"/>
      <c r="E1373" s="9"/>
      <c r="F1373" s="9"/>
      <c r="G1373" s="9"/>
      <c r="H1373" s="10"/>
      <c r="I1373" s="11"/>
      <c r="L1373" s="12">
        <f t="shared" si="5"/>
        <v>278.077</v>
      </c>
    </row>
    <row r="1374">
      <c r="A1374" s="7">
        <f t="shared" si="9"/>
        <v>45819</v>
      </c>
      <c r="B1374" s="2">
        <f t="shared" si="1"/>
        <v>1372</v>
      </c>
      <c r="C1374" s="7"/>
      <c r="D1374" s="9"/>
      <c r="E1374" s="9"/>
      <c r="F1374" s="9"/>
      <c r="G1374" s="9"/>
      <c r="H1374" s="10"/>
      <c r="I1374" s="11"/>
      <c r="L1374" s="12">
        <f t="shared" si="5"/>
        <v>278.214</v>
      </c>
    </row>
    <row r="1375">
      <c r="A1375" s="7">
        <f t="shared" si="9"/>
        <v>45820</v>
      </c>
      <c r="B1375" s="2">
        <f t="shared" si="1"/>
        <v>1373</v>
      </c>
      <c r="C1375" s="7"/>
      <c r="D1375" s="9"/>
      <c r="E1375" s="9"/>
      <c r="F1375" s="9"/>
      <c r="G1375" s="9"/>
      <c r="H1375" s="10"/>
      <c r="I1375" s="11"/>
      <c r="L1375" s="12">
        <f t="shared" si="5"/>
        <v>278.351</v>
      </c>
    </row>
    <row r="1376">
      <c r="A1376" s="7">
        <f t="shared" si="9"/>
        <v>45821</v>
      </c>
      <c r="B1376" s="2">
        <f t="shared" si="1"/>
        <v>1374</v>
      </c>
      <c r="C1376" s="7"/>
      <c r="D1376" s="9"/>
      <c r="E1376" s="9"/>
      <c r="F1376" s="9"/>
      <c r="G1376" s="9"/>
      <c r="H1376" s="10"/>
      <c r="I1376" s="11"/>
      <c r="L1376" s="12">
        <f t="shared" si="5"/>
        <v>278.488</v>
      </c>
    </row>
    <row r="1377">
      <c r="A1377" s="7">
        <f t="shared" si="9"/>
        <v>45822</v>
      </c>
      <c r="B1377" s="2">
        <f t="shared" si="1"/>
        <v>1375</v>
      </c>
      <c r="C1377" s="7"/>
      <c r="D1377" s="9"/>
      <c r="E1377" s="9"/>
      <c r="F1377" s="9"/>
      <c r="G1377" s="9"/>
      <c r="H1377" s="10"/>
      <c r="I1377" s="11"/>
      <c r="L1377" s="12">
        <f t="shared" si="5"/>
        <v>278.625</v>
      </c>
    </row>
    <row r="1378">
      <c r="A1378" s="7">
        <f t="shared" si="9"/>
        <v>45823</v>
      </c>
      <c r="B1378" s="2">
        <f t="shared" si="1"/>
        <v>1376</v>
      </c>
      <c r="C1378" s="7"/>
      <c r="D1378" s="9"/>
      <c r="E1378" s="9"/>
      <c r="F1378" s="9"/>
      <c r="G1378" s="9"/>
      <c r="H1378" s="10"/>
      <c r="I1378" s="11"/>
      <c r="L1378" s="12">
        <f t="shared" si="5"/>
        <v>278.762</v>
      </c>
    </row>
    <row r="1379">
      <c r="A1379" s="7">
        <f t="shared" si="9"/>
        <v>45824</v>
      </c>
      <c r="B1379" s="2">
        <f t="shared" si="1"/>
        <v>1377</v>
      </c>
      <c r="C1379" s="7"/>
      <c r="D1379" s="9"/>
      <c r="E1379" s="9"/>
      <c r="F1379" s="9"/>
      <c r="G1379" s="9"/>
      <c r="H1379" s="10"/>
      <c r="I1379" s="11"/>
      <c r="L1379" s="12">
        <f t="shared" si="5"/>
        <v>278.899</v>
      </c>
    </row>
    <row r="1380">
      <c r="A1380" s="7">
        <f t="shared" si="9"/>
        <v>45825</v>
      </c>
      <c r="B1380" s="2">
        <f t="shared" si="1"/>
        <v>1378</v>
      </c>
      <c r="C1380" s="7"/>
      <c r="D1380" s="9"/>
      <c r="E1380" s="9"/>
      <c r="F1380" s="9"/>
      <c r="G1380" s="9"/>
      <c r="H1380" s="10"/>
      <c r="I1380" s="11"/>
      <c r="L1380" s="12">
        <f t="shared" si="5"/>
        <v>279.036</v>
      </c>
    </row>
    <row r="1381">
      <c r="A1381" s="7">
        <f t="shared" si="9"/>
        <v>45826</v>
      </c>
      <c r="B1381" s="2">
        <f t="shared" si="1"/>
        <v>1379</v>
      </c>
      <c r="C1381" s="7"/>
      <c r="D1381" s="9"/>
      <c r="E1381" s="9"/>
      <c r="F1381" s="9"/>
      <c r="G1381" s="9"/>
      <c r="H1381" s="10"/>
      <c r="I1381" s="11"/>
      <c r="L1381" s="12">
        <f t="shared" si="5"/>
        <v>279.173</v>
      </c>
    </row>
    <row r="1382">
      <c r="A1382" s="7">
        <f t="shared" si="9"/>
        <v>45827</v>
      </c>
      <c r="B1382" s="2">
        <f t="shared" si="1"/>
        <v>1380</v>
      </c>
      <c r="C1382" s="7"/>
      <c r="D1382" s="9"/>
      <c r="E1382" s="9"/>
      <c r="F1382" s="9"/>
      <c r="G1382" s="9"/>
      <c r="H1382" s="10"/>
      <c r="I1382" s="11"/>
      <c r="L1382" s="12">
        <f t="shared" si="5"/>
        <v>279.31</v>
      </c>
    </row>
    <row r="1383">
      <c r="A1383" s="7">
        <f t="shared" si="9"/>
        <v>45828</v>
      </c>
      <c r="B1383" s="2">
        <f t="shared" si="1"/>
        <v>1381</v>
      </c>
      <c r="C1383" s="7"/>
      <c r="D1383" s="9"/>
      <c r="E1383" s="9"/>
      <c r="F1383" s="9"/>
      <c r="G1383" s="9"/>
      <c r="H1383" s="10"/>
      <c r="I1383" s="11"/>
      <c r="L1383" s="12">
        <f t="shared" si="5"/>
        <v>279.447</v>
      </c>
    </row>
    <row r="1384">
      <c r="A1384" s="7">
        <f t="shared" si="9"/>
        <v>45829</v>
      </c>
      <c r="B1384" s="2">
        <f t="shared" si="1"/>
        <v>1382</v>
      </c>
      <c r="C1384" s="7"/>
      <c r="D1384" s="9"/>
      <c r="E1384" s="9"/>
      <c r="F1384" s="9"/>
      <c r="G1384" s="9"/>
      <c r="H1384" s="10"/>
      <c r="I1384" s="11"/>
      <c r="L1384" s="12">
        <f t="shared" si="5"/>
        <v>279.584</v>
      </c>
    </row>
    <row r="1385">
      <c r="A1385" s="7">
        <f t="shared" si="9"/>
        <v>45830</v>
      </c>
      <c r="B1385" s="2">
        <f t="shared" si="1"/>
        <v>1383</v>
      </c>
      <c r="C1385" s="7"/>
      <c r="D1385" s="9"/>
      <c r="E1385" s="9"/>
      <c r="F1385" s="9"/>
      <c r="G1385" s="9"/>
      <c r="H1385" s="10"/>
      <c r="I1385" s="11"/>
      <c r="L1385" s="12">
        <f t="shared" si="5"/>
        <v>279.721</v>
      </c>
    </row>
    <row r="1386">
      <c r="A1386" s="7">
        <f t="shared" si="9"/>
        <v>45831</v>
      </c>
      <c r="B1386" s="2">
        <f t="shared" si="1"/>
        <v>1384</v>
      </c>
      <c r="C1386" s="7"/>
      <c r="D1386" s="9"/>
      <c r="E1386" s="9"/>
      <c r="F1386" s="9"/>
      <c r="G1386" s="9"/>
      <c r="H1386" s="10"/>
      <c r="I1386" s="11"/>
      <c r="L1386" s="12">
        <f t="shared" si="5"/>
        <v>279.858</v>
      </c>
    </row>
    <row r="1387">
      <c r="A1387" s="7">
        <f t="shared" si="9"/>
        <v>45832</v>
      </c>
      <c r="B1387" s="2">
        <f t="shared" si="1"/>
        <v>1385</v>
      </c>
      <c r="C1387" s="7"/>
      <c r="D1387" s="9"/>
      <c r="E1387" s="9"/>
      <c r="F1387" s="9"/>
      <c r="G1387" s="9"/>
      <c r="H1387" s="10"/>
      <c r="I1387" s="11"/>
      <c r="L1387" s="12">
        <f t="shared" si="5"/>
        <v>279.995</v>
      </c>
    </row>
    <row r="1388">
      <c r="A1388" s="7">
        <f t="shared" si="9"/>
        <v>45833</v>
      </c>
      <c r="B1388" s="2">
        <f t="shared" si="1"/>
        <v>1386</v>
      </c>
      <c r="C1388" s="7"/>
      <c r="D1388" s="9"/>
      <c r="E1388" s="9"/>
      <c r="F1388" s="9"/>
      <c r="G1388" s="9"/>
      <c r="H1388" s="10"/>
      <c r="I1388" s="11"/>
      <c r="L1388" s="12">
        <f t="shared" si="5"/>
        <v>280.132</v>
      </c>
    </row>
    <row r="1389">
      <c r="A1389" s="7">
        <f t="shared" si="9"/>
        <v>45834</v>
      </c>
      <c r="B1389" s="2">
        <f t="shared" si="1"/>
        <v>1387</v>
      </c>
      <c r="C1389" s="7"/>
      <c r="D1389" s="9"/>
      <c r="E1389" s="9"/>
      <c r="F1389" s="9"/>
      <c r="G1389" s="9"/>
      <c r="H1389" s="10"/>
      <c r="I1389" s="11"/>
      <c r="L1389" s="12">
        <f t="shared" si="5"/>
        <v>280.269</v>
      </c>
    </row>
    <row r="1390">
      <c r="A1390" s="7">
        <f t="shared" si="9"/>
        <v>45835</v>
      </c>
      <c r="B1390" s="2">
        <f t="shared" si="1"/>
        <v>1388</v>
      </c>
      <c r="C1390" s="7"/>
      <c r="D1390" s="9"/>
      <c r="E1390" s="9"/>
      <c r="F1390" s="9"/>
      <c r="G1390" s="9"/>
      <c r="H1390" s="10"/>
      <c r="I1390" s="11"/>
      <c r="L1390" s="12">
        <f t="shared" si="5"/>
        <v>280.406</v>
      </c>
    </row>
    <row r="1391">
      <c r="A1391" s="7">
        <f t="shared" si="9"/>
        <v>45836</v>
      </c>
      <c r="B1391" s="2">
        <f t="shared" si="1"/>
        <v>1389</v>
      </c>
      <c r="C1391" s="7"/>
      <c r="D1391" s="9"/>
      <c r="E1391" s="9"/>
      <c r="F1391" s="9"/>
      <c r="G1391" s="9"/>
      <c r="H1391" s="10"/>
      <c r="I1391" s="11"/>
      <c r="L1391" s="12">
        <f t="shared" si="5"/>
        <v>280.543</v>
      </c>
    </row>
    <row r="1392">
      <c r="A1392" s="7">
        <f t="shared" si="9"/>
        <v>45837</v>
      </c>
      <c r="B1392" s="2">
        <f t="shared" si="1"/>
        <v>1390</v>
      </c>
      <c r="C1392" s="7"/>
      <c r="D1392" s="9"/>
      <c r="E1392" s="9"/>
      <c r="F1392" s="9"/>
      <c r="G1392" s="9"/>
      <c r="H1392" s="10"/>
      <c r="I1392" s="11"/>
      <c r="L1392" s="12">
        <f t="shared" si="5"/>
        <v>280.68</v>
      </c>
    </row>
    <row r="1393">
      <c r="A1393" s="7"/>
      <c r="B1393" s="8"/>
      <c r="C1393" s="7"/>
      <c r="D1393" s="9"/>
      <c r="E1393" s="9"/>
      <c r="F1393" s="9"/>
      <c r="G1393" s="9"/>
      <c r="H1393" s="10"/>
      <c r="I1393" s="11"/>
    </row>
    <row r="1394">
      <c r="A1394" s="7"/>
      <c r="B1394" s="8"/>
      <c r="C1394" s="7"/>
      <c r="D1394" s="9"/>
      <c r="E1394" s="9"/>
      <c r="F1394" s="9"/>
      <c r="G1394" s="9"/>
      <c r="H1394" s="10"/>
      <c r="I1394" s="11"/>
    </row>
    <row r="1395">
      <c r="A1395" s="7"/>
      <c r="B1395" s="8"/>
      <c r="C1395" s="7"/>
      <c r="D1395" s="9"/>
      <c r="E1395" s="9"/>
      <c r="F1395" s="9"/>
      <c r="G1395" s="9"/>
      <c r="H1395" s="10"/>
      <c r="I1395" s="11"/>
    </row>
    <row r="1396">
      <c r="A1396" s="7"/>
      <c r="B1396" s="8"/>
      <c r="C1396" s="7"/>
      <c r="D1396" s="9"/>
      <c r="E1396" s="9"/>
      <c r="F1396" s="9"/>
      <c r="G1396" s="9"/>
      <c r="H1396" s="10"/>
      <c r="I1396" s="11"/>
    </row>
    <row r="1397">
      <c r="A1397" s="7"/>
      <c r="B1397" s="8"/>
      <c r="C1397" s="7"/>
      <c r="D1397" s="9"/>
      <c r="E1397" s="9"/>
      <c r="F1397" s="9"/>
      <c r="G1397" s="9"/>
      <c r="H1397" s="10"/>
      <c r="I1397" s="11"/>
    </row>
    <row r="1398">
      <c r="A1398" s="7"/>
      <c r="B1398" s="8"/>
      <c r="C1398" s="7"/>
      <c r="D1398" s="9"/>
      <c r="E1398" s="9"/>
      <c r="F1398" s="9"/>
      <c r="G1398" s="9"/>
      <c r="H1398" s="10"/>
      <c r="I1398" s="11"/>
    </row>
    <row r="1399">
      <c r="A1399" s="7"/>
      <c r="B1399" s="8"/>
      <c r="C1399" s="7"/>
      <c r="D1399" s="9"/>
      <c r="E1399" s="9"/>
      <c r="F1399" s="9"/>
      <c r="G1399" s="9"/>
      <c r="H1399" s="10"/>
      <c r="I1399" s="11"/>
    </row>
    <row r="1400">
      <c r="A1400" s="7"/>
      <c r="B1400" s="8"/>
      <c r="C1400" s="7"/>
      <c r="D1400" s="9"/>
      <c r="E1400" s="9"/>
      <c r="F1400" s="9"/>
      <c r="G1400" s="9"/>
      <c r="H1400" s="10"/>
      <c r="I1400" s="11"/>
    </row>
    <row r="1401">
      <c r="A1401" s="7"/>
      <c r="B1401" s="8"/>
      <c r="C1401" s="7"/>
      <c r="D1401" s="9"/>
      <c r="E1401" s="9"/>
      <c r="F1401" s="9"/>
      <c r="G1401" s="9"/>
      <c r="H1401" s="10"/>
      <c r="I1401" s="11"/>
    </row>
    <row r="1402">
      <c r="A1402" s="7"/>
      <c r="B1402" s="8"/>
      <c r="C1402" s="7"/>
      <c r="D1402" s="9"/>
      <c r="E1402" s="9"/>
      <c r="F1402" s="9"/>
      <c r="G1402" s="9"/>
      <c r="H1402" s="10"/>
      <c r="I1402" s="11"/>
    </row>
    <row r="1403">
      <c r="A1403" s="7"/>
      <c r="B1403" s="8"/>
      <c r="C1403" s="7"/>
      <c r="D1403" s="9"/>
      <c r="E1403" s="9"/>
      <c r="F1403" s="9"/>
      <c r="G1403" s="9"/>
      <c r="H1403" s="10"/>
      <c r="I1403" s="11"/>
    </row>
    <row r="1404">
      <c r="A1404" s="7"/>
      <c r="B1404" s="8"/>
      <c r="C1404" s="7"/>
      <c r="D1404" s="9"/>
      <c r="E1404" s="9"/>
      <c r="F1404" s="9"/>
      <c r="G1404" s="9"/>
      <c r="H1404" s="10"/>
      <c r="I1404" s="11"/>
    </row>
    <row r="1405">
      <c r="A1405" s="7"/>
      <c r="B1405" s="8"/>
      <c r="C1405" s="7"/>
      <c r="D1405" s="9"/>
      <c r="E1405" s="9"/>
      <c r="F1405" s="9"/>
      <c r="G1405" s="9"/>
      <c r="H1405" s="10"/>
      <c r="I1405" s="11"/>
    </row>
    <row r="1406">
      <c r="A1406" s="7"/>
      <c r="B1406" s="8"/>
      <c r="C1406" s="7"/>
      <c r="D1406" s="9"/>
      <c r="E1406" s="9"/>
      <c r="F1406" s="9"/>
      <c r="G1406" s="9"/>
      <c r="H1406" s="10"/>
      <c r="I1406" s="11"/>
    </row>
    <row r="1407">
      <c r="A1407" s="7"/>
      <c r="B1407" s="8"/>
      <c r="C1407" s="7"/>
      <c r="D1407" s="9"/>
      <c r="E1407" s="9"/>
      <c r="F1407" s="9"/>
      <c r="G1407" s="9"/>
      <c r="H1407" s="10"/>
      <c r="I1407" s="11"/>
    </row>
    <row r="1408">
      <c r="A1408" s="7"/>
      <c r="B1408" s="8"/>
      <c r="C1408" s="7"/>
      <c r="D1408" s="9"/>
      <c r="E1408" s="9"/>
      <c r="F1408" s="9"/>
      <c r="G1408" s="9"/>
      <c r="H1408" s="10"/>
      <c r="I1408" s="11"/>
    </row>
    <row r="1409">
      <c r="A1409" s="7"/>
      <c r="B1409" s="8"/>
      <c r="C1409" s="7"/>
      <c r="D1409" s="9"/>
      <c r="E1409" s="9"/>
      <c r="F1409" s="9"/>
      <c r="G1409" s="9"/>
      <c r="H1409" s="10"/>
      <c r="I1409" s="11"/>
    </row>
    <row r="1410">
      <c r="A1410" s="7"/>
      <c r="B1410" s="8"/>
      <c r="C1410" s="7"/>
      <c r="D1410" s="9"/>
      <c r="E1410" s="9"/>
      <c r="F1410" s="9"/>
      <c r="G1410" s="9"/>
      <c r="H1410" s="10"/>
      <c r="I1410" s="11"/>
    </row>
    <row r="1411">
      <c r="A1411" s="7"/>
      <c r="B1411" s="8"/>
      <c r="C1411" s="7"/>
      <c r="D1411" s="9"/>
      <c r="E1411" s="9"/>
      <c r="F1411" s="9"/>
      <c r="G1411" s="9"/>
      <c r="H1411" s="10"/>
      <c r="I1411" s="11"/>
    </row>
    <row r="1412">
      <c r="A1412" s="7"/>
      <c r="B1412" s="8"/>
      <c r="C1412" s="7"/>
      <c r="D1412" s="9"/>
      <c r="E1412" s="9"/>
      <c r="F1412" s="9"/>
      <c r="G1412" s="9"/>
      <c r="H1412" s="10"/>
      <c r="I1412" s="11"/>
    </row>
    <row r="1413">
      <c r="A1413" s="7"/>
      <c r="B1413" s="8"/>
      <c r="C1413" s="7"/>
      <c r="D1413" s="9"/>
      <c r="E1413" s="9"/>
      <c r="F1413" s="9"/>
      <c r="G1413" s="9"/>
      <c r="H1413" s="10"/>
      <c r="I1413" s="11"/>
    </row>
    <row r="1414">
      <c r="A1414" s="7"/>
      <c r="B1414" s="8"/>
      <c r="C1414" s="7"/>
      <c r="D1414" s="9"/>
      <c r="E1414" s="9"/>
      <c r="F1414" s="9"/>
      <c r="G1414" s="9"/>
      <c r="H1414" s="10"/>
      <c r="I1414" s="11"/>
    </row>
    <row r="1415">
      <c r="A1415" s="7"/>
      <c r="B1415" s="8"/>
      <c r="C1415" s="7"/>
      <c r="D1415" s="9"/>
      <c r="E1415" s="9"/>
      <c r="F1415" s="9"/>
      <c r="G1415" s="9"/>
      <c r="H1415" s="10"/>
      <c r="I1415" s="11"/>
    </row>
    <row r="1416">
      <c r="A1416" s="7"/>
      <c r="B1416" s="8"/>
      <c r="C1416" s="7"/>
      <c r="D1416" s="9"/>
      <c r="E1416" s="9"/>
      <c r="F1416" s="9"/>
      <c r="G1416" s="9"/>
      <c r="H1416" s="10"/>
      <c r="I1416" s="11"/>
    </row>
    <row r="1417">
      <c r="A1417" s="7"/>
      <c r="B1417" s="8"/>
      <c r="C1417" s="7"/>
      <c r="D1417" s="9"/>
      <c r="E1417" s="9"/>
      <c r="F1417" s="9"/>
      <c r="G1417" s="9"/>
      <c r="H1417" s="10"/>
      <c r="I1417" s="11"/>
    </row>
    <row r="1418">
      <c r="A1418" s="7"/>
      <c r="B1418" s="8"/>
      <c r="C1418" s="7"/>
      <c r="D1418" s="9"/>
      <c r="E1418" s="9"/>
      <c r="F1418" s="9"/>
      <c r="G1418" s="9"/>
      <c r="H1418" s="10"/>
      <c r="I1418" s="11"/>
    </row>
    <row r="1419">
      <c r="A1419" s="7"/>
      <c r="B1419" s="8"/>
      <c r="C1419" s="7"/>
      <c r="D1419" s="9"/>
      <c r="E1419" s="9"/>
      <c r="F1419" s="9"/>
      <c r="G1419" s="9"/>
      <c r="H1419" s="10"/>
      <c r="I1419" s="11"/>
    </row>
    <row r="1420">
      <c r="A1420" s="7"/>
      <c r="B1420" s="8"/>
      <c r="C1420" s="7"/>
      <c r="D1420" s="9"/>
      <c r="E1420" s="9"/>
      <c r="F1420" s="9"/>
      <c r="G1420" s="9"/>
      <c r="H1420" s="10"/>
      <c r="I1420" s="11"/>
    </row>
    <row r="1421">
      <c r="A1421" s="7"/>
      <c r="B1421" s="8"/>
      <c r="C1421" s="7"/>
      <c r="D1421" s="9"/>
      <c r="E1421" s="9"/>
      <c r="F1421" s="9"/>
      <c r="G1421" s="9"/>
      <c r="H1421" s="10"/>
      <c r="I1421" s="11"/>
    </row>
    <row r="1422">
      <c r="A1422" s="7"/>
      <c r="B1422" s="8"/>
      <c r="C1422" s="7"/>
      <c r="D1422" s="9"/>
      <c r="E1422" s="9"/>
      <c r="F1422" s="9"/>
      <c r="G1422" s="9"/>
      <c r="H1422" s="10"/>
      <c r="I1422" s="11"/>
    </row>
    <row r="1423">
      <c r="A1423" s="7"/>
      <c r="B1423" s="8"/>
      <c r="C1423" s="7"/>
      <c r="D1423" s="9"/>
      <c r="E1423" s="9"/>
      <c r="F1423" s="9"/>
      <c r="G1423" s="9"/>
      <c r="H1423" s="10"/>
      <c r="I1423" s="11"/>
    </row>
    <row r="1424">
      <c r="A1424" s="7"/>
      <c r="B1424" s="8"/>
      <c r="C1424" s="7"/>
      <c r="D1424" s="9"/>
      <c r="E1424" s="9"/>
      <c r="F1424" s="9"/>
      <c r="G1424" s="9"/>
      <c r="H1424" s="10"/>
      <c r="I1424" s="11"/>
    </row>
    <row r="1425">
      <c r="A1425" s="7"/>
      <c r="B1425" s="8"/>
      <c r="C1425" s="7"/>
      <c r="D1425" s="9"/>
      <c r="E1425" s="9"/>
      <c r="F1425" s="9"/>
      <c r="G1425" s="9"/>
      <c r="H1425" s="10"/>
      <c r="I1425" s="11"/>
    </row>
    <row r="1426">
      <c r="A1426" s="7"/>
      <c r="B1426" s="8"/>
      <c r="C1426" s="7"/>
      <c r="D1426" s="9"/>
      <c r="E1426" s="9"/>
      <c r="F1426" s="9"/>
      <c r="G1426" s="9"/>
      <c r="H1426" s="10"/>
      <c r="I1426" s="11"/>
    </row>
    <row r="1427">
      <c r="A1427" s="7"/>
      <c r="B1427" s="8"/>
      <c r="C1427" s="7"/>
      <c r="D1427" s="9"/>
      <c r="E1427" s="9"/>
      <c r="F1427" s="9"/>
      <c r="G1427" s="9"/>
      <c r="H1427" s="10"/>
      <c r="I1427" s="11"/>
    </row>
    <row r="1428">
      <c r="A1428" s="7"/>
      <c r="B1428" s="8"/>
      <c r="C1428" s="7"/>
      <c r="D1428" s="9"/>
      <c r="E1428" s="9"/>
      <c r="F1428" s="9"/>
      <c r="G1428" s="9"/>
      <c r="H1428" s="10"/>
      <c r="I1428" s="11"/>
    </row>
    <row r="1429">
      <c r="A1429" s="7"/>
      <c r="B1429" s="8"/>
      <c r="C1429" s="7"/>
      <c r="D1429" s="9"/>
      <c r="E1429" s="9"/>
      <c r="F1429" s="9"/>
      <c r="G1429" s="9"/>
      <c r="H1429" s="10"/>
      <c r="I1429" s="11"/>
    </row>
    <row r="1430">
      <c r="A1430" s="7"/>
      <c r="B1430" s="8"/>
      <c r="C1430" s="7"/>
      <c r="D1430" s="9"/>
      <c r="E1430" s="9"/>
      <c r="F1430" s="9"/>
      <c r="G1430" s="9"/>
      <c r="H1430" s="10"/>
      <c r="I1430" s="11"/>
    </row>
    <row r="1431">
      <c r="A1431" s="7"/>
      <c r="B1431" s="8"/>
      <c r="C1431" s="7"/>
      <c r="D1431" s="9"/>
      <c r="E1431" s="9"/>
      <c r="F1431" s="9"/>
      <c r="G1431" s="9"/>
      <c r="H1431" s="10"/>
      <c r="I1431" s="11"/>
    </row>
    <row r="1432">
      <c r="A1432" s="7"/>
      <c r="B1432" s="8"/>
      <c r="C1432" s="7"/>
      <c r="D1432" s="9"/>
      <c r="E1432" s="9"/>
      <c r="F1432" s="9"/>
      <c r="G1432" s="9"/>
      <c r="H1432" s="10"/>
      <c r="I1432" s="11"/>
    </row>
    <row r="1433">
      <c r="A1433" s="7"/>
      <c r="B1433" s="8"/>
      <c r="C1433" s="7"/>
      <c r="D1433" s="9"/>
      <c r="E1433" s="9"/>
      <c r="F1433" s="9"/>
      <c r="G1433" s="9"/>
      <c r="H1433" s="10"/>
      <c r="I1433" s="11"/>
    </row>
    <row r="1434">
      <c r="A1434" s="7"/>
      <c r="B1434" s="8"/>
      <c r="C1434" s="7"/>
      <c r="D1434" s="9"/>
      <c r="E1434" s="9"/>
      <c r="F1434" s="9"/>
      <c r="G1434" s="9"/>
      <c r="H1434" s="10"/>
      <c r="I1434" s="11"/>
    </row>
    <row r="1435">
      <c r="A1435" s="7"/>
      <c r="B1435" s="8"/>
      <c r="C1435" s="7"/>
      <c r="D1435" s="9"/>
      <c r="E1435" s="9"/>
      <c r="F1435" s="9"/>
      <c r="G1435" s="9"/>
      <c r="H1435" s="10"/>
      <c r="I1435" s="11"/>
    </row>
    <row r="1436">
      <c r="A1436" s="7"/>
      <c r="B1436" s="8"/>
      <c r="C1436" s="7"/>
      <c r="D1436" s="9"/>
      <c r="E1436" s="9"/>
      <c r="F1436" s="9"/>
      <c r="G1436" s="9"/>
      <c r="H1436" s="10"/>
      <c r="I1436" s="11"/>
    </row>
    <row r="1437">
      <c r="A1437" s="7"/>
      <c r="B1437" s="8"/>
      <c r="C1437" s="7"/>
      <c r="D1437" s="9"/>
      <c r="E1437" s="9"/>
      <c r="F1437" s="9"/>
      <c r="G1437" s="9"/>
      <c r="H1437" s="10"/>
      <c r="I1437" s="11"/>
    </row>
    <row r="1438">
      <c r="A1438" s="7"/>
      <c r="B1438" s="8"/>
      <c r="C1438" s="7"/>
      <c r="D1438" s="9"/>
      <c r="E1438" s="9"/>
      <c r="F1438" s="9"/>
      <c r="G1438" s="9"/>
      <c r="H1438" s="10"/>
      <c r="I1438" s="11"/>
    </row>
    <row r="1439">
      <c r="A1439" s="7"/>
      <c r="B1439" s="8"/>
      <c r="C1439" s="7"/>
      <c r="D1439" s="9"/>
      <c r="E1439" s="9"/>
      <c r="F1439" s="9"/>
      <c r="G1439" s="9"/>
      <c r="H1439" s="10"/>
      <c r="I1439" s="11"/>
    </row>
    <row r="1440">
      <c r="A1440" s="7"/>
      <c r="B1440" s="8"/>
      <c r="C1440" s="7"/>
      <c r="D1440" s="9"/>
      <c r="E1440" s="9"/>
      <c r="F1440" s="9"/>
      <c r="G1440" s="9"/>
      <c r="H1440" s="10"/>
      <c r="I1440" s="11"/>
    </row>
    <row r="1441">
      <c r="A1441" s="7"/>
      <c r="B1441" s="8"/>
      <c r="C1441" s="7"/>
      <c r="D1441" s="9"/>
      <c r="E1441" s="9"/>
      <c r="F1441" s="9"/>
      <c r="G1441" s="9"/>
      <c r="H1441" s="10"/>
      <c r="I1441" s="11"/>
    </row>
    <row r="1442">
      <c r="A1442" s="7"/>
      <c r="B1442" s="8"/>
      <c r="C1442" s="7"/>
      <c r="D1442" s="9"/>
      <c r="E1442" s="9"/>
      <c r="F1442" s="9"/>
      <c r="G1442" s="9"/>
      <c r="H1442" s="10"/>
      <c r="I1442" s="11"/>
    </row>
    <row r="1443">
      <c r="A1443" s="7"/>
      <c r="B1443" s="8"/>
      <c r="C1443" s="7"/>
      <c r="D1443" s="9"/>
      <c r="E1443" s="9"/>
      <c r="F1443" s="9"/>
      <c r="G1443" s="9"/>
      <c r="H1443" s="10"/>
      <c r="I1443" s="11"/>
    </row>
    <row r="1444">
      <c r="A1444" s="7"/>
      <c r="B1444" s="8"/>
      <c r="C1444" s="7"/>
      <c r="D1444" s="9"/>
      <c r="E1444" s="9"/>
      <c r="F1444" s="9"/>
      <c r="G1444" s="9"/>
      <c r="H1444" s="10"/>
      <c r="I1444" s="11"/>
    </row>
    <row r="1445">
      <c r="A1445" s="7"/>
      <c r="B1445" s="8"/>
      <c r="C1445" s="7"/>
      <c r="D1445" s="9"/>
      <c r="E1445" s="9"/>
      <c r="F1445" s="9"/>
      <c r="G1445" s="9"/>
      <c r="H1445" s="10"/>
      <c r="I1445" s="11"/>
    </row>
    <row r="1446">
      <c r="A1446" s="7"/>
      <c r="B1446" s="8"/>
      <c r="C1446" s="7"/>
      <c r="D1446" s="9"/>
      <c r="E1446" s="9"/>
      <c r="F1446" s="9"/>
      <c r="G1446" s="9"/>
      <c r="H1446" s="10"/>
      <c r="I1446" s="11"/>
    </row>
    <row r="1447">
      <c r="A1447" s="7"/>
      <c r="B1447" s="8"/>
      <c r="C1447" s="7"/>
      <c r="D1447" s="9"/>
      <c r="E1447" s="9"/>
      <c r="F1447" s="9"/>
      <c r="G1447" s="9"/>
      <c r="H1447" s="10"/>
      <c r="I1447" s="11"/>
    </row>
    <row r="1448">
      <c r="A1448" s="7"/>
      <c r="B1448" s="8"/>
      <c r="C1448" s="7"/>
      <c r="D1448" s="9"/>
      <c r="E1448" s="9"/>
      <c r="F1448" s="9"/>
      <c r="G1448" s="9"/>
      <c r="H1448" s="10"/>
      <c r="I1448" s="11"/>
    </row>
    <row r="1449">
      <c r="A1449" s="7"/>
      <c r="B1449" s="8"/>
      <c r="C1449" s="7"/>
      <c r="D1449" s="9"/>
      <c r="E1449" s="9"/>
      <c r="F1449" s="9"/>
      <c r="G1449" s="9"/>
      <c r="H1449" s="10"/>
      <c r="I1449" s="11"/>
    </row>
    <row r="1450">
      <c r="A1450" s="7"/>
      <c r="B1450" s="8"/>
      <c r="C1450" s="7"/>
      <c r="D1450" s="9"/>
      <c r="E1450" s="9"/>
      <c r="F1450" s="9"/>
      <c r="G1450" s="9"/>
      <c r="H1450" s="10"/>
      <c r="I1450" s="11"/>
    </row>
    <row r="1451">
      <c r="A1451" s="7"/>
      <c r="B1451" s="8"/>
      <c r="C1451" s="7"/>
      <c r="D1451" s="9"/>
      <c r="E1451" s="9"/>
      <c r="F1451" s="9"/>
      <c r="G1451" s="9"/>
      <c r="H1451" s="10"/>
      <c r="I1451" s="11"/>
    </row>
    <row r="1452">
      <c r="A1452" s="7"/>
      <c r="B1452" s="8"/>
      <c r="C1452" s="7"/>
      <c r="D1452" s="9"/>
      <c r="E1452" s="9"/>
      <c r="F1452" s="9"/>
      <c r="G1452" s="9"/>
      <c r="H1452" s="10"/>
      <c r="I1452" s="11"/>
    </row>
    <row r="1453">
      <c r="A1453" s="7"/>
      <c r="B1453" s="8"/>
      <c r="C1453" s="7"/>
      <c r="D1453" s="9"/>
      <c r="E1453" s="9"/>
      <c r="F1453" s="9"/>
      <c r="G1453" s="9"/>
      <c r="H1453" s="10"/>
      <c r="I1453" s="11"/>
    </row>
    <row r="1454">
      <c r="A1454" s="7"/>
      <c r="B1454" s="8"/>
      <c r="C1454" s="7"/>
      <c r="D1454" s="9"/>
      <c r="E1454" s="9"/>
      <c r="F1454" s="9"/>
      <c r="G1454" s="9"/>
      <c r="H1454" s="10"/>
      <c r="I1454" s="11"/>
    </row>
    <row r="1455">
      <c r="A1455" s="7"/>
      <c r="B1455" s="8"/>
      <c r="C1455" s="7"/>
      <c r="D1455" s="9"/>
      <c r="E1455" s="9"/>
      <c r="F1455" s="9"/>
      <c r="G1455" s="9"/>
      <c r="H1455" s="10"/>
      <c r="I1455" s="11"/>
    </row>
    <row r="1456">
      <c r="A1456" s="7"/>
      <c r="B1456" s="8"/>
      <c r="C1456" s="7"/>
      <c r="D1456" s="9"/>
      <c r="E1456" s="9"/>
      <c r="F1456" s="9"/>
      <c r="G1456" s="9"/>
      <c r="H1456" s="10"/>
      <c r="I1456" s="11"/>
    </row>
    <row r="1457">
      <c r="A1457" s="7"/>
      <c r="B1457" s="8"/>
      <c r="C1457" s="7"/>
      <c r="D1457" s="9"/>
      <c r="E1457" s="9"/>
      <c r="F1457" s="9"/>
      <c r="G1457" s="9"/>
      <c r="H1457" s="10"/>
      <c r="I1457" s="11"/>
    </row>
    <row r="1458">
      <c r="A1458" s="7"/>
      <c r="B1458" s="8"/>
      <c r="C1458" s="7"/>
      <c r="D1458" s="9"/>
      <c r="E1458" s="9"/>
      <c r="F1458" s="9"/>
      <c r="G1458" s="9"/>
      <c r="H1458" s="10"/>
      <c r="I1458" s="11"/>
    </row>
    <row r="1459">
      <c r="A1459" s="7"/>
      <c r="B1459" s="8"/>
      <c r="C1459" s="7"/>
      <c r="D1459" s="9"/>
      <c r="E1459" s="9"/>
      <c r="F1459" s="9"/>
      <c r="G1459" s="9"/>
      <c r="H1459" s="10"/>
      <c r="I1459" s="11"/>
    </row>
    <row r="1460">
      <c r="A1460" s="7"/>
      <c r="B1460" s="8"/>
      <c r="C1460" s="7"/>
      <c r="D1460" s="9"/>
      <c r="E1460" s="9"/>
      <c r="F1460" s="9"/>
      <c r="G1460" s="9"/>
      <c r="H1460" s="10"/>
      <c r="I1460" s="11"/>
    </row>
    <row r="1461">
      <c r="A1461" s="7"/>
      <c r="B1461" s="8"/>
      <c r="C1461" s="7"/>
      <c r="D1461" s="9"/>
      <c r="E1461" s="9"/>
      <c r="F1461" s="9"/>
      <c r="G1461" s="9"/>
      <c r="H1461" s="10"/>
      <c r="I1461" s="11"/>
    </row>
    <row r="1462">
      <c r="A1462" s="7"/>
      <c r="B1462" s="8"/>
      <c r="C1462" s="7"/>
      <c r="D1462" s="9"/>
      <c r="E1462" s="9"/>
      <c r="F1462" s="9"/>
      <c r="G1462" s="9"/>
      <c r="H1462" s="10"/>
      <c r="I1462" s="11"/>
    </row>
    <row r="1463">
      <c r="A1463" s="7"/>
      <c r="B1463" s="8"/>
      <c r="C1463" s="7"/>
      <c r="D1463" s="9"/>
      <c r="E1463" s="9"/>
      <c r="F1463" s="9"/>
      <c r="G1463" s="9"/>
      <c r="H1463" s="10"/>
      <c r="I1463" s="11"/>
    </row>
    <row r="1464">
      <c r="A1464" s="7"/>
      <c r="B1464" s="8"/>
      <c r="C1464" s="7"/>
      <c r="D1464" s="9"/>
      <c r="E1464" s="9"/>
      <c r="F1464" s="9"/>
      <c r="G1464" s="9"/>
      <c r="H1464" s="10"/>
      <c r="I1464" s="11"/>
    </row>
    <row r="1465">
      <c r="A1465" s="7"/>
      <c r="B1465" s="8"/>
      <c r="C1465" s="7"/>
      <c r="D1465" s="9"/>
      <c r="E1465" s="9"/>
      <c r="F1465" s="9"/>
      <c r="G1465" s="9"/>
      <c r="H1465" s="10"/>
      <c r="I1465" s="11"/>
    </row>
    <row r="1466">
      <c r="A1466" s="7"/>
      <c r="B1466" s="8"/>
      <c r="C1466" s="7"/>
      <c r="D1466" s="9"/>
      <c r="E1466" s="9"/>
      <c r="F1466" s="9"/>
      <c r="G1466" s="9"/>
      <c r="H1466" s="10"/>
      <c r="I1466" s="11"/>
    </row>
    <row r="1467">
      <c r="A1467" s="7"/>
      <c r="B1467" s="8"/>
      <c r="C1467" s="7"/>
      <c r="D1467" s="9"/>
      <c r="E1467" s="9"/>
      <c r="F1467" s="9"/>
      <c r="G1467" s="9"/>
      <c r="H1467" s="10"/>
      <c r="I1467" s="11"/>
    </row>
    <row r="1468">
      <c r="A1468" s="7"/>
      <c r="B1468" s="8"/>
      <c r="C1468" s="7"/>
      <c r="D1468" s="9"/>
      <c r="E1468" s="9"/>
      <c r="F1468" s="9"/>
      <c r="G1468" s="9"/>
      <c r="H1468" s="10"/>
      <c r="I1468" s="11"/>
    </row>
    <row r="1469">
      <c r="A1469" s="7"/>
      <c r="B1469" s="8"/>
      <c r="C1469" s="7"/>
      <c r="D1469" s="9"/>
      <c r="E1469" s="9"/>
      <c r="F1469" s="9"/>
      <c r="G1469" s="9"/>
      <c r="H1469" s="10"/>
      <c r="I1469" s="11"/>
    </row>
    <row r="1470">
      <c r="A1470" s="7"/>
      <c r="B1470" s="8"/>
      <c r="C1470" s="7"/>
      <c r="D1470" s="9"/>
      <c r="E1470" s="9"/>
      <c r="F1470" s="9"/>
      <c r="G1470" s="9"/>
      <c r="H1470" s="10"/>
      <c r="I1470" s="11"/>
    </row>
    <row r="1471">
      <c r="A1471" s="7"/>
      <c r="B1471" s="8"/>
      <c r="C1471" s="7"/>
      <c r="D1471" s="9"/>
      <c r="E1471" s="9"/>
      <c r="F1471" s="9"/>
      <c r="G1471" s="9"/>
      <c r="H1471" s="10"/>
      <c r="I1471" s="11"/>
    </row>
    <row r="1472">
      <c r="A1472" s="7"/>
      <c r="B1472" s="8"/>
      <c r="C1472" s="7"/>
      <c r="D1472" s="9"/>
      <c r="E1472" s="9"/>
      <c r="F1472" s="9"/>
      <c r="G1472" s="9"/>
      <c r="H1472" s="10"/>
      <c r="I1472" s="11"/>
    </row>
    <row r="1473">
      <c r="A1473" s="7"/>
      <c r="B1473" s="8"/>
      <c r="C1473" s="7"/>
      <c r="D1473" s="9"/>
      <c r="E1473" s="9"/>
      <c r="F1473" s="9"/>
      <c r="G1473" s="9"/>
      <c r="H1473" s="10"/>
      <c r="I1473" s="11"/>
    </row>
    <row r="1474">
      <c r="A1474" s="7"/>
      <c r="B1474" s="8"/>
      <c r="C1474" s="7"/>
      <c r="D1474" s="9"/>
      <c r="E1474" s="9"/>
      <c r="F1474" s="9"/>
      <c r="G1474" s="9"/>
      <c r="H1474" s="10"/>
      <c r="I1474" s="11"/>
    </row>
    <row r="1475">
      <c r="A1475" s="7"/>
      <c r="B1475" s="8"/>
      <c r="C1475" s="7"/>
      <c r="D1475" s="9"/>
      <c r="E1475" s="9"/>
      <c r="F1475" s="9"/>
      <c r="G1475" s="9"/>
      <c r="H1475" s="10"/>
      <c r="I1475" s="11"/>
    </row>
    <row r="1476">
      <c r="A1476" s="7"/>
      <c r="B1476" s="8"/>
      <c r="C1476" s="7"/>
      <c r="D1476" s="9"/>
      <c r="E1476" s="9"/>
      <c r="F1476" s="9"/>
      <c r="G1476" s="9"/>
      <c r="H1476" s="10"/>
      <c r="I1476" s="11"/>
    </row>
    <row r="1477">
      <c r="A1477" s="7"/>
      <c r="B1477" s="8"/>
      <c r="C1477" s="7"/>
      <c r="D1477" s="9"/>
      <c r="E1477" s="9"/>
      <c r="F1477" s="9"/>
      <c r="G1477" s="9"/>
      <c r="H1477" s="10"/>
      <c r="I1477" s="11"/>
    </row>
    <row r="1478">
      <c r="A1478" s="7"/>
      <c r="B1478" s="8"/>
      <c r="C1478" s="7"/>
      <c r="D1478" s="9"/>
      <c r="E1478" s="9"/>
      <c r="F1478" s="9"/>
      <c r="G1478" s="9"/>
      <c r="H1478" s="10"/>
      <c r="I1478" s="11"/>
    </row>
    <row r="1479">
      <c r="A1479" s="7"/>
      <c r="B1479" s="8"/>
      <c r="C1479" s="7"/>
      <c r="D1479" s="9"/>
      <c r="E1479" s="9"/>
      <c r="F1479" s="9"/>
      <c r="G1479" s="9"/>
      <c r="H1479" s="10"/>
      <c r="I1479" s="11"/>
    </row>
    <row r="1480">
      <c r="A1480" s="7"/>
      <c r="B1480" s="8"/>
      <c r="C1480" s="7"/>
      <c r="D1480" s="9"/>
      <c r="E1480" s="9"/>
      <c r="F1480" s="9"/>
      <c r="G1480" s="9"/>
      <c r="H1480" s="10"/>
      <c r="I1480" s="11"/>
    </row>
    <row r="1481">
      <c r="A1481" s="7"/>
      <c r="B1481" s="8"/>
      <c r="C1481" s="7"/>
      <c r="D1481" s="9"/>
      <c r="E1481" s="9"/>
      <c r="F1481" s="9"/>
      <c r="G1481" s="9"/>
      <c r="H1481" s="10"/>
      <c r="I1481" s="11"/>
    </row>
    <row r="1482">
      <c r="A1482" s="7"/>
      <c r="B1482" s="8"/>
      <c r="C1482" s="7"/>
      <c r="D1482" s="9"/>
      <c r="E1482" s="9"/>
      <c r="F1482" s="9"/>
      <c r="G1482" s="9"/>
      <c r="H1482" s="10"/>
      <c r="I1482" s="11"/>
    </row>
    <row r="1483">
      <c r="A1483" s="7"/>
      <c r="B1483" s="8"/>
      <c r="C1483" s="7"/>
      <c r="D1483" s="9"/>
      <c r="E1483" s="9"/>
      <c r="F1483" s="9"/>
      <c r="G1483" s="9"/>
      <c r="H1483" s="10"/>
      <c r="I1483" s="11"/>
    </row>
    <row r="1484">
      <c r="A1484" s="7"/>
      <c r="B1484" s="8"/>
      <c r="C1484" s="7"/>
      <c r="D1484" s="9"/>
      <c r="E1484" s="9"/>
      <c r="F1484" s="9"/>
      <c r="G1484" s="9"/>
      <c r="H1484" s="10"/>
      <c r="I1484" s="11"/>
    </row>
    <row r="1485">
      <c r="A1485" s="7"/>
      <c r="B1485" s="8"/>
      <c r="C1485" s="7"/>
      <c r="D1485" s="9"/>
      <c r="E1485" s="9"/>
      <c r="F1485" s="9"/>
      <c r="G1485" s="9"/>
      <c r="H1485" s="10"/>
      <c r="I1485" s="11"/>
    </row>
    <row r="1486">
      <c r="A1486" s="7"/>
      <c r="B1486" s="8"/>
      <c r="C1486" s="7"/>
      <c r="D1486" s="9"/>
      <c r="E1486" s="9"/>
      <c r="F1486" s="9"/>
      <c r="G1486" s="9"/>
      <c r="H1486" s="10"/>
      <c r="I1486" s="11"/>
    </row>
    <row r="1487">
      <c r="A1487" s="7"/>
      <c r="B1487" s="8"/>
      <c r="C1487" s="7"/>
      <c r="D1487" s="9"/>
      <c r="E1487" s="9"/>
      <c r="F1487" s="9"/>
      <c r="G1487" s="9"/>
      <c r="H1487" s="10"/>
      <c r="I1487" s="11"/>
    </row>
    <row r="1488">
      <c r="A1488" s="7"/>
      <c r="B1488" s="8"/>
      <c r="C1488" s="7"/>
      <c r="D1488" s="9"/>
      <c r="E1488" s="9"/>
      <c r="F1488" s="9"/>
      <c r="G1488" s="9"/>
      <c r="H1488" s="10"/>
      <c r="I1488" s="11"/>
    </row>
    <row r="1489">
      <c r="A1489" s="7"/>
      <c r="B1489" s="8"/>
      <c r="C1489" s="7"/>
      <c r="D1489" s="9"/>
      <c r="E1489" s="9"/>
      <c r="F1489" s="9"/>
      <c r="G1489" s="9"/>
      <c r="H1489" s="10"/>
      <c r="I1489" s="11"/>
    </row>
    <row r="1490">
      <c r="A1490" s="7"/>
      <c r="B1490" s="8"/>
      <c r="C1490" s="7"/>
      <c r="D1490" s="9"/>
      <c r="E1490" s="9"/>
      <c r="F1490" s="9"/>
      <c r="G1490" s="9"/>
      <c r="H1490" s="10"/>
      <c r="I1490" s="11"/>
    </row>
    <row r="1491">
      <c r="A1491" s="7"/>
      <c r="B1491" s="8"/>
      <c r="C1491" s="7"/>
      <c r="D1491" s="9"/>
      <c r="E1491" s="9"/>
      <c r="F1491" s="9"/>
      <c r="G1491" s="9"/>
      <c r="H1491" s="10"/>
      <c r="I1491" s="11"/>
    </row>
    <row r="1492">
      <c r="A1492" s="7"/>
      <c r="B1492" s="8"/>
      <c r="C1492" s="7"/>
      <c r="D1492" s="9"/>
      <c r="E1492" s="9"/>
      <c r="F1492" s="9"/>
      <c r="G1492" s="9"/>
      <c r="H1492" s="10"/>
      <c r="I1492" s="11"/>
    </row>
    <row r="1493">
      <c r="A1493" s="7"/>
      <c r="B1493" s="8"/>
      <c r="C1493" s="7"/>
      <c r="D1493" s="9"/>
      <c r="E1493" s="9"/>
      <c r="F1493" s="9"/>
      <c r="G1493" s="9"/>
      <c r="H1493" s="10"/>
      <c r="I1493" s="11"/>
    </row>
    <row r="1494">
      <c r="A1494" s="7"/>
      <c r="B1494" s="8"/>
      <c r="C1494" s="7"/>
      <c r="D1494" s="9"/>
      <c r="E1494" s="9"/>
      <c r="F1494" s="9"/>
      <c r="G1494" s="9"/>
      <c r="H1494" s="10"/>
      <c r="I1494" s="11"/>
    </row>
    <row r="1495">
      <c r="A1495" s="7"/>
      <c r="B1495" s="8"/>
      <c r="C1495" s="7"/>
      <c r="D1495" s="9"/>
      <c r="E1495" s="9"/>
      <c r="F1495" s="9"/>
      <c r="G1495" s="9"/>
      <c r="H1495" s="10"/>
      <c r="I1495" s="11"/>
    </row>
    <row r="1496">
      <c r="A1496" s="7"/>
      <c r="B1496" s="8"/>
      <c r="C1496" s="7"/>
      <c r="D1496" s="9"/>
      <c r="E1496" s="9"/>
      <c r="F1496" s="9"/>
      <c r="G1496" s="9"/>
      <c r="H1496" s="10"/>
      <c r="I1496" s="11"/>
    </row>
    <row r="1497">
      <c r="A1497" s="7"/>
      <c r="B1497" s="8"/>
      <c r="C1497" s="7"/>
      <c r="D1497" s="9"/>
      <c r="E1497" s="9"/>
      <c r="F1497" s="9"/>
      <c r="G1497" s="9"/>
      <c r="H1497" s="10"/>
      <c r="I1497" s="11"/>
    </row>
    <row r="1498">
      <c r="A1498" s="7"/>
      <c r="B1498" s="8"/>
      <c r="C1498" s="7"/>
      <c r="D1498" s="9"/>
      <c r="E1498" s="9"/>
      <c r="F1498" s="9"/>
      <c r="G1498" s="9"/>
      <c r="H1498" s="10"/>
      <c r="I1498" s="11"/>
    </row>
    <row r="1499">
      <c r="A1499" s="7"/>
      <c r="B1499" s="8"/>
      <c r="C1499" s="7"/>
      <c r="D1499" s="9"/>
      <c r="E1499" s="9"/>
      <c r="F1499" s="9"/>
      <c r="G1499" s="9"/>
      <c r="H1499" s="10"/>
      <c r="I1499" s="11"/>
    </row>
    <row r="1500">
      <c r="A1500" s="7"/>
      <c r="B1500" s="8"/>
      <c r="C1500" s="7"/>
      <c r="D1500" s="9"/>
      <c r="E1500" s="9"/>
      <c r="F1500" s="9"/>
      <c r="G1500" s="9"/>
      <c r="H1500" s="10"/>
      <c r="I1500" s="11"/>
    </row>
    <row r="1501">
      <c r="A1501" s="7"/>
      <c r="B1501" s="8"/>
      <c r="C1501" s="7"/>
      <c r="D1501" s="9"/>
      <c r="E1501" s="9"/>
      <c r="F1501" s="9"/>
      <c r="G1501" s="9"/>
      <c r="H1501" s="10"/>
      <c r="I1501" s="11"/>
    </row>
    <row r="1502">
      <c r="A1502" s="7"/>
      <c r="B1502" s="8"/>
      <c r="C1502" s="7"/>
      <c r="D1502" s="9"/>
      <c r="E1502" s="9"/>
      <c r="F1502" s="9"/>
      <c r="G1502" s="9"/>
      <c r="H1502" s="10"/>
      <c r="I1502" s="11"/>
    </row>
    <row r="1503">
      <c r="A1503" s="7"/>
      <c r="B1503" s="8"/>
      <c r="C1503" s="7"/>
      <c r="D1503" s="9"/>
      <c r="E1503" s="9"/>
      <c r="F1503" s="9"/>
      <c r="G1503" s="9"/>
      <c r="H1503" s="10"/>
      <c r="I1503" s="11"/>
    </row>
    <row r="1504">
      <c r="A1504" s="7"/>
      <c r="B1504" s="8"/>
      <c r="C1504" s="7"/>
      <c r="D1504" s="9"/>
      <c r="E1504" s="9"/>
      <c r="F1504" s="9"/>
      <c r="G1504" s="9"/>
      <c r="H1504" s="10"/>
      <c r="I1504" s="11"/>
    </row>
    <row r="1505">
      <c r="A1505" s="7"/>
      <c r="B1505" s="8"/>
      <c r="C1505" s="7"/>
      <c r="D1505" s="9"/>
      <c r="E1505" s="9"/>
      <c r="F1505" s="9"/>
      <c r="G1505" s="9"/>
      <c r="H1505" s="10"/>
      <c r="I1505" s="11"/>
    </row>
    <row r="1506">
      <c r="A1506" s="7"/>
      <c r="B1506" s="8"/>
      <c r="C1506" s="7"/>
      <c r="D1506" s="9"/>
      <c r="E1506" s="9"/>
      <c r="F1506" s="9"/>
      <c r="G1506" s="9"/>
      <c r="H1506" s="10"/>
      <c r="I1506" s="11"/>
    </row>
    <row r="1507">
      <c r="A1507" s="7"/>
      <c r="B1507" s="8"/>
      <c r="C1507" s="7"/>
      <c r="D1507" s="9"/>
      <c r="E1507" s="9"/>
      <c r="F1507" s="9"/>
      <c r="G1507" s="9"/>
      <c r="H1507" s="10"/>
      <c r="I1507" s="11"/>
    </row>
    <row r="1508">
      <c r="A1508" s="7"/>
      <c r="B1508" s="8"/>
      <c r="C1508" s="7"/>
      <c r="D1508" s="9"/>
      <c r="E1508" s="9"/>
      <c r="F1508" s="9"/>
      <c r="G1508" s="9"/>
      <c r="H1508" s="10"/>
      <c r="I1508" s="11"/>
    </row>
    <row r="1509">
      <c r="A1509" s="7"/>
      <c r="B1509" s="8"/>
      <c r="C1509" s="7"/>
      <c r="D1509" s="9"/>
      <c r="E1509" s="9"/>
      <c r="F1509" s="9"/>
      <c r="G1509" s="9"/>
      <c r="H1509" s="10"/>
      <c r="I1509" s="11"/>
    </row>
    <row r="1510">
      <c r="A1510" s="7"/>
      <c r="B1510" s="8"/>
      <c r="C1510" s="7"/>
      <c r="D1510" s="9"/>
      <c r="E1510" s="9"/>
      <c r="F1510" s="9"/>
      <c r="G1510" s="9"/>
      <c r="H1510" s="10"/>
      <c r="I1510" s="11"/>
    </row>
    <row r="1511">
      <c r="A1511" s="7"/>
      <c r="B1511" s="8"/>
      <c r="C1511" s="7"/>
      <c r="D1511" s="9"/>
      <c r="E1511" s="9"/>
      <c r="F1511" s="9"/>
      <c r="G1511" s="9"/>
      <c r="H1511" s="10"/>
      <c r="I1511" s="11"/>
    </row>
    <row r="1512">
      <c r="A1512" s="7"/>
      <c r="B1512" s="8"/>
      <c r="C1512" s="7"/>
      <c r="D1512" s="9"/>
      <c r="E1512" s="9"/>
      <c r="F1512" s="9"/>
      <c r="G1512" s="9"/>
      <c r="H1512" s="10"/>
      <c r="I1512" s="11"/>
    </row>
    <row r="1513">
      <c r="A1513" s="7"/>
      <c r="B1513" s="8"/>
      <c r="C1513" s="7"/>
      <c r="D1513" s="9"/>
      <c r="E1513" s="9"/>
      <c r="F1513" s="9"/>
      <c r="G1513" s="9"/>
      <c r="H1513" s="10"/>
      <c r="I1513" s="11"/>
    </row>
    <row r="1514">
      <c r="A1514" s="7"/>
      <c r="B1514" s="8"/>
      <c r="C1514" s="7"/>
      <c r="D1514" s="9"/>
      <c r="E1514" s="9"/>
      <c r="F1514" s="9"/>
      <c r="G1514" s="9"/>
      <c r="H1514" s="10"/>
      <c r="I1514" s="11"/>
    </row>
    <row r="1515">
      <c r="A1515" s="7"/>
      <c r="B1515" s="8"/>
      <c r="C1515" s="7"/>
      <c r="D1515" s="9"/>
      <c r="E1515" s="9"/>
      <c r="F1515" s="9"/>
      <c r="G1515" s="9"/>
      <c r="H1515" s="10"/>
      <c r="I1515" s="11"/>
    </row>
    <row r="1516">
      <c r="A1516" s="7"/>
      <c r="B1516" s="8"/>
      <c r="C1516" s="7"/>
      <c r="D1516" s="9"/>
      <c r="E1516" s="9"/>
      <c r="F1516" s="9"/>
      <c r="G1516" s="9"/>
      <c r="H1516" s="10"/>
      <c r="I1516" s="11"/>
    </row>
    <row r="1517">
      <c r="A1517" s="7"/>
      <c r="B1517" s="8"/>
      <c r="C1517" s="7"/>
      <c r="D1517" s="9"/>
      <c r="E1517" s="9"/>
      <c r="F1517" s="9"/>
      <c r="G1517" s="9"/>
      <c r="H1517" s="10"/>
      <c r="I1517" s="11"/>
    </row>
    <row r="1518">
      <c r="A1518" s="7"/>
      <c r="B1518" s="8"/>
      <c r="C1518" s="7"/>
      <c r="D1518" s="9"/>
      <c r="E1518" s="9"/>
      <c r="F1518" s="9"/>
      <c r="G1518" s="9"/>
      <c r="H1518" s="10"/>
      <c r="I1518" s="11"/>
    </row>
    <row r="1519">
      <c r="A1519" s="7"/>
      <c r="B1519" s="8"/>
      <c r="C1519" s="7"/>
      <c r="D1519" s="9"/>
      <c r="E1519" s="9"/>
      <c r="F1519" s="9"/>
      <c r="G1519" s="9"/>
      <c r="H1519" s="10"/>
      <c r="I1519" s="11"/>
    </row>
    <row r="1520">
      <c r="A1520" s="7"/>
      <c r="B1520" s="8"/>
      <c r="C1520" s="7"/>
      <c r="D1520" s="9"/>
      <c r="E1520" s="9"/>
      <c r="F1520" s="9"/>
      <c r="G1520" s="9"/>
      <c r="H1520" s="10"/>
      <c r="I1520" s="11"/>
    </row>
    <row r="1521">
      <c r="A1521" s="7"/>
      <c r="B1521" s="8"/>
      <c r="C1521" s="7"/>
      <c r="D1521" s="9"/>
      <c r="E1521" s="9"/>
      <c r="F1521" s="9"/>
      <c r="G1521" s="9"/>
      <c r="H1521" s="10"/>
      <c r="I1521" s="11"/>
    </row>
    <row r="1522">
      <c r="A1522" s="7"/>
      <c r="B1522" s="8"/>
      <c r="C1522" s="7"/>
      <c r="D1522" s="9"/>
      <c r="E1522" s="9"/>
      <c r="F1522" s="9"/>
      <c r="G1522" s="9"/>
      <c r="H1522" s="10"/>
      <c r="I1522" s="11"/>
    </row>
    <row r="1523">
      <c r="A1523" s="7"/>
      <c r="B1523" s="8"/>
      <c r="C1523" s="7"/>
      <c r="D1523" s="9"/>
      <c r="E1523" s="9"/>
      <c r="F1523" s="9"/>
      <c r="G1523" s="9"/>
      <c r="H1523" s="10"/>
      <c r="I1523" s="11"/>
    </row>
    <row r="1524">
      <c r="A1524" s="7"/>
      <c r="B1524" s="8"/>
      <c r="C1524" s="7"/>
      <c r="D1524" s="9"/>
      <c r="E1524" s="9"/>
      <c r="F1524" s="9"/>
      <c r="G1524" s="9"/>
      <c r="H1524" s="10"/>
      <c r="I1524" s="11"/>
    </row>
    <row r="1525">
      <c r="A1525" s="7"/>
      <c r="B1525" s="8"/>
      <c r="C1525" s="7"/>
      <c r="D1525" s="9"/>
      <c r="E1525" s="9"/>
      <c r="F1525" s="9"/>
      <c r="G1525" s="9"/>
      <c r="H1525" s="10"/>
      <c r="I1525" s="11"/>
    </row>
    <row r="1526">
      <c r="A1526" s="7"/>
      <c r="B1526" s="8"/>
      <c r="C1526" s="7"/>
      <c r="D1526" s="9"/>
      <c r="E1526" s="9"/>
      <c r="F1526" s="9"/>
      <c r="G1526" s="9"/>
      <c r="H1526" s="10"/>
      <c r="I1526" s="11"/>
    </row>
    <row r="1527">
      <c r="A1527" s="7"/>
      <c r="B1527" s="8"/>
      <c r="C1527" s="7"/>
      <c r="D1527" s="9"/>
      <c r="E1527" s="9"/>
      <c r="F1527" s="9"/>
      <c r="G1527" s="9"/>
      <c r="H1527" s="10"/>
      <c r="I1527" s="11"/>
    </row>
    <row r="1528">
      <c r="A1528" s="7"/>
      <c r="B1528" s="8"/>
      <c r="C1528" s="7"/>
      <c r="D1528" s="9"/>
      <c r="E1528" s="9"/>
      <c r="F1528" s="9"/>
      <c r="G1528" s="9"/>
      <c r="H1528" s="10"/>
      <c r="I1528" s="11"/>
    </row>
    <row r="1529">
      <c r="A1529" s="7"/>
      <c r="B1529" s="8"/>
      <c r="C1529" s="7"/>
      <c r="D1529" s="9"/>
      <c r="E1529" s="9"/>
      <c r="F1529" s="9"/>
      <c r="G1529" s="9"/>
      <c r="H1529" s="10"/>
      <c r="I1529" s="11"/>
    </row>
    <row r="1530">
      <c r="A1530" s="7"/>
      <c r="B1530" s="8"/>
      <c r="C1530" s="7"/>
      <c r="D1530" s="9"/>
      <c r="E1530" s="9"/>
      <c r="F1530" s="9"/>
      <c r="G1530" s="9"/>
      <c r="H1530" s="10"/>
      <c r="I1530" s="11"/>
    </row>
    <row r="1531">
      <c r="A1531" s="7"/>
      <c r="B1531" s="8"/>
      <c r="C1531" s="7"/>
      <c r="D1531" s="9"/>
      <c r="E1531" s="9"/>
      <c r="F1531" s="9"/>
      <c r="G1531" s="9"/>
      <c r="H1531" s="10"/>
      <c r="I1531" s="11"/>
    </row>
    <row r="1532">
      <c r="A1532" s="7"/>
      <c r="B1532" s="8"/>
      <c r="C1532" s="7"/>
      <c r="D1532" s="9"/>
      <c r="E1532" s="9"/>
      <c r="F1532" s="9"/>
      <c r="G1532" s="9"/>
      <c r="H1532" s="10"/>
      <c r="I1532" s="11"/>
    </row>
    <row r="1533">
      <c r="A1533" s="7"/>
      <c r="B1533" s="8"/>
      <c r="C1533" s="7"/>
      <c r="D1533" s="9"/>
      <c r="E1533" s="9"/>
      <c r="F1533" s="9"/>
      <c r="G1533" s="9"/>
      <c r="H1533" s="10"/>
      <c r="I1533" s="11"/>
    </row>
    <row r="1534">
      <c r="A1534" s="7"/>
      <c r="B1534" s="8"/>
      <c r="C1534" s="7"/>
      <c r="D1534" s="9"/>
      <c r="E1534" s="9"/>
      <c r="F1534" s="9"/>
      <c r="G1534" s="9"/>
      <c r="H1534" s="10"/>
      <c r="I1534" s="11"/>
    </row>
    <row r="1535">
      <c r="A1535" s="7"/>
      <c r="B1535" s="8"/>
      <c r="C1535" s="7"/>
      <c r="D1535" s="9"/>
      <c r="E1535" s="9"/>
      <c r="F1535" s="9"/>
      <c r="G1535" s="9"/>
      <c r="H1535" s="10"/>
      <c r="I1535" s="11"/>
    </row>
    <row r="1536">
      <c r="A1536" s="7"/>
      <c r="B1536" s="8"/>
      <c r="C1536" s="7"/>
      <c r="D1536" s="9"/>
      <c r="E1536" s="9"/>
      <c r="F1536" s="9"/>
      <c r="G1536" s="9"/>
      <c r="H1536" s="10"/>
      <c r="I1536" s="11"/>
    </row>
    <row r="1537">
      <c r="A1537" s="7"/>
      <c r="B1537" s="8"/>
      <c r="C1537" s="7"/>
      <c r="D1537" s="9"/>
      <c r="E1537" s="9"/>
      <c r="F1537" s="9"/>
      <c r="G1537" s="9"/>
      <c r="H1537" s="10"/>
      <c r="I1537" s="11"/>
    </row>
    <row r="1538">
      <c r="A1538" s="7"/>
      <c r="B1538" s="8"/>
      <c r="C1538" s="7"/>
      <c r="D1538" s="9"/>
      <c r="E1538" s="9"/>
      <c r="F1538" s="9"/>
      <c r="G1538" s="9"/>
      <c r="H1538" s="10"/>
      <c r="I1538" s="11"/>
    </row>
    <row r="1539">
      <c r="A1539" s="7"/>
      <c r="B1539" s="8"/>
      <c r="C1539" s="7"/>
      <c r="D1539" s="9"/>
      <c r="E1539" s="9"/>
      <c r="F1539" s="9"/>
      <c r="G1539" s="9"/>
      <c r="H1539" s="10"/>
      <c r="I1539" s="11"/>
    </row>
    <row r="1540">
      <c r="A1540" s="7"/>
      <c r="B1540" s="8"/>
      <c r="C1540" s="7"/>
      <c r="D1540" s="9"/>
      <c r="E1540" s="9"/>
      <c r="F1540" s="9"/>
      <c r="G1540" s="9"/>
      <c r="H1540" s="10"/>
      <c r="I1540" s="11"/>
    </row>
    <row r="1541">
      <c r="A1541" s="7"/>
      <c r="B1541" s="8"/>
      <c r="C1541" s="7"/>
      <c r="D1541" s="9"/>
      <c r="E1541" s="9"/>
      <c r="F1541" s="9"/>
      <c r="G1541" s="9"/>
      <c r="H1541" s="10"/>
      <c r="I1541" s="11"/>
    </row>
    <row r="1542">
      <c r="A1542" s="7"/>
      <c r="B1542" s="8"/>
      <c r="C1542" s="7"/>
      <c r="D1542" s="9"/>
      <c r="E1542" s="9"/>
      <c r="F1542" s="9"/>
      <c r="G1542" s="9"/>
      <c r="H1542" s="10"/>
      <c r="I1542" s="11"/>
    </row>
    <row r="1543">
      <c r="A1543" s="7"/>
      <c r="B1543" s="8"/>
      <c r="C1543" s="7"/>
      <c r="D1543" s="9"/>
      <c r="E1543" s="9"/>
      <c r="F1543" s="9"/>
      <c r="G1543" s="9"/>
      <c r="H1543" s="10"/>
      <c r="I1543" s="11"/>
    </row>
    <row r="1544">
      <c r="A1544" s="7"/>
      <c r="B1544" s="8"/>
      <c r="C1544" s="7"/>
      <c r="D1544" s="9"/>
      <c r="E1544" s="9"/>
      <c r="F1544" s="9"/>
      <c r="G1544" s="9"/>
      <c r="H1544" s="10"/>
      <c r="I1544" s="11"/>
    </row>
    <row r="1545">
      <c r="A1545" s="7"/>
      <c r="B1545" s="8"/>
      <c r="C1545" s="7"/>
      <c r="D1545" s="9"/>
      <c r="E1545" s="9"/>
      <c r="F1545" s="9"/>
      <c r="G1545" s="9"/>
      <c r="H1545" s="10"/>
      <c r="I1545" s="11"/>
    </row>
    <row r="1546">
      <c r="A1546" s="7"/>
      <c r="B1546" s="8"/>
      <c r="C1546" s="7"/>
      <c r="D1546" s="9"/>
      <c r="E1546" s="9"/>
      <c r="F1546" s="9"/>
      <c r="G1546" s="9"/>
      <c r="H1546" s="10"/>
      <c r="I1546" s="11"/>
    </row>
    <row r="1547">
      <c r="A1547" s="7"/>
      <c r="B1547" s="8"/>
      <c r="C1547" s="7"/>
      <c r="D1547" s="9"/>
      <c r="E1547" s="9"/>
      <c r="F1547" s="9"/>
      <c r="G1547" s="9"/>
      <c r="H1547" s="10"/>
      <c r="I1547" s="11"/>
    </row>
    <row r="1548">
      <c r="A1548" s="7"/>
      <c r="B1548" s="8"/>
      <c r="C1548" s="7"/>
      <c r="D1548" s="9"/>
      <c r="E1548" s="9"/>
      <c r="F1548" s="9"/>
      <c r="G1548" s="9"/>
      <c r="H1548" s="10"/>
      <c r="I1548" s="11"/>
    </row>
    <row r="1549">
      <c r="A1549" s="7"/>
      <c r="B1549" s="8"/>
      <c r="C1549" s="7"/>
      <c r="D1549" s="9"/>
      <c r="E1549" s="9"/>
      <c r="F1549" s="9"/>
      <c r="G1549" s="9"/>
      <c r="H1549" s="10"/>
      <c r="I1549" s="11"/>
    </row>
    <row r="1550">
      <c r="A1550" s="7"/>
      <c r="B1550" s="8"/>
      <c r="C1550" s="7"/>
      <c r="D1550" s="9"/>
      <c r="E1550" s="9"/>
      <c r="F1550" s="9"/>
      <c r="G1550" s="9"/>
      <c r="H1550" s="10"/>
      <c r="I1550" s="11"/>
    </row>
    <row r="1551">
      <c r="A1551" s="7"/>
      <c r="B1551" s="8"/>
      <c r="C1551" s="7"/>
      <c r="D1551" s="9"/>
      <c r="E1551" s="9"/>
      <c r="F1551" s="9"/>
      <c r="G1551" s="9"/>
      <c r="H1551" s="10"/>
      <c r="I1551" s="11"/>
    </row>
    <row r="1552">
      <c r="A1552" s="7"/>
      <c r="B1552" s="8"/>
      <c r="C1552" s="7"/>
      <c r="D1552" s="9"/>
      <c r="E1552" s="9"/>
      <c r="F1552" s="9"/>
      <c r="G1552" s="9"/>
      <c r="H1552" s="10"/>
      <c r="I1552" s="11"/>
    </row>
    <row r="1553">
      <c r="A1553" s="7"/>
      <c r="B1553" s="8"/>
      <c r="C1553" s="7"/>
      <c r="D1553" s="9"/>
      <c r="E1553" s="9"/>
      <c r="F1553" s="9"/>
      <c r="G1553" s="9"/>
      <c r="H1553" s="10"/>
      <c r="I1553" s="11"/>
    </row>
    <row r="1554">
      <c r="A1554" s="7"/>
      <c r="B1554" s="8"/>
      <c r="C1554" s="7"/>
      <c r="D1554" s="9"/>
      <c r="E1554" s="9"/>
      <c r="F1554" s="9"/>
      <c r="G1554" s="9"/>
      <c r="H1554" s="10"/>
      <c r="I1554" s="11"/>
    </row>
    <row r="1555">
      <c r="A1555" s="7"/>
      <c r="B1555" s="8"/>
      <c r="C1555" s="7"/>
      <c r="D1555" s="9"/>
      <c r="E1555" s="9"/>
      <c r="F1555" s="9"/>
      <c r="G1555" s="9"/>
      <c r="H1555" s="10"/>
      <c r="I1555" s="11"/>
    </row>
    <row r="1556">
      <c r="A1556" s="7"/>
      <c r="B1556" s="8"/>
      <c r="C1556" s="7"/>
      <c r="D1556" s="9"/>
      <c r="E1556" s="9"/>
      <c r="F1556" s="9"/>
      <c r="G1556" s="9"/>
      <c r="H1556" s="10"/>
      <c r="I1556" s="11"/>
    </row>
    <row r="1557">
      <c r="A1557" s="7"/>
      <c r="B1557" s="8"/>
      <c r="C1557" s="7"/>
      <c r="D1557" s="9"/>
      <c r="E1557" s="9"/>
      <c r="F1557" s="9"/>
      <c r="G1557" s="9"/>
      <c r="H1557" s="10"/>
      <c r="I1557" s="11"/>
    </row>
    <row r="1558">
      <c r="A1558" s="7"/>
      <c r="B1558" s="8"/>
      <c r="C1558" s="7"/>
      <c r="D1558" s="9"/>
      <c r="E1558" s="9"/>
      <c r="F1558" s="9"/>
      <c r="G1558" s="9"/>
      <c r="H1558" s="10"/>
      <c r="I1558" s="11"/>
    </row>
    <row r="1559">
      <c r="A1559" s="7"/>
      <c r="B1559" s="8"/>
      <c r="C1559" s="7"/>
      <c r="D1559" s="9"/>
      <c r="E1559" s="9"/>
      <c r="F1559" s="9"/>
      <c r="G1559" s="9"/>
      <c r="H1559" s="10"/>
      <c r="I1559" s="11"/>
    </row>
    <row r="1560">
      <c r="A1560" s="7"/>
      <c r="B1560" s="8"/>
      <c r="C1560" s="7"/>
      <c r="D1560" s="9"/>
      <c r="E1560" s="9"/>
      <c r="F1560" s="9"/>
      <c r="G1560" s="9"/>
      <c r="H1560" s="10"/>
      <c r="I1560" s="11"/>
    </row>
    <row r="1561">
      <c r="A1561" s="7"/>
      <c r="B1561" s="8"/>
      <c r="C1561" s="7"/>
      <c r="D1561" s="9"/>
      <c r="E1561" s="9"/>
      <c r="F1561" s="9"/>
      <c r="G1561" s="9"/>
      <c r="H1561" s="10"/>
      <c r="I1561" s="11"/>
    </row>
    <row r="1562">
      <c r="A1562" s="7"/>
      <c r="B1562" s="8"/>
      <c r="C1562" s="7"/>
      <c r="D1562" s="9"/>
      <c r="E1562" s="9"/>
      <c r="F1562" s="9"/>
      <c r="G1562" s="9"/>
      <c r="H1562" s="10"/>
      <c r="I1562" s="11"/>
    </row>
    <row r="1563">
      <c r="A1563" s="7"/>
      <c r="B1563" s="8"/>
      <c r="C1563" s="7"/>
      <c r="D1563" s="9"/>
      <c r="E1563" s="9"/>
      <c r="F1563" s="9"/>
      <c r="G1563" s="9"/>
      <c r="H1563" s="10"/>
      <c r="I1563" s="11"/>
    </row>
    <row r="1564">
      <c r="A1564" s="7"/>
      <c r="B1564" s="8"/>
      <c r="C1564" s="7"/>
      <c r="D1564" s="9"/>
      <c r="E1564" s="9"/>
      <c r="F1564" s="9"/>
      <c r="G1564" s="9"/>
      <c r="H1564" s="10"/>
      <c r="I1564" s="11"/>
    </row>
    <row r="1565">
      <c r="A1565" s="7"/>
      <c r="B1565" s="8"/>
      <c r="C1565" s="7"/>
      <c r="D1565" s="9"/>
      <c r="E1565" s="9"/>
      <c r="F1565" s="9"/>
      <c r="G1565" s="9"/>
      <c r="H1565" s="10"/>
      <c r="I1565" s="11"/>
    </row>
    <row r="1566">
      <c r="A1566" s="7"/>
      <c r="B1566" s="8"/>
      <c r="C1566" s="7"/>
      <c r="D1566" s="9"/>
      <c r="E1566" s="9"/>
      <c r="F1566" s="9"/>
      <c r="G1566" s="9"/>
      <c r="H1566" s="10"/>
      <c r="I1566" s="11"/>
    </row>
    <row r="1567">
      <c r="A1567" s="7"/>
      <c r="B1567" s="8"/>
      <c r="C1567" s="7"/>
      <c r="D1567" s="9"/>
      <c r="E1567" s="9"/>
      <c r="F1567" s="9"/>
      <c r="G1567" s="9"/>
      <c r="H1567" s="10"/>
      <c r="I1567" s="11"/>
    </row>
    <row r="1568">
      <c r="A1568" s="7"/>
      <c r="B1568" s="8"/>
      <c r="C1568" s="7"/>
      <c r="D1568" s="9"/>
      <c r="E1568" s="9"/>
      <c r="F1568" s="9"/>
      <c r="G1568" s="9"/>
      <c r="H1568" s="10"/>
      <c r="I1568" s="11"/>
    </row>
    <row r="1569">
      <c r="A1569" s="7"/>
      <c r="B1569" s="8"/>
      <c r="C1569" s="7"/>
      <c r="D1569" s="9"/>
      <c r="E1569" s="9"/>
      <c r="F1569" s="9"/>
      <c r="G1569" s="9"/>
      <c r="H1569" s="10"/>
      <c r="I1569" s="11"/>
    </row>
    <row r="1570">
      <c r="A1570" s="7"/>
      <c r="B1570" s="8"/>
      <c r="C1570" s="7"/>
      <c r="D1570" s="9"/>
      <c r="E1570" s="9"/>
      <c r="F1570" s="9"/>
      <c r="G1570" s="9"/>
      <c r="H1570" s="10"/>
      <c r="I1570" s="11"/>
    </row>
    <row r="1571">
      <c r="A1571" s="7"/>
      <c r="B1571" s="8"/>
      <c r="C1571" s="7"/>
      <c r="D1571" s="9"/>
      <c r="E1571" s="9"/>
      <c r="F1571" s="9"/>
      <c r="G1571" s="9"/>
      <c r="H1571" s="10"/>
      <c r="I1571" s="11"/>
    </row>
    <row r="1572">
      <c r="A1572" s="7"/>
      <c r="B1572" s="8"/>
      <c r="C1572" s="7"/>
      <c r="D1572" s="9"/>
      <c r="E1572" s="9"/>
      <c r="F1572" s="9"/>
      <c r="G1572" s="9"/>
      <c r="H1572" s="10"/>
      <c r="I1572" s="11"/>
    </row>
    <row r="1573">
      <c r="A1573" s="7"/>
      <c r="B1573" s="8"/>
      <c r="C1573" s="7"/>
      <c r="D1573" s="9"/>
      <c r="E1573" s="9"/>
      <c r="F1573" s="9"/>
      <c r="G1573" s="9"/>
      <c r="H1573" s="10"/>
      <c r="I1573" s="11"/>
    </row>
    <row r="1574">
      <c r="A1574" s="7"/>
      <c r="B1574" s="8"/>
      <c r="C1574" s="7"/>
      <c r="D1574" s="9"/>
      <c r="E1574" s="9"/>
      <c r="F1574" s="9"/>
      <c r="G1574" s="9"/>
      <c r="H1574" s="10"/>
      <c r="I1574" s="11"/>
    </row>
    <row r="1575">
      <c r="A1575" s="7"/>
      <c r="B1575" s="8"/>
      <c r="C1575" s="7"/>
      <c r="D1575" s="9"/>
      <c r="E1575" s="9"/>
      <c r="F1575" s="9"/>
      <c r="G1575" s="9"/>
      <c r="H1575" s="10"/>
      <c r="I1575" s="11"/>
    </row>
    <row r="1576">
      <c r="A1576" s="7"/>
      <c r="B1576" s="8"/>
      <c r="C1576" s="7"/>
      <c r="D1576" s="9"/>
      <c r="E1576" s="9"/>
      <c r="F1576" s="9"/>
      <c r="G1576" s="9"/>
      <c r="H1576" s="10"/>
      <c r="I1576" s="11"/>
    </row>
    <row r="1577">
      <c r="A1577" s="7"/>
      <c r="B1577" s="8"/>
      <c r="C1577" s="7"/>
      <c r="D1577" s="9"/>
      <c r="E1577" s="9"/>
      <c r="F1577" s="9"/>
      <c r="G1577" s="9"/>
      <c r="H1577" s="10"/>
      <c r="I1577" s="11"/>
    </row>
    <row r="1578">
      <c r="A1578" s="7"/>
      <c r="B1578" s="8"/>
      <c r="C1578" s="7"/>
      <c r="D1578" s="9"/>
      <c r="E1578" s="9"/>
      <c r="F1578" s="9"/>
      <c r="G1578" s="9"/>
      <c r="H1578" s="10"/>
      <c r="I1578" s="11"/>
    </row>
    <row r="1579">
      <c r="A1579" s="7"/>
      <c r="B1579" s="8"/>
      <c r="C1579" s="7"/>
      <c r="D1579" s="9"/>
      <c r="E1579" s="9"/>
      <c r="F1579" s="9"/>
      <c r="G1579" s="9"/>
      <c r="H1579" s="10"/>
      <c r="I1579" s="11"/>
    </row>
    <row r="1580">
      <c r="A1580" s="7"/>
      <c r="B1580" s="8"/>
      <c r="C1580" s="7"/>
      <c r="D1580" s="9"/>
      <c r="E1580" s="9"/>
      <c r="F1580" s="9"/>
      <c r="G1580" s="9"/>
      <c r="H1580" s="10"/>
      <c r="I1580" s="11"/>
    </row>
    <row r="1581">
      <c r="A1581" s="7"/>
      <c r="B1581" s="8"/>
      <c r="C1581" s="7"/>
      <c r="D1581" s="9"/>
      <c r="E1581" s="9"/>
      <c r="F1581" s="9"/>
      <c r="G1581" s="9"/>
      <c r="H1581" s="10"/>
      <c r="I1581" s="11"/>
    </row>
    <row r="1582">
      <c r="A1582" s="7"/>
      <c r="B1582" s="8"/>
      <c r="C1582" s="7"/>
      <c r="D1582" s="9"/>
      <c r="E1582" s="9"/>
      <c r="F1582" s="9"/>
      <c r="G1582" s="9"/>
      <c r="H1582" s="10"/>
      <c r="I1582" s="11"/>
    </row>
    <row r="1583">
      <c r="A1583" s="7"/>
      <c r="B1583" s="8"/>
      <c r="C1583" s="7"/>
      <c r="D1583" s="9"/>
      <c r="E1583" s="9"/>
      <c r="F1583" s="9"/>
      <c r="G1583" s="9"/>
      <c r="H1583" s="10"/>
      <c r="I1583" s="11"/>
    </row>
    <row r="1584">
      <c r="A1584" s="7"/>
      <c r="B1584" s="8"/>
      <c r="C1584" s="7"/>
      <c r="D1584" s="9"/>
      <c r="E1584" s="9"/>
      <c r="F1584" s="9"/>
      <c r="G1584" s="9"/>
      <c r="H1584" s="10"/>
      <c r="I1584" s="11"/>
    </row>
    <row r="1585">
      <c r="A1585" s="7"/>
      <c r="B1585" s="8"/>
      <c r="C1585" s="7"/>
      <c r="D1585" s="9"/>
      <c r="E1585" s="9"/>
      <c r="F1585" s="9"/>
      <c r="G1585" s="9"/>
      <c r="H1585" s="10"/>
      <c r="I1585" s="11"/>
    </row>
    <row r="1586">
      <c r="A1586" s="7"/>
      <c r="B1586" s="8"/>
      <c r="C1586" s="7"/>
      <c r="D1586" s="9"/>
      <c r="E1586" s="9"/>
      <c r="F1586" s="9"/>
      <c r="G1586" s="9"/>
      <c r="H1586" s="10"/>
      <c r="I1586" s="11"/>
    </row>
    <row r="1587">
      <c r="A1587" s="7"/>
      <c r="B1587" s="8"/>
      <c r="C1587" s="7"/>
      <c r="D1587" s="9"/>
      <c r="E1587" s="9"/>
      <c r="F1587" s="9"/>
      <c r="G1587" s="9"/>
      <c r="H1587" s="10"/>
      <c r="I1587" s="11"/>
    </row>
    <row r="1588">
      <c r="A1588" s="7"/>
      <c r="B1588" s="8"/>
      <c r="C1588" s="7"/>
      <c r="D1588" s="9"/>
      <c r="E1588" s="9"/>
      <c r="F1588" s="9"/>
      <c r="G1588" s="9"/>
      <c r="H1588" s="10"/>
      <c r="I1588" s="11"/>
    </row>
    <row r="1589">
      <c r="A1589" s="7"/>
      <c r="B1589" s="8"/>
      <c r="C1589" s="7"/>
      <c r="D1589" s="9"/>
      <c r="E1589" s="9"/>
      <c r="F1589" s="9"/>
      <c r="G1589" s="9"/>
      <c r="H1589" s="10"/>
      <c r="I1589" s="11"/>
    </row>
    <row r="1590">
      <c r="A1590" s="7"/>
      <c r="B1590" s="8"/>
      <c r="C1590" s="7"/>
      <c r="D1590" s="9"/>
      <c r="E1590" s="9"/>
      <c r="F1590" s="9"/>
      <c r="G1590" s="9"/>
      <c r="H1590" s="10"/>
      <c r="I1590" s="11"/>
    </row>
    <row r="1591">
      <c r="A1591" s="7"/>
      <c r="B1591" s="8"/>
      <c r="C1591" s="7"/>
      <c r="D1591" s="9"/>
      <c r="E1591" s="9"/>
      <c r="F1591" s="9"/>
      <c r="G1591" s="9"/>
      <c r="H1591" s="10"/>
      <c r="I1591" s="11"/>
    </row>
    <row r="1592">
      <c r="A1592" s="7"/>
      <c r="B1592" s="8"/>
      <c r="C1592" s="7"/>
      <c r="D1592" s="9"/>
      <c r="E1592" s="9"/>
      <c r="F1592" s="9"/>
      <c r="G1592" s="9"/>
      <c r="H1592" s="10"/>
      <c r="I1592" s="11"/>
    </row>
    <row r="1593">
      <c r="A1593" s="7"/>
      <c r="B1593" s="8"/>
      <c r="C1593" s="7"/>
      <c r="D1593" s="9"/>
      <c r="E1593" s="9"/>
      <c r="F1593" s="9"/>
      <c r="G1593" s="9"/>
      <c r="H1593" s="10"/>
      <c r="I1593" s="11"/>
    </row>
    <row r="1594">
      <c r="A1594" s="7"/>
      <c r="B1594" s="8"/>
      <c r="C1594" s="7"/>
      <c r="D1594" s="9"/>
      <c r="E1594" s="9"/>
      <c r="F1594" s="9"/>
      <c r="G1594" s="9"/>
      <c r="H1594" s="10"/>
      <c r="I1594" s="11"/>
    </row>
    <row r="1595">
      <c r="A1595" s="7"/>
      <c r="B1595" s="8"/>
      <c r="C1595" s="7"/>
      <c r="D1595" s="9"/>
      <c r="E1595" s="9"/>
      <c r="F1595" s="9"/>
      <c r="G1595" s="9"/>
      <c r="H1595" s="10"/>
      <c r="I1595" s="11"/>
    </row>
    <row r="1596">
      <c r="A1596" s="7"/>
      <c r="B1596" s="8"/>
      <c r="C1596" s="7"/>
      <c r="D1596" s="9"/>
      <c r="E1596" s="9"/>
      <c r="F1596" s="9"/>
      <c r="G1596" s="9"/>
      <c r="H1596" s="10"/>
      <c r="I1596" s="11"/>
    </row>
    <row r="1597">
      <c r="A1597" s="7"/>
      <c r="B1597" s="8"/>
      <c r="C1597" s="7"/>
      <c r="D1597" s="9"/>
      <c r="E1597" s="9"/>
      <c r="F1597" s="9"/>
      <c r="G1597" s="9"/>
      <c r="H1597" s="10"/>
      <c r="I1597" s="11"/>
    </row>
    <row r="1598">
      <c r="A1598" s="7"/>
      <c r="B1598" s="8"/>
      <c r="C1598" s="7"/>
      <c r="D1598" s="9"/>
      <c r="E1598" s="9"/>
      <c r="F1598" s="9"/>
      <c r="G1598" s="9"/>
      <c r="H1598" s="10"/>
      <c r="I1598" s="11"/>
    </row>
    <row r="1599">
      <c r="A1599" s="7"/>
      <c r="B1599" s="8"/>
      <c r="C1599" s="7"/>
      <c r="D1599" s="9"/>
      <c r="E1599" s="9"/>
      <c r="F1599" s="9"/>
      <c r="G1599" s="9"/>
      <c r="H1599" s="10"/>
      <c r="I1599" s="11"/>
    </row>
    <row r="1600">
      <c r="A1600" s="7"/>
      <c r="B1600" s="8"/>
      <c r="C1600" s="7"/>
      <c r="D1600" s="9"/>
      <c r="E1600" s="9"/>
      <c r="F1600" s="9"/>
      <c r="G1600" s="9"/>
      <c r="H1600" s="10"/>
      <c r="I1600" s="11"/>
    </row>
    <row r="1601">
      <c r="A1601" s="7"/>
      <c r="B1601" s="8"/>
      <c r="C1601" s="7"/>
      <c r="D1601" s="9"/>
      <c r="E1601" s="9"/>
      <c r="F1601" s="9"/>
      <c r="G1601" s="9"/>
      <c r="H1601" s="10"/>
      <c r="I1601" s="11"/>
    </row>
    <row r="1602">
      <c r="A1602" s="7"/>
      <c r="B1602" s="8"/>
      <c r="C1602" s="7"/>
      <c r="D1602" s="9"/>
      <c r="E1602" s="9"/>
      <c r="F1602" s="9"/>
      <c r="G1602" s="9"/>
      <c r="H1602" s="10"/>
      <c r="I1602" s="11"/>
    </row>
    <row r="1603">
      <c r="A1603" s="7"/>
      <c r="B1603" s="8"/>
      <c r="C1603" s="7"/>
      <c r="D1603" s="9"/>
      <c r="E1603" s="9"/>
      <c r="F1603" s="9"/>
      <c r="G1603" s="9"/>
      <c r="H1603" s="10"/>
      <c r="I1603" s="11"/>
    </row>
    <row r="1604">
      <c r="A1604" s="7"/>
      <c r="B1604" s="8"/>
      <c r="C1604" s="7"/>
      <c r="D1604" s="9"/>
      <c r="E1604" s="9"/>
      <c r="F1604" s="9"/>
      <c r="G1604" s="9"/>
      <c r="H1604" s="10"/>
      <c r="I1604" s="11"/>
    </row>
    <row r="1605">
      <c r="A1605" s="7"/>
      <c r="B1605" s="8"/>
      <c r="C1605" s="7"/>
      <c r="D1605" s="9"/>
      <c r="E1605" s="9"/>
      <c r="F1605" s="9"/>
      <c r="G1605" s="9"/>
      <c r="H1605" s="10"/>
      <c r="I1605" s="11"/>
    </row>
    <row r="1606">
      <c r="A1606" s="7"/>
      <c r="B1606" s="8"/>
      <c r="C1606" s="7"/>
      <c r="D1606" s="9"/>
      <c r="E1606" s="9"/>
      <c r="F1606" s="9"/>
      <c r="G1606" s="9"/>
      <c r="H1606" s="10"/>
      <c r="I1606" s="11"/>
    </row>
    <row r="1607">
      <c r="A1607" s="7"/>
      <c r="B1607" s="8"/>
      <c r="C1607" s="7"/>
      <c r="D1607" s="9"/>
      <c r="E1607" s="9"/>
      <c r="F1607" s="9"/>
      <c r="G1607" s="9"/>
      <c r="H1607" s="10"/>
      <c r="I1607" s="11"/>
    </row>
    <row r="1608">
      <c r="A1608" s="7"/>
      <c r="B1608" s="8"/>
      <c r="C1608" s="7"/>
      <c r="D1608" s="9"/>
      <c r="E1608" s="9"/>
      <c r="F1608" s="9"/>
      <c r="G1608" s="9"/>
      <c r="H1608" s="10"/>
      <c r="I1608" s="11"/>
    </row>
    <row r="1609">
      <c r="A1609" s="7"/>
      <c r="B1609" s="8"/>
      <c r="C1609" s="7"/>
      <c r="D1609" s="9"/>
      <c r="E1609" s="9"/>
      <c r="F1609" s="9"/>
      <c r="G1609" s="9"/>
      <c r="H1609" s="10"/>
      <c r="I1609" s="11"/>
    </row>
    <row r="1610">
      <c r="A1610" s="7"/>
      <c r="B1610" s="8"/>
      <c r="C1610" s="7"/>
      <c r="D1610" s="9"/>
      <c r="E1610" s="9"/>
      <c r="F1610" s="9"/>
      <c r="G1610" s="9"/>
      <c r="H1610" s="10"/>
      <c r="I1610" s="11"/>
    </row>
    <row r="1611">
      <c r="A1611" s="7"/>
      <c r="B1611" s="8"/>
      <c r="C1611" s="7"/>
      <c r="D1611" s="9"/>
      <c r="E1611" s="9"/>
      <c r="F1611" s="9"/>
      <c r="G1611" s="9"/>
      <c r="H1611" s="10"/>
      <c r="I1611" s="11"/>
    </row>
    <row r="1612">
      <c r="A1612" s="7"/>
      <c r="B1612" s="8"/>
      <c r="C1612" s="7"/>
      <c r="D1612" s="9"/>
      <c r="E1612" s="9"/>
      <c r="F1612" s="9"/>
      <c r="G1612" s="9"/>
      <c r="H1612" s="10"/>
      <c r="I1612" s="11"/>
    </row>
    <row r="1613">
      <c r="A1613" s="7"/>
      <c r="B1613" s="8"/>
      <c r="C1613" s="7"/>
      <c r="D1613" s="9"/>
      <c r="E1613" s="9"/>
      <c r="F1613" s="9"/>
      <c r="G1613" s="9"/>
      <c r="H1613" s="10"/>
      <c r="I1613" s="11"/>
    </row>
    <row r="1614">
      <c r="A1614" s="7"/>
      <c r="B1614" s="8"/>
      <c r="C1614" s="7"/>
      <c r="D1614" s="9"/>
      <c r="E1614" s="9"/>
      <c r="F1614" s="9"/>
      <c r="G1614" s="9"/>
      <c r="H1614" s="10"/>
      <c r="I1614" s="11"/>
    </row>
    <row r="1615">
      <c r="A1615" s="7"/>
      <c r="B1615" s="8"/>
      <c r="C1615" s="7"/>
      <c r="D1615" s="9"/>
      <c r="E1615" s="9"/>
      <c r="F1615" s="9"/>
      <c r="G1615" s="9"/>
      <c r="H1615" s="10"/>
      <c r="I1615" s="11"/>
    </row>
    <row r="1616">
      <c r="A1616" s="7"/>
      <c r="B1616" s="8"/>
      <c r="C1616" s="7"/>
      <c r="D1616" s="9"/>
      <c r="E1616" s="9"/>
      <c r="F1616" s="9"/>
      <c r="G1616" s="9"/>
      <c r="H1616" s="10"/>
      <c r="I1616" s="11"/>
    </row>
    <row r="1617">
      <c r="A1617" s="7"/>
      <c r="B1617" s="8"/>
      <c r="C1617" s="7"/>
      <c r="D1617" s="9"/>
      <c r="E1617" s="9"/>
      <c r="F1617" s="9"/>
      <c r="G1617" s="9"/>
      <c r="H1617" s="10"/>
      <c r="I1617" s="11"/>
    </row>
    <row r="1618">
      <c r="A1618" s="7"/>
      <c r="B1618" s="8"/>
      <c r="C1618" s="7"/>
      <c r="D1618" s="9"/>
      <c r="E1618" s="9"/>
      <c r="F1618" s="9"/>
      <c r="G1618" s="9"/>
      <c r="H1618" s="10"/>
      <c r="I1618" s="11"/>
    </row>
    <row r="1619">
      <c r="A1619" s="7"/>
      <c r="B1619" s="8"/>
      <c r="C1619" s="7"/>
      <c r="D1619" s="9"/>
      <c r="E1619" s="9"/>
      <c r="F1619" s="9"/>
      <c r="G1619" s="9"/>
      <c r="H1619" s="10"/>
      <c r="I1619" s="11"/>
    </row>
    <row r="1620">
      <c r="A1620" s="7"/>
      <c r="B1620" s="8"/>
      <c r="C1620" s="7"/>
      <c r="D1620" s="9"/>
      <c r="E1620" s="9"/>
      <c r="F1620" s="9"/>
      <c r="G1620" s="9"/>
      <c r="H1620" s="10"/>
      <c r="I1620" s="11"/>
    </row>
    <row r="1621">
      <c r="A1621" s="7"/>
      <c r="B1621" s="8"/>
      <c r="C1621" s="7"/>
      <c r="D1621" s="9"/>
      <c r="E1621" s="9"/>
      <c r="F1621" s="9"/>
      <c r="G1621" s="9"/>
      <c r="H1621" s="10"/>
      <c r="I1621" s="11"/>
    </row>
    <row r="1622">
      <c r="A1622" s="7"/>
      <c r="B1622" s="8"/>
      <c r="C1622" s="7"/>
      <c r="D1622" s="9"/>
      <c r="E1622" s="9"/>
      <c r="F1622" s="9"/>
      <c r="G1622" s="9"/>
      <c r="H1622" s="10"/>
      <c r="I1622" s="11"/>
    </row>
    <row r="1623">
      <c r="A1623" s="7"/>
      <c r="B1623" s="8"/>
      <c r="C1623" s="7"/>
      <c r="D1623" s="9"/>
      <c r="E1623" s="9"/>
      <c r="F1623" s="9"/>
      <c r="G1623" s="9"/>
      <c r="H1623" s="10"/>
      <c r="I1623" s="11"/>
    </row>
    <row r="1624">
      <c r="A1624" s="7"/>
      <c r="B1624" s="8"/>
      <c r="C1624" s="7"/>
      <c r="D1624" s="9"/>
      <c r="E1624" s="9"/>
      <c r="F1624" s="9"/>
      <c r="G1624" s="9"/>
      <c r="H1624" s="10"/>
      <c r="I1624" s="11"/>
    </row>
    <row r="1625">
      <c r="A1625" s="7"/>
      <c r="B1625" s="8"/>
      <c r="C1625" s="7"/>
      <c r="D1625" s="9"/>
      <c r="E1625" s="9"/>
      <c r="F1625" s="9"/>
      <c r="G1625" s="9"/>
      <c r="H1625" s="10"/>
      <c r="I1625" s="11"/>
    </row>
    <row r="1626">
      <c r="A1626" s="7"/>
      <c r="B1626" s="8"/>
      <c r="C1626" s="7"/>
      <c r="D1626" s="9"/>
      <c r="E1626" s="9"/>
      <c r="F1626" s="9"/>
      <c r="G1626" s="9"/>
      <c r="H1626" s="10"/>
      <c r="I1626" s="11"/>
    </row>
    <row r="1627">
      <c r="A1627" s="7"/>
      <c r="B1627" s="8"/>
      <c r="C1627" s="7"/>
      <c r="D1627" s="9"/>
      <c r="E1627" s="9"/>
      <c r="F1627" s="9"/>
      <c r="G1627" s="9"/>
      <c r="H1627" s="10"/>
      <c r="I1627" s="11"/>
    </row>
    <row r="1628">
      <c r="A1628" s="7"/>
      <c r="B1628" s="8"/>
      <c r="C1628" s="7"/>
      <c r="D1628" s="9"/>
      <c r="E1628" s="9"/>
      <c r="F1628" s="9"/>
      <c r="G1628" s="9"/>
      <c r="H1628" s="10"/>
      <c r="I1628" s="11"/>
    </row>
    <row r="1629">
      <c r="A1629" s="7"/>
      <c r="B1629" s="8"/>
      <c r="C1629" s="7"/>
      <c r="D1629" s="9"/>
      <c r="E1629" s="9"/>
      <c r="F1629" s="9"/>
      <c r="G1629" s="9"/>
      <c r="H1629" s="10"/>
      <c r="I1629" s="11"/>
    </row>
    <row r="1630">
      <c r="A1630" s="7"/>
      <c r="B1630" s="8"/>
      <c r="C1630" s="7"/>
      <c r="D1630" s="9"/>
      <c r="E1630" s="9"/>
      <c r="F1630" s="9"/>
      <c r="G1630" s="9"/>
      <c r="H1630" s="10"/>
      <c r="I1630" s="11"/>
    </row>
    <row r="1631">
      <c r="A1631" s="7"/>
      <c r="B1631" s="8"/>
      <c r="C1631" s="7"/>
      <c r="D1631" s="9"/>
      <c r="E1631" s="9"/>
      <c r="F1631" s="9"/>
      <c r="G1631" s="9"/>
      <c r="H1631" s="10"/>
      <c r="I1631" s="11"/>
    </row>
    <row r="1632">
      <c r="A1632" s="7"/>
      <c r="B1632" s="8"/>
      <c r="C1632" s="7"/>
      <c r="D1632" s="9"/>
      <c r="E1632" s="9"/>
      <c r="F1632" s="9"/>
      <c r="G1632" s="9"/>
      <c r="H1632" s="10"/>
      <c r="I1632" s="11"/>
    </row>
    <row r="1633">
      <c r="A1633" s="7"/>
      <c r="B1633" s="8"/>
      <c r="C1633" s="7"/>
      <c r="D1633" s="9"/>
      <c r="E1633" s="9"/>
      <c r="F1633" s="9"/>
      <c r="G1633" s="9"/>
      <c r="H1633" s="10"/>
      <c r="I1633" s="11"/>
    </row>
    <row r="1634">
      <c r="A1634" s="7"/>
      <c r="B1634" s="8"/>
      <c r="C1634" s="7"/>
      <c r="D1634" s="9"/>
      <c r="E1634" s="9"/>
      <c r="F1634" s="9"/>
      <c r="G1634" s="9"/>
      <c r="H1634" s="10"/>
      <c r="I1634" s="11"/>
    </row>
    <row r="1635">
      <c r="A1635" s="7"/>
      <c r="B1635" s="8"/>
      <c r="C1635" s="7"/>
      <c r="D1635" s="9"/>
      <c r="E1635" s="9"/>
      <c r="F1635" s="9"/>
      <c r="G1635" s="9"/>
      <c r="H1635" s="10"/>
      <c r="I1635" s="11"/>
    </row>
    <row r="1636">
      <c r="A1636" s="7"/>
      <c r="B1636" s="8"/>
      <c r="C1636" s="7"/>
      <c r="D1636" s="9"/>
      <c r="E1636" s="9"/>
      <c r="F1636" s="9"/>
      <c r="G1636" s="9"/>
      <c r="H1636" s="10"/>
      <c r="I1636" s="11"/>
    </row>
    <row r="1637">
      <c r="A1637" s="7"/>
      <c r="B1637" s="8"/>
      <c r="C1637" s="7"/>
      <c r="D1637" s="9"/>
      <c r="E1637" s="9"/>
      <c r="F1637" s="9"/>
      <c r="G1637" s="9"/>
      <c r="H1637" s="10"/>
      <c r="I1637" s="11"/>
    </row>
    <row r="1638">
      <c r="A1638" s="7"/>
      <c r="B1638" s="8"/>
      <c r="C1638" s="7"/>
      <c r="D1638" s="9"/>
      <c r="E1638" s="9"/>
      <c r="F1638" s="9"/>
      <c r="G1638" s="9"/>
      <c r="H1638" s="10"/>
      <c r="I1638" s="11"/>
    </row>
    <row r="1639">
      <c r="A1639" s="7"/>
      <c r="B1639" s="8"/>
      <c r="C1639" s="7"/>
      <c r="D1639" s="9"/>
      <c r="E1639" s="9"/>
      <c r="F1639" s="9"/>
      <c r="G1639" s="9"/>
      <c r="H1639" s="10"/>
      <c r="I1639" s="11"/>
    </row>
    <row r="1640">
      <c r="A1640" s="7"/>
      <c r="B1640" s="8"/>
      <c r="C1640" s="7"/>
      <c r="D1640" s="9"/>
      <c r="E1640" s="9"/>
      <c r="F1640" s="9"/>
      <c r="G1640" s="9"/>
      <c r="H1640" s="10"/>
      <c r="I1640" s="11"/>
    </row>
    <row r="1641">
      <c r="A1641" s="7"/>
      <c r="B1641" s="8"/>
      <c r="C1641" s="7"/>
      <c r="D1641" s="9"/>
      <c r="E1641" s="9"/>
      <c r="F1641" s="9"/>
      <c r="G1641" s="9"/>
      <c r="H1641" s="10"/>
      <c r="I1641" s="11"/>
    </row>
    <row r="1642">
      <c r="A1642" s="7"/>
      <c r="B1642" s="8"/>
      <c r="C1642" s="7"/>
      <c r="D1642" s="9"/>
      <c r="E1642" s="9"/>
      <c r="F1642" s="9"/>
      <c r="G1642" s="9"/>
      <c r="H1642" s="10"/>
      <c r="I1642" s="11"/>
    </row>
    <row r="1643">
      <c r="A1643" s="7"/>
      <c r="B1643" s="8"/>
      <c r="C1643" s="7"/>
      <c r="D1643" s="9"/>
      <c r="E1643" s="9"/>
      <c r="F1643" s="9"/>
      <c r="G1643" s="9"/>
      <c r="H1643" s="10"/>
      <c r="I1643" s="11"/>
    </row>
    <row r="1644">
      <c r="A1644" s="7"/>
      <c r="B1644" s="8"/>
      <c r="C1644" s="7"/>
      <c r="D1644" s="9"/>
      <c r="E1644" s="9"/>
      <c r="F1644" s="9"/>
      <c r="G1644" s="9"/>
      <c r="H1644" s="10"/>
      <c r="I1644" s="11"/>
    </row>
    <row r="1645">
      <c r="A1645" s="7"/>
      <c r="B1645" s="8"/>
      <c r="C1645" s="7"/>
      <c r="D1645" s="9"/>
      <c r="E1645" s="9"/>
      <c r="F1645" s="9"/>
      <c r="G1645" s="9"/>
      <c r="H1645" s="10"/>
      <c r="I1645" s="11"/>
    </row>
    <row r="1646">
      <c r="A1646" s="7"/>
      <c r="B1646" s="8"/>
      <c r="C1646" s="7"/>
      <c r="D1646" s="9"/>
      <c r="E1646" s="9"/>
      <c r="F1646" s="9"/>
      <c r="G1646" s="9"/>
      <c r="H1646" s="10"/>
      <c r="I1646" s="11"/>
    </row>
    <row r="1647">
      <c r="A1647" s="7"/>
      <c r="B1647" s="8"/>
      <c r="C1647" s="7"/>
      <c r="D1647" s="9"/>
      <c r="E1647" s="9"/>
      <c r="F1647" s="9"/>
      <c r="G1647" s="9"/>
      <c r="H1647" s="10"/>
      <c r="I1647" s="11"/>
    </row>
    <row r="1648">
      <c r="A1648" s="7"/>
      <c r="B1648" s="8"/>
      <c r="C1648" s="7"/>
      <c r="D1648" s="9"/>
      <c r="E1648" s="9"/>
      <c r="F1648" s="9"/>
      <c r="G1648" s="9"/>
      <c r="H1648" s="10"/>
      <c r="I1648" s="11"/>
    </row>
    <row r="1649">
      <c r="A1649" s="7"/>
      <c r="B1649" s="8"/>
      <c r="C1649" s="7"/>
      <c r="D1649" s="9"/>
      <c r="E1649" s="9"/>
      <c r="F1649" s="9"/>
      <c r="G1649" s="9"/>
      <c r="H1649" s="10"/>
      <c r="I1649" s="11"/>
    </row>
    <row r="1650">
      <c r="A1650" s="7"/>
      <c r="B1650" s="8"/>
      <c r="C1650" s="7"/>
      <c r="D1650" s="9"/>
      <c r="E1650" s="9"/>
      <c r="F1650" s="9"/>
      <c r="G1650" s="9"/>
      <c r="H1650" s="10"/>
      <c r="I1650" s="11"/>
    </row>
    <row r="1651">
      <c r="A1651" s="7"/>
      <c r="B1651" s="8"/>
      <c r="C1651" s="7"/>
      <c r="D1651" s="9"/>
      <c r="E1651" s="9"/>
      <c r="F1651" s="9"/>
      <c r="G1651" s="9"/>
      <c r="H1651" s="10"/>
      <c r="I1651" s="11"/>
    </row>
    <row r="1652">
      <c r="A1652" s="7"/>
      <c r="B1652" s="8"/>
      <c r="C1652" s="7"/>
      <c r="D1652" s="9"/>
      <c r="E1652" s="9"/>
      <c r="F1652" s="9"/>
      <c r="G1652" s="9"/>
      <c r="H1652" s="10"/>
      <c r="I1652" s="11"/>
    </row>
    <row r="1653">
      <c r="A1653" s="7"/>
      <c r="B1653" s="8"/>
      <c r="C1653" s="7"/>
      <c r="D1653" s="9"/>
      <c r="E1653" s="9"/>
      <c r="F1653" s="9"/>
      <c r="G1653" s="9"/>
      <c r="H1653" s="10"/>
      <c r="I1653" s="11"/>
    </row>
    <row r="1654">
      <c r="A1654" s="7"/>
      <c r="B1654" s="8"/>
      <c r="C1654" s="7"/>
      <c r="D1654" s="9"/>
      <c r="E1654" s="9"/>
      <c r="F1654" s="9"/>
      <c r="G1654" s="9"/>
      <c r="H1654" s="10"/>
      <c r="I1654" s="11"/>
    </row>
    <row r="1655">
      <c r="A1655" s="7"/>
      <c r="B1655" s="8"/>
      <c r="C1655" s="7"/>
      <c r="D1655" s="9"/>
      <c r="E1655" s="9"/>
      <c r="F1655" s="9"/>
      <c r="G1655" s="9"/>
      <c r="H1655" s="10"/>
      <c r="I1655" s="11"/>
    </row>
    <row r="1656">
      <c r="A1656" s="7"/>
      <c r="B1656" s="8"/>
      <c r="C1656" s="7"/>
      <c r="D1656" s="9"/>
      <c r="E1656" s="9"/>
      <c r="F1656" s="9"/>
      <c r="G1656" s="9"/>
      <c r="H1656" s="10"/>
      <c r="I1656" s="11"/>
    </row>
    <row r="1657">
      <c r="A1657" s="7"/>
      <c r="B1657" s="8"/>
      <c r="C1657" s="7"/>
      <c r="D1657" s="9"/>
      <c r="E1657" s="9"/>
      <c r="F1657" s="9"/>
      <c r="G1657" s="9"/>
      <c r="H1657" s="10"/>
      <c r="I1657" s="11"/>
    </row>
    <row r="1658">
      <c r="A1658" s="7"/>
      <c r="B1658" s="8"/>
      <c r="C1658" s="7"/>
      <c r="D1658" s="9"/>
      <c r="E1658" s="9"/>
      <c r="F1658" s="9"/>
      <c r="G1658" s="9"/>
      <c r="H1658" s="10"/>
      <c r="I1658" s="11"/>
    </row>
    <row r="1659">
      <c r="A1659" s="7"/>
      <c r="B1659" s="8"/>
      <c r="C1659" s="7"/>
      <c r="D1659" s="9"/>
      <c r="E1659" s="9"/>
      <c r="F1659" s="9"/>
      <c r="G1659" s="9"/>
      <c r="H1659" s="10"/>
      <c r="I1659" s="11"/>
    </row>
    <row r="1660">
      <c r="A1660" s="7"/>
      <c r="B1660" s="8"/>
      <c r="C1660" s="7"/>
      <c r="D1660" s="9"/>
      <c r="E1660" s="9"/>
      <c r="F1660" s="9"/>
      <c r="G1660" s="9"/>
      <c r="H1660" s="10"/>
      <c r="I1660" s="11"/>
    </row>
    <row r="1661">
      <c r="A1661" s="7"/>
      <c r="B1661" s="8"/>
      <c r="C1661" s="7"/>
      <c r="D1661" s="9"/>
      <c r="E1661" s="9"/>
      <c r="F1661" s="9"/>
      <c r="G1661" s="9"/>
      <c r="H1661" s="10"/>
      <c r="I1661" s="11"/>
    </row>
    <row r="1662">
      <c r="A1662" s="7"/>
      <c r="B1662" s="8"/>
      <c r="C1662" s="7"/>
      <c r="D1662" s="9"/>
      <c r="E1662" s="9"/>
      <c r="F1662" s="9"/>
      <c r="G1662" s="9"/>
      <c r="H1662" s="10"/>
      <c r="I1662" s="11"/>
    </row>
    <row r="1663">
      <c r="A1663" s="7"/>
      <c r="B1663" s="8"/>
      <c r="C1663" s="7"/>
      <c r="D1663" s="9"/>
      <c r="E1663" s="9"/>
      <c r="F1663" s="9"/>
      <c r="G1663" s="9"/>
      <c r="H1663" s="10"/>
      <c r="I1663" s="11"/>
    </row>
    <row r="1664">
      <c r="A1664" s="7"/>
      <c r="B1664" s="8"/>
      <c r="C1664" s="7"/>
      <c r="D1664" s="9"/>
      <c r="E1664" s="9"/>
      <c r="F1664" s="9"/>
      <c r="G1664" s="9"/>
      <c r="H1664" s="10"/>
      <c r="I1664" s="11"/>
    </row>
    <row r="1665">
      <c r="A1665" s="7"/>
      <c r="B1665" s="8"/>
      <c r="C1665" s="7"/>
      <c r="D1665" s="9"/>
      <c r="E1665" s="9"/>
      <c r="F1665" s="9"/>
      <c r="G1665" s="9"/>
      <c r="H1665" s="10"/>
      <c r="I1665" s="11"/>
    </row>
    <row r="1666">
      <c r="A1666" s="7"/>
      <c r="B1666" s="8"/>
      <c r="C1666" s="7"/>
      <c r="D1666" s="9"/>
      <c r="E1666" s="9"/>
      <c r="F1666" s="9"/>
      <c r="G1666" s="9"/>
      <c r="H1666" s="10"/>
      <c r="I1666" s="11"/>
    </row>
    <row r="1667">
      <c r="A1667" s="7"/>
      <c r="B1667" s="8"/>
      <c r="C1667" s="7"/>
      <c r="D1667" s="9"/>
      <c r="E1667" s="9"/>
      <c r="F1667" s="9"/>
      <c r="G1667" s="9"/>
      <c r="H1667" s="10"/>
      <c r="I1667" s="11"/>
    </row>
    <row r="1668">
      <c r="A1668" s="7"/>
      <c r="B1668" s="8"/>
      <c r="C1668" s="7"/>
      <c r="D1668" s="9"/>
      <c r="E1668" s="9"/>
      <c r="F1668" s="9"/>
      <c r="G1668" s="9"/>
      <c r="H1668" s="10"/>
      <c r="I1668" s="11"/>
    </row>
    <row r="1669">
      <c r="A1669" s="7"/>
      <c r="B1669" s="8"/>
      <c r="C1669" s="7"/>
      <c r="D1669" s="9"/>
      <c r="E1669" s="9"/>
      <c r="F1669" s="9"/>
      <c r="G1669" s="9"/>
      <c r="H1669" s="10"/>
      <c r="I1669" s="11"/>
    </row>
    <row r="1670">
      <c r="A1670" s="7"/>
      <c r="B1670" s="8"/>
      <c r="C1670" s="7"/>
      <c r="D1670" s="9"/>
      <c r="E1670" s="9"/>
      <c r="F1670" s="9"/>
      <c r="G1670" s="9"/>
      <c r="H1670" s="10"/>
      <c r="I1670" s="11"/>
    </row>
    <row r="1671">
      <c r="A1671" s="7"/>
      <c r="B1671" s="8"/>
      <c r="C1671" s="7"/>
      <c r="D1671" s="9"/>
      <c r="E1671" s="9"/>
      <c r="F1671" s="9"/>
      <c r="G1671" s="9"/>
      <c r="H1671" s="10"/>
      <c r="I1671" s="11"/>
    </row>
    <row r="1672">
      <c r="A1672" s="7"/>
      <c r="B1672" s="8"/>
      <c r="C1672" s="7"/>
      <c r="D1672" s="9"/>
      <c r="E1672" s="9"/>
      <c r="F1672" s="9"/>
      <c r="G1672" s="9"/>
      <c r="H1672" s="10"/>
      <c r="I1672" s="11"/>
    </row>
    <row r="1673">
      <c r="A1673" s="7"/>
      <c r="B1673" s="8"/>
      <c r="C1673" s="7"/>
      <c r="D1673" s="9"/>
      <c r="E1673" s="9"/>
      <c r="F1673" s="9"/>
      <c r="G1673" s="9"/>
      <c r="H1673" s="10"/>
      <c r="I1673" s="11"/>
    </row>
    <row r="1674">
      <c r="A1674" s="7"/>
      <c r="B1674" s="8"/>
      <c r="C1674" s="7"/>
      <c r="D1674" s="9"/>
      <c r="E1674" s="9"/>
      <c r="F1674" s="9"/>
      <c r="G1674" s="9"/>
      <c r="H1674" s="10"/>
      <c r="I1674" s="11"/>
    </row>
    <row r="1675">
      <c r="A1675" s="7"/>
      <c r="B1675" s="8"/>
      <c r="C1675" s="7"/>
      <c r="D1675" s="9"/>
      <c r="E1675" s="9"/>
      <c r="F1675" s="9"/>
      <c r="G1675" s="9"/>
      <c r="H1675" s="10"/>
      <c r="I1675" s="11"/>
    </row>
    <row r="1676">
      <c r="A1676" s="7"/>
      <c r="B1676" s="8"/>
      <c r="C1676" s="7"/>
      <c r="D1676" s="9"/>
      <c r="E1676" s="9"/>
      <c r="F1676" s="9"/>
      <c r="G1676" s="9"/>
      <c r="H1676" s="10"/>
      <c r="I1676" s="11"/>
    </row>
    <row r="1677">
      <c r="A1677" s="7"/>
      <c r="B1677" s="8"/>
      <c r="C1677" s="7"/>
      <c r="D1677" s="9"/>
      <c r="E1677" s="9"/>
      <c r="F1677" s="9"/>
      <c r="G1677" s="9"/>
      <c r="H1677" s="10"/>
      <c r="I1677" s="11"/>
    </row>
    <row r="1678">
      <c r="A1678" s="7"/>
      <c r="B1678" s="8"/>
      <c r="C1678" s="7"/>
      <c r="D1678" s="9"/>
      <c r="E1678" s="9"/>
      <c r="F1678" s="9"/>
      <c r="G1678" s="9"/>
      <c r="H1678" s="10"/>
      <c r="I1678" s="11"/>
    </row>
    <row r="1679">
      <c r="A1679" s="7"/>
      <c r="B1679" s="8"/>
      <c r="C1679" s="7"/>
      <c r="D1679" s="9"/>
      <c r="E1679" s="9"/>
      <c r="F1679" s="9"/>
      <c r="G1679" s="9"/>
      <c r="H1679" s="10"/>
      <c r="I1679" s="11"/>
    </row>
    <row r="1680">
      <c r="A1680" s="7"/>
      <c r="B1680" s="8"/>
      <c r="C1680" s="7"/>
      <c r="D1680" s="9"/>
      <c r="E1680" s="9"/>
      <c r="F1680" s="9"/>
      <c r="G1680" s="9"/>
      <c r="H1680" s="10"/>
      <c r="I1680" s="11"/>
    </row>
    <row r="1681">
      <c r="A1681" s="7"/>
      <c r="B1681" s="8"/>
      <c r="C1681" s="7"/>
      <c r="D1681" s="9"/>
      <c r="E1681" s="9"/>
      <c r="F1681" s="9"/>
      <c r="G1681" s="9"/>
      <c r="H1681" s="10"/>
      <c r="I1681" s="11"/>
    </row>
    <row r="1682">
      <c r="A1682" s="7"/>
      <c r="B1682" s="8"/>
      <c r="C1682" s="7"/>
      <c r="D1682" s="9"/>
      <c r="E1682" s="9"/>
      <c r="F1682" s="9"/>
      <c r="G1682" s="9"/>
      <c r="H1682" s="10"/>
      <c r="I1682" s="11"/>
    </row>
    <row r="1683">
      <c r="A1683" s="7"/>
      <c r="B1683" s="8"/>
      <c r="C1683" s="7"/>
      <c r="D1683" s="9"/>
      <c r="E1683" s="9"/>
      <c r="F1683" s="9"/>
      <c r="G1683" s="9"/>
      <c r="H1683" s="10"/>
      <c r="I1683" s="11"/>
    </row>
    <row r="1684">
      <c r="A1684" s="7"/>
      <c r="B1684" s="8"/>
      <c r="C1684" s="7"/>
      <c r="D1684" s="9"/>
      <c r="E1684" s="9"/>
      <c r="F1684" s="9"/>
      <c r="G1684" s="9"/>
      <c r="H1684" s="10"/>
      <c r="I1684" s="11"/>
    </row>
    <row r="1685">
      <c r="A1685" s="7"/>
      <c r="B1685" s="8"/>
      <c r="C1685" s="7"/>
      <c r="D1685" s="9"/>
      <c r="E1685" s="9"/>
      <c r="F1685" s="9"/>
      <c r="G1685" s="9"/>
      <c r="H1685" s="10"/>
      <c r="I1685" s="11"/>
    </row>
    <row r="1686">
      <c r="A1686" s="7"/>
      <c r="B1686" s="8"/>
      <c r="C1686" s="7"/>
      <c r="D1686" s="9"/>
      <c r="E1686" s="9"/>
      <c r="F1686" s="9"/>
      <c r="G1686" s="9"/>
      <c r="H1686" s="10"/>
      <c r="I1686" s="11"/>
    </row>
    <row r="1687">
      <c r="A1687" s="7"/>
      <c r="B1687" s="8"/>
      <c r="C1687" s="7"/>
      <c r="D1687" s="9"/>
      <c r="E1687" s="9"/>
      <c r="F1687" s="9"/>
      <c r="G1687" s="9"/>
      <c r="H1687" s="10"/>
      <c r="I1687" s="11"/>
    </row>
    <row r="1688">
      <c r="A1688" s="7"/>
      <c r="B1688" s="8"/>
      <c r="C1688" s="7"/>
      <c r="D1688" s="9"/>
      <c r="E1688" s="9"/>
      <c r="F1688" s="9"/>
      <c r="G1688" s="9"/>
      <c r="H1688" s="10"/>
      <c r="I1688" s="11"/>
    </row>
    <row r="1689">
      <c r="A1689" s="7"/>
      <c r="B1689" s="8"/>
      <c r="C1689" s="7"/>
      <c r="D1689" s="9"/>
      <c r="E1689" s="9"/>
      <c r="F1689" s="9"/>
      <c r="G1689" s="9"/>
      <c r="H1689" s="10"/>
      <c r="I1689" s="11"/>
    </row>
    <row r="1690">
      <c r="A1690" s="7"/>
      <c r="B1690" s="8"/>
      <c r="C1690" s="7"/>
      <c r="D1690" s="9"/>
      <c r="E1690" s="9"/>
      <c r="F1690" s="9"/>
      <c r="G1690" s="9"/>
      <c r="H1690" s="10"/>
      <c r="I1690" s="11"/>
    </row>
    <row r="1691">
      <c r="A1691" s="7"/>
      <c r="B1691" s="8"/>
      <c r="C1691" s="7"/>
      <c r="D1691" s="9"/>
      <c r="E1691" s="9"/>
      <c r="F1691" s="9"/>
      <c r="G1691" s="9"/>
      <c r="H1691" s="10"/>
      <c r="I1691" s="11"/>
    </row>
    <row r="1692">
      <c r="A1692" s="7"/>
      <c r="B1692" s="8"/>
      <c r="C1692" s="7"/>
      <c r="D1692" s="9"/>
      <c r="E1692" s="9"/>
      <c r="F1692" s="9"/>
      <c r="G1692" s="9"/>
      <c r="H1692" s="10"/>
      <c r="I1692" s="11"/>
    </row>
    <row r="1693">
      <c r="A1693" s="7"/>
      <c r="B1693" s="8"/>
      <c r="C1693" s="7"/>
      <c r="D1693" s="9"/>
      <c r="E1693" s="9"/>
      <c r="F1693" s="9"/>
      <c r="G1693" s="9"/>
      <c r="H1693" s="10"/>
      <c r="I1693" s="11"/>
    </row>
    <row r="1694">
      <c r="A1694" s="7"/>
      <c r="B1694" s="8"/>
      <c r="C1694" s="7"/>
      <c r="D1694" s="9"/>
      <c r="E1694" s="9"/>
      <c r="F1694" s="9"/>
      <c r="G1694" s="9"/>
      <c r="H1694" s="10"/>
      <c r="I1694" s="11"/>
    </row>
    <row r="1695">
      <c r="A1695" s="7"/>
      <c r="B1695" s="8"/>
      <c r="C1695" s="7"/>
      <c r="D1695" s="9"/>
      <c r="E1695" s="9"/>
      <c r="F1695" s="9"/>
      <c r="G1695" s="9"/>
      <c r="H1695" s="10"/>
      <c r="I1695" s="11"/>
    </row>
    <row r="1696">
      <c r="A1696" s="7"/>
      <c r="B1696" s="8"/>
      <c r="C1696" s="7"/>
      <c r="D1696" s="9"/>
      <c r="E1696" s="9"/>
      <c r="F1696" s="9"/>
      <c r="G1696" s="9"/>
      <c r="H1696" s="10"/>
      <c r="I1696" s="11"/>
    </row>
    <row r="1697">
      <c r="A1697" s="7"/>
      <c r="B1697" s="8"/>
      <c r="C1697" s="7"/>
      <c r="D1697" s="9"/>
      <c r="E1697" s="9"/>
      <c r="F1697" s="9"/>
      <c r="G1697" s="9"/>
      <c r="H1697" s="10"/>
      <c r="I1697" s="11"/>
    </row>
    <row r="1698">
      <c r="A1698" s="7"/>
      <c r="B1698" s="8"/>
      <c r="C1698" s="7"/>
      <c r="D1698" s="9"/>
      <c r="E1698" s="9"/>
      <c r="F1698" s="9"/>
      <c r="G1698" s="9"/>
      <c r="H1698" s="10"/>
      <c r="I1698" s="11"/>
    </row>
    <row r="1699">
      <c r="A1699" s="7"/>
      <c r="B1699" s="8"/>
      <c r="C1699" s="7"/>
      <c r="D1699" s="9"/>
      <c r="E1699" s="9"/>
      <c r="F1699" s="9"/>
      <c r="G1699" s="9"/>
      <c r="H1699" s="10"/>
      <c r="I1699" s="11"/>
    </row>
    <row r="1700">
      <c r="A1700" s="7"/>
      <c r="B1700" s="8"/>
      <c r="C1700" s="7"/>
      <c r="D1700" s="9"/>
      <c r="E1700" s="9"/>
      <c r="F1700" s="9"/>
      <c r="G1700" s="9"/>
      <c r="H1700" s="10"/>
      <c r="I1700" s="11"/>
    </row>
    <row r="1701">
      <c r="A1701" s="7"/>
      <c r="B1701" s="8"/>
      <c r="C1701" s="7"/>
      <c r="D1701" s="9"/>
      <c r="E1701" s="9"/>
      <c r="F1701" s="9"/>
      <c r="G1701" s="9"/>
      <c r="H1701" s="10"/>
      <c r="I1701" s="11"/>
    </row>
    <row r="1702">
      <c r="A1702" s="7"/>
      <c r="B1702" s="8"/>
      <c r="C1702" s="7"/>
      <c r="D1702" s="9"/>
      <c r="E1702" s="9"/>
      <c r="F1702" s="9"/>
      <c r="G1702" s="9"/>
      <c r="H1702" s="10"/>
      <c r="I1702" s="11"/>
    </row>
    <row r="1703">
      <c r="A1703" s="7"/>
      <c r="B1703" s="8"/>
      <c r="C1703" s="7"/>
      <c r="D1703" s="9"/>
      <c r="E1703" s="9"/>
      <c r="F1703" s="9"/>
      <c r="G1703" s="9"/>
      <c r="H1703" s="10"/>
      <c r="I1703" s="11"/>
    </row>
    <row r="1704">
      <c r="A1704" s="7"/>
      <c r="B1704" s="8"/>
      <c r="C1704" s="7"/>
      <c r="D1704" s="9"/>
      <c r="E1704" s="9"/>
      <c r="F1704" s="9"/>
      <c r="G1704" s="9"/>
      <c r="H1704" s="10"/>
      <c r="I1704" s="11"/>
    </row>
    <row r="1705">
      <c r="A1705" s="7"/>
      <c r="B1705" s="8"/>
      <c r="C1705" s="7"/>
      <c r="D1705" s="9"/>
      <c r="E1705" s="9"/>
      <c r="F1705" s="9"/>
      <c r="G1705" s="9"/>
      <c r="H1705" s="10"/>
      <c r="I1705" s="11"/>
    </row>
    <row r="1706">
      <c r="A1706" s="7"/>
      <c r="B1706" s="8"/>
      <c r="C1706" s="7"/>
      <c r="D1706" s="9"/>
      <c r="E1706" s="9"/>
      <c r="F1706" s="9"/>
      <c r="G1706" s="9"/>
      <c r="H1706" s="10"/>
      <c r="I1706" s="11"/>
    </row>
    <row r="1707">
      <c r="A1707" s="7"/>
      <c r="B1707" s="8"/>
      <c r="C1707" s="7"/>
      <c r="D1707" s="9"/>
      <c r="E1707" s="9"/>
      <c r="F1707" s="9"/>
      <c r="G1707" s="9"/>
      <c r="H1707" s="10"/>
      <c r="I1707" s="11"/>
    </row>
    <row r="1708">
      <c r="A1708" s="7"/>
      <c r="B1708" s="8"/>
      <c r="C1708" s="7"/>
      <c r="D1708" s="9"/>
      <c r="E1708" s="9"/>
      <c r="F1708" s="9"/>
      <c r="G1708" s="9"/>
      <c r="H1708" s="10"/>
      <c r="I1708" s="11"/>
    </row>
    <row r="1709">
      <c r="A1709" s="7"/>
      <c r="B1709" s="8"/>
      <c r="C1709" s="7"/>
      <c r="D1709" s="9"/>
      <c r="E1709" s="9"/>
      <c r="F1709" s="9"/>
      <c r="G1709" s="9"/>
      <c r="H1709" s="10"/>
      <c r="I1709" s="11"/>
    </row>
    <row r="1710">
      <c r="A1710" s="7"/>
      <c r="B1710" s="8"/>
      <c r="C1710" s="7"/>
      <c r="D1710" s="9"/>
      <c r="E1710" s="9"/>
      <c r="F1710" s="9"/>
      <c r="G1710" s="9"/>
      <c r="H1710" s="10"/>
      <c r="I1710" s="11"/>
    </row>
    <row r="1711">
      <c r="A1711" s="7"/>
      <c r="B1711" s="8"/>
      <c r="C1711" s="7"/>
      <c r="D1711" s="9"/>
      <c r="E1711" s="9"/>
      <c r="F1711" s="9"/>
      <c r="G1711" s="9"/>
      <c r="H1711" s="10"/>
      <c r="I1711" s="11"/>
    </row>
    <row r="1712">
      <c r="A1712" s="7"/>
      <c r="B1712" s="8"/>
      <c r="C1712" s="7"/>
      <c r="D1712" s="9"/>
      <c r="E1712" s="9"/>
      <c r="F1712" s="9"/>
      <c r="G1712" s="9"/>
      <c r="H1712" s="10"/>
      <c r="I1712" s="11"/>
    </row>
    <row r="1713">
      <c r="A1713" s="7"/>
      <c r="B1713" s="8"/>
      <c r="C1713" s="7"/>
      <c r="D1713" s="9"/>
      <c r="E1713" s="9"/>
      <c r="F1713" s="9"/>
      <c r="G1713" s="9"/>
      <c r="H1713" s="10"/>
      <c r="I1713" s="11"/>
    </row>
    <row r="1714">
      <c r="A1714" s="7"/>
      <c r="B1714" s="8"/>
      <c r="C1714" s="7"/>
      <c r="D1714" s="9"/>
      <c r="E1714" s="9"/>
      <c r="F1714" s="9"/>
      <c r="G1714" s="9"/>
      <c r="H1714" s="10"/>
      <c r="I1714" s="11"/>
    </row>
    <row r="1715">
      <c r="A1715" s="7"/>
      <c r="B1715" s="8"/>
      <c r="C1715" s="7"/>
      <c r="D1715" s="9"/>
      <c r="E1715" s="9"/>
      <c r="F1715" s="9"/>
      <c r="G1715" s="9"/>
      <c r="H1715" s="10"/>
      <c r="I1715" s="11"/>
    </row>
    <row r="1716">
      <c r="A1716" s="7"/>
      <c r="B1716" s="8"/>
      <c r="C1716" s="7"/>
      <c r="D1716" s="9"/>
      <c r="E1716" s="9"/>
      <c r="F1716" s="9"/>
      <c r="G1716" s="9"/>
      <c r="H1716" s="10"/>
      <c r="I1716" s="11"/>
    </row>
    <row r="1717">
      <c r="A1717" s="7"/>
      <c r="B1717" s="8"/>
      <c r="C1717" s="7"/>
      <c r="D1717" s="9"/>
      <c r="E1717" s="9"/>
      <c r="F1717" s="9"/>
      <c r="G1717" s="9"/>
      <c r="H1717" s="10"/>
      <c r="I1717" s="11"/>
    </row>
    <row r="1718">
      <c r="A1718" s="7"/>
      <c r="B1718" s="8"/>
      <c r="C1718" s="7"/>
      <c r="D1718" s="9"/>
      <c r="E1718" s="9"/>
      <c r="F1718" s="9"/>
      <c r="G1718" s="9"/>
      <c r="H1718" s="10"/>
      <c r="I1718" s="11"/>
    </row>
    <row r="1719">
      <c r="A1719" s="7"/>
      <c r="B1719" s="8"/>
      <c r="C1719" s="7"/>
      <c r="D1719" s="9"/>
      <c r="E1719" s="9"/>
      <c r="F1719" s="9"/>
      <c r="G1719" s="9"/>
      <c r="H1719" s="10"/>
      <c r="I1719" s="11"/>
    </row>
    <row r="1720">
      <c r="A1720" s="7"/>
      <c r="B1720" s="8"/>
      <c r="C1720" s="7"/>
      <c r="D1720" s="9"/>
      <c r="E1720" s="9"/>
      <c r="F1720" s="9"/>
      <c r="G1720" s="9"/>
      <c r="H1720" s="10"/>
      <c r="I1720" s="11"/>
    </row>
    <row r="1721">
      <c r="A1721" s="7"/>
      <c r="B1721" s="8"/>
      <c r="C1721" s="7"/>
      <c r="D1721" s="9"/>
      <c r="E1721" s="9"/>
      <c r="F1721" s="9"/>
      <c r="G1721" s="9"/>
      <c r="H1721" s="10"/>
      <c r="I1721" s="11"/>
    </row>
    <row r="1722">
      <c r="A1722" s="7"/>
      <c r="B1722" s="8"/>
      <c r="C1722" s="7"/>
      <c r="D1722" s="9"/>
      <c r="E1722" s="9"/>
      <c r="F1722" s="9"/>
      <c r="G1722" s="9"/>
      <c r="H1722" s="10"/>
      <c r="I1722" s="11"/>
    </row>
    <row r="1723">
      <c r="A1723" s="7"/>
      <c r="B1723" s="8"/>
      <c r="C1723" s="7"/>
      <c r="D1723" s="9"/>
      <c r="E1723" s="9"/>
      <c r="F1723" s="9"/>
      <c r="G1723" s="9"/>
      <c r="H1723" s="10"/>
      <c r="I1723" s="11"/>
    </row>
    <row r="1724">
      <c r="A1724" s="7"/>
      <c r="B1724" s="8"/>
      <c r="C1724" s="7"/>
      <c r="D1724" s="9"/>
      <c r="E1724" s="9"/>
      <c r="F1724" s="9"/>
      <c r="G1724" s="9"/>
      <c r="H1724" s="10"/>
      <c r="I1724" s="11"/>
    </row>
    <row r="1725">
      <c r="A1725" s="7"/>
      <c r="B1725" s="8"/>
      <c r="C1725" s="7"/>
      <c r="D1725" s="9"/>
      <c r="E1725" s="9"/>
      <c r="F1725" s="9"/>
      <c r="G1725" s="9"/>
      <c r="H1725" s="10"/>
      <c r="I1725" s="11"/>
    </row>
    <row r="1726">
      <c r="A1726" s="7"/>
      <c r="B1726" s="8"/>
      <c r="C1726" s="7"/>
      <c r="D1726" s="9"/>
      <c r="E1726" s="9"/>
      <c r="F1726" s="9"/>
      <c r="G1726" s="9"/>
      <c r="H1726" s="10"/>
      <c r="I1726" s="11"/>
    </row>
    <row r="1727">
      <c r="A1727" s="7"/>
      <c r="B1727" s="8"/>
      <c r="C1727" s="7"/>
      <c r="D1727" s="9"/>
      <c r="E1727" s="9"/>
      <c r="F1727" s="9"/>
      <c r="G1727" s="9"/>
      <c r="H1727" s="10"/>
      <c r="I1727" s="11"/>
    </row>
    <row r="1728">
      <c r="A1728" s="7"/>
      <c r="B1728" s="8"/>
      <c r="C1728" s="7"/>
      <c r="D1728" s="9"/>
      <c r="E1728" s="9"/>
      <c r="F1728" s="9"/>
      <c r="G1728" s="9"/>
      <c r="H1728" s="10"/>
      <c r="I1728" s="11"/>
    </row>
    <row r="1729">
      <c r="A1729" s="7"/>
      <c r="B1729" s="8"/>
      <c r="C1729" s="7"/>
      <c r="D1729" s="9"/>
      <c r="E1729" s="9"/>
      <c r="F1729" s="9"/>
      <c r="G1729" s="9"/>
      <c r="H1729" s="10"/>
      <c r="I1729" s="11"/>
    </row>
    <row r="1730">
      <c r="A1730" s="7"/>
      <c r="B1730" s="8"/>
      <c r="C1730" s="7"/>
      <c r="D1730" s="9"/>
      <c r="E1730" s="9"/>
      <c r="F1730" s="9"/>
      <c r="G1730" s="9"/>
      <c r="H1730" s="10"/>
      <c r="I1730" s="11"/>
    </row>
    <row r="1731">
      <c r="A1731" s="7"/>
      <c r="B1731" s="8"/>
      <c r="C1731" s="7"/>
      <c r="D1731" s="9"/>
      <c r="E1731" s="9"/>
      <c r="F1731" s="9"/>
      <c r="G1731" s="9"/>
      <c r="H1731" s="10"/>
      <c r="I1731" s="11"/>
    </row>
    <row r="1732">
      <c r="A1732" s="7"/>
      <c r="B1732" s="8"/>
      <c r="C1732" s="7"/>
      <c r="D1732" s="9"/>
      <c r="E1732" s="9"/>
      <c r="F1732" s="9"/>
      <c r="G1732" s="9"/>
      <c r="H1732" s="10"/>
      <c r="I1732" s="11"/>
    </row>
    <row r="1733">
      <c r="A1733" s="7"/>
      <c r="B1733" s="8"/>
      <c r="C1733" s="7"/>
      <c r="D1733" s="9"/>
      <c r="E1733" s="9"/>
      <c r="F1733" s="9"/>
      <c r="G1733" s="9"/>
      <c r="H1733" s="10"/>
      <c r="I1733" s="11"/>
    </row>
    <row r="1734">
      <c r="A1734" s="7"/>
      <c r="B1734" s="8"/>
      <c r="C1734" s="7"/>
      <c r="D1734" s="9"/>
      <c r="E1734" s="9"/>
      <c r="F1734" s="9"/>
      <c r="G1734" s="9"/>
      <c r="H1734" s="10"/>
      <c r="I1734" s="11"/>
    </row>
    <row r="1735">
      <c r="A1735" s="7"/>
      <c r="B1735" s="8"/>
      <c r="C1735" s="7"/>
      <c r="D1735" s="9"/>
      <c r="E1735" s="9"/>
      <c r="F1735" s="9"/>
      <c r="G1735" s="9"/>
      <c r="H1735" s="10"/>
      <c r="I1735" s="11"/>
    </row>
    <row r="1736">
      <c r="A1736" s="7"/>
      <c r="B1736" s="8"/>
      <c r="C1736" s="7"/>
      <c r="D1736" s="9"/>
      <c r="E1736" s="9"/>
      <c r="F1736" s="9"/>
      <c r="G1736" s="9"/>
      <c r="H1736" s="10"/>
      <c r="I1736" s="11"/>
    </row>
    <row r="1737">
      <c r="A1737" s="7"/>
      <c r="B1737" s="8"/>
      <c r="C1737" s="7"/>
      <c r="D1737" s="9"/>
      <c r="E1737" s="9"/>
      <c r="F1737" s="9"/>
      <c r="G1737" s="9"/>
      <c r="H1737" s="10"/>
      <c r="I1737" s="11"/>
    </row>
    <row r="1738">
      <c r="A1738" s="7"/>
      <c r="B1738" s="8"/>
      <c r="C1738" s="7"/>
      <c r="D1738" s="9"/>
      <c r="E1738" s="9"/>
      <c r="F1738" s="9"/>
      <c r="G1738" s="9"/>
      <c r="H1738" s="10"/>
      <c r="I1738" s="11"/>
    </row>
    <row r="1739">
      <c r="A1739" s="7"/>
      <c r="B1739" s="8"/>
      <c r="C1739" s="7"/>
      <c r="D1739" s="9"/>
      <c r="E1739" s="9"/>
      <c r="F1739" s="9"/>
      <c r="G1739" s="9"/>
      <c r="H1739" s="10"/>
      <c r="I1739" s="11"/>
    </row>
    <row r="1740">
      <c r="A1740" s="7"/>
      <c r="B1740" s="8"/>
      <c r="C1740" s="7"/>
      <c r="D1740" s="9"/>
      <c r="E1740" s="9"/>
      <c r="F1740" s="9"/>
      <c r="G1740" s="9"/>
      <c r="H1740" s="10"/>
      <c r="I1740" s="11"/>
    </row>
    <row r="1741">
      <c r="A1741" s="7"/>
      <c r="B1741" s="8"/>
      <c r="C1741" s="7"/>
      <c r="D1741" s="9"/>
      <c r="E1741" s="9"/>
      <c r="F1741" s="9"/>
      <c r="G1741" s="9"/>
      <c r="H1741" s="10"/>
      <c r="I1741" s="11"/>
    </row>
    <row r="1742">
      <c r="A1742" s="7"/>
      <c r="B1742" s="8"/>
      <c r="C1742" s="7"/>
      <c r="D1742" s="9"/>
      <c r="E1742" s="9"/>
      <c r="F1742" s="9"/>
      <c r="G1742" s="9"/>
      <c r="H1742" s="10"/>
      <c r="I1742" s="11"/>
    </row>
    <row r="1743">
      <c r="A1743" s="7"/>
      <c r="B1743" s="8"/>
      <c r="C1743" s="7"/>
      <c r="D1743" s="9"/>
      <c r="E1743" s="9"/>
      <c r="F1743" s="9"/>
      <c r="G1743" s="9"/>
      <c r="H1743" s="10"/>
      <c r="I1743" s="11"/>
    </row>
    <row r="1744">
      <c r="A1744" s="7"/>
      <c r="B1744" s="8"/>
      <c r="C1744" s="7"/>
      <c r="D1744" s="9"/>
      <c r="E1744" s="9"/>
      <c r="F1744" s="9"/>
      <c r="G1744" s="9"/>
      <c r="H1744" s="10"/>
      <c r="I1744" s="11"/>
    </row>
    <row r="1745">
      <c r="A1745" s="7"/>
      <c r="B1745" s="8"/>
      <c r="C1745" s="7"/>
      <c r="D1745" s="9"/>
      <c r="E1745" s="9"/>
      <c r="F1745" s="9"/>
      <c r="G1745" s="9"/>
      <c r="H1745" s="10"/>
      <c r="I1745" s="11"/>
    </row>
    <row r="1746">
      <c r="A1746" s="7"/>
      <c r="B1746" s="8"/>
      <c r="C1746" s="7"/>
      <c r="D1746" s="9"/>
      <c r="E1746" s="9"/>
      <c r="F1746" s="9"/>
      <c r="G1746" s="9"/>
      <c r="H1746" s="10"/>
      <c r="I1746" s="11"/>
    </row>
    <row r="1747">
      <c r="A1747" s="7"/>
      <c r="B1747" s="8"/>
      <c r="C1747" s="7"/>
      <c r="D1747" s="9"/>
      <c r="E1747" s="9"/>
      <c r="F1747" s="9"/>
      <c r="G1747" s="9"/>
      <c r="H1747" s="10"/>
      <c r="I1747" s="11"/>
    </row>
    <row r="1748">
      <c r="A1748" s="7"/>
      <c r="B1748" s="8"/>
      <c r="C1748" s="7"/>
      <c r="D1748" s="9"/>
      <c r="E1748" s="9"/>
      <c r="F1748" s="9"/>
      <c r="G1748" s="9"/>
      <c r="H1748" s="10"/>
      <c r="I1748" s="11"/>
    </row>
    <row r="1749">
      <c r="A1749" s="7"/>
      <c r="B1749" s="8"/>
      <c r="C1749" s="7"/>
      <c r="D1749" s="9"/>
      <c r="E1749" s="9"/>
      <c r="F1749" s="9"/>
      <c r="G1749" s="9"/>
      <c r="H1749" s="10"/>
      <c r="I1749" s="11"/>
    </row>
    <row r="1750">
      <c r="A1750" s="7"/>
      <c r="B1750" s="8"/>
      <c r="C1750" s="7"/>
      <c r="D1750" s="9"/>
      <c r="E1750" s="9"/>
      <c r="F1750" s="9"/>
      <c r="G1750" s="9"/>
      <c r="H1750" s="10"/>
      <c r="I1750" s="11"/>
    </row>
    <row r="1751">
      <c r="A1751" s="7"/>
      <c r="B1751" s="8"/>
      <c r="C1751" s="7"/>
      <c r="D1751" s="9"/>
      <c r="E1751" s="9"/>
      <c r="F1751" s="9"/>
      <c r="G1751" s="9"/>
      <c r="H1751" s="10"/>
      <c r="I1751" s="11"/>
    </row>
    <row r="1752">
      <c r="A1752" s="7"/>
      <c r="B1752" s="8"/>
      <c r="C1752" s="7"/>
      <c r="D1752" s="9"/>
      <c r="E1752" s="9"/>
      <c r="F1752" s="9"/>
      <c r="G1752" s="9"/>
      <c r="H1752" s="10"/>
      <c r="I1752" s="11"/>
    </row>
    <row r="1753">
      <c r="A1753" s="7"/>
      <c r="B1753" s="8"/>
      <c r="C1753" s="7"/>
      <c r="D1753" s="9"/>
      <c r="E1753" s="9"/>
      <c r="F1753" s="9"/>
      <c r="G1753" s="9"/>
      <c r="H1753" s="10"/>
      <c r="I1753" s="11"/>
    </row>
    <row r="1754">
      <c r="A1754" s="7"/>
      <c r="B1754" s="8"/>
      <c r="C1754" s="7"/>
      <c r="D1754" s="9"/>
      <c r="E1754" s="9"/>
      <c r="F1754" s="9"/>
      <c r="G1754" s="9"/>
      <c r="H1754" s="10"/>
      <c r="I1754" s="11"/>
    </row>
    <row r="1755">
      <c r="A1755" s="7"/>
      <c r="B1755" s="8"/>
      <c r="C1755" s="7"/>
      <c r="D1755" s="9"/>
      <c r="E1755" s="9"/>
      <c r="F1755" s="9"/>
      <c r="G1755" s="9"/>
      <c r="H1755" s="10"/>
      <c r="I1755" s="11"/>
    </row>
    <row r="1756">
      <c r="A1756" s="7"/>
      <c r="B1756" s="8"/>
      <c r="C1756" s="7"/>
      <c r="D1756" s="9"/>
      <c r="E1756" s="9"/>
      <c r="F1756" s="9"/>
      <c r="G1756" s="9"/>
      <c r="H1756" s="10"/>
      <c r="I1756" s="11"/>
    </row>
    <row r="1757">
      <c r="A1757" s="7"/>
      <c r="B1757" s="8"/>
      <c r="C1757" s="7"/>
      <c r="D1757" s="9"/>
      <c r="E1757" s="9"/>
      <c r="F1757" s="9"/>
      <c r="G1757" s="9"/>
      <c r="H1757" s="10"/>
      <c r="I1757" s="11"/>
    </row>
    <row r="1758">
      <c r="A1758" s="7"/>
      <c r="B1758" s="8"/>
      <c r="C1758" s="7"/>
      <c r="D1758" s="9"/>
      <c r="E1758" s="9"/>
      <c r="F1758" s="9"/>
      <c r="G1758" s="9"/>
      <c r="H1758" s="10"/>
      <c r="I1758" s="11"/>
    </row>
    <row r="1759">
      <c r="A1759" s="7"/>
      <c r="B1759" s="8"/>
      <c r="C1759" s="7"/>
      <c r="D1759" s="9"/>
      <c r="E1759" s="9"/>
      <c r="F1759" s="9"/>
      <c r="G1759" s="9"/>
      <c r="H1759" s="10"/>
      <c r="I1759" s="11"/>
    </row>
    <row r="1760">
      <c r="A1760" s="7"/>
      <c r="B1760" s="8"/>
      <c r="C1760" s="7"/>
      <c r="D1760" s="9"/>
      <c r="E1760" s="9"/>
      <c r="F1760" s="9"/>
      <c r="G1760" s="9"/>
      <c r="H1760" s="10"/>
      <c r="I1760" s="11"/>
    </row>
    <row r="1761">
      <c r="A1761" s="7"/>
      <c r="B1761" s="8"/>
      <c r="C1761" s="7"/>
      <c r="D1761" s="9"/>
      <c r="E1761" s="9"/>
      <c r="F1761" s="9"/>
      <c r="G1761" s="9"/>
      <c r="H1761" s="10"/>
      <c r="I1761" s="11"/>
    </row>
    <row r="1762">
      <c r="A1762" s="7"/>
      <c r="B1762" s="8"/>
      <c r="C1762" s="7"/>
      <c r="D1762" s="9"/>
      <c r="E1762" s="9"/>
      <c r="F1762" s="9"/>
      <c r="G1762" s="9"/>
      <c r="H1762" s="10"/>
      <c r="I1762" s="11"/>
    </row>
    <row r="1763">
      <c r="A1763" s="7"/>
      <c r="B1763" s="8"/>
      <c r="C1763" s="7"/>
      <c r="D1763" s="9"/>
      <c r="E1763" s="9"/>
      <c r="F1763" s="9"/>
      <c r="G1763" s="9"/>
      <c r="H1763" s="10"/>
      <c r="I1763" s="11"/>
    </row>
    <row r="1764">
      <c r="A1764" s="7"/>
      <c r="B1764" s="8"/>
      <c r="C1764" s="7"/>
      <c r="D1764" s="9"/>
      <c r="E1764" s="9"/>
      <c r="F1764" s="9"/>
      <c r="G1764" s="9"/>
      <c r="H1764" s="10"/>
      <c r="I1764" s="11"/>
    </row>
    <row r="1765">
      <c r="A1765" s="7"/>
      <c r="B1765" s="8"/>
      <c r="C1765" s="7"/>
      <c r="D1765" s="9"/>
      <c r="E1765" s="9"/>
      <c r="F1765" s="9"/>
      <c r="G1765" s="9"/>
      <c r="H1765" s="10"/>
      <c r="I1765" s="11"/>
    </row>
    <row r="1766">
      <c r="A1766" s="7"/>
      <c r="B1766" s="8"/>
      <c r="C1766" s="7"/>
      <c r="D1766" s="9"/>
      <c r="E1766" s="9"/>
      <c r="F1766" s="9"/>
      <c r="G1766" s="9"/>
      <c r="H1766" s="10"/>
      <c r="I1766" s="11"/>
    </row>
    <row r="1767">
      <c r="A1767" s="7"/>
      <c r="B1767" s="8"/>
      <c r="C1767" s="7"/>
      <c r="D1767" s="9"/>
      <c r="E1767" s="9"/>
      <c r="F1767" s="9"/>
      <c r="G1767" s="9"/>
      <c r="H1767" s="10"/>
      <c r="I1767" s="11"/>
    </row>
    <row r="1768">
      <c r="A1768" s="7"/>
      <c r="B1768" s="8"/>
      <c r="C1768" s="7"/>
      <c r="D1768" s="9"/>
      <c r="E1768" s="9"/>
      <c r="F1768" s="9"/>
      <c r="G1768" s="9"/>
      <c r="H1768" s="10"/>
      <c r="I1768" s="11"/>
    </row>
    <row r="1769">
      <c r="A1769" s="7"/>
      <c r="B1769" s="8"/>
      <c r="C1769" s="7"/>
      <c r="D1769" s="9"/>
      <c r="E1769" s="9"/>
      <c r="F1769" s="9"/>
      <c r="G1769" s="9"/>
      <c r="H1769" s="10"/>
      <c r="I1769" s="11"/>
    </row>
    <row r="1770">
      <c r="A1770" s="7"/>
      <c r="B1770" s="8"/>
      <c r="C1770" s="7"/>
      <c r="D1770" s="9"/>
      <c r="E1770" s="9"/>
      <c r="F1770" s="9"/>
      <c r="G1770" s="9"/>
      <c r="H1770" s="10"/>
      <c r="I1770" s="11"/>
    </row>
    <row r="1771">
      <c r="A1771" s="7"/>
      <c r="B1771" s="8"/>
      <c r="C1771" s="7"/>
      <c r="D1771" s="9"/>
      <c r="E1771" s="9"/>
      <c r="F1771" s="9"/>
      <c r="G1771" s="9"/>
      <c r="H1771" s="10"/>
      <c r="I1771" s="11"/>
    </row>
    <row r="1772">
      <c r="A1772" s="7"/>
      <c r="B1772" s="8"/>
      <c r="C1772" s="7"/>
      <c r="D1772" s="9"/>
      <c r="E1772" s="9"/>
      <c r="F1772" s="9"/>
      <c r="G1772" s="9"/>
      <c r="H1772" s="10"/>
      <c r="I1772" s="11"/>
    </row>
    <row r="1773">
      <c r="A1773" s="7"/>
      <c r="B1773" s="8"/>
      <c r="C1773" s="7"/>
      <c r="D1773" s="9"/>
      <c r="E1773" s="9"/>
      <c r="F1773" s="9"/>
      <c r="G1773" s="9"/>
      <c r="H1773" s="10"/>
      <c r="I1773" s="11"/>
    </row>
    <row r="1774">
      <c r="A1774" s="7"/>
      <c r="B1774" s="8"/>
      <c r="C1774" s="7"/>
      <c r="D1774" s="9"/>
      <c r="E1774" s="9"/>
      <c r="F1774" s="9"/>
      <c r="G1774" s="9"/>
      <c r="H1774" s="10"/>
      <c r="I1774" s="11"/>
    </row>
    <row r="1775">
      <c r="A1775" s="7"/>
      <c r="B1775" s="8"/>
      <c r="C1775" s="7"/>
      <c r="D1775" s="9"/>
      <c r="E1775" s="9"/>
      <c r="F1775" s="9"/>
      <c r="G1775" s="9"/>
      <c r="H1775" s="10"/>
      <c r="I1775" s="11"/>
    </row>
    <row r="1776">
      <c r="A1776" s="7"/>
      <c r="B1776" s="8"/>
      <c r="C1776" s="7"/>
      <c r="D1776" s="9"/>
      <c r="E1776" s="9"/>
      <c r="F1776" s="9"/>
      <c r="G1776" s="9"/>
      <c r="H1776" s="10"/>
      <c r="I1776" s="11"/>
    </row>
    <row r="1777">
      <c r="A1777" s="7"/>
      <c r="B1777" s="8"/>
      <c r="C1777" s="7"/>
      <c r="D1777" s="9"/>
      <c r="E1777" s="9"/>
      <c r="F1777" s="9"/>
      <c r="G1777" s="9"/>
      <c r="H1777" s="10"/>
      <c r="I1777" s="11"/>
    </row>
    <row r="1778">
      <c r="A1778" s="7"/>
      <c r="B1778" s="8"/>
      <c r="C1778" s="7"/>
      <c r="D1778" s="9"/>
      <c r="E1778" s="9"/>
      <c r="F1778" s="9"/>
      <c r="G1778" s="9"/>
      <c r="H1778" s="10"/>
      <c r="I1778" s="11"/>
    </row>
    <row r="1779">
      <c r="A1779" s="7"/>
      <c r="B1779" s="8"/>
      <c r="C1779" s="7"/>
      <c r="D1779" s="9"/>
      <c r="E1779" s="9"/>
      <c r="F1779" s="9"/>
      <c r="G1779" s="9"/>
      <c r="H1779" s="10"/>
      <c r="I1779" s="11"/>
    </row>
    <row r="1780">
      <c r="A1780" s="7"/>
      <c r="B1780" s="8"/>
      <c r="C1780" s="7"/>
      <c r="D1780" s="9"/>
      <c r="E1780" s="9"/>
      <c r="F1780" s="9"/>
      <c r="G1780" s="9"/>
      <c r="H1780" s="10"/>
      <c r="I1780" s="11"/>
    </row>
    <row r="1781">
      <c r="A1781" s="7"/>
      <c r="B1781" s="8"/>
      <c r="C1781" s="7"/>
      <c r="D1781" s="9"/>
      <c r="E1781" s="9"/>
      <c r="F1781" s="9"/>
      <c r="G1781" s="9"/>
      <c r="H1781" s="10"/>
      <c r="I1781" s="11"/>
    </row>
    <row r="1782">
      <c r="A1782" s="7"/>
      <c r="B1782" s="8"/>
      <c r="C1782" s="7"/>
      <c r="D1782" s="9"/>
      <c r="E1782" s="9"/>
      <c r="F1782" s="9"/>
      <c r="G1782" s="9"/>
      <c r="H1782" s="10"/>
      <c r="I1782" s="11"/>
    </row>
    <row r="1783">
      <c r="A1783" s="7"/>
      <c r="B1783" s="8"/>
      <c r="C1783" s="7"/>
      <c r="D1783" s="9"/>
      <c r="E1783" s="9"/>
      <c r="F1783" s="9"/>
      <c r="G1783" s="9"/>
      <c r="H1783" s="10"/>
      <c r="I1783" s="11"/>
    </row>
    <row r="1784">
      <c r="A1784" s="7"/>
      <c r="B1784" s="8"/>
      <c r="C1784" s="7"/>
      <c r="D1784" s="9"/>
      <c r="E1784" s="9"/>
      <c r="F1784" s="9"/>
      <c r="G1784" s="9"/>
      <c r="H1784" s="10"/>
      <c r="I1784" s="11"/>
    </row>
    <row r="1785">
      <c r="A1785" s="7"/>
      <c r="B1785" s="8"/>
      <c r="C1785" s="7"/>
      <c r="D1785" s="9"/>
      <c r="E1785" s="9"/>
      <c r="F1785" s="9"/>
      <c r="G1785" s="9"/>
      <c r="H1785" s="10"/>
      <c r="I1785" s="11"/>
    </row>
    <row r="1786">
      <c r="A1786" s="7"/>
      <c r="B1786" s="8"/>
      <c r="C1786" s="7"/>
      <c r="D1786" s="9"/>
      <c r="E1786" s="9"/>
      <c r="F1786" s="9"/>
      <c r="G1786" s="9"/>
      <c r="H1786" s="10"/>
      <c r="I1786" s="11"/>
    </row>
    <row r="1787">
      <c r="A1787" s="7"/>
      <c r="B1787" s="8"/>
      <c r="C1787" s="7"/>
      <c r="D1787" s="9"/>
      <c r="E1787" s="9"/>
      <c r="F1787" s="9"/>
      <c r="G1787" s="9"/>
      <c r="H1787" s="10"/>
      <c r="I1787" s="11"/>
    </row>
    <row r="1788">
      <c r="A1788" s="7"/>
      <c r="B1788" s="8"/>
      <c r="C1788" s="7"/>
      <c r="D1788" s="9"/>
      <c r="E1788" s="9"/>
      <c r="F1788" s="9"/>
      <c r="G1788" s="9"/>
      <c r="H1788" s="10"/>
      <c r="I1788" s="11"/>
    </row>
    <row r="1789">
      <c r="A1789" s="7"/>
      <c r="B1789" s="8"/>
      <c r="C1789" s="7"/>
      <c r="D1789" s="9"/>
      <c r="E1789" s="9"/>
      <c r="F1789" s="9"/>
      <c r="G1789" s="9"/>
      <c r="H1789" s="10"/>
      <c r="I1789" s="11"/>
    </row>
    <row r="1790">
      <c r="A1790" s="7"/>
      <c r="B1790" s="8"/>
      <c r="C1790" s="7"/>
      <c r="D1790" s="9"/>
      <c r="E1790" s="9"/>
      <c r="F1790" s="9"/>
      <c r="G1790" s="9"/>
      <c r="H1790" s="10"/>
      <c r="I1790" s="11"/>
    </row>
    <row r="1791">
      <c r="A1791" s="7"/>
      <c r="B1791" s="8"/>
      <c r="C1791" s="7"/>
      <c r="D1791" s="9"/>
      <c r="E1791" s="9"/>
      <c r="F1791" s="9"/>
      <c r="G1791" s="9"/>
      <c r="H1791" s="10"/>
      <c r="I1791" s="11"/>
    </row>
    <row r="1792">
      <c r="A1792" s="7"/>
      <c r="B1792" s="8"/>
      <c r="C1792" s="7"/>
      <c r="D1792" s="9"/>
      <c r="E1792" s="9"/>
      <c r="F1792" s="9"/>
      <c r="G1792" s="9"/>
      <c r="H1792" s="10"/>
      <c r="I1792" s="11"/>
    </row>
    <row r="1793">
      <c r="A1793" s="7"/>
      <c r="B1793" s="8"/>
      <c r="C1793" s="7"/>
      <c r="D1793" s="9"/>
      <c r="E1793" s="9"/>
      <c r="F1793" s="9"/>
      <c r="G1793" s="9"/>
      <c r="H1793" s="10"/>
      <c r="I1793" s="11"/>
    </row>
    <row r="1794">
      <c r="A1794" s="7"/>
      <c r="B1794" s="8"/>
      <c r="C1794" s="7"/>
      <c r="D1794" s="9"/>
      <c r="E1794" s="9"/>
      <c r="F1794" s="9"/>
      <c r="G1794" s="9"/>
      <c r="H1794" s="10"/>
      <c r="I1794" s="11"/>
    </row>
    <row r="1795">
      <c r="A1795" s="7"/>
      <c r="B1795" s="8"/>
      <c r="C1795" s="7"/>
      <c r="D1795" s="9"/>
      <c r="E1795" s="9"/>
      <c r="F1795" s="9"/>
      <c r="G1795" s="9"/>
      <c r="H1795" s="10"/>
      <c r="I1795" s="11"/>
    </row>
    <row r="1796">
      <c r="A1796" s="7"/>
      <c r="B1796" s="8"/>
      <c r="C1796" s="7"/>
      <c r="D1796" s="9"/>
      <c r="E1796" s="9"/>
      <c r="F1796" s="9"/>
      <c r="G1796" s="9"/>
      <c r="H1796" s="10"/>
      <c r="I1796" s="11"/>
    </row>
    <row r="1797">
      <c r="A1797" s="7"/>
      <c r="B1797" s="8"/>
      <c r="C1797" s="7"/>
      <c r="D1797" s="9"/>
      <c r="E1797" s="9"/>
      <c r="F1797" s="9"/>
      <c r="G1797" s="9"/>
      <c r="H1797" s="10"/>
      <c r="I1797" s="11"/>
    </row>
    <row r="1798">
      <c r="A1798" s="7"/>
      <c r="B1798" s="8"/>
      <c r="C1798" s="7"/>
      <c r="D1798" s="9"/>
      <c r="E1798" s="9"/>
      <c r="F1798" s="9"/>
      <c r="G1798" s="9"/>
      <c r="H1798" s="10"/>
      <c r="I1798" s="11"/>
    </row>
    <row r="1799">
      <c r="A1799" s="7"/>
      <c r="B1799" s="8"/>
      <c r="C1799" s="7"/>
      <c r="D1799" s="9"/>
      <c r="E1799" s="9"/>
      <c r="F1799" s="9"/>
      <c r="G1799" s="9"/>
      <c r="H1799" s="10"/>
      <c r="I1799" s="11"/>
    </row>
    <row r="1800">
      <c r="A1800" s="7"/>
      <c r="B1800" s="8"/>
      <c r="C1800" s="7"/>
      <c r="D1800" s="9"/>
      <c r="E1800" s="9"/>
      <c r="F1800" s="9"/>
      <c r="G1800" s="9"/>
      <c r="H1800" s="10"/>
      <c r="I1800" s="11"/>
    </row>
    <row r="1801">
      <c r="A1801" s="7"/>
      <c r="B1801" s="8"/>
      <c r="C1801" s="7"/>
      <c r="D1801" s="9"/>
      <c r="E1801" s="9"/>
      <c r="F1801" s="9"/>
      <c r="G1801" s="9"/>
      <c r="H1801" s="10"/>
      <c r="I1801" s="11"/>
    </row>
    <row r="1802">
      <c r="A1802" s="7"/>
      <c r="B1802" s="8"/>
      <c r="C1802" s="7"/>
      <c r="D1802" s="9"/>
      <c r="E1802" s="9"/>
      <c r="F1802" s="9"/>
      <c r="G1802" s="9"/>
      <c r="H1802" s="10"/>
      <c r="I1802" s="11"/>
    </row>
    <row r="1803">
      <c r="A1803" s="7"/>
      <c r="B1803" s="8"/>
      <c r="C1803" s="7"/>
      <c r="D1803" s="9"/>
      <c r="E1803" s="9"/>
      <c r="F1803" s="9"/>
      <c r="G1803" s="9"/>
      <c r="H1803" s="10"/>
      <c r="I1803" s="11"/>
    </row>
    <row r="1804">
      <c r="A1804" s="7"/>
      <c r="B1804" s="8"/>
      <c r="C1804" s="7"/>
      <c r="D1804" s="9"/>
      <c r="E1804" s="9"/>
      <c r="F1804" s="9"/>
      <c r="G1804" s="9"/>
      <c r="H1804" s="10"/>
      <c r="I1804" s="11"/>
    </row>
    <row r="1805">
      <c r="A1805" s="7"/>
      <c r="B1805" s="8"/>
      <c r="C1805" s="7"/>
      <c r="D1805" s="9"/>
      <c r="E1805" s="9"/>
      <c r="F1805" s="9"/>
      <c r="G1805" s="9"/>
      <c r="H1805" s="10"/>
      <c r="I1805" s="11"/>
    </row>
    <row r="1806">
      <c r="A1806" s="7"/>
      <c r="B1806" s="8"/>
      <c r="C1806" s="7"/>
      <c r="D1806" s="9"/>
      <c r="E1806" s="9"/>
      <c r="F1806" s="9"/>
      <c r="G1806" s="9"/>
      <c r="H1806" s="10"/>
      <c r="I1806" s="11"/>
    </row>
    <row r="1807">
      <c r="A1807" s="7"/>
      <c r="B1807" s="8"/>
      <c r="C1807" s="7"/>
      <c r="D1807" s="9"/>
      <c r="E1807" s="9"/>
      <c r="F1807" s="9"/>
      <c r="G1807" s="9"/>
      <c r="H1807" s="10"/>
      <c r="I1807" s="11"/>
    </row>
    <row r="1808">
      <c r="A1808" s="7"/>
      <c r="B1808" s="8"/>
      <c r="C1808" s="7"/>
      <c r="D1808" s="9"/>
      <c r="E1808" s="9"/>
      <c r="F1808" s="9"/>
      <c r="G1808" s="9"/>
      <c r="H1808" s="10"/>
      <c r="I1808" s="11"/>
    </row>
    <row r="1809">
      <c r="A1809" s="7"/>
      <c r="B1809" s="8"/>
      <c r="C1809" s="7"/>
      <c r="D1809" s="9"/>
      <c r="E1809" s="9"/>
      <c r="F1809" s="9"/>
      <c r="G1809" s="9"/>
      <c r="H1809" s="10"/>
      <c r="I1809" s="11"/>
    </row>
    <row r="1810">
      <c r="A1810" s="7"/>
      <c r="B1810" s="8"/>
      <c r="C1810" s="7"/>
      <c r="D1810" s="9"/>
      <c r="E1810" s="9"/>
      <c r="F1810" s="9"/>
      <c r="G1810" s="9"/>
      <c r="H1810" s="10"/>
      <c r="I1810" s="11"/>
    </row>
    <row r="1811">
      <c r="A1811" s="7"/>
      <c r="B1811" s="8"/>
      <c r="C1811" s="7"/>
      <c r="D1811" s="9"/>
      <c r="E1811" s="9"/>
      <c r="F1811" s="9"/>
      <c r="G1811" s="9"/>
      <c r="H1811" s="10"/>
      <c r="I1811" s="11"/>
    </row>
    <row r="1812">
      <c r="A1812" s="7"/>
      <c r="B1812" s="8"/>
      <c r="C1812" s="7"/>
      <c r="D1812" s="9"/>
      <c r="E1812" s="9"/>
      <c r="F1812" s="9"/>
      <c r="G1812" s="9"/>
      <c r="H1812" s="10"/>
      <c r="I1812" s="11"/>
    </row>
    <row r="1813">
      <c r="A1813" s="7"/>
      <c r="B1813" s="8"/>
      <c r="C1813" s="7"/>
      <c r="D1813" s="9"/>
      <c r="E1813" s="9"/>
      <c r="F1813" s="9"/>
      <c r="G1813" s="9"/>
      <c r="H1813" s="10"/>
      <c r="I1813" s="11"/>
    </row>
    <row r="1814">
      <c r="A1814" s="7"/>
      <c r="B1814" s="8"/>
      <c r="C1814" s="7"/>
      <c r="D1814" s="9"/>
      <c r="E1814" s="9"/>
      <c r="F1814" s="9"/>
      <c r="G1814" s="9"/>
      <c r="H1814" s="10"/>
      <c r="I1814" s="11"/>
    </row>
    <row r="1815">
      <c r="A1815" s="7"/>
      <c r="B1815" s="8"/>
      <c r="C1815" s="7"/>
      <c r="D1815" s="9"/>
      <c r="E1815" s="9"/>
      <c r="F1815" s="9"/>
      <c r="G1815" s="9"/>
      <c r="H1815" s="10"/>
      <c r="I1815" s="11"/>
    </row>
    <row r="1816">
      <c r="A1816" s="7"/>
      <c r="B1816" s="8"/>
      <c r="C1816" s="7"/>
      <c r="D1816" s="9"/>
      <c r="E1816" s="9"/>
      <c r="F1816" s="9"/>
      <c r="G1816" s="9"/>
      <c r="H1816" s="10"/>
      <c r="I1816" s="11"/>
    </row>
    <row r="1817">
      <c r="A1817" s="7"/>
      <c r="B1817" s="8"/>
      <c r="C1817" s="7"/>
      <c r="D1817" s="9"/>
      <c r="E1817" s="9"/>
      <c r="F1817" s="9"/>
      <c r="G1817" s="9"/>
      <c r="H1817" s="10"/>
      <c r="I1817" s="11"/>
    </row>
    <row r="1818">
      <c r="A1818" s="7"/>
      <c r="B1818" s="8"/>
      <c r="C1818" s="7"/>
      <c r="D1818" s="9"/>
      <c r="E1818" s="9"/>
      <c r="F1818" s="9"/>
      <c r="G1818" s="9"/>
      <c r="H1818" s="10"/>
      <c r="I1818" s="11"/>
    </row>
    <row r="1819">
      <c r="A1819" s="7"/>
      <c r="B1819" s="8"/>
      <c r="C1819" s="7"/>
      <c r="D1819" s="9"/>
      <c r="E1819" s="9"/>
      <c r="F1819" s="9"/>
      <c r="G1819" s="9"/>
      <c r="H1819" s="10"/>
      <c r="I1819" s="11"/>
    </row>
    <row r="1820">
      <c r="A1820" s="7"/>
      <c r="B1820" s="8"/>
      <c r="C1820" s="7"/>
      <c r="D1820" s="9"/>
      <c r="E1820" s="9"/>
      <c r="F1820" s="9"/>
      <c r="G1820" s="9"/>
      <c r="H1820" s="10"/>
      <c r="I1820" s="11"/>
    </row>
    <row r="1821">
      <c r="A1821" s="7"/>
      <c r="B1821" s="8"/>
      <c r="C1821" s="7"/>
      <c r="D1821" s="9"/>
      <c r="E1821" s="9"/>
      <c r="F1821" s="9"/>
      <c r="G1821" s="9"/>
      <c r="H1821" s="10"/>
      <c r="I1821" s="11"/>
    </row>
    <row r="1822">
      <c r="A1822" s="7"/>
      <c r="B1822" s="8"/>
      <c r="C1822" s="7"/>
      <c r="D1822" s="9"/>
      <c r="E1822" s="9"/>
      <c r="F1822" s="9"/>
      <c r="G1822" s="9"/>
      <c r="H1822" s="10"/>
      <c r="I1822" s="11"/>
    </row>
    <row r="1823">
      <c r="A1823" s="7"/>
      <c r="B1823" s="8"/>
      <c r="C1823" s="7"/>
      <c r="D1823" s="9"/>
      <c r="E1823" s="9"/>
      <c r="F1823" s="9"/>
      <c r="G1823" s="9"/>
      <c r="H1823" s="10"/>
      <c r="I1823" s="11"/>
    </row>
    <row r="1824">
      <c r="A1824" s="7"/>
      <c r="B1824" s="8"/>
      <c r="C1824" s="7"/>
      <c r="D1824" s="9"/>
      <c r="E1824" s="9"/>
      <c r="F1824" s="9"/>
      <c r="G1824" s="9"/>
      <c r="H1824" s="10"/>
      <c r="I1824" s="11"/>
    </row>
    <row r="1825">
      <c r="A1825" s="7"/>
      <c r="B1825" s="8"/>
      <c r="C1825" s="7"/>
      <c r="D1825" s="9"/>
      <c r="E1825" s="9"/>
      <c r="F1825" s="9"/>
      <c r="G1825" s="9"/>
      <c r="H1825" s="10"/>
      <c r="I1825" s="11"/>
    </row>
    <row r="1826">
      <c r="A1826" s="7"/>
      <c r="B1826" s="8"/>
      <c r="C1826" s="7"/>
      <c r="D1826" s="9"/>
      <c r="E1826" s="9"/>
      <c r="F1826" s="9"/>
      <c r="G1826" s="9"/>
      <c r="H1826" s="10"/>
      <c r="I1826" s="11"/>
    </row>
    <row r="1827">
      <c r="A1827" s="7"/>
      <c r="B1827" s="8"/>
      <c r="C1827" s="7"/>
      <c r="D1827" s="9"/>
      <c r="E1827" s="9"/>
      <c r="F1827" s="9"/>
      <c r="G1827" s="9"/>
      <c r="H1827" s="10"/>
      <c r="I1827" s="11"/>
    </row>
    <row r="1828">
      <c r="A1828" s="7"/>
      <c r="B1828" s="8"/>
      <c r="C1828" s="7"/>
      <c r="D1828" s="9"/>
      <c r="E1828" s="9"/>
      <c r="F1828" s="9"/>
      <c r="G1828" s="9"/>
      <c r="H1828" s="10"/>
      <c r="I1828" s="11"/>
    </row>
    <row r="1829">
      <c r="A1829" s="7"/>
      <c r="B1829" s="8"/>
      <c r="C1829" s="7"/>
      <c r="D1829" s="9"/>
      <c r="E1829" s="9"/>
      <c r="F1829" s="9"/>
      <c r="G1829" s="9"/>
      <c r="H1829" s="10"/>
      <c r="I1829" s="11"/>
    </row>
    <row r="1830">
      <c r="A1830" s="7"/>
      <c r="B1830" s="8"/>
      <c r="C1830" s="7"/>
      <c r="D1830" s="9"/>
      <c r="E1830" s="9"/>
      <c r="F1830" s="9"/>
      <c r="G1830" s="9"/>
      <c r="H1830" s="10"/>
      <c r="I1830" s="11"/>
    </row>
    <row r="1831">
      <c r="A1831" s="7"/>
      <c r="B1831" s="8"/>
      <c r="C1831" s="7"/>
      <c r="D1831" s="9"/>
      <c r="E1831" s="9"/>
      <c r="F1831" s="9"/>
      <c r="G1831" s="9"/>
      <c r="H1831" s="10"/>
      <c r="I1831" s="11"/>
    </row>
    <row r="1832">
      <c r="A1832" s="7"/>
      <c r="B1832" s="8"/>
      <c r="C1832" s="7"/>
      <c r="D1832" s="9"/>
      <c r="E1832" s="9"/>
      <c r="F1832" s="9"/>
      <c r="G1832" s="9"/>
      <c r="H1832" s="10"/>
      <c r="I1832" s="11"/>
    </row>
    <row r="1833">
      <c r="A1833" s="7"/>
      <c r="B1833" s="8"/>
      <c r="C1833" s="7"/>
      <c r="D1833" s="9"/>
      <c r="E1833" s="9"/>
      <c r="F1833" s="9"/>
      <c r="G1833" s="9"/>
      <c r="H1833" s="10"/>
      <c r="I1833" s="11"/>
    </row>
    <row r="1834">
      <c r="A1834" s="7"/>
      <c r="B1834" s="8"/>
      <c r="C1834" s="7"/>
      <c r="D1834" s="9"/>
      <c r="E1834" s="9"/>
      <c r="F1834" s="9"/>
      <c r="G1834" s="9"/>
      <c r="H1834" s="10"/>
      <c r="I1834" s="11"/>
    </row>
    <row r="1835">
      <c r="A1835" s="7"/>
      <c r="B1835" s="8"/>
      <c r="C1835" s="7"/>
      <c r="D1835" s="9"/>
      <c r="E1835" s="9"/>
      <c r="F1835" s="9"/>
      <c r="G1835" s="9"/>
      <c r="H1835" s="10"/>
      <c r="I1835" s="11"/>
    </row>
    <row r="1836">
      <c r="A1836" s="7"/>
      <c r="B1836" s="8"/>
      <c r="C1836" s="7"/>
      <c r="D1836" s="9"/>
      <c r="E1836" s="9"/>
      <c r="F1836" s="9"/>
      <c r="G1836" s="9"/>
      <c r="H1836" s="10"/>
      <c r="I1836" s="11"/>
    </row>
    <row r="1837">
      <c r="A1837" s="7"/>
      <c r="B1837" s="8"/>
      <c r="C1837" s="7"/>
      <c r="D1837" s="9"/>
      <c r="E1837" s="9"/>
      <c r="F1837" s="9"/>
      <c r="G1837" s="9"/>
      <c r="H1837" s="10"/>
      <c r="I1837" s="11"/>
    </row>
    <row r="1838">
      <c r="A1838" s="7"/>
      <c r="B1838" s="8"/>
      <c r="C1838" s="7"/>
      <c r="D1838" s="9"/>
      <c r="E1838" s="9"/>
      <c r="F1838" s="9"/>
      <c r="G1838" s="9"/>
      <c r="H1838" s="10"/>
      <c r="I1838" s="11"/>
    </row>
    <row r="1839">
      <c r="A1839" s="7"/>
      <c r="B1839" s="8"/>
      <c r="C1839" s="7"/>
      <c r="D1839" s="9"/>
      <c r="E1839" s="9"/>
      <c r="F1839" s="9"/>
      <c r="G1839" s="9"/>
      <c r="H1839" s="10"/>
      <c r="I1839" s="11"/>
    </row>
    <row r="1840">
      <c r="A1840" s="7"/>
      <c r="B1840" s="8"/>
      <c r="C1840" s="7"/>
      <c r="D1840" s="9"/>
      <c r="E1840" s="9"/>
      <c r="F1840" s="9"/>
      <c r="G1840" s="9"/>
      <c r="H1840" s="10"/>
      <c r="I1840" s="11"/>
    </row>
    <row r="1841">
      <c r="A1841" s="7"/>
      <c r="B1841" s="8"/>
      <c r="C1841" s="7"/>
      <c r="D1841" s="9"/>
      <c r="E1841" s="9"/>
      <c r="F1841" s="9"/>
      <c r="G1841" s="9"/>
      <c r="H1841" s="10"/>
      <c r="I1841" s="11"/>
    </row>
    <row r="1842">
      <c r="A1842" s="7"/>
      <c r="B1842" s="8"/>
      <c r="C1842" s="7"/>
      <c r="D1842" s="9"/>
      <c r="E1842" s="9"/>
      <c r="F1842" s="9"/>
      <c r="G1842" s="9"/>
      <c r="H1842" s="10"/>
      <c r="I1842" s="11"/>
    </row>
    <row r="1843">
      <c r="A1843" s="7"/>
      <c r="B1843" s="8"/>
      <c r="C1843" s="7"/>
      <c r="D1843" s="9"/>
      <c r="E1843" s="9"/>
      <c r="F1843" s="9"/>
      <c r="G1843" s="9"/>
      <c r="H1843" s="10"/>
      <c r="I1843" s="11"/>
    </row>
    <row r="1844">
      <c r="A1844" s="7"/>
      <c r="B1844" s="8"/>
      <c r="C1844" s="7"/>
      <c r="D1844" s="9"/>
      <c r="E1844" s="9"/>
      <c r="F1844" s="9"/>
      <c r="G1844" s="9"/>
      <c r="H1844" s="10"/>
      <c r="I1844" s="11"/>
    </row>
    <row r="1845">
      <c r="A1845" s="7"/>
      <c r="B1845" s="8"/>
      <c r="C1845" s="7"/>
      <c r="D1845" s="9"/>
      <c r="E1845" s="9"/>
      <c r="F1845" s="9"/>
      <c r="G1845" s="9"/>
      <c r="H1845" s="10"/>
      <c r="I1845" s="11"/>
    </row>
    <row r="1846">
      <c r="A1846" s="7"/>
      <c r="B1846" s="8"/>
      <c r="C1846" s="7"/>
      <c r="D1846" s="9"/>
      <c r="E1846" s="9"/>
      <c r="F1846" s="9"/>
      <c r="G1846" s="9"/>
      <c r="H1846" s="10"/>
      <c r="I1846" s="11"/>
    </row>
    <row r="1847">
      <c r="A1847" s="7"/>
      <c r="B1847" s="8"/>
      <c r="C1847" s="7"/>
      <c r="D1847" s="9"/>
      <c r="E1847" s="9"/>
      <c r="F1847" s="9"/>
      <c r="G1847" s="9"/>
      <c r="H1847" s="10"/>
      <c r="I1847" s="11"/>
    </row>
    <row r="1848">
      <c r="A1848" s="7"/>
      <c r="B1848" s="8"/>
      <c r="C1848" s="7"/>
      <c r="D1848" s="9"/>
      <c r="E1848" s="9"/>
      <c r="F1848" s="9"/>
      <c r="G1848" s="9"/>
      <c r="H1848" s="10"/>
      <c r="I1848" s="11"/>
    </row>
    <row r="1849">
      <c r="A1849" s="7"/>
      <c r="B1849" s="8"/>
      <c r="C1849" s="7"/>
      <c r="D1849" s="9"/>
      <c r="E1849" s="9"/>
      <c r="F1849" s="9"/>
      <c r="G1849" s="9"/>
      <c r="H1849" s="10"/>
      <c r="I1849" s="11"/>
    </row>
    <row r="1850">
      <c r="A1850" s="7"/>
      <c r="B1850" s="8"/>
      <c r="C1850" s="7"/>
      <c r="D1850" s="9"/>
      <c r="E1850" s="9"/>
      <c r="F1850" s="9"/>
      <c r="G1850" s="9"/>
      <c r="H1850" s="10"/>
      <c r="I1850" s="11"/>
    </row>
    <row r="1851">
      <c r="A1851" s="7"/>
      <c r="B1851" s="8"/>
      <c r="C1851" s="7"/>
      <c r="D1851" s="9"/>
      <c r="E1851" s="9"/>
      <c r="F1851" s="9"/>
      <c r="G1851" s="9"/>
      <c r="H1851" s="10"/>
      <c r="I1851" s="11"/>
    </row>
    <row r="1852">
      <c r="A1852" s="7"/>
      <c r="B1852" s="8"/>
      <c r="C1852" s="7"/>
      <c r="D1852" s="9"/>
      <c r="E1852" s="9"/>
      <c r="F1852" s="9"/>
      <c r="G1852" s="9"/>
      <c r="H1852" s="10"/>
      <c r="I1852" s="11"/>
    </row>
    <row r="1853">
      <c r="A1853" s="7"/>
      <c r="B1853" s="8"/>
      <c r="C1853" s="7"/>
      <c r="D1853" s="9"/>
      <c r="E1853" s="9"/>
      <c r="F1853" s="9"/>
      <c r="G1853" s="9"/>
      <c r="H1853" s="10"/>
      <c r="I1853" s="11"/>
    </row>
    <row r="1854">
      <c r="A1854" s="7"/>
      <c r="B1854" s="8"/>
      <c r="C1854" s="7"/>
      <c r="D1854" s="9"/>
      <c r="E1854" s="9"/>
      <c r="F1854" s="9"/>
      <c r="G1854" s="9"/>
      <c r="H1854" s="10"/>
      <c r="I1854" s="11"/>
    </row>
    <row r="1855">
      <c r="A1855" s="7"/>
      <c r="B1855" s="8"/>
      <c r="C1855" s="7"/>
      <c r="D1855" s="9"/>
      <c r="E1855" s="9"/>
      <c r="F1855" s="9"/>
      <c r="G1855" s="9"/>
      <c r="H1855" s="10"/>
      <c r="I1855" s="11"/>
    </row>
    <row r="1856">
      <c r="A1856" s="7"/>
      <c r="B1856" s="8"/>
      <c r="C1856" s="7"/>
      <c r="D1856" s="9"/>
      <c r="E1856" s="9"/>
      <c r="F1856" s="9"/>
      <c r="G1856" s="9"/>
      <c r="H1856" s="10"/>
      <c r="I1856" s="11"/>
    </row>
    <row r="1857">
      <c r="A1857" s="7"/>
      <c r="B1857" s="8"/>
      <c r="C1857" s="7"/>
      <c r="D1857" s="9"/>
      <c r="E1857" s="9"/>
      <c r="F1857" s="9"/>
      <c r="G1857" s="9"/>
      <c r="H1857" s="10"/>
      <c r="I1857" s="11"/>
    </row>
    <row r="1858">
      <c r="A1858" s="7"/>
      <c r="B1858" s="8"/>
      <c r="C1858" s="7"/>
      <c r="D1858" s="9"/>
      <c r="E1858" s="9"/>
      <c r="F1858" s="9"/>
      <c r="G1858" s="9"/>
      <c r="H1858" s="10"/>
      <c r="I1858" s="11"/>
    </row>
    <row r="1859">
      <c r="A1859" s="7"/>
      <c r="B1859" s="8"/>
      <c r="C1859" s="7"/>
      <c r="D1859" s="9"/>
      <c r="E1859" s="9"/>
      <c r="F1859" s="9"/>
      <c r="G1859" s="9"/>
      <c r="H1859" s="10"/>
      <c r="I1859" s="11"/>
    </row>
    <row r="1860">
      <c r="A1860" s="7"/>
      <c r="B1860" s="8"/>
      <c r="C1860" s="7"/>
      <c r="D1860" s="9"/>
      <c r="E1860" s="9"/>
      <c r="F1860" s="9"/>
      <c r="G1860" s="9"/>
      <c r="H1860" s="10"/>
      <c r="I1860" s="11"/>
    </row>
    <row r="1861">
      <c r="A1861" s="7"/>
      <c r="B1861" s="8"/>
      <c r="C1861" s="7"/>
      <c r="D1861" s="9"/>
      <c r="E1861" s="9"/>
      <c r="F1861" s="9"/>
      <c r="G1861" s="9"/>
      <c r="H1861" s="10"/>
      <c r="I1861" s="11"/>
    </row>
    <row r="1862">
      <c r="A1862" s="7"/>
      <c r="B1862" s="8"/>
      <c r="C1862" s="7"/>
      <c r="D1862" s="9"/>
      <c r="E1862" s="9"/>
      <c r="F1862" s="9"/>
      <c r="G1862" s="9"/>
      <c r="H1862" s="10"/>
      <c r="I1862" s="11"/>
    </row>
    <row r="1863">
      <c r="A1863" s="7"/>
      <c r="B1863" s="8"/>
      <c r="C1863" s="7"/>
      <c r="D1863" s="9"/>
      <c r="E1863" s="9"/>
      <c r="F1863" s="9"/>
      <c r="G1863" s="9"/>
      <c r="H1863" s="10"/>
      <c r="I1863" s="11"/>
    </row>
    <row r="1864">
      <c r="A1864" s="7"/>
      <c r="B1864" s="8"/>
      <c r="C1864" s="7"/>
      <c r="D1864" s="9"/>
      <c r="E1864" s="9"/>
      <c r="F1864" s="9"/>
      <c r="G1864" s="9"/>
      <c r="H1864" s="10"/>
      <c r="I1864" s="11"/>
    </row>
    <row r="1865">
      <c r="A1865" s="7"/>
      <c r="B1865" s="8"/>
      <c r="C1865" s="7"/>
      <c r="D1865" s="9"/>
      <c r="E1865" s="9"/>
      <c r="F1865" s="9"/>
      <c r="G1865" s="9"/>
      <c r="H1865" s="10"/>
      <c r="I1865" s="11"/>
    </row>
    <row r="1866">
      <c r="A1866" s="7"/>
      <c r="B1866" s="8"/>
      <c r="C1866" s="7"/>
      <c r="D1866" s="9"/>
      <c r="E1866" s="9"/>
      <c r="F1866" s="9"/>
      <c r="G1866" s="9"/>
      <c r="H1866" s="10"/>
      <c r="I1866" s="11"/>
    </row>
    <row r="1867">
      <c r="A1867" s="7"/>
      <c r="B1867" s="8"/>
      <c r="C1867" s="7"/>
      <c r="D1867" s="9"/>
      <c r="E1867" s="9"/>
      <c r="F1867" s="9"/>
      <c r="G1867" s="9"/>
      <c r="H1867" s="10"/>
      <c r="I1867" s="11"/>
    </row>
    <row r="1868">
      <c r="A1868" s="7"/>
      <c r="B1868" s="8"/>
      <c r="C1868" s="7"/>
      <c r="D1868" s="9"/>
      <c r="E1868" s="9"/>
      <c r="F1868" s="9"/>
      <c r="G1868" s="9"/>
      <c r="H1868" s="10"/>
      <c r="I1868" s="11"/>
    </row>
    <row r="1869">
      <c r="A1869" s="7"/>
      <c r="B1869" s="8"/>
      <c r="C1869" s="7"/>
      <c r="D1869" s="9"/>
      <c r="E1869" s="9"/>
      <c r="F1869" s="9"/>
      <c r="G1869" s="9"/>
      <c r="H1869" s="10"/>
      <c r="I1869" s="11"/>
    </row>
    <row r="1870">
      <c r="A1870" s="7"/>
      <c r="B1870" s="8"/>
      <c r="C1870" s="7"/>
      <c r="D1870" s="9"/>
      <c r="E1870" s="9"/>
      <c r="F1870" s="9"/>
      <c r="G1870" s="9"/>
      <c r="H1870" s="10"/>
      <c r="I1870" s="11"/>
    </row>
    <row r="1871">
      <c r="A1871" s="7"/>
      <c r="B1871" s="8"/>
      <c r="C1871" s="7"/>
      <c r="D1871" s="9"/>
      <c r="E1871" s="9"/>
      <c r="F1871" s="9"/>
      <c r="G1871" s="9"/>
      <c r="H1871" s="10"/>
      <c r="I1871" s="11"/>
    </row>
    <row r="1872">
      <c r="A1872" s="7"/>
      <c r="B1872" s="8"/>
      <c r="C1872" s="7"/>
      <c r="D1872" s="9"/>
      <c r="E1872" s="9"/>
      <c r="F1872" s="9"/>
      <c r="G1872" s="9"/>
      <c r="H1872" s="10"/>
      <c r="I1872" s="11"/>
    </row>
    <row r="1873">
      <c r="A1873" s="7"/>
      <c r="B1873" s="8"/>
      <c r="C1873" s="7"/>
      <c r="D1873" s="9"/>
      <c r="E1873" s="9"/>
      <c r="F1873" s="9"/>
      <c r="G1873" s="9"/>
      <c r="H1873" s="10"/>
      <c r="I1873" s="11"/>
    </row>
    <row r="1874">
      <c r="A1874" s="7"/>
      <c r="B1874" s="8"/>
      <c r="C1874" s="7"/>
      <c r="D1874" s="9"/>
      <c r="E1874" s="9"/>
      <c r="F1874" s="9"/>
      <c r="G1874" s="9"/>
      <c r="H1874" s="10"/>
      <c r="I1874" s="11"/>
    </row>
    <row r="1875">
      <c r="A1875" s="7"/>
      <c r="B1875" s="8"/>
      <c r="C1875" s="7"/>
      <c r="D1875" s="9"/>
      <c r="E1875" s="9"/>
      <c r="F1875" s="9"/>
      <c r="G1875" s="9"/>
      <c r="H1875" s="10"/>
      <c r="I1875" s="11"/>
    </row>
    <row r="1876">
      <c r="A1876" s="7"/>
      <c r="B1876" s="8"/>
      <c r="C1876" s="7"/>
      <c r="D1876" s="9"/>
      <c r="E1876" s="9"/>
      <c r="F1876" s="9"/>
      <c r="G1876" s="9"/>
      <c r="H1876" s="10"/>
      <c r="I1876" s="11"/>
    </row>
    <row r="1877">
      <c r="A1877" s="7"/>
      <c r="B1877" s="8"/>
      <c r="C1877" s="7"/>
      <c r="D1877" s="9"/>
      <c r="E1877" s="9"/>
      <c r="F1877" s="9"/>
      <c r="G1877" s="9"/>
      <c r="H1877" s="10"/>
      <c r="I1877" s="11"/>
    </row>
    <row r="1878">
      <c r="A1878" s="7"/>
      <c r="B1878" s="8"/>
      <c r="C1878" s="7"/>
      <c r="D1878" s="9"/>
      <c r="E1878" s="9"/>
      <c r="F1878" s="9"/>
      <c r="G1878" s="9"/>
      <c r="H1878" s="10"/>
      <c r="I1878" s="11"/>
    </row>
    <row r="1879">
      <c r="A1879" s="7"/>
      <c r="B1879" s="8"/>
      <c r="C1879" s="7"/>
      <c r="D1879" s="9"/>
      <c r="E1879" s="9"/>
      <c r="F1879" s="9"/>
      <c r="G1879" s="9"/>
      <c r="H1879" s="10"/>
      <c r="I1879" s="11"/>
    </row>
    <row r="1880">
      <c r="A1880" s="7"/>
      <c r="B1880" s="8"/>
      <c r="C1880" s="7"/>
      <c r="D1880" s="9"/>
      <c r="E1880" s="9"/>
      <c r="F1880" s="9"/>
      <c r="G1880" s="9"/>
      <c r="H1880" s="10"/>
      <c r="I1880" s="11"/>
    </row>
    <row r="1881">
      <c r="A1881" s="7"/>
      <c r="B1881" s="8"/>
      <c r="C1881" s="7"/>
      <c r="D1881" s="9"/>
      <c r="E1881" s="9"/>
      <c r="F1881" s="9"/>
      <c r="G1881" s="9"/>
      <c r="H1881" s="10"/>
      <c r="I1881" s="11"/>
    </row>
    <row r="1882">
      <c r="A1882" s="7"/>
      <c r="B1882" s="8"/>
      <c r="C1882" s="7"/>
      <c r="D1882" s="9"/>
      <c r="E1882" s="9"/>
      <c r="F1882" s="9"/>
      <c r="G1882" s="9"/>
      <c r="H1882" s="10"/>
      <c r="I1882" s="11"/>
    </row>
    <row r="1883">
      <c r="A1883" s="7"/>
      <c r="B1883" s="8"/>
      <c r="C1883" s="7"/>
      <c r="D1883" s="9"/>
      <c r="E1883" s="9"/>
      <c r="F1883" s="9"/>
      <c r="G1883" s="9"/>
      <c r="H1883" s="10"/>
      <c r="I1883" s="11"/>
    </row>
    <row r="1884">
      <c r="A1884" s="7"/>
      <c r="B1884" s="8"/>
      <c r="C1884" s="7"/>
      <c r="D1884" s="9"/>
      <c r="E1884" s="9"/>
      <c r="F1884" s="9"/>
      <c r="G1884" s="9"/>
      <c r="H1884" s="10"/>
      <c r="I1884" s="11"/>
    </row>
    <row r="1885">
      <c r="A1885" s="7"/>
      <c r="B1885" s="8"/>
      <c r="C1885" s="7"/>
      <c r="D1885" s="9"/>
      <c r="E1885" s="9"/>
      <c r="F1885" s="9"/>
      <c r="G1885" s="9"/>
      <c r="H1885" s="10"/>
      <c r="I1885" s="11"/>
    </row>
    <row r="1886">
      <c r="A1886" s="7"/>
      <c r="B1886" s="8"/>
      <c r="C1886" s="7"/>
      <c r="D1886" s="9"/>
      <c r="E1886" s="9"/>
      <c r="F1886" s="9"/>
      <c r="G1886" s="9"/>
      <c r="H1886" s="10"/>
      <c r="I1886" s="11"/>
    </row>
    <row r="1887">
      <c r="A1887" s="7"/>
      <c r="B1887" s="8"/>
      <c r="C1887" s="7"/>
      <c r="D1887" s="9"/>
      <c r="E1887" s="9"/>
      <c r="F1887" s="9"/>
      <c r="G1887" s="9"/>
      <c r="H1887" s="10"/>
      <c r="I1887" s="11"/>
    </row>
    <row r="1888">
      <c r="A1888" s="7"/>
      <c r="B1888" s="8"/>
      <c r="C1888" s="7"/>
      <c r="D1888" s="9"/>
      <c r="E1888" s="9"/>
      <c r="F1888" s="9"/>
      <c r="G1888" s="9"/>
      <c r="H1888" s="10"/>
      <c r="I1888" s="11"/>
    </row>
    <row r="1889">
      <c r="A1889" s="7"/>
      <c r="B1889" s="8"/>
      <c r="C1889" s="7"/>
      <c r="D1889" s="9"/>
      <c r="E1889" s="9"/>
      <c r="F1889" s="9"/>
      <c r="G1889" s="9"/>
      <c r="H1889" s="10"/>
      <c r="I1889" s="11"/>
    </row>
    <row r="1890">
      <c r="A1890" s="7"/>
      <c r="B1890" s="8"/>
      <c r="C1890" s="7"/>
      <c r="D1890" s="9"/>
      <c r="E1890" s="9"/>
      <c r="F1890" s="9"/>
      <c r="G1890" s="9"/>
      <c r="H1890" s="10"/>
      <c r="I1890" s="11"/>
    </row>
    <row r="1891">
      <c r="A1891" s="7"/>
      <c r="B1891" s="8"/>
      <c r="C1891" s="7"/>
      <c r="D1891" s="9"/>
      <c r="E1891" s="9"/>
      <c r="F1891" s="9"/>
      <c r="G1891" s="9"/>
      <c r="H1891" s="10"/>
      <c r="I1891" s="11"/>
    </row>
    <row r="1892">
      <c r="A1892" s="7"/>
      <c r="B1892" s="8"/>
      <c r="C1892" s="7"/>
      <c r="D1892" s="9"/>
      <c r="E1892" s="9"/>
      <c r="F1892" s="9"/>
      <c r="G1892" s="9"/>
      <c r="H1892" s="10"/>
      <c r="I1892" s="11"/>
    </row>
    <row r="1893">
      <c r="A1893" s="7"/>
      <c r="B1893" s="8"/>
      <c r="C1893" s="7"/>
      <c r="D1893" s="9"/>
      <c r="E1893" s="9"/>
      <c r="F1893" s="9"/>
      <c r="G1893" s="9"/>
      <c r="H1893" s="10"/>
      <c r="I1893" s="11"/>
    </row>
    <row r="1894">
      <c r="A1894" s="7"/>
      <c r="B1894" s="8"/>
      <c r="C1894" s="7"/>
      <c r="D1894" s="9"/>
      <c r="E1894" s="9"/>
      <c r="F1894" s="9"/>
      <c r="G1894" s="9"/>
      <c r="H1894" s="10"/>
      <c r="I1894" s="11"/>
    </row>
    <row r="1895">
      <c r="A1895" s="7"/>
      <c r="B1895" s="8"/>
      <c r="C1895" s="7"/>
      <c r="D1895" s="9"/>
      <c r="E1895" s="9"/>
      <c r="F1895" s="9"/>
      <c r="G1895" s="9"/>
      <c r="H1895" s="10"/>
      <c r="I1895" s="11"/>
    </row>
    <row r="1896">
      <c r="A1896" s="7"/>
      <c r="B1896" s="8"/>
      <c r="C1896" s="7"/>
      <c r="D1896" s="9"/>
      <c r="E1896" s="9"/>
      <c r="F1896" s="9"/>
      <c r="G1896" s="9"/>
      <c r="H1896" s="10"/>
      <c r="I1896" s="11"/>
    </row>
    <row r="1897">
      <c r="A1897" s="7"/>
      <c r="B1897" s="8"/>
      <c r="C1897" s="7"/>
      <c r="D1897" s="9"/>
      <c r="E1897" s="9"/>
      <c r="F1897" s="9"/>
      <c r="G1897" s="9"/>
      <c r="H1897" s="10"/>
      <c r="I1897" s="11"/>
    </row>
    <row r="1898">
      <c r="A1898" s="7"/>
      <c r="B1898" s="8"/>
      <c r="C1898" s="7"/>
      <c r="D1898" s="9"/>
      <c r="E1898" s="9"/>
      <c r="F1898" s="9"/>
      <c r="G1898" s="9"/>
      <c r="H1898" s="10"/>
      <c r="I1898" s="11"/>
    </row>
    <row r="1899">
      <c r="A1899" s="7"/>
      <c r="B1899" s="8"/>
      <c r="C1899" s="7"/>
      <c r="D1899" s="9"/>
      <c r="E1899" s="9"/>
      <c r="F1899" s="9"/>
      <c r="G1899" s="9"/>
      <c r="H1899" s="10"/>
      <c r="I1899" s="11"/>
    </row>
    <row r="1900">
      <c r="A1900" s="7"/>
      <c r="B1900" s="8"/>
      <c r="C1900" s="7"/>
      <c r="D1900" s="9"/>
      <c r="E1900" s="9"/>
      <c r="F1900" s="9"/>
      <c r="G1900" s="9"/>
      <c r="H1900" s="10"/>
      <c r="I1900" s="11"/>
    </row>
    <row r="1901">
      <c r="A1901" s="7"/>
      <c r="B1901" s="8"/>
      <c r="C1901" s="7"/>
      <c r="D1901" s="9"/>
      <c r="E1901" s="9"/>
      <c r="F1901" s="9"/>
      <c r="G1901" s="9"/>
      <c r="H1901" s="10"/>
      <c r="I1901" s="11"/>
    </row>
    <row r="1902">
      <c r="A1902" s="7"/>
      <c r="B1902" s="8"/>
      <c r="C1902" s="7"/>
      <c r="D1902" s="9"/>
      <c r="E1902" s="9"/>
      <c r="F1902" s="9"/>
      <c r="G1902" s="9"/>
      <c r="H1902" s="10"/>
      <c r="I1902" s="11"/>
    </row>
    <row r="1903">
      <c r="A1903" s="7"/>
      <c r="B1903" s="8"/>
      <c r="C1903" s="7"/>
      <c r="D1903" s="9"/>
      <c r="E1903" s="9"/>
      <c r="F1903" s="9"/>
      <c r="G1903" s="9"/>
      <c r="H1903" s="10"/>
      <c r="I1903" s="11"/>
    </row>
    <row r="1904">
      <c r="A1904" s="7"/>
      <c r="B1904" s="8"/>
      <c r="C1904" s="7"/>
      <c r="D1904" s="9"/>
      <c r="E1904" s="9"/>
      <c r="F1904" s="9"/>
      <c r="G1904" s="9"/>
      <c r="H1904" s="10"/>
      <c r="I1904" s="11"/>
    </row>
    <row r="1905">
      <c r="A1905" s="7"/>
      <c r="B1905" s="8"/>
      <c r="C1905" s="7"/>
      <c r="D1905" s="9"/>
      <c r="E1905" s="9"/>
      <c r="F1905" s="9"/>
      <c r="G1905" s="9"/>
      <c r="H1905" s="10"/>
      <c r="I1905" s="11"/>
    </row>
    <row r="1906">
      <c r="A1906" s="7"/>
      <c r="B1906" s="8"/>
      <c r="C1906" s="7"/>
      <c r="D1906" s="9"/>
      <c r="E1906" s="9"/>
      <c r="F1906" s="9"/>
      <c r="G1906" s="9"/>
      <c r="H1906" s="10"/>
      <c r="I1906" s="11"/>
    </row>
    <row r="1907">
      <c r="A1907" s="7"/>
      <c r="B1907" s="8"/>
      <c r="C1907" s="7"/>
      <c r="D1907" s="9"/>
      <c r="E1907" s="9"/>
      <c r="F1907" s="9"/>
      <c r="G1907" s="9"/>
      <c r="H1907" s="10"/>
      <c r="I1907" s="11"/>
    </row>
    <row r="1908">
      <c r="A1908" s="7"/>
      <c r="B1908" s="8"/>
      <c r="C1908" s="7"/>
      <c r="D1908" s="9"/>
      <c r="E1908" s="9"/>
      <c r="F1908" s="9"/>
      <c r="G1908" s="9"/>
      <c r="H1908" s="10"/>
      <c r="I1908" s="11"/>
    </row>
    <row r="1909">
      <c r="A1909" s="7"/>
      <c r="B1909" s="8"/>
      <c r="C1909" s="7"/>
      <c r="D1909" s="9"/>
      <c r="E1909" s="9"/>
      <c r="F1909" s="9"/>
      <c r="G1909" s="9"/>
      <c r="H1909" s="10"/>
      <c r="I1909" s="11"/>
    </row>
    <row r="1910">
      <c r="A1910" s="7"/>
      <c r="B1910" s="8"/>
      <c r="C1910" s="7"/>
      <c r="D1910" s="9"/>
      <c r="E1910" s="9"/>
      <c r="F1910" s="9"/>
      <c r="G1910" s="9"/>
      <c r="H1910" s="10"/>
      <c r="I1910" s="11"/>
    </row>
    <row r="1911">
      <c r="A1911" s="7"/>
      <c r="B1911" s="8"/>
      <c r="C1911" s="7"/>
      <c r="D1911" s="9"/>
      <c r="E1911" s="9"/>
      <c r="F1911" s="9"/>
      <c r="G1911" s="9"/>
      <c r="H1911" s="10"/>
      <c r="I1911" s="11"/>
    </row>
    <row r="1912">
      <c r="A1912" s="7"/>
      <c r="B1912" s="8"/>
      <c r="C1912" s="7"/>
      <c r="D1912" s="9"/>
      <c r="E1912" s="9"/>
      <c r="F1912" s="9"/>
      <c r="G1912" s="9"/>
      <c r="H1912" s="10"/>
      <c r="I1912" s="11"/>
    </row>
    <row r="1913">
      <c r="A1913" s="7"/>
      <c r="B1913" s="8"/>
      <c r="C1913" s="7"/>
      <c r="D1913" s="9"/>
      <c r="E1913" s="9"/>
      <c r="F1913" s="9"/>
      <c r="G1913" s="9"/>
      <c r="H1913" s="10"/>
      <c r="I1913" s="11"/>
    </row>
    <row r="1914">
      <c r="A1914" s="7"/>
      <c r="B1914" s="8"/>
      <c r="C1914" s="7"/>
      <c r="D1914" s="9"/>
      <c r="E1914" s="9"/>
      <c r="F1914" s="9"/>
      <c r="G1914" s="9"/>
      <c r="H1914" s="10"/>
      <c r="I1914" s="11"/>
    </row>
    <row r="1915">
      <c r="A1915" s="7"/>
      <c r="B1915" s="8"/>
      <c r="C1915" s="7"/>
      <c r="D1915" s="9"/>
      <c r="E1915" s="9"/>
      <c r="F1915" s="9"/>
      <c r="G1915" s="9"/>
      <c r="H1915" s="10"/>
      <c r="I1915" s="11"/>
    </row>
    <row r="1916">
      <c r="A1916" s="7"/>
      <c r="B1916" s="8"/>
      <c r="C1916" s="7"/>
      <c r="D1916" s="9"/>
      <c r="E1916" s="9"/>
      <c r="F1916" s="9"/>
      <c r="G1916" s="9"/>
      <c r="H1916" s="10"/>
      <c r="I1916" s="11"/>
    </row>
    <row r="1917">
      <c r="A1917" s="7"/>
      <c r="B1917" s="8"/>
      <c r="C1917" s="7"/>
      <c r="D1917" s="9"/>
      <c r="E1917" s="9"/>
      <c r="F1917" s="9"/>
      <c r="G1917" s="9"/>
      <c r="H1917" s="10"/>
      <c r="I1917" s="11"/>
    </row>
    <row r="1918">
      <c r="A1918" s="7"/>
      <c r="B1918" s="8"/>
      <c r="C1918" s="7"/>
      <c r="D1918" s="9"/>
      <c r="E1918" s="9"/>
      <c r="F1918" s="9"/>
      <c r="G1918" s="9"/>
      <c r="H1918" s="10"/>
      <c r="I1918" s="11"/>
    </row>
    <row r="1919">
      <c r="A1919" s="7"/>
      <c r="B1919" s="8"/>
      <c r="C1919" s="7"/>
      <c r="D1919" s="9"/>
      <c r="E1919" s="9"/>
      <c r="F1919" s="9"/>
      <c r="G1919" s="9"/>
      <c r="H1919" s="10"/>
      <c r="I1919" s="11"/>
    </row>
    <row r="1920">
      <c r="A1920" s="7"/>
      <c r="B1920" s="8"/>
      <c r="C1920" s="7"/>
      <c r="D1920" s="9"/>
      <c r="E1920" s="9"/>
      <c r="F1920" s="9"/>
      <c r="G1920" s="9"/>
      <c r="H1920" s="10"/>
      <c r="I1920" s="11"/>
    </row>
    <row r="1921">
      <c r="A1921" s="7"/>
      <c r="B1921" s="8"/>
      <c r="C1921" s="7"/>
      <c r="D1921" s="9"/>
      <c r="E1921" s="9"/>
      <c r="F1921" s="9"/>
      <c r="G1921" s="9"/>
      <c r="H1921" s="10"/>
      <c r="I1921" s="11"/>
    </row>
    <row r="1922">
      <c r="A1922" s="7"/>
      <c r="B1922" s="8"/>
      <c r="C1922" s="7"/>
      <c r="D1922" s="9"/>
      <c r="E1922" s="9"/>
      <c r="F1922" s="9"/>
      <c r="G1922" s="9"/>
      <c r="H1922" s="10"/>
      <c r="I1922" s="11"/>
    </row>
    <row r="1923">
      <c r="A1923" s="7"/>
      <c r="B1923" s="8"/>
      <c r="C1923" s="7"/>
      <c r="D1923" s="9"/>
      <c r="E1923" s="9"/>
      <c r="F1923" s="9"/>
      <c r="G1923" s="9"/>
      <c r="H1923" s="10"/>
      <c r="I1923" s="11"/>
    </row>
    <row r="1924">
      <c r="A1924" s="7"/>
      <c r="B1924" s="8"/>
      <c r="C1924" s="7"/>
      <c r="D1924" s="9"/>
      <c r="E1924" s="9"/>
      <c r="F1924" s="9"/>
      <c r="G1924" s="9"/>
      <c r="H1924" s="10"/>
      <c r="I1924" s="11"/>
    </row>
    <row r="1925">
      <c r="A1925" s="7"/>
      <c r="B1925" s="8"/>
      <c r="C1925" s="7"/>
      <c r="D1925" s="9"/>
      <c r="E1925" s="9"/>
      <c r="F1925" s="9"/>
      <c r="G1925" s="9"/>
      <c r="H1925" s="10"/>
      <c r="I1925" s="11"/>
    </row>
    <row r="1926">
      <c r="A1926" s="7"/>
      <c r="B1926" s="8"/>
      <c r="C1926" s="7"/>
      <c r="D1926" s="9"/>
      <c r="E1926" s="9"/>
      <c r="F1926" s="9"/>
      <c r="G1926" s="9"/>
      <c r="H1926" s="10"/>
      <c r="I1926" s="11"/>
    </row>
    <row r="1927">
      <c r="A1927" s="7"/>
      <c r="B1927" s="8"/>
      <c r="C1927" s="7"/>
      <c r="D1927" s="9"/>
      <c r="E1927" s="9"/>
      <c r="F1927" s="9"/>
      <c r="G1927" s="9"/>
      <c r="H1927" s="10"/>
      <c r="I1927" s="11"/>
    </row>
    <row r="1928">
      <c r="A1928" s="7"/>
      <c r="B1928" s="8"/>
      <c r="C1928" s="7"/>
      <c r="D1928" s="9"/>
      <c r="E1928" s="9"/>
      <c r="F1928" s="9"/>
      <c r="G1928" s="9"/>
      <c r="H1928" s="10"/>
      <c r="I1928" s="11"/>
    </row>
    <row r="1929">
      <c r="A1929" s="7"/>
      <c r="B1929" s="8"/>
      <c r="C1929" s="7"/>
      <c r="D1929" s="9"/>
      <c r="E1929" s="9"/>
      <c r="F1929" s="9"/>
      <c r="G1929" s="9"/>
      <c r="H1929" s="10"/>
      <c r="I1929" s="11"/>
    </row>
    <row r="1930">
      <c r="A1930" s="7"/>
      <c r="B1930" s="8"/>
      <c r="C1930" s="7"/>
      <c r="D1930" s="9"/>
      <c r="E1930" s="9"/>
      <c r="F1930" s="9"/>
      <c r="G1930" s="9"/>
      <c r="H1930" s="10"/>
      <c r="I1930" s="11"/>
    </row>
    <row r="1931">
      <c r="A1931" s="7"/>
      <c r="B1931" s="8"/>
      <c r="C1931" s="7"/>
      <c r="D1931" s="9"/>
      <c r="E1931" s="9"/>
      <c r="F1931" s="9"/>
      <c r="G1931" s="9"/>
      <c r="H1931" s="10"/>
      <c r="I1931" s="11"/>
    </row>
    <row r="1932">
      <c r="A1932" s="7"/>
      <c r="B1932" s="8"/>
      <c r="C1932" s="7"/>
      <c r="D1932" s="9"/>
      <c r="E1932" s="9"/>
      <c r="F1932" s="9"/>
      <c r="G1932" s="9"/>
      <c r="H1932" s="10"/>
      <c r="I1932" s="11"/>
    </row>
    <row r="1933">
      <c r="A1933" s="7"/>
      <c r="B1933" s="8"/>
      <c r="C1933" s="7"/>
      <c r="D1933" s="9"/>
      <c r="E1933" s="9"/>
      <c r="F1933" s="9"/>
      <c r="G1933" s="9"/>
      <c r="H1933" s="10"/>
      <c r="I1933" s="11"/>
    </row>
    <row r="1934">
      <c r="A1934" s="7"/>
      <c r="B1934" s="8"/>
      <c r="C1934" s="7"/>
      <c r="D1934" s="9"/>
      <c r="E1934" s="9"/>
      <c r="F1934" s="9"/>
      <c r="G1934" s="9"/>
      <c r="H1934" s="10"/>
      <c r="I1934" s="11"/>
    </row>
    <row r="1935">
      <c r="A1935" s="7"/>
      <c r="B1935" s="8"/>
      <c r="C1935" s="7"/>
      <c r="D1935" s="9"/>
      <c r="E1935" s="9"/>
      <c r="F1935" s="9"/>
      <c r="G1935" s="9"/>
      <c r="H1935" s="10"/>
      <c r="I1935" s="11"/>
    </row>
    <row r="1936">
      <c r="A1936" s="7"/>
      <c r="B1936" s="8"/>
      <c r="C1936" s="7"/>
      <c r="D1936" s="9"/>
      <c r="E1936" s="9"/>
      <c r="F1936" s="9"/>
      <c r="G1936" s="9"/>
      <c r="H1936" s="10"/>
      <c r="I1936" s="11"/>
    </row>
    <row r="1937">
      <c r="A1937" s="7"/>
      <c r="B1937" s="8"/>
      <c r="C1937" s="7"/>
      <c r="D1937" s="9"/>
      <c r="E1937" s="9"/>
      <c r="F1937" s="9"/>
      <c r="G1937" s="9"/>
      <c r="H1937" s="10"/>
      <c r="I1937" s="11"/>
    </row>
    <row r="1938">
      <c r="A1938" s="7"/>
      <c r="B1938" s="8"/>
      <c r="C1938" s="7"/>
      <c r="D1938" s="9"/>
      <c r="E1938" s="9"/>
      <c r="F1938" s="9"/>
      <c r="G1938" s="9"/>
      <c r="H1938" s="10"/>
      <c r="I1938" s="11"/>
    </row>
    <row r="1939">
      <c r="A1939" s="7"/>
      <c r="B1939" s="8"/>
      <c r="C1939" s="7"/>
      <c r="D1939" s="9"/>
      <c r="E1939" s="9"/>
      <c r="F1939" s="9"/>
      <c r="G1939" s="9"/>
      <c r="H1939" s="10"/>
      <c r="I1939" s="11"/>
    </row>
    <row r="1940">
      <c r="A1940" s="7"/>
      <c r="B1940" s="8"/>
      <c r="C1940" s="7"/>
      <c r="D1940" s="9"/>
      <c r="E1940" s="9"/>
      <c r="F1940" s="9"/>
      <c r="G1940" s="9"/>
      <c r="H1940" s="10"/>
      <c r="I1940" s="11"/>
    </row>
    <row r="1941">
      <c r="A1941" s="7"/>
      <c r="B1941" s="8"/>
      <c r="C1941" s="7"/>
      <c r="D1941" s="9"/>
      <c r="E1941" s="9"/>
      <c r="F1941" s="9"/>
      <c r="G1941" s="9"/>
      <c r="H1941" s="10"/>
      <c r="I1941" s="11"/>
    </row>
    <row r="1942">
      <c r="A1942" s="7"/>
      <c r="B1942" s="8"/>
      <c r="C1942" s="7"/>
      <c r="D1942" s="9"/>
      <c r="E1942" s="9"/>
      <c r="F1942" s="9"/>
      <c r="G1942" s="9"/>
      <c r="H1942" s="10"/>
      <c r="I1942" s="11"/>
    </row>
    <row r="1943">
      <c r="A1943" s="7"/>
      <c r="B1943" s="8"/>
      <c r="C1943" s="7"/>
      <c r="D1943" s="9"/>
      <c r="E1943" s="9"/>
      <c r="F1943" s="9"/>
      <c r="G1943" s="9"/>
      <c r="H1943" s="10"/>
      <c r="I1943" s="11"/>
    </row>
    <row r="1944">
      <c r="A1944" s="7"/>
      <c r="B1944" s="8"/>
      <c r="C1944" s="7"/>
      <c r="D1944" s="9"/>
      <c r="E1944" s="9"/>
      <c r="F1944" s="9"/>
      <c r="G1944" s="9"/>
      <c r="H1944" s="10"/>
      <c r="I1944" s="11"/>
    </row>
    <row r="1945">
      <c r="A1945" s="7"/>
      <c r="B1945" s="8"/>
      <c r="C1945" s="7"/>
      <c r="D1945" s="9"/>
      <c r="E1945" s="9"/>
      <c r="F1945" s="9"/>
      <c r="G1945" s="9"/>
      <c r="H1945" s="10"/>
      <c r="I1945" s="11"/>
    </row>
    <row r="1946">
      <c r="A1946" s="7"/>
      <c r="B1946" s="8"/>
      <c r="C1946" s="7"/>
      <c r="D1946" s="9"/>
      <c r="E1946" s="9"/>
      <c r="F1946" s="9"/>
      <c r="G1946" s="9"/>
      <c r="H1946" s="10"/>
      <c r="I1946" s="11"/>
    </row>
    <row r="1947">
      <c r="A1947" s="7"/>
      <c r="B1947" s="8"/>
      <c r="C1947" s="7"/>
      <c r="D1947" s="9"/>
      <c r="E1947" s="9"/>
      <c r="F1947" s="9"/>
      <c r="G1947" s="9"/>
      <c r="H1947" s="10"/>
      <c r="I1947" s="11"/>
    </row>
    <row r="1948">
      <c r="A1948" s="7"/>
      <c r="B1948" s="8"/>
      <c r="C1948" s="7"/>
      <c r="D1948" s="9"/>
      <c r="E1948" s="9"/>
      <c r="F1948" s="9"/>
      <c r="G1948" s="9"/>
      <c r="H1948" s="10"/>
      <c r="I1948" s="11"/>
    </row>
    <row r="1949">
      <c r="A1949" s="7"/>
      <c r="B1949" s="8"/>
      <c r="C1949" s="7"/>
      <c r="D1949" s="9"/>
      <c r="E1949" s="9"/>
      <c r="F1949" s="9"/>
      <c r="G1949" s="9"/>
      <c r="H1949" s="10"/>
      <c r="I1949" s="11"/>
    </row>
    <row r="1950">
      <c r="A1950" s="7"/>
      <c r="B1950" s="8"/>
      <c r="C1950" s="7"/>
      <c r="D1950" s="9"/>
      <c r="E1950" s="9"/>
      <c r="F1950" s="9"/>
      <c r="G1950" s="9"/>
      <c r="H1950" s="10"/>
      <c r="I1950" s="11"/>
    </row>
    <row r="1951">
      <c r="A1951" s="7"/>
      <c r="B1951" s="8"/>
      <c r="C1951" s="7"/>
      <c r="D1951" s="9"/>
      <c r="E1951" s="9"/>
      <c r="F1951" s="9"/>
      <c r="G1951" s="9"/>
      <c r="H1951" s="10"/>
      <c r="I1951" s="11"/>
    </row>
    <row r="1952">
      <c r="A1952" s="7"/>
      <c r="B1952" s="8"/>
      <c r="C1952" s="7"/>
      <c r="D1952" s="9"/>
      <c r="E1952" s="9"/>
      <c r="F1952" s="9"/>
      <c r="G1952" s="9"/>
      <c r="H1952" s="10"/>
      <c r="I1952" s="11"/>
    </row>
    <row r="1953">
      <c r="A1953" s="7"/>
      <c r="B1953" s="8"/>
      <c r="C1953" s="7"/>
      <c r="D1953" s="9"/>
      <c r="E1953" s="9"/>
      <c r="F1953" s="9"/>
      <c r="G1953" s="9"/>
      <c r="H1953" s="10"/>
      <c r="I1953" s="11"/>
    </row>
    <row r="1954">
      <c r="A1954" s="7"/>
      <c r="B1954" s="8"/>
      <c r="C1954" s="7"/>
      <c r="D1954" s="9"/>
      <c r="E1954" s="9"/>
      <c r="F1954" s="9"/>
      <c r="G1954" s="9"/>
      <c r="H1954" s="10"/>
      <c r="I1954" s="11"/>
    </row>
    <row r="1955">
      <c r="A1955" s="7"/>
      <c r="B1955" s="8"/>
      <c r="C1955" s="7"/>
      <c r="D1955" s="9"/>
      <c r="E1955" s="9"/>
      <c r="F1955" s="9"/>
      <c r="G1955" s="9"/>
      <c r="H1955" s="10"/>
      <c r="I1955" s="11"/>
    </row>
    <row r="1956">
      <c r="A1956" s="7"/>
      <c r="B1956" s="8"/>
      <c r="C1956" s="7"/>
      <c r="D1956" s="9"/>
      <c r="E1956" s="9"/>
      <c r="F1956" s="9"/>
      <c r="G1956" s="9"/>
      <c r="H1956" s="10"/>
      <c r="I1956" s="11"/>
    </row>
    <row r="1957">
      <c r="A1957" s="7"/>
      <c r="B1957" s="8"/>
      <c r="C1957" s="7"/>
      <c r="D1957" s="9"/>
      <c r="E1957" s="9"/>
      <c r="F1957" s="9"/>
      <c r="G1957" s="9"/>
      <c r="H1957" s="10"/>
      <c r="I1957" s="11"/>
    </row>
    <row r="1958">
      <c r="A1958" s="7"/>
      <c r="B1958" s="8"/>
      <c r="C1958" s="7"/>
      <c r="D1958" s="9"/>
      <c r="E1958" s="9"/>
      <c r="F1958" s="9"/>
      <c r="G1958" s="9"/>
      <c r="H1958" s="10"/>
      <c r="I1958" s="11"/>
    </row>
    <row r="1959">
      <c r="A1959" s="7"/>
      <c r="B1959" s="8"/>
      <c r="C1959" s="7"/>
      <c r="D1959" s="9"/>
      <c r="E1959" s="9"/>
      <c r="F1959" s="9"/>
      <c r="G1959" s="9"/>
      <c r="H1959" s="10"/>
      <c r="I1959" s="11"/>
    </row>
    <row r="1960">
      <c r="A1960" s="7"/>
      <c r="B1960" s="8"/>
      <c r="C1960" s="7"/>
      <c r="D1960" s="9"/>
      <c r="E1960" s="9"/>
      <c r="F1960" s="9"/>
      <c r="G1960" s="9"/>
      <c r="H1960" s="10"/>
      <c r="I1960" s="11"/>
    </row>
    <row r="1961">
      <c r="A1961" s="7"/>
      <c r="B1961" s="8"/>
      <c r="C1961" s="7"/>
      <c r="D1961" s="9"/>
      <c r="E1961" s="9"/>
      <c r="F1961" s="9"/>
      <c r="G1961" s="9"/>
      <c r="H1961" s="10"/>
      <c r="I1961" s="11"/>
    </row>
    <row r="1962">
      <c r="A1962" s="7"/>
      <c r="B1962" s="8"/>
      <c r="C1962" s="7"/>
      <c r="D1962" s="9"/>
      <c r="E1962" s="9"/>
      <c r="F1962" s="9"/>
      <c r="G1962" s="9"/>
      <c r="H1962" s="10"/>
      <c r="I1962" s="11"/>
    </row>
    <row r="1963">
      <c r="A1963" s="7"/>
      <c r="B1963" s="8"/>
      <c r="C1963" s="7"/>
      <c r="D1963" s="9"/>
      <c r="E1963" s="9"/>
      <c r="F1963" s="9"/>
      <c r="G1963" s="9"/>
      <c r="H1963" s="10"/>
      <c r="I1963" s="11"/>
    </row>
    <row r="1964">
      <c r="A1964" s="7"/>
      <c r="B1964" s="8"/>
      <c r="C1964" s="7"/>
      <c r="D1964" s="9"/>
      <c r="E1964" s="9"/>
      <c r="F1964" s="9"/>
      <c r="G1964" s="9"/>
      <c r="H1964" s="10"/>
      <c r="I1964" s="11"/>
    </row>
    <row r="1965">
      <c r="A1965" s="7"/>
      <c r="B1965" s="8"/>
      <c r="C1965" s="7"/>
      <c r="D1965" s="9"/>
      <c r="E1965" s="9"/>
      <c r="F1965" s="9"/>
      <c r="G1965" s="9"/>
      <c r="H1965" s="10"/>
      <c r="I1965" s="11"/>
    </row>
    <row r="1966">
      <c r="A1966" s="7"/>
      <c r="B1966" s="8"/>
      <c r="C1966" s="7"/>
      <c r="D1966" s="9"/>
      <c r="E1966" s="9"/>
      <c r="F1966" s="9"/>
      <c r="G1966" s="9"/>
      <c r="H1966" s="10"/>
      <c r="I1966" s="11"/>
    </row>
    <row r="1967">
      <c r="A1967" s="7"/>
      <c r="B1967" s="8"/>
      <c r="C1967" s="7"/>
      <c r="D1967" s="9"/>
      <c r="E1967" s="9"/>
      <c r="F1967" s="9"/>
      <c r="G1967" s="9"/>
      <c r="H1967" s="10"/>
      <c r="I1967" s="11"/>
    </row>
    <row r="1968">
      <c r="A1968" s="7"/>
      <c r="B1968" s="8"/>
      <c r="C1968" s="7"/>
      <c r="D1968" s="9"/>
      <c r="E1968" s="9"/>
      <c r="F1968" s="9"/>
      <c r="G1968" s="9"/>
      <c r="H1968" s="10"/>
      <c r="I1968" s="11"/>
    </row>
    <row r="1969">
      <c r="A1969" s="7"/>
      <c r="B1969" s="8"/>
      <c r="C1969" s="7"/>
      <c r="D1969" s="9"/>
      <c r="E1969" s="9"/>
      <c r="F1969" s="9"/>
      <c r="G1969" s="9"/>
      <c r="H1969" s="10"/>
      <c r="I1969" s="11"/>
    </row>
    <row r="1970">
      <c r="A1970" s="7"/>
      <c r="B1970" s="8"/>
      <c r="C1970" s="7"/>
      <c r="D1970" s="9"/>
      <c r="E1970" s="9"/>
      <c r="F1970" s="9"/>
      <c r="G1970" s="9"/>
      <c r="H1970" s="10"/>
      <c r="I1970" s="11"/>
    </row>
    <row r="1971">
      <c r="A1971" s="7"/>
      <c r="B1971" s="8"/>
      <c r="C1971" s="7"/>
      <c r="D1971" s="9"/>
      <c r="E1971" s="9"/>
      <c r="F1971" s="9"/>
      <c r="G1971" s="9"/>
      <c r="H1971" s="10"/>
      <c r="I1971" s="11"/>
    </row>
    <row r="1972">
      <c r="A1972" s="7"/>
      <c r="B1972" s="8"/>
      <c r="C1972" s="7"/>
      <c r="D1972" s="9"/>
      <c r="E1972" s="9"/>
      <c r="F1972" s="9"/>
      <c r="G1972" s="9"/>
      <c r="H1972" s="10"/>
      <c r="I1972" s="11"/>
    </row>
    <row r="1973">
      <c r="A1973" s="7"/>
      <c r="B1973" s="8"/>
      <c r="C1973" s="7"/>
      <c r="D1973" s="9"/>
      <c r="E1973" s="9"/>
      <c r="F1973" s="9"/>
      <c r="G1973" s="9"/>
      <c r="H1973" s="10"/>
      <c r="I1973" s="11"/>
    </row>
    <row r="1974">
      <c r="A1974" s="7"/>
      <c r="B1974" s="8"/>
      <c r="C1974" s="7"/>
      <c r="D1974" s="9"/>
      <c r="E1974" s="9"/>
      <c r="F1974" s="9"/>
      <c r="G1974" s="9"/>
      <c r="H1974" s="10"/>
      <c r="I1974" s="11"/>
    </row>
    <row r="1975">
      <c r="A1975" s="7"/>
      <c r="B1975" s="8"/>
      <c r="C1975" s="7"/>
      <c r="D1975" s="9"/>
      <c r="E1975" s="9"/>
      <c r="F1975" s="9"/>
      <c r="G1975" s="9"/>
      <c r="H1975" s="10"/>
      <c r="I1975" s="11"/>
    </row>
    <row r="1976">
      <c r="A1976" s="7"/>
      <c r="B1976" s="8"/>
      <c r="C1976" s="7"/>
      <c r="D1976" s="9"/>
      <c r="E1976" s="9"/>
      <c r="F1976" s="9"/>
      <c r="G1976" s="9"/>
      <c r="H1976" s="10"/>
      <c r="I1976" s="11"/>
    </row>
    <row r="1977">
      <c r="A1977" s="7"/>
      <c r="B1977" s="8"/>
      <c r="C1977" s="7"/>
      <c r="D1977" s="9"/>
      <c r="E1977" s="9"/>
      <c r="F1977" s="9"/>
      <c r="G1977" s="9"/>
      <c r="H1977" s="10"/>
      <c r="I1977" s="11"/>
    </row>
    <row r="1978">
      <c r="A1978" s="7"/>
      <c r="B1978" s="8"/>
      <c r="C1978" s="7"/>
      <c r="D1978" s="9"/>
      <c r="E1978" s="9"/>
      <c r="F1978" s="9"/>
      <c r="G1978" s="9"/>
      <c r="H1978" s="10"/>
      <c r="I1978" s="11"/>
    </row>
    <row r="1979">
      <c r="A1979" s="7"/>
      <c r="B1979" s="8"/>
      <c r="C1979" s="7"/>
      <c r="D1979" s="9"/>
      <c r="E1979" s="9"/>
      <c r="F1979" s="9"/>
      <c r="G1979" s="9"/>
      <c r="H1979" s="10"/>
      <c r="I1979" s="11"/>
    </row>
    <row r="1980">
      <c r="A1980" s="7"/>
      <c r="B1980" s="8"/>
      <c r="C1980" s="7"/>
      <c r="D1980" s="9"/>
      <c r="E1980" s="9"/>
      <c r="F1980" s="9"/>
      <c r="G1980" s="9"/>
      <c r="H1980" s="10"/>
      <c r="I1980" s="11"/>
    </row>
    <row r="1981">
      <c r="A1981" s="7"/>
      <c r="B1981" s="8"/>
      <c r="C1981" s="7"/>
      <c r="D1981" s="9"/>
      <c r="E1981" s="9"/>
      <c r="F1981" s="9"/>
      <c r="G1981" s="9"/>
      <c r="H1981" s="10"/>
      <c r="I1981" s="11"/>
    </row>
    <row r="1982">
      <c r="A1982" s="7"/>
      <c r="B1982" s="8"/>
      <c r="C1982" s="7"/>
      <c r="D1982" s="9"/>
      <c r="E1982" s="9"/>
      <c r="F1982" s="9"/>
      <c r="G1982" s="9"/>
      <c r="H1982" s="10"/>
      <c r="I1982" s="11"/>
    </row>
    <row r="1983">
      <c r="A1983" s="7"/>
      <c r="B1983" s="8"/>
      <c r="C1983" s="7"/>
      <c r="D1983" s="9"/>
      <c r="E1983" s="9"/>
      <c r="F1983" s="9"/>
      <c r="G1983" s="9"/>
      <c r="H1983" s="10"/>
      <c r="I1983" s="11"/>
    </row>
    <row r="1984">
      <c r="A1984" s="7"/>
      <c r="B1984" s="8"/>
      <c r="C1984" s="7"/>
      <c r="D1984" s="9"/>
      <c r="E1984" s="9"/>
      <c r="F1984" s="9"/>
      <c r="G1984" s="9"/>
      <c r="H1984" s="10"/>
      <c r="I1984" s="11"/>
    </row>
    <row r="1985">
      <c r="A1985" s="7"/>
      <c r="B1985" s="8"/>
      <c r="C1985" s="7"/>
      <c r="D1985" s="9"/>
      <c r="E1985" s="9"/>
      <c r="F1985" s="9"/>
      <c r="G1985" s="9"/>
      <c r="H1985" s="10"/>
      <c r="I1985" s="11"/>
    </row>
    <row r="1986">
      <c r="A1986" s="7"/>
      <c r="B1986" s="8"/>
      <c r="C1986" s="7"/>
      <c r="D1986" s="9"/>
      <c r="E1986" s="9"/>
      <c r="F1986" s="9"/>
      <c r="G1986" s="9"/>
      <c r="H1986" s="10"/>
      <c r="I1986" s="11"/>
    </row>
    <row r="1987">
      <c r="A1987" s="7"/>
      <c r="B1987" s="8"/>
      <c r="C1987" s="7"/>
      <c r="D1987" s="9"/>
      <c r="E1987" s="9"/>
      <c r="F1987" s="9"/>
      <c r="G1987" s="9"/>
      <c r="H1987" s="10"/>
      <c r="I1987" s="11"/>
    </row>
    <row r="1988">
      <c r="A1988" s="7"/>
      <c r="B1988" s="8"/>
      <c r="C1988" s="7"/>
      <c r="D1988" s="9"/>
      <c r="E1988" s="9"/>
      <c r="F1988" s="9"/>
      <c r="G1988" s="9"/>
      <c r="H1988" s="10"/>
      <c r="I1988" s="11"/>
    </row>
    <row r="1989">
      <c r="A1989" s="7"/>
      <c r="B1989" s="8"/>
      <c r="C1989" s="7"/>
      <c r="D1989" s="9"/>
      <c r="E1989" s="9"/>
      <c r="F1989" s="9"/>
      <c r="G1989" s="9"/>
      <c r="H1989" s="10"/>
      <c r="I1989" s="11"/>
    </row>
    <row r="1990">
      <c r="A1990" s="7"/>
      <c r="B1990" s="8"/>
      <c r="C1990" s="7"/>
      <c r="D1990" s="9"/>
      <c r="E1990" s="9"/>
      <c r="F1990" s="9"/>
      <c r="G1990" s="9"/>
      <c r="H1990" s="10"/>
      <c r="I1990" s="11"/>
    </row>
    <row r="1991">
      <c r="A1991" s="7"/>
      <c r="B1991" s="8"/>
      <c r="C1991" s="7"/>
      <c r="D1991" s="9"/>
      <c r="E1991" s="9"/>
      <c r="F1991" s="9"/>
      <c r="G1991" s="9"/>
      <c r="H1991" s="10"/>
      <c r="I1991" s="11"/>
    </row>
    <row r="1992">
      <c r="A1992" s="7"/>
      <c r="B1992" s="8"/>
      <c r="C1992" s="7"/>
      <c r="D1992" s="9"/>
      <c r="E1992" s="9"/>
      <c r="F1992" s="9"/>
      <c r="G1992" s="9"/>
      <c r="H1992" s="10"/>
      <c r="I1992" s="11"/>
    </row>
    <row r="1993">
      <c r="A1993" s="7"/>
      <c r="B1993" s="8"/>
      <c r="C1993" s="7"/>
      <c r="D1993" s="9"/>
      <c r="E1993" s="9"/>
      <c r="F1993" s="9"/>
      <c r="G1993" s="9"/>
      <c r="H1993" s="10"/>
      <c r="I1993" s="11"/>
    </row>
    <row r="1994">
      <c r="A1994" s="7"/>
      <c r="B1994" s="8"/>
      <c r="C1994" s="7"/>
      <c r="D1994" s="9"/>
      <c r="E1994" s="9"/>
      <c r="F1994" s="9"/>
      <c r="G1994" s="9"/>
      <c r="H1994" s="10"/>
      <c r="I1994" s="11"/>
    </row>
    <row r="1995">
      <c r="A1995" s="7"/>
      <c r="B1995" s="8"/>
      <c r="C1995" s="7"/>
      <c r="D1995" s="9"/>
      <c r="E1995" s="9"/>
      <c r="F1995" s="9"/>
      <c r="G1995" s="9"/>
      <c r="H1995" s="10"/>
      <c r="I1995" s="11"/>
    </row>
    <row r="1996">
      <c r="A1996" s="7"/>
      <c r="B1996" s="8"/>
      <c r="C1996" s="7"/>
      <c r="D1996" s="9"/>
      <c r="E1996" s="9"/>
      <c r="F1996" s="9"/>
      <c r="G1996" s="9"/>
      <c r="H1996" s="10"/>
      <c r="I1996" s="11"/>
    </row>
    <row r="1997">
      <c r="A1997" s="7"/>
      <c r="B1997" s="8"/>
      <c r="C1997" s="7"/>
      <c r="D1997" s="9"/>
      <c r="E1997" s="9"/>
      <c r="F1997" s="9"/>
      <c r="G1997" s="9"/>
      <c r="H1997" s="10"/>
      <c r="I1997" s="11"/>
    </row>
    <row r="1998">
      <c r="A1998" s="7"/>
      <c r="B1998" s="8"/>
      <c r="C1998" s="7"/>
      <c r="D1998" s="9"/>
      <c r="E1998" s="9"/>
      <c r="F1998" s="9"/>
      <c r="G1998" s="9"/>
      <c r="H1998" s="10"/>
      <c r="I1998" s="11"/>
    </row>
    <row r="1999">
      <c r="A1999" s="7"/>
      <c r="B1999" s="8"/>
      <c r="C1999" s="7"/>
      <c r="D1999" s="9"/>
      <c r="E1999" s="9"/>
      <c r="F1999" s="9"/>
      <c r="G1999" s="9"/>
      <c r="H1999" s="10"/>
      <c r="I1999" s="11"/>
    </row>
    <row r="2000">
      <c r="A2000" s="7"/>
      <c r="B2000" s="8"/>
      <c r="C2000" s="7"/>
      <c r="D2000" s="9"/>
      <c r="E2000" s="9"/>
      <c r="F2000" s="9"/>
      <c r="G2000" s="9"/>
      <c r="H2000" s="10"/>
      <c r="I2000" s="11"/>
    </row>
    <row r="2001">
      <c r="A2001" s="7"/>
      <c r="B2001" s="8"/>
      <c r="C2001" s="7"/>
      <c r="D2001" s="9"/>
      <c r="E2001" s="9"/>
      <c r="F2001" s="9"/>
      <c r="G2001" s="9"/>
      <c r="H2001" s="10"/>
      <c r="I2001" s="11"/>
    </row>
    <row r="2002">
      <c r="A2002" s="7"/>
      <c r="B2002" s="8"/>
      <c r="C2002" s="7"/>
      <c r="D2002" s="9"/>
      <c r="E2002" s="9"/>
      <c r="F2002" s="9"/>
      <c r="G2002" s="9"/>
      <c r="H2002" s="10"/>
      <c r="I2002" s="11"/>
    </row>
    <row r="2003">
      <c r="A2003" s="7"/>
      <c r="B2003" s="8"/>
      <c r="C2003" s="7"/>
      <c r="D2003" s="9"/>
      <c r="E2003" s="9"/>
      <c r="F2003" s="9"/>
      <c r="G2003" s="9"/>
      <c r="H2003" s="10"/>
      <c r="I2003" s="11"/>
    </row>
    <row r="2004">
      <c r="A2004" s="7"/>
      <c r="B2004" s="8"/>
      <c r="C2004" s="7"/>
      <c r="D2004" s="9"/>
      <c r="E2004" s="9"/>
      <c r="F2004" s="9"/>
      <c r="G2004" s="9"/>
      <c r="H2004" s="10"/>
      <c r="I2004" s="11"/>
    </row>
    <row r="2005">
      <c r="A2005" s="7"/>
      <c r="B2005" s="8"/>
      <c r="C2005" s="7"/>
      <c r="D2005" s="9"/>
      <c r="E2005" s="9"/>
      <c r="F2005" s="9"/>
      <c r="G2005" s="9"/>
      <c r="H2005" s="10"/>
      <c r="I2005" s="11"/>
    </row>
    <row r="2006">
      <c r="A2006" s="7"/>
      <c r="B2006" s="8"/>
      <c r="C2006" s="7"/>
      <c r="D2006" s="9"/>
      <c r="E2006" s="9"/>
      <c r="F2006" s="9"/>
      <c r="G2006" s="9"/>
      <c r="H2006" s="10"/>
      <c r="I2006" s="11"/>
    </row>
    <row r="2007">
      <c r="A2007" s="7"/>
      <c r="B2007" s="8"/>
      <c r="C2007" s="7"/>
      <c r="D2007" s="9"/>
      <c r="E2007" s="9"/>
      <c r="F2007" s="9"/>
      <c r="G2007" s="9"/>
      <c r="H2007" s="10"/>
      <c r="I2007" s="11"/>
    </row>
    <row r="2008">
      <c r="A2008" s="7"/>
      <c r="B2008" s="8"/>
      <c r="C2008" s="7"/>
      <c r="D2008" s="9"/>
      <c r="E2008" s="9"/>
      <c r="F2008" s="9"/>
      <c r="G2008" s="9"/>
      <c r="H2008" s="10"/>
      <c r="I2008" s="11"/>
    </row>
    <row r="2009">
      <c r="A2009" s="7"/>
      <c r="B2009" s="8"/>
      <c r="C2009" s="7"/>
      <c r="D2009" s="9"/>
      <c r="E2009" s="9"/>
      <c r="F2009" s="9"/>
      <c r="G2009" s="9"/>
      <c r="H2009" s="10"/>
      <c r="I2009" s="11"/>
    </row>
    <row r="2010">
      <c r="A2010" s="7"/>
      <c r="B2010" s="8"/>
      <c r="C2010" s="7"/>
      <c r="D2010" s="9"/>
      <c r="E2010" s="9"/>
      <c r="F2010" s="9"/>
      <c r="G2010" s="9"/>
      <c r="H2010" s="10"/>
      <c r="I2010" s="11"/>
    </row>
    <row r="2011">
      <c r="A2011" s="7"/>
      <c r="B2011" s="8"/>
      <c r="C2011" s="7"/>
      <c r="D2011" s="9"/>
      <c r="E2011" s="9"/>
      <c r="F2011" s="9"/>
      <c r="G2011" s="9"/>
      <c r="H2011" s="10"/>
      <c r="I2011" s="11"/>
    </row>
    <row r="2012">
      <c r="A2012" s="7"/>
      <c r="B2012" s="8"/>
      <c r="C2012" s="7"/>
      <c r="D2012" s="9"/>
      <c r="E2012" s="9"/>
      <c r="F2012" s="9"/>
      <c r="G2012" s="9"/>
      <c r="H2012" s="10"/>
      <c r="I2012" s="11"/>
    </row>
    <row r="2013">
      <c r="A2013" s="7"/>
      <c r="B2013" s="8"/>
      <c r="C2013" s="7"/>
      <c r="D2013" s="9"/>
      <c r="E2013" s="9"/>
      <c r="F2013" s="9"/>
      <c r="G2013" s="9"/>
      <c r="H2013" s="10"/>
      <c r="I2013" s="11"/>
    </row>
    <row r="2014">
      <c r="A2014" s="7"/>
      <c r="B2014" s="8"/>
      <c r="C2014" s="7"/>
      <c r="D2014" s="9"/>
      <c r="E2014" s="9"/>
      <c r="F2014" s="9"/>
      <c r="G2014" s="9"/>
      <c r="H2014" s="10"/>
      <c r="I2014" s="11"/>
    </row>
    <row r="2015">
      <c r="A2015" s="7"/>
      <c r="B2015" s="8"/>
      <c r="C2015" s="7"/>
      <c r="D2015" s="9"/>
      <c r="E2015" s="9"/>
      <c r="F2015" s="9"/>
      <c r="G2015" s="9"/>
      <c r="H2015" s="10"/>
      <c r="I2015" s="11"/>
    </row>
    <row r="2016">
      <c r="A2016" s="7"/>
      <c r="B2016" s="8"/>
      <c r="C2016" s="7"/>
      <c r="D2016" s="9"/>
      <c r="E2016" s="9"/>
      <c r="F2016" s="9"/>
      <c r="G2016" s="9"/>
      <c r="H2016" s="10"/>
      <c r="I2016" s="11"/>
    </row>
    <row r="2017">
      <c r="A2017" s="7"/>
      <c r="B2017" s="8"/>
      <c r="C2017" s="7"/>
      <c r="D2017" s="9"/>
      <c r="E2017" s="9"/>
      <c r="F2017" s="9"/>
      <c r="G2017" s="9"/>
      <c r="H2017" s="10"/>
      <c r="I2017" s="11"/>
    </row>
    <row r="2018">
      <c r="A2018" s="7"/>
      <c r="B2018" s="8"/>
      <c r="C2018" s="7"/>
      <c r="D2018" s="9"/>
      <c r="E2018" s="9"/>
      <c r="F2018" s="9"/>
      <c r="G2018" s="9"/>
      <c r="H2018" s="10"/>
      <c r="I2018" s="11"/>
    </row>
    <row r="2019">
      <c r="A2019" s="7"/>
      <c r="B2019" s="8"/>
      <c r="C2019" s="7"/>
      <c r="D2019" s="9"/>
      <c r="E2019" s="9"/>
      <c r="F2019" s="9"/>
      <c r="G2019" s="9"/>
      <c r="H2019" s="10"/>
      <c r="I2019" s="11"/>
    </row>
    <row r="2020">
      <c r="A2020" s="7"/>
      <c r="B2020" s="8"/>
      <c r="C2020" s="7"/>
      <c r="D2020" s="9"/>
      <c r="E2020" s="9"/>
      <c r="F2020" s="9"/>
      <c r="G2020" s="9"/>
      <c r="H2020" s="10"/>
      <c r="I2020" s="11"/>
    </row>
    <row r="2021">
      <c r="A2021" s="7"/>
      <c r="B2021" s="8"/>
      <c r="C2021" s="7"/>
      <c r="D2021" s="9"/>
      <c r="E2021" s="9"/>
      <c r="F2021" s="9"/>
      <c r="G2021" s="9"/>
      <c r="H2021" s="10"/>
      <c r="I2021" s="11"/>
    </row>
    <row r="2022">
      <c r="A2022" s="7"/>
      <c r="B2022" s="8"/>
      <c r="C2022" s="7"/>
      <c r="D2022" s="9"/>
      <c r="E2022" s="9"/>
      <c r="F2022" s="9"/>
      <c r="G2022" s="9"/>
      <c r="H2022" s="10"/>
      <c r="I2022" s="11"/>
    </row>
    <row r="2023">
      <c r="A2023" s="7"/>
      <c r="B2023" s="8"/>
      <c r="C2023" s="7"/>
      <c r="D2023" s="9"/>
      <c r="E2023" s="9"/>
      <c r="F2023" s="9"/>
      <c r="G2023" s="9"/>
      <c r="H2023" s="10"/>
      <c r="I2023" s="11"/>
    </row>
    <row r="2024">
      <c r="A2024" s="7"/>
      <c r="B2024" s="8"/>
      <c r="C2024" s="7"/>
      <c r="D2024" s="9"/>
      <c r="E2024" s="9"/>
      <c r="F2024" s="9"/>
      <c r="G2024" s="9"/>
      <c r="H2024" s="10"/>
      <c r="I2024" s="11"/>
    </row>
    <row r="2025">
      <c r="A2025" s="7"/>
      <c r="B2025" s="8"/>
      <c r="C2025" s="7"/>
      <c r="D2025" s="9"/>
      <c r="E2025" s="9"/>
      <c r="F2025" s="9"/>
      <c r="G2025" s="9"/>
      <c r="H2025" s="10"/>
      <c r="I2025" s="11"/>
    </row>
    <row r="2026">
      <c r="A2026" s="7"/>
      <c r="B2026" s="8"/>
      <c r="C2026" s="7"/>
      <c r="D2026" s="9"/>
      <c r="E2026" s="9"/>
      <c r="F2026" s="9"/>
      <c r="G2026" s="9"/>
      <c r="H2026" s="10"/>
      <c r="I2026" s="11"/>
    </row>
    <row r="2027">
      <c r="A2027" s="7"/>
      <c r="B2027" s="8"/>
      <c r="C2027" s="7"/>
      <c r="D2027" s="9"/>
      <c r="E2027" s="9"/>
      <c r="F2027" s="9"/>
      <c r="G2027" s="9"/>
      <c r="H2027" s="10"/>
      <c r="I2027" s="11"/>
    </row>
    <row r="2028">
      <c r="A2028" s="7"/>
      <c r="B2028" s="8"/>
      <c r="C2028" s="7"/>
      <c r="D2028" s="9"/>
      <c r="E2028" s="9"/>
      <c r="F2028" s="9"/>
      <c r="G2028" s="9"/>
      <c r="H2028" s="10"/>
      <c r="I2028" s="11"/>
    </row>
    <row r="2029">
      <c r="A2029" s="7"/>
      <c r="B2029" s="8"/>
      <c r="C2029" s="7"/>
      <c r="D2029" s="9"/>
      <c r="E2029" s="9"/>
      <c r="F2029" s="9"/>
      <c r="G2029" s="9"/>
      <c r="H2029" s="10"/>
      <c r="I2029" s="11"/>
    </row>
    <row r="2030">
      <c r="A2030" s="7"/>
      <c r="B2030" s="8"/>
      <c r="C2030" s="7"/>
      <c r="D2030" s="9"/>
      <c r="E2030" s="9"/>
      <c r="F2030" s="9"/>
      <c r="G2030" s="9"/>
      <c r="H2030" s="10"/>
      <c r="I2030" s="11"/>
    </row>
    <row r="2031">
      <c r="A2031" s="7"/>
      <c r="B2031" s="8"/>
      <c r="C2031" s="7"/>
      <c r="D2031" s="9"/>
      <c r="E2031" s="9"/>
      <c r="F2031" s="9"/>
      <c r="G2031" s="9"/>
      <c r="H2031" s="10"/>
      <c r="I2031" s="11"/>
    </row>
    <row r="2032">
      <c r="A2032" s="7"/>
      <c r="B2032" s="8"/>
      <c r="C2032" s="7"/>
      <c r="D2032" s="9"/>
      <c r="E2032" s="9"/>
      <c r="F2032" s="9"/>
      <c r="G2032" s="9"/>
      <c r="H2032" s="10"/>
      <c r="I2032" s="11"/>
    </row>
    <row r="2033">
      <c r="A2033" s="7"/>
      <c r="B2033" s="8"/>
      <c r="C2033" s="7"/>
      <c r="D2033" s="9"/>
      <c r="E2033" s="9"/>
      <c r="F2033" s="9"/>
      <c r="G2033" s="9"/>
      <c r="H2033" s="10"/>
      <c r="I2033" s="11"/>
    </row>
    <row r="2034">
      <c r="A2034" s="7"/>
      <c r="B2034" s="8"/>
      <c r="C2034" s="7"/>
      <c r="D2034" s="9"/>
      <c r="E2034" s="9"/>
      <c r="F2034" s="9"/>
      <c r="G2034" s="9"/>
      <c r="H2034" s="10"/>
      <c r="I2034" s="11"/>
    </row>
    <row r="2035">
      <c r="A2035" s="7"/>
      <c r="B2035" s="8"/>
      <c r="C2035" s="7"/>
      <c r="D2035" s="9"/>
      <c r="E2035" s="9"/>
      <c r="F2035" s="9"/>
      <c r="G2035" s="9"/>
      <c r="H2035" s="10"/>
      <c r="I2035" s="11"/>
    </row>
    <row r="2036">
      <c r="A2036" s="7"/>
      <c r="B2036" s="8"/>
      <c r="C2036" s="7"/>
      <c r="D2036" s="9"/>
      <c r="E2036" s="9"/>
      <c r="F2036" s="9"/>
      <c r="G2036" s="9"/>
      <c r="H2036" s="10"/>
      <c r="I2036" s="11"/>
    </row>
    <row r="2037">
      <c r="A2037" s="7"/>
      <c r="B2037" s="8"/>
      <c r="C2037" s="7"/>
      <c r="D2037" s="9"/>
      <c r="E2037" s="9"/>
      <c r="F2037" s="9"/>
      <c r="G2037" s="9"/>
      <c r="H2037" s="10"/>
      <c r="I2037" s="11"/>
    </row>
    <row r="2038">
      <c r="A2038" s="7"/>
      <c r="B2038" s="8"/>
      <c r="C2038" s="7"/>
      <c r="D2038" s="9"/>
      <c r="E2038" s="9"/>
      <c r="F2038" s="9"/>
      <c r="G2038" s="9"/>
      <c r="H2038" s="10"/>
      <c r="I2038" s="11"/>
    </row>
    <row r="2039">
      <c r="A2039" s="7"/>
      <c r="B2039" s="8"/>
      <c r="C2039" s="7"/>
      <c r="D2039" s="9"/>
      <c r="E2039" s="9"/>
      <c r="F2039" s="9"/>
      <c r="G2039" s="9"/>
      <c r="H2039" s="10"/>
      <c r="I2039" s="11"/>
    </row>
    <row r="2040">
      <c r="A2040" s="7"/>
      <c r="B2040" s="8"/>
      <c r="C2040" s="7"/>
      <c r="D2040" s="9"/>
      <c r="E2040" s="9"/>
      <c r="F2040" s="9"/>
      <c r="G2040" s="9"/>
      <c r="H2040" s="10"/>
      <c r="I2040" s="11"/>
    </row>
    <row r="2041">
      <c r="A2041" s="7"/>
      <c r="B2041" s="8"/>
      <c r="C2041" s="7"/>
      <c r="D2041" s="9"/>
      <c r="E2041" s="9"/>
      <c r="F2041" s="9"/>
      <c r="G2041" s="9"/>
      <c r="H2041" s="10"/>
      <c r="I2041" s="11"/>
    </row>
    <row r="2042">
      <c r="A2042" s="7"/>
      <c r="B2042" s="8"/>
      <c r="C2042" s="7"/>
      <c r="D2042" s="9"/>
      <c r="E2042" s="9"/>
      <c r="F2042" s="9"/>
      <c r="G2042" s="9"/>
      <c r="H2042" s="10"/>
      <c r="I2042" s="11"/>
    </row>
    <row r="2043">
      <c r="A2043" s="7"/>
      <c r="B2043" s="8"/>
      <c r="C2043" s="7"/>
      <c r="D2043" s="9"/>
      <c r="E2043" s="9"/>
      <c r="F2043" s="9"/>
      <c r="G2043" s="9"/>
      <c r="H2043" s="10"/>
      <c r="I2043" s="11"/>
    </row>
    <row r="2044">
      <c r="A2044" s="7"/>
      <c r="B2044" s="8"/>
      <c r="C2044" s="7"/>
      <c r="D2044" s="9"/>
      <c r="E2044" s="9"/>
      <c r="F2044" s="9"/>
      <c r="G2044" s="9"/>
      <c r="H2044" s="10"/>
      <c r="I2044" s="11"/>
    </row>
    <row r="2045">
      <c r="A2045" s="7"/>
      <c r="B2045" s="8"/>
      <c r="C2045" s="7"/>
      <c r="D2045" s="9"/>
      <c r="E2045" s="9"/>
      <c r="F2045" s="9"/>
      <c r="G2045" s="9"/>
      <c r="H2045" s="10"/>
      <c r="I2045" s="11"/>
    </row>
    <row r="2046">
      <c r="A2046" s="7"/>
      <c r="B2046" s="8"/>
      <c r="C2046" s="7"/>
      <c r="D2046" s="9"/>
      <c r="E2046" s="9"/>
      <c r="F2046" s="9"/>
      <c r="G2046" s="9"/>
      <c r="H2046" s="10"/>
      <c r="I2046" s="11"/>
    </row>
    <row r="2047">
      <c r="A2047" s="7"/>
      <c r="B2047" s="8"/>
      <c r="C2047" s="7"/>
      <c r="D2047" s="9"/>
      <c r="E2047" s="9"/>
      <c r="F2047" s="9"/>
      <c r="G2047" s="9"/>
      <c r="H2047" s="10"/>
      <c r="I2047" s="11"/>
    </row>
    <row r="2048">
      <c r="A2048" s="7"/>
      <c r="B2048" s="8"/>
      <c r="C2048" s="7"/>
      <c r="D2048" s="9"/>
      <c r="E2048" s="9"/>
      <c r="F2048" s="9"/>
      <c r="G2048" s="9"/>
      <c r="H2048" s="10"/>
      <c r="I2048" s="11"/>
    </row>
    <row r="2049">
      <c r="A2049" s="7"/>
      <c r="B2049" s="8"/>
      <c r="C2049" s="7"/>
      <c r="D2049" s="9"/>
      <c r="E2049" s="9"/>
      <c r="F2049" s="9"/>
      <c r="G2049" s="9"/>
      <c r="H2049" s="10"/>
      <c r="I2049" s="11"/>
    </row>
    <row r="2050">
      <c r="A2050" s="7"/>
      <c r="B2050" s="8"/>
      <c r="C2050" s="7"/>
      <c r="D2050" s="9"/>
      <c r="E2050" s="9"/>
      <c r="F2050" s="9"/>
      <c r="G2050" s="9"/>
      <c r="H2050" s="10"/>
      <c r="I2050" s="11"/>
    </row>
    <row r="2051">
      <c r="A2051" s="7"/>
      <c r="B2051" s="8"/>
      <c r="C2051" s="7"/>
      <c r="D2051" s="9"/>
      <c r="E2051" s="9"/>
      <c r="F2051" s="9"/>
      <c r="G2051" s="9"/>
      <c r="H2051" s="10"/>
      <c r="I2051" s="11"/>
    </row>
    <row r="2052">
      <c r="A2052" s="7"/>
      <c r="B2052" s="8"/>
      <c r="C2052" s="7"/>
      <c r="D2052" s="9"/>
      <c r="E2052" s="9"/>
      <c r="F2052" s="9"/>
      <c r="G2052" s="9"/>
      <c r="H2052" s="10"/>
      <c r="I2052" s="11"/>
    </row>
    <row r="2053">
      <c r="A2053" s="7"/>
      <c r="B2053" s="8"/>
      <c r="C2053" s="7"/>
      <c r="D2053" s="9"/>
      <c r="E2053" s="9"/>
      <c r="F2053" s="9"/>
      <c r="G2053" s="9"/>
      <c r="H2053" s="10"/>
      <c r="I2053" s="11"/>
    </row>
    <row r="2054">
      <c r="A2054" s="7"/>
      <c r="B2054" s="8"/>
      <c r="C2054" s="7"/>
      <c r="D2054" s="9"/>
      <c r="E2054" s="9"/>
      <c r="F2054" s="9"/>
      <c r="G2054" s="9"/>
      <c r="H2054" s="10"/>
      <c r="I2054" s="11"/>
    </row>
    <row r="2055">
      <c r="A2055" s="7"/>
      <c r="B2055" s="8"/>
      <c r="C2055" s="7"/>
      <c r="D2055" s="9"/>
      <c r="E2055" s="9"/>
      <c r="F2055" s="9"/>
      <c r="G2055" s="9"/>
      <c r="H2055" s="10"/>
      <c r="I2055" s="11"/>
    </row>
    <row r="2056">
      <c r="A2056" s="7"/>
      <c r="B2056" s="8"/>
      <c r="C2056" s="7"/>
      <c r="D2056" s="9"/>
      <c r="E2056" s="9"/>
      <c r="F2056" s="9"/>
      <c r="G2056" s="9"/>
      <c r="H2056" s="10"/>
      <c r="I2056" s="11"/>
    </row>
    <row r="2057">
      <c r="A2057" s="7"/>
      <c r="B2057" s="8"/>
      <c r="C2057" s="7"/>
      <c r="D2057" s="9"/>
      <c r="E2057" s="9"/>
      <c r="F2057" s="9"/>
      <c r="G2057" s="9"/>
      <c r="H2057" s="10"/>
      <c r="I2057" s="11"/>
    </row>
    <row r="2058">
      <c r="A2058" s="7"/>
      <c r="B2058" s="8"/>
      <c r="C2058" s="7"/>
      <c r="D2058" s="9"/>
      <c r="E2058" s="9"/>
      <c r="F2058" s="9"/>
      <c r="G2058" s="9"/>
      <c r="H2058" s="10"/>
      <c r="I2058" s="11"/>
    </row>
    <row r="2059">
      <c r="A2059" s="7"/>
      <c r="B2059" s="8"/>
      <c r="C2059" s="7"/>
      <c r="D2059" s="9"/>
      <c r="E2059" s="9"/>
      <c r="F2059" s="9"/>
      <c r="G2059" s="9"/>
      <c r="H2059" s="10"/>
      <c r="I2059" s="11"/>
    </row>
    <row r="2060">
      <c r="A2060" s="7"/>
      <c r="B2060" s="8"/>
      <c r="C2060" s="7"/>
      <c r="D2060" s="9"/>
      <c r="E2060" s="9"/>
      <c r="F2060" s="9"/>
      <c r="G2060" s="9"/>
      <c r="H2060" s="10"/>
      <c r="I2060" s="11"/>
    </row>
    <row r="2061">
      <c r="A2061" s="7"/>
      <c r="B2061" s="8"/>
      <c r="C2061" s="7"/>
      <c r="D2061" s="9"/>
      <c r="E2061" s="9"/>
      <c r="F2061" s="9"/>
      <c r="G2061" s="9"/>
      <c r="H2061" s="10"/>
      <c r="I2061" s="11"/>
    </row>
    <row r="2062">
      <c r="A2062" s="7"/>
      <c r="B2062" s="8"/>
      <c r="C2062" s="7"/>
      <c r="D2062" s="9"/>
      <c r="E2062" s="9"/>
      <c r="F2062" s="9"/>
      <c r="G2062" s="9"/>
      <c r="H2062" s="10"/>
      <c r="I2062" s="11"/>
    </row>
    <row r="2063">
      <c r="A2063" s="7"/>
      <c r="B2063" s="8"/>
      <c r="C2063" s="7"/>
      <c r="D2063" s="9"/>
      <c r="E2063" s="9"/>
      <c r="F2063" s="9"/>
      <c r="G2063" s="9"/>
      <c r="H2063" s="10"/>
      <c r="I2063" s="11"/>
    </row>
    <row r="2064">
      <c r="A2064" s="7"/>
      <c r="B2064" s="8"/>
      <c r="C2064" s="7"/>
      <c r="D2064" s="9"/>
      <c r="E2064" s="9"/>
      <c r="F2064" s="9"/>
      <c r="G2064" s="9"/>
      <c r="H2064" s="10"/>
      <c r="I2064" s="11"/>
    </row>
    <row r="2065">
      <c r="A2065" s="7"/>
      <c r="B2065" s="8"/>
      <c r="C2065" s="7"/>
      <c r="D2065" s="9"/>
      <c r="E2065" s="9"/>
      <c r="F2065" s="9"/>
      <c r="G2065" s="9"/>
      <c r="H2065" s="10"/>
      <c r="I2065" s="11"/>
    </row>
    <row r="2066">
      <c r="A2066" s="7"/>
      <c r="B2066" s="8"/>
      <c r="C2066" s="7"/>
      <c r="D2066" s="9"/>
      <c r="E2066" s="9"/>
      <c r="F2066" s="9"/>
      <c r="G2066" s="9"/>
      <c r="H2066" s="10"/>
      <c r="I2066" s="11"/>
    </row>
    <row r="2067">
      <c r="A2067" s="7"/>
      <c r="B2067" s="8"/>
      <c r="C2067" s="7"/>
      <c r="D2067" s="9"/>
      <c r="E2067" s="9"/>
      <c r="F2067" s="9"/>
      <c r="G2067" s="9"/>
      <c r="H2067" s="10"/>
      <c r="I2067" s="11"/>
    </row>
    <row r="2068">
      <c r="A2068" s="7"/>
      <c r="B2068" s="8"/>
      <c r="C2068" s="7"/>
      <c r="D2068" s="9"/>
      <c r="E2068" s="9"/>
      <c r="F2068" s="9"/>
      <c r="G2068" s="9"/>
      <c r="H2068" s="10"/>
      <c r="I2068" s="11"/>
    </row>
    <row r="2069">
      <c r="A2069" s="7"/>
      <c r="B2069" s="8"/>
      <c r="C2069" s="7"/>
      <c r="D2069" s="9"/>
      <c r="E2069" s="9"/>
      <c r="F2069" s="9"/>
      <c r="G2069" s="9"/>
      <c r="H2069" s="10"/>
      <c r="I2069" s="11"/>
    </row>
    <row r="2070">
      <c r="A2070" s="7"/>
      <c r="B2070" s="8"/>
      <c r="C2070" s="7"/>
      <c r="D2070" s="9"/>
      <c r="E2070" s="9"/>
      <c r="F2070" s="9"/>
      <c r="G2070" s="9"/>
      <c r="H2070" s="10"/>
      <c r="I2070" s="11"/>
    </row>
    <row r="2071">
      <c r="A2071" s="7"/>
      <c r="B2071" s="8"/>
      <c r="C2071" s="7"/>
      <c r="D2071" s="9"/>
      <c r="E2071" s="9"/>
      <c r="F2071" s="9"/>
      <c r="G2071" s="9"/>
      <c r="H2071" s="10"/>
      <c r="I2071" s="11"/>
    </row>
    <row r="2072">
      <c r="A2072" s="7"/>
      <c r="B2072" s="8"/>
      <c r="C2072" s="7"/>
      <c r="D2072" s="9"/>
      <c r="E2072" s="9"/>
      <c r="F2072" s="9"/>
      <c r="G2072" s="9"/>
      <c r="H2072" s="10"/>
      <c r="I2072" s="11"/>
    </row>
    <row r="2073">
      <c r="A2073" s="7"/>
      <c r="B2073" s="8"/>
      <c r="C2073" s="7"/>
      <c r="D2073" s="9"/>
      <c r="E2073" s="9"/>
      <c r="F2073" s="9"/>
      <c r="G2073" s="9"/>
      <c r="H2073" s="10"/>
      <c r="I2073" s="11"/>
    </row>
    <row r="2074">
      <c r="A2074" s="7"/>
      <c r="B2074" s="8"/>
      <c r="C2074" s="7"/>
      <c r="D2074" s="9"/>
      <c r="E2074" s="9"/>
      <c r="F2074" s="9"/>
      <c r="G2074" s="9"/>
      <c r="H2074" s="10"/>
      <c r="I2074" s="11"/>
    </row>
    <row r="2075">
      <c r="A2075" s="7"/>
      <c r="B2075" s="8"/>
      <c r="C2075" s="7"/>
      <c r="D2075" s="9"/>
      <c r="E2075" s="9"/>
      <c r="F2075" s="9"/>
      <c r="G2075" s="9"/>
      <c r="H2075" s="10"/>
      <c r="I2075" s="11"/>
    </row>
    <row r="2076">
      <c r="A2076" s="7"/>
      <c r="B2076" s="8"/>
      <c r="C2076" s="7"/>
      <c r="D2076" s="9"/>
      <c r="E2076" s="9"/>
      <c r="F2076" s="9"/>
      <c r="G2076" s="9"/>
      <c r="H2076" s="10"/>
      <c r="I2076" s="11"/>
    </row>
    <row r="2077">
      <c r="A2077" s="7"/>
      <c r="B2077" s="8"/>
      <c r="C2077" s="7"/>
      <c r="D2077" s="9"/>
      <c r="E2077" s="9"/>
      <c r="F2077" s="9"/>
      <c r="G2077" s="9"/>
      <c r="H2077" s="10"/>
      <c r="I2077" s="11"/>
    </row>
    <row r="2078">
      <c r="A2078" s="7"/>
      <c r="B2078" s="8"/>
      <c r="C2078" s="7"/>
      <c r="D2078" s="9"/>
      <c r="E2078" s="9"/>
      <c r="F2078" s="9"/>
      <c r="G2078" s="9"/>
      <c r="H2078" s="10"/>
      <c r="I2078" s="11"/>
    </row>
    <row r="2079">
      <c r="A2079" s="7"/>
      <c r="B2079" s="8"/>
      <c r="C2079" s="7"/>
      <c r="D2079" s="9"/>
      <c r="E2079" s="9"/>
      <c r="F2079" s="9"/>
      <c r="G2079" s="9"/>
      <c r="H2079" s="10"/>
      <c r="I2079" s="11"/>
    </row>
    <row r="2080">
      <c r="A2080" s="7"/>
      <c r="B2080" s="8"/>
      <c r="C2080" s="7"/>
      <c r="D2080" s="9"/>
      <c r="E2080" s="9"/>
      <c r="F2080" s="9"/>
      <c r="G2080" s="9"/>
      <c r="H2080" s="10"/>
      <c r="I2080" s="11"/>
    </row>
    <row r="2081">
      <c r="A2081" s="7"/>
      <c r="B2081" s="8"/>
      <c r="C2081" s="7"/>
      <c r="D2081" s="9"/>
      <c r="E2081" s="9"/>
      <c r="F2081" s="9"/>
      <c r="G2081" s="9"/>
      <c r="H2081" s="10"/>
      <c r="I2081" s="11"/>
    </row>
    <row r="2082">
      <c r="A2082" s="7"/>
      <c r="B2082" s="8"/>
      <c r="C2082" s="7"/>
      <c r="D2082" s="9"/>
      <c r="E2082" s="9"/>
      <c r="F2082" s="9"/>
      <c r="G2082" s="9"/>
      <c r="H2082" s="10"/>
      <c r="I2082" s="11"/>
    </row>
    <row r="2083">
      <c r="A2083" s="7"/>
      <c r="B2083" s="8"/>
      <c r="C2083" s="7"/>
      <c r="D2083" s="9"/>
      <c r="E2083" s="9"/>
      <c r="F2083" s="9"/>
      <c r="G2083" s="9"/>
      <c r="H2083" s="10"/>
      <c r="I2083" s="11"/>
    </row>
    <row r="2084">
      <c r="A2084" s="7"/>
      <c r="B2084" s="8"/>
      <c r="C2084" s="7"/>
      <c r="D2084" s="9"/>
      <c r="E2084" s="9"/>
      <c r="F2084" s="9"/>
      <c r="G2084" s="9"/>
      <c r="H2084" s="10"/>
      <c r="I2084" s="11"/>
    </row>
    <row r="2085">
      <c r="A2085" s="7"/>
      <c r="B2085" s="8"/>
      <c r="C2085" s="7"/>
      <c r="D2085" s="9"/>
      <c r="E2085" s="9"/>
      <c r="F2085" s="9"/>
      <c r="G2085" s="9"/>
      <c r="H2085" s="10"/>
      <c r="I2085" s="11"/>
    </row>
    <row r="2086">
      <c r="A2086" s="7"/>
      <c r="B2086" s="8"/>
      <c r="C2086" s="7"/>
      <c r="D2086" s="9"/>
      <c r="E2086" s="9"/>
      <c r="F2086" s="9"/>
      <c r="G2086" s="9"/>
      <c r="H2086" s="10"/>
      <c r="I2086" s="11"/>
    </row>
    <row r="2087">
      <c r="A2087" s="7"/>
      <c r="B2087" s="8"/>
      <c r="C2087" s="7"/>
      <c r="D2087" s="9"/>
      <c r="E2087" s="9"/>
      <c r="F2087" s="9"/>
      <c r="G2087" s="9"/>
      <c r="H2087" s="10"/>
      <c r="I2087" s="11"/>
    </row>
    <row r="2088">
      <c r="A2088" s="7"/>
      <c r="B2088" s="8"/>
      <c r="C2088" s="7"/>
      <c r="D2088" s="9"/>
      <c r="E2088" s="9"/>
      <c r="F2088" s="9"/>
      <c r="G2088" s="9"/>
      <c r="H2088" s="10"/>
      <c r="I2088" s="11"/>
    </row>
    <row r="2089">
      <c r="A2089" s="7"/>
      <c r="B2089" s="8"/>
      <c r="C2089" s="7"/>
      <c r="D2089" s="9"/>
      <c r="E2089" s="9"/>
      <c r="F2089" s="9"/>
      <c r="G2089" s="9"/>
      <c r="H2089" s="10"/>
      <c r="I2089" s="11"/>
    </row>
    <row r="2090">
      <c r="A2090" s="7"/>
      <c r="B2090" s="8"/>
      <c r="C2090" s="7"/>
      <c r="D2090" s="9"/>
      <c r="E2090" s="9"/>
      <c r="F2090" s="9"/>
      <c r="G2090" s="9"/>
      <c r="H2090" s="10"/>
      <c r="I2090" s="11"/>
    </row>
    <row r="2091">
      <c r="A2091" s="7"/>
      <c r="B2091" s="8"/>
      <c r="C2091" s="7"/>
      <c r="D2091" s="9"/>
      <c r="E2091" s="9"/>
      <c r="F2091" s="9"/>
      <c r="G2091" s="9"/>
      <c r="H2091" s="10"/>
      <c r="I2091" s="11"/>
    </row>
    <row r="2092">
      <c r="A2092" s="7"/>
      <c r="B2092" s="8"/>
      <c r="C2092" s="7"/>
      <c r="D2092" s="9"/>
      <c r="E2092" s="9"/>
      <c r="F2092" s="9"/>
      <c r="G2092" s="9"/>
      <c r="H2092" s="10"/>
      <c r="I2092" s="11"/>
    </row>
    <row r="2093">
      <c r="A2093" s="7"/>
      <c r="B2093" s="8"/>
      <c r="C2093" s="7"/>
      <c r="D2093" s="9"/>
      <c r="E2093" s="9"/>
      <c r="F2093" s="9"/>
      <c r="G2093" s="9"/>
      <c r="H2093" s="10"/>
      <c r="I2093" s="11"/>
    </row>
    <row r="2094">
      <c r="A2094" s="7"/>
      <c r="B2094" s="8"/>
      <c r="C2094" s="7"/>
      <c r="D2094" s="9"/>
      <c r="E2094" s="9"/>
      <c r="F2094" s="9"/>
      <c r="G2094" s="9"/>
      <c r="H2094" s="10"/>
      <c r="I2094" s="11"/>
    </row>
    <row r="2095">
      <c r="A2095" s="7"/>
      <c r="B2095" s="8"/>
      <c r="C2095" s="7"/>
      <c r="D2095" s="9"/>
      <c r="E2095" s="9"/>
      <c r="F2095" s="9"/>
      <c r="G2095" s="9"/>
      <c r="H2095" s="10"/>
      <c r="I2095" s="11"/>
    </row>
    <row r="2096">
      <c r="A2096" s="7"/>
      <c r="B2096" s="8"/>
      <c r="C2096" s="7"/>
      <c r="D2096" s="9"/>
      <c r="E2096" s="9"/>
      <c r="F2096" s="9"/>
      <c r="G2096" s="9"/>
      <c r="H2096" s="10"/>
      <c r="I2096" s="11"/>
    </row>
    <row r="2097">
      <c r="A2097" s="7"/>
      <c r="B2097" s="8"/>
      <c r="C2097" s="7"/>
      <c r="D2097" s="9"/>
      <c r="E2097" s="9"/>
      <c r="F2097" s="9"/>
      <c r="G2097" s="9"/>
      <c r="H2097" s="10"/>
      <c r="I2097" s="11"/>
    </row>
    <row r="2098">
      <c r="A2098" s="7"/>
      <c r="B2098" s="8"/>
      <c r="C2098" s="7"/>
      <c r="D2098" s="9"/>
      <c r="E2098" s="9"/>
      <c r="F2098" s="9"/>
      <c r="G2098" s="9"/>
      <c r="H2098" s="10"/>
      <c r="I2098" s="11"/>
    </row>
    <row r="2099">
      <c r="A2099" s="7"/>
      <c r="B2099" s="8"/>
      <c r="C2099" s="7"/>
      <c r="D2099" s="9"/>
      <c r="E2099" s="9"/>
      <c r="F2099" s="9"/>
      <c r="G2099" s="9"/>
      <c r="H2099" s="10"/>
      <c r="I2099" s="11"/>
    </row>
    <row r="2100">
      <c r="A2100" s="7"/>
      <c r="B2100" s="8"/>
      <c r="C2100" s="7"/>
      <c r="D2100" s="9"/>
      <c r="E2100" s="9"/>
      <c r="F2100" s="9"/>
      <c r="G2100" s="9"/>
      <c r="H2100" s="10"/>
      <c r="I2100" s="11"/>
    </row>
    <row r="2101">
      <c r="A2101" s="7"/>
      <c r="B2101" s="8"/>
      <c r="C2101" s="7"/>
      <c r="D2101" s="9"/>
      <c r="E2101" s="9"/>
      <c r="F2101" s="9"/>
      <c r="G2101" s="9"/>
      <c r="H2101" s="10"/>
      <c r="I2101" s="11"/>
    </row>
    <row r="2102">
      <c r="A2102" s="7"/>
      <c r="B2102" s="8"/>
      <c r="C2102" s="7"/>
      <c r="D2102" s="9"/>
      <c r="E2102" s="9"/>
      <c r="F2102" s="9"/>
      <c r="G2102" s="9"/>
      <c r="H2102" s="10"/>
      <c r="I2102" s="11"/>
    </row>
    <row r="2103">
      <c r="A2103" s="7"/>
      <c r="B2103" s="8"/>
      <c r="C2103" s="7"/>
      <c r="D2103" s="9"/>
      <c r="E2103" s="9"/>
      <c r="F2103" s="9"/>
      <c r="G2103" s="9"/>
      <c r="H2103" s="10"/>
      <c r="I2103" s="11"/>
    </row>
    <row r="2104">
      <c r="A2104" s="7"/>
      <c r="B2104" s="8"/>
      <c r="C2104" s="7"/>
      <c r="D2104" s="9"/>
      <c r="E2104" s="9"/>
      <c r="F2104" s="9"/>
      <c r="G2104" s="9"/>
      <c r="H2104" s="10"/>
      <c r="I2104" s="11"/>
    </row>
    <row r="2105">
      <c r="A2105" s="7"/>
      <c r="B2105" s="8"/>
      <c r="C2105" s="7"/>
      <c r="D2105" s="9"/>
      <c r="E2105" s="9"/>
      <c r="F2105" s="9"/>
      <c r="G2105" s="9"/>
      <c r="H2105" s="10"/>
      <c r="I2105" s="11"/>
    </row>
    <row r="2106">
      <c r="A2106" s="7"/>
      <c r="B2106" s="8"/>
      <c r="C2106" s="7"/>
      <c r="D2106" s="9"/>
      <c r="E2106" s="9"/>
      <c r="F2106" s="9"/>
      <c r="G2106" s="9"/>
      <c r="H2106" s="10"/>
      <c r="I2106" s="11"/>
    </row>
    <row r="2107">
      <c r="A2107" s="7"/>
      <c r="B2107" s="8"/>
      <c r="C2107" s="7"/>
      <c r="D2107" s="9"/>
      <c r="E2107" s="9"/>
      <c r="F2107" s="9"/>
      <c r="G2107" s="9"/>
      <c r="H2107" s="10"/>
      <c r="I2107" s="11"/>
    </row>
    <row r="2108">
      <c r="A2108" s="7"/>
      <c r="B2108" s="8"/>
      <c r="C2108" s="7"/>
      <c r="D2108" s="9"/>
      <c r="E2108" s="9"/>
      <c r="F2108" s="9"/>
      <c r="G2108" s="9"/>
      <c r="H2108" s="10"/>
      <c r="I2108" s="11"/>
    </row>
    <row r="2109">
      <c r="A2109" s="7"/>
      <c r="B2109" s="8"/>
      <c r="C2109" s="7"/>
      <c r="D2109" s="9"/>
      <c r="E2109" s="9"/>
      <c r="F2109" s="9"/>
      <c r="G2109" s="9"/>
      <c r="H2109" s="10"/>
      <c r="I2109" s="11"/>
    </row>
    <row r="2110">
      <c r="A2110" s="7"/>
      <c r="B2110" s="8"/>
      <c r="C2110" s="7"/>
      <c r="D2110" s="9"/>
      <c r="E2110" s="9"/>
      <c r="F2110" s="9"/>
      <c r="G2110" s="9"/>
      <c r="H2110" s="10"/>
      <c r="I2110" s="11"/>
    </row>
    <row r="2111">
      <c r="A2111" s="7"/>
      <c r="B2111" s="8"/>
      <c r="C2111" s="7"/>
      <c r="D2111" s="9"/>
      <c r="E2111" s="9"/>
      <c r="F2111" s="9"/>
      <c r="G2111" s="9"/>
      <c r="H2111" s="10"/>
      <c r="I2111" s="11"/>
    </row>
    <row r="2112">
      <c r="A2112" s="7"/>
      <c r="B2112" s="8"/>
      <c r="C2112" s="7"/>
      <c r="D2112" s="9"/>
      <c r="E2112" s="9"/>
      <c r="F2112" s="9"/>
      <c r="G2112" s="9"/>
      <c r="H2112" s="10"/>
      <c r="I2112" s="11"/>
    </row>
    <row r="2113">
      <c r="A2113" s="7"/>
      <c r="B2113" s="8"/>
      <c r="C2113" s="7"/>
      <c r="D2113" s="9"/>
      <c r="E2113" s="9"/>
      <c r="F2113" s="9"/>
      <c r="G2113" s="9"/>
      <c r="H2113" s="10"/>
      <c r="I2113" s="11"/>
    </row>
    <row r="2114">
      <c r="A2114" s="7"/>
      <c r="B2114" s="8"/>
      <c r="C2114" s="7"/>
      <c r="D2114" s="9"/>
      <c r="E2114" s="9"/>
      <c r="F2114" s="9"/>
      <c r="G2114" s="9"/>
      <c r="H2114" s="10"/>
      <c r="I2114" s="11"/>
    </row>
    <row r="2115">
      <c r="A2115" s="7"/>
      <c r="B2115" s="8"/>
      <c r="C2115" s="7"/>
      <c r="D2115" s="9"/>
      <c r="E2115" s="9"/>
      <c r="F2115" s="9"/>
      <c r="G2115" s="9"/>
      <c r="H2115" s="10"/>
      <c r="I2115" s="11"/>
    </row>
    <row r="2116">
      <c r="A2116" s="7"/>
      <c r="B2116" s="8"/>
      <c r="C2116" s="7"/>
      <c r="D2116" s="9"/>
      <c r="E2116" s="9"/>
      <c r="F2116" s="9"/>
      <c r="G2116" s="9"/>
      <c r="H2116" s="10"/>
      <c r="I2116" s="11"/>
    </row>
    <row r="2117">
      <c r="A2117" s="7"/>
      <c r="B2117" s="8"/>
      <c r="C2117" s="7"/>
      <c r="D2117" s="9"/>
      <c r="E2117" s="9"/>
      <c r="F2117" s="9"/>
      <c r="G2117" s="9"/>
      <c r="H2117" s="10"/>
      <c r="I2117" s="11"/>
    </row>
    <row r="2118">
      <c r="A2118" s="7"/>
      <c r="B2118" s="8"/>
      <c r="C2118" s="7"/>
      <c r="D2118" s="9"/>
      <c r="E2118" s="9"/>
      <c r="F2118" s="9"/>
      <c r="G2118" s="9"/>
      <c r="H2118" s="10"/>
      <c r="I2118" s="11"/>
    </row>
    <row r="2119">
      <c r="A2119" s="7"/>
      <c r="B2119" s="8"/>
      <c r="C2119" s="7"/>
      <c r="D2119" s="9"/>
      <c r="E2119" s="9"/>
      <c r="F2119" s="9"/>
      <c r="G2119" s="9"/>
      <c r="H2119" s="10"/>
      <c r="I2119" s="11"/>
    </row>
    <row r="2120">
      <c r="A2120" s="7"/>
      <c r="B2120" s="8"/>
      <c r="C2120" s="7"/>
      <c r="D2120" s="9"/>
      <c r="E2120" s="9"/>
      <c r="F2120" s="9"/>
      <c r="G2120" s="9"/>
      <c r="H2120" s="10"/>
      <c r="I2120" s="11"/>
    </row>
    <row r="2121">
      <c r="A2121" s="7"/>
      <c r="B2121" s="8"/>
      <c r="C2121" s="7"/>
      <c r="D2121" s="9"/>
      <c r="E2121" s="9"/>
      <c r="F2121" s="9"/>
      <c r="G2121" s="9"/>
      <c r="H2121" s="10"/>
      <c r="I2121" s="11"/>
    </row>
    <row r="2122">
      <c r="A2122" s="7"/>
      <c r="B2122" s="8"/>
      <c r="C2122" s="7"/>
      <c r="D2122" s="9"/>
      <c r="E2122" s="9"/>
      <c r="F2122" s="9"/>
      <c r="G2122" s="9"/>
      <c r="H2122" s="10"/>
      <c r="I2122" s="11"/>
    </row>
    <row r="2123">
      <c r="A2123" s="7"/>
      <c r="B2123" s="8"/>
      <c r="C2123" s="7"/>
      <c r="D2123" s="9"/>
      <c r="E2123" s="9"/>
      <c r="F2123" s="9"/>
      <c r="G2123" s="9"/>
      <c r="H2123" s="10"/>
      <c r="I2123" s="11"/>
    </row>
    <row r="2124">
      <c r="A2124" s="7"/>
      <c r="B2124" s="8"/>
      <c r="C2124" s="7"/>
      <c r="D2124" s="9"/>
      <c r="E2124" s="9"/>
      <c r="F2124" s="9"/>
      <c r="G2124" s="9"/>
      <c r="H2124" s="10"/>
      <c r="I2124" s="11"/>
    </row>
    <row r="2125">
      <c r="A2125" s="7"/>
      <c r="B2125" s="8"/>
      <c r="C2125" s="7"/>
      <c r="D2125" s="9"/>
      <c r="E2125" s="9"/>
      <c r="F2125" s="9"/>
      <c r="G2125" s="9"/>
      <c r="H2125" s="10"/>
      <c r="I2125" s="11"/>
    </row>
    <row r="2126">
      <c r="A2126" s="7"/>
      <c r="B2126" s="8"/>
      <c r="C2126" s="7"/>
      <c r="D2126" s="9"/>
      <c r="E2126" s="9"/>
      <c r="F2126" s="9"/>
      <c r="G2126" s="9"/>
      <c r="H2126" s="10"/>
      <c r="I2126" s="11"/>
    </row>
    <row r="2127">
      <c r="A2127" s="7"/>
      <c r="B2127" s="8"/>
      <c r="C2127" s="7"/>
      <c r="D2127" s="9"/>
      <c r="E2127" s="9"/>
      <c r="F2127" s="9"/>
      <c r="G2127" s="9"/>
      <c r="H2127" s="10"/>
      <c r="I2127" s="11"/>
    </row>
    <row r="2128">
      <c r="A2128" s="7"/>
      <c r="B2128" s="8"/>
      <c r="C2128" s="7"/>
      <c r="D2128" s="9"/>
      <c r="E2128" s="9"/>
      <c r="F2128" s="9"/>
      <c r="G2128" s="9"/>
      <c r="H2128" s="10"/>
      <c r="I2128" s="11"/>
    </row>
    <row r="2129">
      <c r="A2129" s="7"/>
      <c r="B2129" s="8"/>
      <c r="C2129" s="7"/>
      <c r="D2129" s="9"/>
      <c r="E2129" s="9"/>
      <c r="F2129" s="9"/>
      <c r="G2129" s="9"/>
      <c r="H2129" s="10"/>
      <c r="I2129" s="11"/>
    </row>
    <row r="2130">
      <c r="A2130" s="7"/>
      <c r="B2130" s="8"/>
      <c r="C2130" s="7"/>
      <c r="D2130" s="9"/>
      <c r="E2130" s="9"/>
      <c r="F2130" s="9"/>
      <c r="G2130" s="9"/>
      <c r="H2130" s="10"/>
      <c r="I2130" s="11"/>
    </row>
    <row r="2131">
      <c r="A2131" s="7"/>
      <c r="B2131" s="8"/>
      <c r="C2131" s="7"/>
      <c r="D2131" s="9"/>
      <c r="E2131" s="9"/>
      <c r="F2131" s="9"/>
      <c r="G2131" s="9"/>
      <c r="H2131" s="10"/>
      <c r="I2131" s="11"/>
    </row>
    <row r="2132">
      <c r="A2132" s="7"/>
      <c r="B2132" s="8"/>
      <c r="C2132" s="7"/>
      <c r="D2132" s="9"/>
      <c r="E2132" s="9"/>
      <c r="F2132" s="9"/>
      <c r="G2132" s="9"/>
      <c r="H2132" s="10"/>
      <c r="I2132" s="11"/>
    </row>
    <row r="2133">
      <c r="A2133" s="7"/>
      <c r="B2133" s="8"/>
      <c r="C2133" s="7"/>
      <c r="D2133" s="9"/>
      <c r="E2133" s="9"/>
      <c r="F2133" s="9"/>
      <c r="G2133" s="9"/>
      <c r="H2133" s="10"/>
      <c r="I2133" s="11"/>
    </row>
    <row r="2134">
      <c r="A2134" s="7"/>
      <c r="B2134" s="8"/>
      <c r="C2134" s="7"/>
      <c r="D2134" s="9"/>
      <c r="E2134" s="9"/>
      <c r="F2134" s="9"/>
      <c r="G2134" s="9"/>
      <c r="H2134" s="10"/>
      <c r="I2134" s="11"/>
    </row>
    <row r="2135">
      <c r="A2135" s="7"/>
      <c r="B2135" s="8"/>
      <c r="C2135" s="7"/>
      <c r="D2135" s="9"/>
      <c r="E2135" s="9"/>
      <c r="F2135" s="9"/>
      <c r="G2135" s="9"/>
      <c r="H2135" s="10"/>
      <c r="I2135" s="11"/>
    </row>
    <row r="2136">
      <c r="A2136" s="7"/>
      <c r="B2136" s="8"/>
      <c r="C2136" s="7"/>
      <c r="D2136" s="9"/>
      <c r="E2136" s="9"/>
      <c r="F2136" s="9"/>
      <c r="G2136" s="9"/>
      <c r="H2136" s="10"/>
      <c r="I2136" s="11"/>
    </row>
    <row r="2137">
      <c r="A2137" s="7"/>
      <c r="B2137" s="8"/>
      <c r="C2137" s="7"/>
      <c r="D2137" s="9"/>
      <c r="E2137" s="9"/>
      <c r="F2137" s="9"/>
      <c r="G2137" s="9"/>
      <c r="H2137" s="10"/>
      <c r="I2137" s="11"/>
    </row>
    <row r="2138">
      <c r="A2138" s="7"/>
      <c r="B2138" s="8"/>
      <c r="C2138" s="7"/>
      <c r="D2138" s="9"/>
      <c r="E2138" s="9"/>
      <c r="F2138" s="9"/>
      <c r="G2138" s="9"/>
      <c r="H2138" s="10"/>
      <c r="I2138" s="11"/>
    </row>
    <row r="2139">
      <c r="A2139" s="7"/>
      <c r="B2139" s="8"/>
      <c r="C2139" s="7"/>
      <c r="D2139" s="9"/>
      <c r="E2139" s="9"/>
      <c r="F2139" s="9"/>
      <c r="G2139" s="9"/>
      <c r="H2139" s="10"/>
      <c r="I2139" s="11"/>
    </row>
    <row r="2140">
      <c r="A2140" s="7"/>
      <c r="B2140" s="8"/>
      <c r="C2140" s="7"/>
      <c r="D2140" s="9"/>
      <c r="E2140" s="9"/>
      <c r="F2140" s="9"/>
      <c r="G2140" s="9"/>
      <c r="H2140" s="10"/>
      <c r="I2140" s="11"/>
    </row>
    <row r="2141">
      <c r="A2141" s="7"/>
      <c r="B2141" s="8"/>
      <c r="C2141" s="7"/>
      <c r="D2141" s="9"/>
      <c r="E2141" s="9"/>
      <c r="F2141" s="9"/>
      <c r="G2141" s="9"/>
      <c r="H2141" s="10"/>
      <c r="I2141" s="11"/>
    </row>
    <row r="2142">
      <c r="A2142" s="7"/>
      <c r="B2142" s="8"/>
      <c r="C2142" s="7"/>
      <c r="D2142" s="9"/>
      <c r="E2142" s="9"/>
      <c r="F2142" s="9"/>
      <c r="G2142" s="9"/>
      <c r="H2142" s="10"/>
      <c r="I2142" s="11"/>
    </row>
    <row r="2143">
      <c r="A2143" s="7"/>
      <c r="B2143" s="8"/>
      <c r="C2143" s="7"/>
      <c r="D2143" s="9"/>
      <c r="E2143" s="9"/>
      <c r="F2143" s="9"/>
      <c r="G2143" s="9"/>
      <c r="H2143" s="10"/>
      <c r="I2143" s="11"/>
    </row>
    <row r="2144">
      <c r="A2144" s="7"/>
      <c r="B2144" s="8"/>
      <c r="C2144" s="7"/>
      <c r="D2144" s="9"/>
      <c r="E2144" s="9"/>
      <c r="F2144" s="9"/>
      <c r="G2144" s="9"/>
      <c r="H2144" s="10"/>
      <c r="I2144" s="11"/>
    </row>
    <row r="2145">
      <c r="A2145" s="7"/>
      <c r="B2145" s="8"/>
      <c r="C2145" s="7"/>
      <c r="D2145" s="9"/>
      <c r="E2145" s="9"/>
      <c r="F2145" s="9"/>
      <c r="G2145" s="9"/>
      <c r="H2145" s="10"/>
      <c r="I2145" s="11"/>
    </row>
    <row r="2146">
      <c r="A2146" s="7"/>
      <c r="B2146" s="8"/>
      <c r="C2146" s="7"/>
      <c r="D2146" s="9"/>
      <c r="E2146" s="9"/>
      <c r="F2146" s="9"/>
      <c r="G2146" s="9"/>
      <c r="H2146" s="10"/>
      <c r="I2146" s="11"/>
    </row>
    <row r="2147">
      <c r="A2147" s="7"/>
      <c r="B2147" s="8"/>
      <c r="C2147" s="7"/>
      <c r="D2147" s="9"/>
      <c r="E2147" s="9"/>
      <c r="F2147" s="9"/>
      <c r="G2147" s="9"/>
      <c r="H2147" s="10"/>
      <c r="I2147" s="11"/>
    </row>
    <row r="2148">
      <c r="A2148" s="7"/>
      <c r="B2148" s="8"/>
      <c r="C2148" s="7"/>
      <c r="D2148" s="9"/>
      <c r="E2148" s="9"/>
      <c r="F2148" s="9"/>
      <c r="G2148" s="9"/>
      <c r="H2148" s="10"/>
      <c r="I2148" s="11"/>
    </row>
    <row r="2149">
      <c r="A2149" s="7"/>
      <c r="B2149" s="8"/>
      <c r="C2149" s="7"/>
      <c r="D2149" s="9"/>
      <c r="E2149" s="9"/>
      <c r="F2149" s="9"/>
      <c r="G2149" s="9"/>
      <c r="H2149" s="10"/>
      <c r="I2149" s="11"/>
    </row>
    <row r="2150">
      <c r="A2150" s="7"/>
      <c r="B2150" s="8"/>
      <c r="C2150" s="7"/>
      <c r="D2150" s="9"/>
      <c r="E2150" s="9"/>
      <c r="F2150" s="9"/>
      <c r="G2150" s="9"/>
      <c r="H2150" s="10"/>
      <c r="I2150" s="11"/>
    </row>
    <row r="2151">
      <c r="A2151" s="7"/>
      <c r="B2151" s="8"/>
      <c r="C2151" s="7"/>
      <c r="D2151" s="9"/>
      <c r="E2151" s="9"/>
      <c r="F2151" s="9"/>
      <c r="G2151" s="9"/>
      <c r="H2151" s="10"/>
      <c r="I2151" s="11"/>
    </row>
    <row r="2152">
      <c r="A2152" s="7"/>
      <c r="B2152" s="8"/>
      <c r="C2152" s="7"/>
      <c r="D2152" s="9"/>
      <c r="E2152" s="9"/>
      <c r="F2152" s="9"/>
      <c r="G2152" s="9"/>
      <c r="H2152" s="10"/>
      <c r="I2152" s="11"/>
    </row>
    <row r="2153">
      <c r="A2153" s="7"/>
      <c r="B2153" s="8"/>
      <c r="C2153" s="7"/>
      <c r="D2153" s="9"/>
      <c r="E2153" s="9"/>
      <c r="F2153" s="9"/>
      <c r="G2153" s="9"/>
      <c r="H2153" s="10"/>
      <c r="I2153" s="11"/>
    </row>
    <row r="2154">
      <c r="A2154" s="7"/>
      <c r="B2154" s="8"/>
      <c r="C2154" s="7"/>
      <c r="D2154" s="9"/>
      <c r="E2154" s="9"/>
      <c r="F2154" s="9"/>
      <c r="G2154" s="9"/>
      <c r="H2154" s="10"/>
      <c r="I2154" s="11"/>
    </row>
    <row r="2155">
      <c r="A2155" s="7"/>
      <c r="B2155" s="8"/>
      <c r="C2155" s="7"/>
      <c r="D2155" s="9"/>
      <c r="E2155" s="9"/>
      <c r="F2155" s="9"/>
      <c r="G2155" s="9"/>
      <c r="H2155" s="10"/>
      <c r="I2155" s="11"/>
    </row>
    <row r="2156">
      <c r="A2156" s="7"/>
      <c r="B2156" s="8"/>
      <c r="C2156" s="7"/>
      <c r="D2156" s="9"/>
      <c r="E2156" s="9"/>
      <c r="F2156" s="9"/>
      <c r="G2156" s="9"/>
      <c r="H2156" s="10"/>
      <c r="I2156" s="11"/>
    </row>
    <row r="2157">
      <c r="A2157" s="7"/>
      <c r="B2157" s="8"/>
      <c r="C2157" s="7"/>
      <c r="D2157" s="9"/>
      <c r="E2157" s="9"/>
      <c r="F2157" s="9"/>
      <c r="G2157" s="9"/>
      <c r="H2157" s="10"/>
      <c r="I2157" s="11"/>
    </row>
    <row r="2158">
      <c r="A2158" s="7"/>
      <c r="B2158" s="8"/>
      <c r="C2158" s="7"/>
      <c r="D2158" s="9"/>
      <c r="E2158" s="9"/>
      <c r="F2158" s="9"/>
      <c r="G2158" s="9"/>
      <c r="H2158" s="10"/>
      <c r="I2158" s="11"/>
    </row>
    <row r="2159">
      <c r="A2159" s="7"/>
      <c r="B2159" s="8"/>
      <c r="C2159" s="7"/>
      <c r="D2159" s="9"/>
      <c r="E2159" s="9"/>
      <c r="F2159" s="9"/>
      <c r="G2159" s="9"/>
      <c r="H2159" s="10"/>
      <c r="I2159" s="11"/>
    </row>
    <row r="2160">
      <c r="A2160" s="7"/>
      <c r="B2160" s="8"/>
      <c r="C2160" s="7"/>
      <c r="D2160" s="9"/>
      <c r="E2160" s="9"/>
      <c r="F2160" s="9"/>
      <c r="G2160" s="9"/>
      <c r="H2160" s="10"/>
      <c r="I2160" s="11"/>
    </row>
    <row r="2161">
      <c r="A2161" s="7"/>
      <c r="B2161" s="8"/>
      <c r="C2161" s="7"/>
      <c r="D2161" s="9"/>
      <c r="E2161" s="9"/>
      <c r="F2161" s="9"/>
      <c r="G2161" s="9"/>
      <c r="H2161" s="10"/>
      <c r="I2161" s="11"/>
    </row>
    <row r="2162">
      <c r="A2162" s="7"/>
      <c r="B2162" s="8"/>
      <c r="C2162" s="7"/>
      <c r="D2162" s="9"/>
      <c r="E2162" s="9"/>
      <c r="F2162" s="9"/>
      <c r="G2162" s="9"/>
      <c r="H2162" s="10"/>
      <c r="I2162" s="11"/>
    </row>
    <row r="2163">
      <c r="A2163" s="7"/>
      <c r="B2163" s="8"/>
      <c r="C2163" s="7"/>
      <c r="D2163" s="9"/>
      <c r="E2163" s="9"/>
      <c r="F2163" s="9"/>
      <c r="G2163" s="9"/>
      <c r="H2163" s="10"/>
      <c r="I2163" s="11"/>
    </row>
    <row r="2164">
      <c r="A2164" s="7"/>
      <c r="B2164" s="8"/>
      <c r="C2164" s="7"/>
      <c r="D2164" s="9"/>
      <c r="E2164" s="9"/>
      <c r="F2164" s="9"/>
      <c r="G2164" s="9"/>
      <c r="H2164" s="10"/>
      <c r="I2164" s="11"/>
    </row>
    <row r="2165">
      <c r="A2165" s="7"/>
      <c r="B2165" s="8"/>
      <c r="C2165" s="7"/>
      <c r="D2165" s="9"/>
      <c r="E2165" s="9"/>
      <c r="F2165" s="9"/>
      <c r="G2165" s="9"/>
      <c r="H2165" s="10"/>
      <c r="I2165" s="11"/>
    </row>
    <row r="2166">
      <c r="A2166" s="7"/>
      <c r="B2166" s="8"/>
      <c r="C2166" s="7"/>
      <c r="D2166" s="9"/>
      <c r="E2166" s="9"/>
      <c r="F2166" s="9"/>
      <c r="G2166" s="9"/>
      <c r="H2166" s="10"/>
      <c r="I2166" s="11"/>
    </row>
    <row r="2167">
      <c r="A2167" s="7"/>
      <c r="B2167" s="8"/>
      <c r="C2167" s="7"/>
      <c r="D2167" s="9"/>
      <c r="E2167" s="9"/>
      <c r="F2167" s="9"/>
      <c r="G2167" s="9"/>
      <c r="H2167" s="10"/>
      <c r="I2167" s="11"/>
    </row>
    <row r="2168">
      <c r="A2168" s="7"/>
      <c r="B2168" s="8"/>
      <c r="C2168" s="7"/>
      <c r="D2168" s="9"/>
      <c r="E2168" s="9"/>
      <c r="F2168" s="9"/>
      <c r="G2168" s="9"/>
      <c r="H2168" s="10"/>
      <c r="I2168" s="11"/>
    </row>
    <row r="2169">
      <c r="A2169" s="7"/>
      <c r="B2169" s="8"/>
      <c r="C2169" s="7"/>
      <c r="D2169" s="9"/>
      <c r="E2169" s="9"/>
      <c r="F2169" s="9"/>
      <c r="G2169" s="9"/>
      <c r="H2169" s="10"/>
      <c r="I2169" s="11"/>
    </row>
    <row r="2170">
      <c r="A2170" s="7"/>
      <c r="B2170" s="8"/>
      <c r="C2170" s="7"/>
      <c r="D2170" s="9"/>
      <c r="E2170" s="9"/>
      <c r="F2170" s="9"/>
      <c r="G2170" s="9"/>
      <c r="H2170" s="10"/>
      <c r="I2170" s="11"/>
    </row>
    <row r="2171">
      <c r="A2171" s="7"/>
      <c r="B2171" s="8"/>
      <c r="C2171" s="7"/>
      <c r="D2171" s="9"/>
      <c r="E2171" s="9"/>
      <c r="F2171" s="9"/>
      <c r="G2171" s="9"/>
      <c r="H2171" s="10"/>
      <c r="I2171" s="11"/>
    </row>
    <row r="2172">
      <c r="A2172" s="7"/>
      <c r="B2172" s="8"/>
      <c r="C2172" s="7"/>
      <c r="D2172" s="9"/>
      <c r="E2172" s="9"/>
      <c r="F2172" s="9"/>
      <c r="G2172" s="9"/>
      <c r="H2172" s="10"/>
      <c r="I2172" s="11"/>
    </row>
    <row r="2173">
      <c r="A2173" s="7"/>
      <c r="B2173" s="8"/>
      <c r="C2173" s="7"/>
      <c r="D2173" s="9"/>
      <c r="E2173" s="9"/>
      <c r="F2173" s="9"/>
      <c r="G2173" s="9"/>
      <c r="H2173" s="10"/>
      <c r="I2173" s="11"/>
    </row>
    <row r="2174">
      <c r="A2174" s="7"/>
      <c r="B2174" s="8"/>
      <c r="C2174" s="7"/>
      <c r="D2174" s="9"/>
      <c r="E2174" s="9"/>
      <c r="F2174" s="9"/>
      <c r="G2174" s="9"/>
      <c r="H2174" s="10"/>
      <c r="I2174" s="11"/>
    </row>
    <row r="2175">
      <c r="A2175" s="7"/>
      <c r="B2175" s="8"/>
      <c r="C2175" s="7"/>
      <c r="D2175" s="9"/>
      <c r="E2175" s="9"/>
      <c r="F2175" s="9"/>
      <c r="G2175" s="9"/>
      <c r="H2175" s="10"/>
      <c r="I2175" s="11"/>
    </row>
    <row r="2176">
      <c r="A2176" s="7"/>
      <c r="B2176" s="8"/>
      <c r="C2176" s="7"/>
      <c r="D2176" s="9"/>
      <c r="E2176" s="9"/>
      <c r="F2176" s="9"/>
      <c r="G2176" s="9"/>
      <c r="H2176" s="10"/>
      <c r="I2176" s="11"/>
    </row>
    <row r="2177">
      <c r="A2177" s="7"/>
      <c r="B2177" s="8"/>
      <c r="C2177" s="7"/>
      <c r="D2177" s="9"/>
      <c r="E2177" s="9"/>
      <c r="F2177" s="9"/>
      <c r="G2177" s="9"/>
      <c r="H2177" s="10"/>
      <c r="I2177" s="11"/>
    </row>
    <row r="2178">
      <c r="A2178" s="7"/>
      <c r="B2178" s="8"/>
      <c r="C2178" s="7"/>
      <c r="D2178" s="9"/>
      <c r="E2178" s="9"/>
      <c r="F2178" s="9"/>
      <c r="G2178" s="9"/>
      <c r="H2178" s="10"/>
      <c r="I2178" s="11"/>
    </row>
    <row r="2179">
      <c r="A2179" s="7"/>
      <c r="B2179" s="8"/>
      <c r="C2179" s="7"/>
      <c r="D2179" s="9"/>
      <c r="E2179" s="9"/>
      <c r="F2179" s="9"/>
      <c r="G2179" s="9"/>
      <c r="H2179" s="10"/>
      <c r="I2179" s="11"/>
    </row>
    <row r="2180">
      <c r="A2180" s="7"/>
      <c r="B2180" s="8"/>
      <c r="C2180" s="7"/>
      <c r="D2180" s="9"/>
      <c r="E2180" s="9"/>
      <c r="F2180" s="9"/>
      <c r="G2180" s="9"/>
      <c r="H2180" s="10"/>
      <c r="I2180" s="11"/>
    </row>
    <row r="2181">
      <c r="A2181" s="7"/>
      <c r="B2181" s="8"/>
      <c r="C2181" s="7"/>
      <c r="D2181" s="9"/>
      <c r="E2181" s="9"/>
      <c r="F2181" s="9"/>
      <c r="G2181" s="9"/>
      <c r="H2181" s="10"/>
      <c r="I2181" s="11"/>
    </row>
    <row r="2182">
      <c r="A2182" s="7"/>
      <c r="B2182" s="8"/>
      <c r="C2182" s="7"/>
      <c r="D2182" s="9"/>
      <c r="E2182" s="9"/>
      <c r="F2182" s="9"/>
      <c r="G2182" s="9"/>
      <c r="H2182" s="10"/>
      <c r="I2182" s="11"/>
    </row>
    <row r="2183">
      <c r="A2183" s="7"/>
      <c r="B2183" s="8"/>
      <c r="C2183" s="7"/>
      <c r="D2183" s="9"/>
      <c r="E2183" s="9"/>
      <c r="F2183" s="9"/>
      <c r="G2183" s="9"/>
      <c r="H2183" s="10"/>
      <c r="I2183" s="11"/>
    </row>
    <row r="2184">
      <c r="A2184" s="7"/>
      <c r="B2184" s="8"/>
      <c r="C2184" s="7"/>
      <c r="D2184" s="9"/>
      <c r="E2184" s="9"/>
      <c r="F2184" s="9"/>
      <c r="G2184" s="9"/>
      <c r="H2184" s="10"/>
      <c r="I2184" s="11"/>
    </row>
    <row r="2185">
      <c r="A2185" s="7"/>
      <c r="B2185" s="8"/>
      <c r="C2185" s="7"/>
      <c r="D2185" s="9"/>
      <c r="E2185" s="9"/>
      <c r="F2185" s="9"/>
      <c r="G2185" s="9"/>
      <c r="H2185" s="10"/>
      <c r="I2185" s="11"/>
    </row>
    <row r="2186">
      <c r="A2186" s="7"/>
      <c r="B2186" s="8"/>
      <c r="C2186" s="7"/>
      <c r="D2186" s="9"/>
      <c r="E2186" s="9"/>
      <c r="F2186" s="9"/>
      <c r="G2186" s="9"/>
      <c r="H2186" s="10"/>
      <c r="I2186" s="11"/>
    </row>
    <row r="2187">
      <c r="A2187" s="7"/>
      <c r="B2187" s="8"/>
      <c r="C2187" s="7"/>
      <c r="D2187" s="9"/>
      <c r="E2187" s="9"/>
      <c r="F2187" s="9"/>
      <c r="G2187" s="9"/>
      <c r="H2187" s="10"/>
      <c r="I2187" s="11"/>
    </row>
    <row r="2188">
      <c r="A2188" s="7"/>
      <c r="B2188" s="8"/>
      <c r="C2188" s="7"/>
      <c r="D2188" s="9"/>
      <c r="E2188" s="9"/>
      <c r="F2188" s="9"/>
      <c r="G2188" s="9"/>
      <c r="H2188" s="10"/>
      <c r="I2188" s="11"/>
    </row>
    <row r="2189">
      <c r="A2189" s="7"/>
      <c r="B2189" s="8"/>
      <c r="C2189" s="7"/>
      <c r="D2189" s="9"/>
      <c r="E2189" s="9"/>
      <c r="F2189" s="9"/>
      <c r="G2189" s="9"/>
      <c r="H2189" s="10"/>
      <c r="I2189" s="11"/>
    </row>
    <row r="2190">
      <c r="A2190" s="7"/>
      <c r="B2190" s="8"/>
      <c r="C2190" s="7"/>
      <c r="D2190" s="9"/>
      <c r="E2190" s="9"/>
      <c r="F2190" s="9"/>
      <c r="G2190" s="9"/>
      <c r="H2190" s="10"/>
      <c r="I2190" s="11"/>
    </row>
    <row r="2191">
      <c r="A2191" s="7"/>
      <c r="B2191" s="8"/>
      <c r="C2191" s="7"/>
      <c r="D2191" s="9"/>
      <c r="E2191" s="9"/>
      <c r="F2191" s="9"/>
      <c r="G2191" s="9"/>
      <c r="H2191" s="10"/>
      <c r="I2191" s="11"/>
    </row>
    <row r="2192">
      <c r="A2192" s="7"/>
      <c r="B2192" s="8"/>
      <c r="C2192" s="7"/>
      <c r="D2192" s="9"/>
      <c r="E2192" s="9"/>
      <c r="F2192" s="9"/>
      <c r="G2192" s="9"/>
      <c r="H2192" s="10"/>
      <c r="I2192" s="11"/>
    </row>
    <row r="2193">
      <c r="A2193" s="7"/>
      <c r="B2193" s="8"/>
      <c r="C2193" s="7"/>
      <c r="D2193" s="9"/>
      <c r="E2193" s="9"/>
      <c r="F2193" s="9"/>
      <c r="G2193" s="9"/>
      <c r="H2193" s="10"/>
      <c r="I2193" s="11"/>
    </row>
    <row r="2194">
      <c r="A2194" s="7"/>
      <c r="B2194" s="8"/>
      <c r="C2194" s="7"/>
      <c r="D2194" s="9"/>
      <c r="E2194" s="9"/>
      <c r="F2194" s="9"/>
      <c r="G2194" s="9"/>
      <c r="H2194" s="10"/>
      <c r="I2194" s="11"/>
    </row>
    <row r="2195">
      <c r="A2195" s="7"/>
      <c r="B2195" s="8"/>
      <c r="C2195" s="7"/>
      <c r="D2195" s="9"/>
      <c r="E2195" s="9"/>
      <c r="F2195" s="9"/>
      <c r="G2195" s="9"/>
      <c r="H2195" s="10"/>
      <c r="I2195" s="11"/>
    </row>
    <row r="2196">
      <c r="A2196" s="7"/>
      <c r="B2196" s="8"/>
      <c r="C2196" s="7"/>
      <c r="D2196" s="9"/>
      <c r="E2196" s="9"/>
      <c r="F2196" s="9"/>
      <c r="G2196" s="9"/>
      <c r="H2196" s="10"/>
      <c r="I2196" s="11"/>
    </row>
    <row r="2197">
      <c r="A2197" s="7"/>
      <c r="B2197" s="8"/>
      <c r="C2197" s="7"/>
      <c r="D2197" s="9"/>
      <c r="E2197" s="9"/>
      <c r="F2197" s="9"/>
      <c r="G2197" s="9"/>
      <c r="H2197" s="10"/>
      <c r="I2197" s="11"/>
    </row>
    <row r="2198">
      <c r="A2198" s="7"/>
      <c r="B2198" s="8"/>
      <c r="C2198" s="7"/>
      <c r="D2198" s="9"/>
      <c r="E2198" s="9"/>
      <c r="F2198" s="9"/>
      <c r="G2198" s="9"/>
      <c r="H2198" s="10"/>
      <c r="I2198" s="11"/>
    </row>
    <row r="2199">
      <c r="A2199" s="7"/>
      <c r="B2199" s="8"/>
      <c r="C2199" s="7"/>
      <c r="D2199" s="9"/>
      <c r="E2199" s="9"/>
      <c r="F2199" s="9"/>
      <c r="G2199" s="9"/>
      <c r="H2199" s="10"/>
      <c r="I2199" s="11"/>
    </row>
    <row r="2200">
      <c r="A2200" s="7"/>
      <c r="B2200" s="8"/>
      <c r="C2200" s="7"/>
      <c r="D2200" s="9"/>
      <c r="E2200" s="9"/>
      <c r="F2200" s="9"/>
      <c r="G2200" s="9"/>
      <c r="H2200" s="10"/>
      <c r="I2200" s="11"/>
    </row>
    <row r="2201">
      <c r="A2201" s="7"/>
      <c r="B2201" s="8"/>
      <c r="C2201" s="7"/>
      <c r="D2201" s="9"/>
      <c r="E2201" s="9"/>
      <c r="F2201" s="9"/>
      <c r="G2201" s="9"/>
      <c r="H2201" s="10"/>
      <c r="I2201" s="11"/>
    </row>
    <row r="2202">
      <c r="A2202" s="7"/>
      <c r="B2202" s="8"/>
      <c r="C2202" s="7"/>
      <c r="D2202" s="9"/>
      <c r="E2202" s="9"/>
      <c r="F2202" s="9"/>
      <c r="G2202" s="9"/>
      <c r="H2202" s="10"/>
      <c r="I2202" s="11"/>
    </row>
    <row r="2203">
      <c r="A2203" s="7"/>
      <c r="B2203" s="8"/>
      <c r="C2203" s="7"/>
      <c r="D2203" s="9"/>
      <c r="E2203" s="9"/>
      <c r="F2203" s="9"/>
      <c r="G2203" s="9"/>
      <c r="H2203" s="10"/>
      <c r="I2203" s="11"/>
    </row>
    <row r="2204">
      <c r="A2204" s="7"/>
      <c r="B2204" s="8"/>
      <c r="C2204" s="7"/>
      <c r="D2204" s="9"/>
      <c r="E2204" s="9"/>
      <c r="F2204" s="9"/>
      <c r="G2204" s="9"/>
      <c r="H2204" s="10"/>
      <c r="I2204" s="11"/>
    </row>
    <row r="2205">
      <c r="A2205" s="7"/>
      <c r="B2205" s="8"/>
      <c r="C2205" s="7"/>
      <c r="D2205" s="9"/>
      <c r="E2205" s="9"/>
      <c r="F2205" s="9"/>
      <c r="G2205" s="9"/>
      <c r="H2205" s="10"/>
      <c r="I2205" s="11"/>
    </row>
    <row r="2206">
      <c r="A2206" s="7"/>
      <c r="B2206" s="8"/>
      <c r="C2206" s="7"/>
      <c r="D2206" s="9"/>
      <c r="E2206" s="9"/>
      <c r="F2206" s="9"/>
      <c r="G2206" s="9"/>
      <c r="H2206" s="10"/>
      <c r="I2206" s="11"/>
    </row>
    <row r="2207">
      <c r="A2207" s="7"/>
      <c r="B2207" s="8"/>
      <c r="C2207" s="7"/>
      <c r="D2207" s="9"/>
      <c r="E2207" s="9"/>
      <c r="F2207" s="9"/>
      <c r="G2207" s="9"/>
      <c r="H2207" s="10"/>
      <c r="I2207" s="11"/>
    </row>
    <row r="2208">
      <c r="A2208" s="7"/>
      <c r="B2208" s="8"/>
      <c r="C2208" s="7"/>
      <c r="D2208" s="9"/>
      <c r="E2208" s="9"/>
      <c r="F2208" s="9"/>
      <c r="G2208" s="9"/>
      <c r="H2208" s="10"/>
      <c r="I2208" s="11"/>
    </row>
    <row r="2209">
      <c r="A2209" s="7"/>
      <c r="B2209" s="8"/>
      <c r="C2209" s="7"/>
      <c r="D2209" s="9"/>
      <c r="E2209" s="9"/>
      <c r="F2209" s="9"/>
      <c r="G2209" s="9"/>
      <c r="H2209" s="10"/>
      <c r="I2209" s="11"/>
    </row>
    <row r="2210">
      <c r="A2210" s="7"/>
      <c r="B2210" s="8"/>
      <c r="C2210" s="7"/>
      <c r="D2210" s="9"/>
      <c r="E2210" s="9"/>
      <c r="F2210" s="9"/>
      <c r="G2210" s="9"/>
      <c r="H2210" s="10"/>
      <c r="I2210" s="11"/>
    </row>
    <row r="2211">
      <c r="A2211" s="7"/>
      <c r="B2211" s="8"/>
      <c r="C2211" s="7"/>
      <c r="D2211" s="9"/>
      <c r="E2211" s="9"/>
      <c r="F2211" s="9"/>
      <c r="G2211" s="9"/>
      <c r="H2211" s="10"/>
      <c r="I2211" s="11"/>
    </row>
    <row r="2212">
      <c r="A2212" s="7"/>
      <c r="B2212" s="8"/>
      <c r="C2212" s="7"/>
      <c r="D2212" s="9"/>
      <c r="E2212" s="9"/>
      <c r="F2212" s="9"/>
      <c r="G2212" s="9"/>
      <c r="H2212" s="10"/>
      <c r="I2212" s="11"/>
    </row>
    <row r="2213">
      <c r="A2213" s="7"/>
      <c r="B2213" s="8"/>
      <c r="C2213" s="7"/>
      <c r="D2213" s="9"/>
      <c r="E2213" s="9"/>
      <c r="F2213" s="9"/>
      <c r="G2213" s="9"/>
      <c r="H2213" s="10"/>
      <c r="I2213" s="11"/>
    </row>
    <row r="2214">
      <c r="A2214" s="7"/>
      <c r="B2214" s="8"/>
      <c r="C2214" s="7"/>
      <c r="D2214" s="9"/>
      <c r="E2214" s="9"/>
      <c r="F2214" s="9"/>
      <c r="G2214" s="9"/>
      <c r="H2214" s="10"/>
      <c r="I2214" s="11"/>
    </row>
    <row r="2215">
      <c r="A2215" s="7"/>
      <c r="B2215" s="8"/>
      <c r="C2215" s="7"/>
      <c r="D2215" s="9"/>
      <c r="E2215" s="9"/>
      <c r="F2215" s="9"/>
      <c r="G2215" s="9"/>
      <c r="H2215" s="10"/>
      <c r="I2215" s="11"/>
    </row>
    <row r="2216">
      <c r="A2216" s="7"/>
      <c r="B2216" s="8"/>
      <c r="C2216" s="7"/>
      <c r="D2216" s="9"/>
      <c r="E2216" s="9"/>
      <c r="F2216" s="9"/>
      <c r="G2216" s="9"/>
      <c r="H2216" s="10"/>
      <c r="I2216" s="11"/>
    </row>
    <row r="2217">
      <c r="A2217" s="7"/>
      <c r="B2217" s="8"/>
      <c r="C2217" s="7"/>
      <c r="D2217" s="9"/>
      <c r="E2217" s="9"/>
      <c r="F2217" s="9"/>
      <c r="G2217" s="9"/>
      <c r="H2217" s="10"/>
      <c r="I2217" s="11"/>
    </row>
    <row r="2218">
      <c r="A2218" s="7"/>
      <c r="B2218" s="8"/>
      <c r="C2218" s="7"/>
      <c r="D2218" s="9"/>
      <c r="E2218" s="9"/>
      <c r="F2218" s="9"/>
      <c r="G2218" s="9"/>
      <c r="H2218" s="10"/>
      <c r="I2218" s="11"/>
    </row>
    <row r="2219">
      <c r="A2219" s="7"/>
      <c r="B2219" s="8"/>
      <c r="C2219" s="7"/>
      <c r="D2219" s="9"/>
      <c r="E2219" s="9"/>
      <c r="F2219" s="9"/>
      <c r="G2219" s="9"/>
      <c r="H2219" s="10"/>
      <c r="I2219" s="11"/>
    </row>
    <row r="2220">
      <c r="A2220" s="7"/>
      <c r="B2220" s="8"/>
      <c r="C2220" s="7"/>
      <c r="D2220" s="9"/>
      <c r="E2220" s="9"/>
      <c r="F2220" s="9"/>
      <c r="G2220" s="9"/>
      <c r="H2220" s="10"/>
      <c r="I2220" s="11"/>
    </row>
    <row r="2221">
      <c r="A2221" s="7"/>
      <c r="B2221" s="8"/>
      <c r="C2221" s="7"/>
      <c r="D2221" s="9"/>
      <c r="E2221" s="9"/>
      <c r="F2221" s="9"/>
      <c r="G2221" s="9"/>
      <c r="H2221" s="10"/>
      <c r="I2221" s="11"/>
    </row>
    <row r="2222">
      <c r="A2222" s="7"/>
      <c r="B2222" s="8"/>
      <c r="C2222" s="7"/>
      <c r="D2222" s="9"/>
      <c r="E2222" s="9"/>
      <c r="F2222" s="9"/>
      <c r="G2222" s="9"/>
      <c r="H2222" s="10"/>
      <c r="I2222" s="11"/>
    </row>
    <row r="2223">
      <c r="A2223" s="7"/>
      <c r="B2223" s="8"/>
      <c r="C2223" s="7"/>
      <c r="D2223" s="9"/>
      <c r="E2223" s="9"/>
      <c r="F2223" s="9"/>
      <c r="G2223" s="9"/>
      <c r="H2223" s="10"/>
      <c r="I2223" s="11"/>
    </row>
    <row r="2224">
      <c r="A2224" s="7"/>
      <c r="B2224" s="8"/>
      <c r="C2224" s="7"/>
      <c r="D2224" s="9"/>
      <c r="E2224" s="9"/>
      <c r="F2224" s="9"/>
      <c r="G2224" s="9"/>
      <c r="H2224" s="10"/>
      <c r="I2224" s="11"/>
    </row>
    <row r="2225">
      <c r="A2225" s="7"/>
      <c r="B2225" s="8"/>
      <c r="C2225" s="7"/>
      <c r="D2225" s="9"/>
      <c r="E2225" s="9"/>
      <c r="F2225" s="9"/>
      <c r="G2225" s="9"/>
      <c r="H2225" s="10"/>
      <c r="I2225" s="11"/>
    </row>
    <row r="2226">
      <c r="A2226" s="7"/>
      <c r="B2226" s="8"/>
      <c r="C2226" s="7"/>
      <c r="D2226" s="9"/>
      <c r="E2226" s="9"/>
      <c r="F2226" s="9"/>
      <c r="G2226" s="9"/>
      <c r="H2226" s="10"/>
      <c r="I2226" s="11"/>
    </row>
    <row r="2227">
      <c r="A2227" s="7"/>
      <c r="B2227" s="8"/>
      <c r="C2227" s="7"/>
      <c r="D2227" s="9"/>
      <c r="E2227" s="9"/>
      <c r="F2227" s="9"/>
      <c r="G2227" s="9"/>
      <c r="H2227" s="10"/>
      <c r="I2227" s="11"/>
    </row>
    <row r="2228">
      <c r="A2228" s="7"/>
      <c r="B2228" s="8"/>
      <c r="C2228" s="7"/>
      <c r="D2228" s="9"/>
      <c r="E2228" s="9"/>
      <c r="F2228" s="9"/>
      <c r="G2228" s="9"/>
      <c r="H2228" s="10"/>
      <c r="I2228" s="11"/>
    </row>
    <row r="2229">
      <c r="A2229" s="7"/>
      <c r="B2229" s="8"/>
      <c r="C2229" s="7"/>
      <c r="D2229" s="9"/>
      <c r="E2229" s="9"/>
      <c r="F2229" s="9"/>
      <c r="G2229" s="9"/>
      <c r="H2229" s="10"/>
      <c r="I2229" s="11"/>
    </row>
    <row r="2230">
      <c r="A2230" s="7"/>
      <c r="B2230" s="8"/>
      <c r="C2230" s="7"/>
      <c r="D2230" s="9"/>
      <c r="E2230" s="9"/>
      <c r="F2230" s="9"/>
      <c r="G2230" s="9"/>
      <c r="H2230" s="10"/>
      <c r="I2230" s="11"/>
    </row>
    <row r="2231">
      <c r="A2231" s="7"/>
      <c r="B2231" s="8"/>
      <c r="C2231" s="7"/>
      <c r="D2231" s="9"/>
      <c r="E2231" s="9"/>
      <c r="F2231" s="9"/>
      <c r="G2231" s="9"/>
      <c r="H2231" s="10"/>
      <c r="I2231" s="11"/>
    </row>
    <row r="2232">
      <c r="A2232" s="7"/>
      <c r="B2232" s="8"/>
      <c r="C2232" s="7"/>
      <c r="D2232" s="9"/>
      <c r="E2232" s="9"/>
      <c r="F2232" s="9"/>
      <c r="G2232" s="9"/>
      <c r="H2232" s="10"/>
      <c r="I2232" s="11"/>
    </row>
    <row r="2233">
      <c r="A2233" s="7"/>
      <c r="B2233" s="8"/>
      <c r="C2233" s="7"/>
      <c r="D2233" s="9"/>
      <c r="E2233" s="9"/>
      <c r="F2233" s="9"/>
      <c r="G2233" s="9"/>
      <c r="H2233" s="10"/>
      <c r="I2233" s="11"/>
    </row>
    <row r="2234">
      <c r="A2234" s="7"/>
      <c r="B2234" s="8"/>
      <c r="C2234" s="7"/>
      <c r="D2234" s="9"/>
      <c r="E2234" s="9"/>
      <c r="F2234" s="9"/>
      <c r="G2234" s="9"/>
      <c r="H2234" s="10"/>
      <c r="I2234" s="11"/>
    </row>
    <row r="2235">
      <c r="A2235" s="7"/>
      <c r="B2235" s="8"/>
      <c r="C2235" s="7"/>
      <c r="D2235" s="9"/>
      <c r="E2235" s="9"/>
      <c r="F2235" s="9"/>
      <c r="G2235" s="9"/>
      <c r="H2235" s="10"/>
      <c r="I2235" s="11"/>
    </row>
    <row r="2236">
      <c r="A2236" s="7"/>
      <c r="B2236" s="8"/>
      <c r="C2236" s="7"/>
      <c r="D2236" s="9"/>
      <c r="E2236" s="9"/>
      <c r="F2236" s="9"/>
      <c r="G2236" s="9"/>
      <c r="H2236" s="10"/>
      <c r="I2236" s="11"/>
    </row>
    <row r="2237">
      <c r="A2237" s="7"/>
      <c r="B2237" s="8"/>
      <c r="C2237" s="7"/>
      <c r="D2237" s="9"/>
      <c r="E2237" s="9"/>
      <c r="F2237" s="9"/>
      <c r="G2237" s="9"/>
      <c r="H2237" s="10"/>
      <c r="I2237" s="11"/>
    </row>
    <row r="2238">
      <c r="A2238" s="7"/>
      <c r="B2238" s="8"/>
      <c r="C2238" s="7"/>
      <c r="D2238" s="9"/>
      <c r="E2238" s="9"/>
      <c r="F2238" s="9"/>
      <c r="G2238" s="9"/>
      <c r="H2238" s="10"/>
      <c r="I2238" s="11"/>
    </row>
    <row r="2239">
      <c r="A2239" s="7"/>
      <c r="B2239" s="8"/>
      <c r="C2239" s="7"/>
      <c r="D2239" s="9"/>
      <c r="E2239" s="9"/>
      <c r="F2239" s="9"/>
      <c r="G2239" s="9"/>
      <c r="H2239" s="10"/>
      <c r="I2239" s="11"/>
    </row>
    <row r="2240">
      <c r="A2240" s="7"/>
      <c r="B2240" s="8"/>
      <c r="C2240" s="7"/>
      <c r="D2240" s="9"/>
      <c r="E2240" s="9"/>
      <c r="F2240" s="9"/>
      <c r="G2240" s="9"/>
      <c r="H2240" s="10"/>
      <c r="I2240" s="11"/>
    </row>
    <row r="2241">
      <c r="A2241" s="7"/>
      <c r="B2241" s="8"/>
      <c r="C2241" s="7"/>
      <c r="D2241" s="9"/>
      <c r="E2241" s="9"/>
      <c r="F2241" s="9"/>
      <c r="G2241" s="9"/>
      <c r="H2241" s="10"/>
      <c r="I2241" s="11"/>
    </row>
    <row r="2242">
      <c r="A2242" s="7"/>
      <c r="B2242" s="8"/>
      <c r="C2242" s="7"/>
      <c r="D2242" s="9"/>
      <c r="E2242" s="9"/>
      <c r="F2242" s="9"/>
      <c r="G2242" s="9"/>
      <c r="H2242" s="10"/>
      <c r="I2242" s="11"/>
    </row>
    <row r="2243">
      <c r="A2243" s="7"/>
      <c r="B2243" s="8"/>
      <c r="C2243" s="7"/>
      <c r="D2243" s="9"/>
      <c r="E2243" s="9"/>
      <c r="F2243" s="9"/>
      <c r="G2243" s="9"/>
      <c r="H2243" s="10"/>
      <c r="I2243" s="11"/>
    </row>
    <row r="2244">
      <c r="A2244" s="7"/>
      <c r="B2244" s="8"/>
      <c r="C2244" s="7"/>
      <c r="D2244" s="9"/>
      <c r="E2244" s="9"/>
      <c r="F2244" s="9"/>
      <c r="G2244" s="9"/>
      <c r="H2244" s="10"/>
      <c r="I2244" s="11"/>
    </row>
    <row r="2245">
      <c r="A2245" s="7"/>
      <c r="B2245" s="8"/>
      <c r="C2245" s="7"/>
      <c r="D2245" s="9"/>
      <c r="E2245" s="9"/>
      <c r="F2245" s="9"/>
      <c r="G2245" s="9"/>
      <c r="H2245" s="10"/>
      <c r="I2245" s="11"/>
    </row>
    <row r="2246">
      <c r="A2246" s="7"/>
      <c r="B2246" s="8"/>
      <c r="C2246" s="7"/>
      <c r="D2246" s="9"/>
      <c r="E2246" s="9"/>
      <c r="F2246" s="9"/>
      <c r="G2246" s="9"/>
      <c r="H2246" s="10"/>
      <c r="I2246" s="11"/>
    </row>
    <row r="2247">
      <c r="A2247" s="7"/>
      <c r="B2247" s="8"/>
      <c r="C2247" s="7"/>
      <c r="D2247" s="9"/>
      <c r="E2247" s="9"/>
      <c r="F2247" s="9"/>
      <c r="G2247" s="9"/>
      <c r="H2247" s="10"/>
      <c r="I2247" s="11"/>
    </row>
    <row r="2248">
      <c r="A2248" s="7"/>
      <c r="B2248" s="8"/>
      <c r="C2248" s="7"/>
      <c r="D2248" s="9"/>
      <c r="E2248" s="9"/>
      <c r="F2248" s="9"/>
      <c r="G2248" s="9"/>
      <c r="H2248" s="10"/>
      <c r="I2248" s="11"/>
    </row>
    <row r="2249">
      <c r="A2249" s="7"/>
      <c r="B2249" s="8"/>
      <c r="C2249" s="7"/>
      <c r="D2249" s="9"/>
      <c r="E2249" s="9"/>
      <c r="F2249" s="9"/>
      <c r="G2249" s="9"/>
      <c r="H2249" s="10"/>
      <c r="I2249" s="11"/>
    </row>
    <row r="2250">
      <c r="A2250" s="7"/>
      <c r="B2250" s="8"/>
      <c r="C2250" s="7"/>
      <c r="D2250" s="9"/>
      <c r="E2250" s="9"/>
      <c r="F2250" s="9"/>
      <c r="G2250" s="9"/>
      <c r="H2250" s="10"/>
      <c r="I2250" s="11"/>
    </row>
    <row r="2251">
      <c r="A2251" s="7"/>
      <c r="B2251" s="8"/>
      <c r="C2251" s="7"/>
      <c r="D2251" s="9"/>
      <c r="E2251" s="9"/>
      <c r="F2251" s="9"/>
      <c r="G2251" s="9"/>
      <c r="H2251" s="10"/>
      <c r="I2251" s="11"/>
    </row>
    <row r="2252">
      <c r="A2252" s="7"/>
      <c r="B2252" s="8"/>
      <c r="C2252" s="7"/>
      <c r="D2252" s="9"/>
      <c r="E2252" s="9"/>
      <c r="F2252" s="9"/>
      <c r="G2252" s="9"/>
      <c r="H2252" s="10"/>
      <c r="I2252" s="11"/>
    </row>
    <row r="2253">
      <c r="A2253" s="7"/>
      <c r="B2253" s="8"/>
      <c r="C2253" s="7"/>
      <c r="D2253" s="9"/>
      <c r="E2253" s="9"/>
      <c r="F2253" s="9"/>
      <c r="G2253" s="9"/>
      <c r="H2253" s="10"/>
      <c r="I2253" s="11"/>
    </row>
    <row r="2254">
      <c r="A2254" s="7"/>
      <c r="B2254" s="8"/>
      <c r="C2254" s="7"/>
      <c r="D2254" s="9"/>
      <c r="E2254" s="9"/>
      <c r="F2254" s="9"/>
      <c r="G2254" s="9"/>
      <c r="H2254" s="10"/>
      <c r="I2254" s="11"/>
    </row>
    <row r="2255">
      <c r="A2255" s="7"/>
      <c r="B2255" s="8"/>
      <c r="C2255" s="7"/>
      <c r="D2255" s="9"/>
      <c r="E2255" s="9"/>
      <c r="F2255" s="9"/>
      <c r="G2255" s="9"/>
      <c r="H2255" s="10"/>
      <c r="I2255" s="11"/>
    </row>
    <row r="2256">
      <c r="A2256" s="7"/>
      <c r="B2256" s="8"/>
      <c r="C2256" s="7"/>
      <c r="D2256" s="9"/>
      <c r="E2256" s="9"/>
      <c r="F2256" s="9"/>
      <c r="G2256" s="9"/>
      <c r="H2256" s="10"/>
      <c r="I2256" s="11"/>
    </row>
    <row r="2257">
      <c r="A2257" s="7"/>
      <c r="B2257" s="8"/>
      <c r="C2257" s="7"/>
      <c r="D2257" s="9"/>
      <c r="E2257" s="9"/>
      <c r="F2257" s="9"/>
      <c r="G2257" s="9"/>
      <c r="H2257" s="10"/>
      <c r="I2257" s="11"/>
    </row>
    <row r="2258">
      <c r="A2258" s="7"/>
      <c r="B2258" s="8"/>
      <c r="C2258" s="7"/>
      <c r="D2258" s="9"/>
      <c r="E2258" s="9"/>
      <c r="F2258" s="9"/>
      <c r="G2258" s="9"/>
      <c r="H2258" s="10"/>
      <c r="I2258" s="11"/>
    </row>
    <row r="2259">
      <c r="A2259" s="7"/>
      <c r="B2259" s="8"/>
      <c r="C2259" s="7"/>
      <c r="D2259" s="9"/>
      <c r="E2259" s="9"/>
      <c r="F2259" s="9"/>
      <c r="G2259" s="9"/>
      <c r="H2259" s="10"/>
      <c r="I2259" s="11"/>
    </row>
    <row r="2260">
      <c r="A2260" s="7"/>
      <c r="B2260" s="8"/>
      <c r="C2260" s="7"/>
      <c r="D2260" s="9"/>
      <c r="E2260" s="9"/>
      <c r="F2260" s="9"/>
      <c r="G2260" s="9"/>
      <c r="H2260" s="10"/>
      <c r="I2260" s="11"/>
    </row>
    <row r="2261">
      <c r="A2261" s="7"/>
      <c r="B2261" s="8"/>
      <c r="C2261" s="7"/>
      <c r="D2261" s="9"/>
      <c r="E2261" s="9"/>
      <c r="F2261" s="9"/>
      <c r="G2261" s="9"/>
      <c r="H2261" s="10"/>
      <c r="I2261" s="11"/>
    </row>
    <row r="2262">
      <c r="A2262" s="7"/>
      <c r="B2262" s="8"/>
      <c r="C2262" s="7"/>
      <c r="D2262" s="9"/>
      <c r="E2262" s="9"/>
      <c r="F2262" s="9"/>
      <c r="G2262" s="9"/>
      <c r="H2262" s="10"/>
      <c r="I2262" s="11"/>
    </row>
    <row r="2263">
      <c r="A2263" s="7"/>
      <c r="B2263" s="8"/>
      <c r="C2263" s="7"/>
      <c r="D2263" s="9"/>
      <c r="E2263" s="9"/>
      <c r="F2263" s="9"/>
      <c r="G2263" s="9"/>
      <c r="H2263" s="10"/>
      <c r="I2263" s="11"/>
    </row>
    <row r="2264">
      <c r="A2264" s="7"/>
      <c r="B2264" s="8"/>
      <c r="C2264" s="7"/>
      <c r="D2264" s="9"/>
      <c r="E2264" s="9"/>
      <c r="F2264" s="9"/>
      <c r="G2264" s="9"/>
      <c r="H2264" s="10"/>
      <c r="I2264" s="11"/>
    </row>
    <row r="2265">
      <c r="A2265" s="7"/>
      <c r="B2265" s="8"/>
      <c r="C2265" s="7"/>
      <c r="D2265" s="9"/>
      <c r="E2265" s="9"/>
      <c r="F2265" s="9"/>
      <c r="G2265" s="9"/>
      <c r="H2265" s="10"/>
      <c r="I2265" s="11"/>
    </row>
    <row r="2266">
      <c r="A2266" s="7"/>
      <c r="B2266" s="8"/>
      <c r="C2266" s="7"/>
      <c r="D2266" s="9"/>
      <c r="E2266" s="9"/>
      <c r="F2266" s="9"/>
      <c r="G2266" s="9"/>
      <c r="H2266" s="10"/>
      <c r="I2266" s="11"/>
    </row>
    <row r="2267">
      <c r="A2267" s="7"/>
      <c r="B2267" s="8"/>
      <c r="C2267" s="7"/>
      <c r="D2267" s="9"/>
      <c r="E2267" s="9"/>
      <c r="F2267" s="9"/>
      <c r="G2267" s="9"/>
      <c r="H2267" s="10"/>
      <c r="I2267" s="11"/>
    </row>
    <row r="2268">
      <c r="A2268" s="7"/>
      <c r="B2268" s="8"/>
      <c r="C2268" s="7"/>
      <c r="D2268" s="9"/>
      <c r="E2268" s="9"/>
      <c r="F2268" s="9"/>
      <c r="G2268" s="9"/>
      <c r="H2268" s="10"/>
      <c r="I2268" s="11"/>
    </row>
    <row r="2269">
      <c r="A2269" s="7"/>
      <c r="B2269" s="8"/>
      <c r="C2269" s="7"/>
      <c r="D2269" s="9"/>
      <c r="E2269" s="9"/>
      <c r="F2269" s="9"/>
      <c r="G2269" s="9"/>
      <c r="H2269" s="10"/>
      <c r="I2269" s="11"/>
    </row>
    <row r="2270">
      <c r="A2270" s="7"/>
      <c r="B2270" s="8"/>
      <c r="C2270" s="7"/>
      <c r="D2270" s="9"/>
      <c r="E2270" s="9"/>
      <c r="F2270" s="9"/>
      <c r="G2270" s="9"/>
      <c r="H2270" s="10"/>
      <c r="I2270" s="11"/>
    </row>
    <row r="2271">
      <c r="A2271" s="7"/>
      <c r="B2271" s="8"/>
      <c r="C2271" s="7"/>
      <c r="D2271" s="9"/>
      <c r="E2271" s="9"/>
      <c r="F2271" s="9"/>
      <c r="G2271" s="9"/>
      <c r="H2271" s="10"/>
      <c r="I2271" s="11"/>
    </row>
    <row r="2272">
      <c r="A2272" s="7"/>
      <c r="B2272" s="8"/>
      <c r="C2272" s="7"/>
      <c r="D2272" s="9"/>
      <c r="E2272" s="9"/>
      <c r="F2272" s="9"/>
      <c r="G2272" s="9"/>
      <c r="H2272" s="10"/>
      <c r="I2272" s="11"/>
    </row>
    <row r="2273">
      <c r="A2273" s="7"/>
      <c r="B2273" s="8"/>
      <c r="C2273" s="7"/>
      <c r="D2273" s="9"/>
      <c r="E2273" s="9"/>
      <c r="F2273" s="9"/>
      <c r="G2273" s="9"/>
      <c r="H2273" s="10"/>
      <c r="I2273" s="11"/>
    </row>
    <row r="2274">
      <c r="A2274" s="7"/>
      <c r="B2274" s="8"/>
      <c r="C2274" s="7"/>
      <c r="D2274" s="9"/>
      <c r="E2274" s="9"/>
      <c r="F2274" s="9"/>
      <c r="G2274" s="9"/>
      <c r="H2274" s="10"/>
      <c r="I2274" s="11"/>
    </row>
    <row r="2275">
      <c r="A2275" s="7"/>
      <c r="B2275" s="8"/>
      <c r="C2275" s="7"/>
      <c r="D2275" s="9"/>
      <c r="E2275" s="9"/>
      <c r="F2275" s="9"/>
      <c r="G2275" s="9"/>
      <c r="H2275" s="10"/>
      <c r="I2275" s="11"/>
    </row>
    <row r="2276">
      <c r="A2276" s="7"/>
      <c r="B2276" s="8"/>
      <c r="C2276" s="7"/>
      <c r="D2276" s="9"/>
      <c r="E2276" s="9"/>
      <c r="F2276" s="9"/>
      <c r="G2276" s="9"/>
      <c r="H2276" s="10"/>
      <c r="I2276" s="11"/>
    </row>
    <row r="2277">
      <c r="A2277" s="7"/>
      <c r="B2277" s="8"/>
      <c r="C2277" s="7"/>
      <c r="D2277" s="9"/>
      <c r="E2277" s="9"/>
      <c r="F2277" s="9"/>
      <c r="G2277" s="9"/>
      <c r="H2277" s="10"/>
      <c r="I2277" s="11"/>
    </row>
    <row r="2278">
      <c r="A2278" s="7"/>
      <c r="B2278" s="8"/>
      <c r="C2278" s="7"/>
      <c r="D2278" s="9"/>
      <c r="E2278" s="9"/>
      <c r="F2278" s="9"/>
      <c r="G2278" s="9"/>
      <c r="H2278" s="10"/>
      <c r="I2278" s="11"/>
    </row>
    <row r="2279">
      <c r="A2279" s="7"/>
      <c r="B2279" s="8"/>
      <c r="C2279" s="7"/>
      <c r="D2279" s="9"/>
      <c r="E2279" s="9"/>
      <c r="F2279" s="9"/>
      <c r="G2279" s="9"/>
      <c r="H2279" s="10"/>
      <c r="I2279" s="11"/>
    </row>
    <row r="2280">
      <c r="A2280" s="7"/>
      <c r="B2280" s="8"/>
      <c r="C2280" s="7"/>
      <c r="D2280" s="9"/>
      <c r="E2280" s="9"/>
      <c r="F2280" s="9"/>
      <c r="G2280" s="9"/>
      <c r="H2280" s="10"/>
      <c r="I2280" s="11"/>
    </row>
    <row r="2281">
      <c r="A2281" s="7"/>
      <c r="B2281" s="8"/>
      <c r="C2281" s="7"/>
      <c r="D2281" s="9"/>
      <c r="E2281" s="9"/>
      <c r="F2281" s="9"/>
      <c r="G2281" s="9"/>
      <c r="H2281" s="10"/>
      <c r="I2281" s="11"/>
    </row>
    <row r="2282">
      <c r="A2282" s="7"/>
      <c r="B2282" s="8"/>
      <c r="C2282" s="7"/>
      <c r="D2282" s="9"/>
      <c r="E2282" s="9"/>
      <c r="F2282" s="9"/>
      <c r="G2282" s="9"/>
      <c r="H2282" s="10"/>
      <c r="I2282" s="11"/>
    </row>
    <row r="2283">
      <c r="A2283" s="7"/>
      <c r="B2283" s="8"/>
      <c r="C2283" s="7"/>
      <c r="D2283" s="9"/>
      <c r="E2283" s="9"/>
      <c r="F2283" s="9"/>
      <c r="G2283" s="9"/>
      <c r="H2283" s="10"/>
      <c r="I2283" s="11"/>
    </row>
    <row r="2284">
      <c r="A2284" s="7"/>
      <c r="B2284" s="8"/>
      <c r="C2284" s="7"/>
      <c r="D2284" s="9"/>
      <c r="E2284" s="9"/>
      <c r="F2284" s="9"/>
      <c r="G2284" s="9"/>
      <c r="H2284" s="10"/>
      <c r="I2284" s="11"/>
    </row>
    <row r="2285">
      <c r="A2285" s="7"/>
      <c r="B2285" s="8"/>
      <c r="C2285" s="7"/>
      <c r="D2285" s="9"/>
      <c r="E2285" s="9"/>
      <c r="F2285" s="9"/>
      <c r="G2285" s="9"/>
      <c r="H2285" s="10"/>
      <c r="I2285" s="11"/>
    </row>
    <row r="2286">
      <c r="A2286" s="7"/>
      <c r="B2286" s="8"/>
      <c r="C2286" s="7"/>
      <c r="D2286" s="9"/>
      <c r="E2286" s="9"/>
      <c r="F2286" s="9"/>
      <c r="G2286" s="9"/>
      <c r="H2286" s="10"/>
      <c r="I2286" s="11"/>
    </row>
    <row r="2287">
      <c r="A2287" s="7"/>
      <c r="B2287" s="8"/>
      <c r="C2287" s="7"/>
      <c r="D2287" s="9"/>
      <c r="E2287" s="9"/>
      <c r="F2287" s="9"/>
      <c r="G2287" s="9"/>
      <c r="H2287" s="10"/>
      <c r="I2287" s="11"/>
    </row>
    <row r="2288">
      <c r="A2288" s="7"/>
      <c r="B2288" s="8"/>
      <c r="C2288" s="7"/>
      <c r="D2288" s="9"/>
      <c r="E2288" s="9"/>
      <c r="F2288" s="9"/>
      <c r="G2288" s="9"/>
      <c r="H2288" s="10"/>
      <c r="I2288" s="11"/>
    </row>
    <row r="2289">
      <c r="A2289" s="7"/>
      <c r="B2289" s="8"/>
      <c r="C2289" s="7"/>
      <c r="D2289" s="9"/>
      <c r="E2289" s="9"/>
      <c r="F2289" s="9"/>
      <c r="G2289" s="9"/>
      <c r="H2289" s="10"/>
      <c r="I2289" s="11"/>
    </row>
    <row r="2290">
      <c r="A2290" s="7"/>
      <c r="B2290" s="8"/>
      <c r="C2290" s="7"/>
      <c r="D2290" s="9"/>
      <c r="E2290" s="9"/>
      <c r="F2290" s="9"/>
      <c r="G2290" s="9"/>
      <c r="H2290" s="10"/>
      <c r="I2290" s="11"/>
    </row>
    <row r="2291">
      <c r="A2291" s="7"/>
      <c r="B2291" s="8"/>
      <c r="C2291" s="7"/>
      <c r="D2291" s="9"/>
      <c r="E2291" s="9"/>
      <c r="F2291" s="9"/>
      <c r="G2291" s="9"/>
      <c r="H2291" s="10"/>
      <c r="I2291" s="11"/>
    </row>
    <row r="2292">
      <c r="A2292" s="7"/>
      <c r="B2292" s="8"/>
      <c r="C2292" s="7"/>
      <c r="D2292" s="9"/>
      <c r="E2292" s="9"/>
      <c r="F2292" s="9"/>
      <c r="G2292" s="9"/>
      <c r="H2292" s="10"/>
      <c r="I2292" s="11"/>
    </row>
    <row r="2293">
      <c r="A2293" s="7"/>
      <c r="B2293" s="8"/>
      <c r="C2293" s="7"/>
      <c r="D2293" s="9"/>
      <c r="E2293" s="9"/>
      <c r="F2293" s="9"/>
      <c r="G2293" s="9"/>
      <c r="H2293" s="10"/>
      <c r="I2293" s="11"/>
    </row>
    <row r="2294">
      <c r="A2294" s="7"/>
      <c r="B2294" s="8"/>
      <c r="C2294" s="7"/>
      <c r="D2294" s="9"/>
      <c r="E2294" s="9"/>
      <c r="F2294" s="9"/>
      <c r="G2294" s="9"/>
      <c r="H2294" s="10"/>
      <c r="I2294" s="11"/>
    </row>
    <row r="2295">
      <c r="A2295" s="7"/>
      <c r="B2295" s="8"/>
      <c r="C2295" s="7"/>
      <c r="D2295" s="9"/>
      <c r="E2295" s="9"/>
      <c r="F2295" s="9"/>
      <c r="G2295" s="9"/>
      <c r="H2295" s="10"/>
      <c r="I2295" s="11"/>
    </row>
    <row r="2296">
      <c r="A2296" s="7"/>
      <c r="B2296" s="8"/>
      <c r="C2296" s="7"/>
      <c r="D2296" s="9"/>
      <c r="E2296" s="9"/>
      <c r="F2296" s="9"/>
      <c r="G2296" s="9"/>
      <c r="H2296" s="10"/>
      <c r="I2296" s="11"/>
    </row>
    <row r="2297">
      <c r="A2297" s="7"/>
      <c r="B2297" s="8"/>
      <c r="C2297" s="7"/>
      <c r="D2297" s="9"/>
      <c r="E2297" s="9"/>
      <c r="F2297" s="9"/>
      <c r="G2297" s="9"/>
      <c r="H2297" s="10"/>
      <c r="I2297" s="11"/>
    </row>
    <row r="2298">
      <c r="A2298" s="7"/>
      <c r="B2298" s="8"/>
      <c r="C2298" s="7"/>
      <c r="D2298" s="9"/>
      <c r="E2298" s="9"/>
      <c r="F2298" s="9"/>
      <c r="G2298" s="9"/>
      <c r="H2298" s="10"/>
      <c r="I2298" s="11"/>
    </row>
    <row r="2299">
      <c r="A2299" s="7"/>
      <c r="B2299" s="8"/>
      <c r="C2299" s="7"/>
      <c r="D2299" s="9"/>
      <c r="E2299" s="9"/>
      <c r="F2299" s="9"/>
      <c r="G2299" s="9"/>
      <c r="H2299" s="10"/>
      <c r="I2299" s="11"/>
    </row>
    <row r="2300">
      <c r="A2300" s="7"/>
      <c r="B2300" s="8"/>
      <c r="C2300" s="7"/>
      <c r="D2300" s="9"/>
      <c r="E2300" s="9"/>
      <c r="F2300" s="9"/>
      <c r="G2300" s="9"/>
      <c r="H2300" s="10"/>
      <c r="I2300" s="11"/>
    </row>
    <row r="2301">
      <c r="A2301" s="7"/>
      <c r="B2301" s="8"/>
      <c r="C2301" s="7"/>
      <c r="D2301" s="9"/>
      <c r="E2301" s="9"/>
      <c r="F2301" s="9"/>
      <c r="G2301" s="9"/>
      <c r="H2301" s="10"/>
      <c r="I2301" s="11"/>
    </row>
    <row r="2302">
      <c r="A2302" s="7"/>
      <c r="B2302" s="8"/>
      <c r="C2302" s="7"/>
      <c r="D2302" s="9"/>
      <c r="E2302" s="9"/>
      <c r="F2302" s="9"/>
      <c r="G2302" s="9"/>
      <c r="H2302" s="10"/>
      <c r="I2302" s="11"/>
    </row>
    <row r="2303">
      <c r="A2303" s="7"/>
      <c r="B2303" s="8"/>
      <c r="C2303" s="7"/>
      <c r="D2303" s="9"/>
      <c r="E2303" s="9"/>
      <c r="F2303" s="9"/>
      <c r="G2303" s="9"/>
      <c r="H2303" s="10"/>
      <c r="I2303" s="11"/>
    </row>
    <row r="2304">
      <c r="A2304" s="7"/>
      <c r="B2304" s="8"/>
      <c r="C2304" s="7"/>
      <c r="D2304" s="9"/>
      <c r="E2304" s="9"/>
      <c r="F2304" s="9"/>
      <c r="G2304" s="9"/>
      <c r="H2304" s="10"/>
      <c r="I2304" s="11"/>
    </row>
    <row r="2305">
      <c r="A2305" s="7"/>
      <c r="B2305" s="8"/>
      <c r="C2305" s="7"/>
      <c r="D2305" s="9"/>
      <c r="E2305" s="9"/>
      <c r="F2305" s="9"/>
      <c r="G2305" s="9"/>
      <c r="H2305" s="10"/>
      <c r="I2305" s="11"/>
    </row>
    <row r="2306">
      <c r="A2306" s="7"/>
      <c r="B2306" s="8"/>
      <c r="C2306" s="7"/>
      <c r="D2306" s="9"/>
      <c r="E2306" s="9"/>
      <c r="F2306" s="9"/>
      <c r="G2306" s="9"/>
      <c r="H2306" s="10"/>
      <c r="I2306" s="11"/>
    </row>
    <row r="2307">
      <c r="A2307" s="7"/>
      <c r="B2307" s="8"/>
      <c r="C2307" s="7"/>
      <c r="D2307" s="9"/>
      <c r="E2307" s="9"/>
      <c r="F2307" s="9"/>
      <c r="G2307" s="9"/>
      <c r="H2307" s="10"/>
      <c r="I2307" s="11"/>
    </row>
    <row r="2308">
      <c r="A2308" s="7"/>
      <c r="B2308" s="8"/>
      <c r="C2308" s="7"/>
      <c r="D2308" s="9"/>
      <c r="E2308" s="9"/>
      <c r="F2308" s="9"/>
      <c r="G2308" s="9"/>
      <c r="H2308" s="10"/>
      <c r="I2308" s="11"/>
    </row>
    <row r="2309">
      <c r="A2309" s="7"/>
      <c r="B2309" s="8"/>
      <c r="C2309" s="7"/>
      <c r="D2309" s="9"/>
      <c r="E2309" s="9"/>
      <c r="F2309" s="9"/>
      <c r="G2309" s="9"/>
      <c r="H2309" s="10"/>
      <c r="I2309" s="11"/>
    </row>
    <row r="2310">
      <c r="A2310" s="7"/>
      <c r="B2310" s="8"/>
      <c r="C2310" s="7"/>
      <c r="D2310" s="9"/>
      <c r="E2310" s="9"/>
      <c r="F2310" s="9"/>
      <c r="G2310" s="9"/>
      <c r="H2310" s="10"/>
      <c r="I2310" s="11"/>
    </row>
    <row r="2311">
      <c r="A2311" s="7"/>
      <c r="B2311" s="8"/>
      <c r="C2311" s="7"/>
      <c r="D2311" s="9"/>
      <c r="E2311" s="9"/>
      <c r="F2311" s="9"/>
      <c r="G2311" s="9"/>
      <c r="H2311" s="10"/>
      <c r="I2311" s="11"/>
    </row>
    <row r="2312">
      <c r="A2312" s="7"/>
      <c r="B2312" s="8"/>
      <c r="C2312" s="7"/>
      <c r="D2312" s="9"/>
      <c r="E2312" s="9"/>
      <c r="F2312" s="9"/>
      <c r="G2312" s="9"/>
      <c r="H2312" s="10"/>
      <c r="I2312" s="11"/>
    </row>
    <row r="2313">
      <c r="A2313" s="7"/>
      <c r="B2313" s="8"/>
      <c r="C2313" s="7"/>
      <c r="D2313" s="9"/>
      <c r="E2313" s="9"/>
      <c r="F2313" s="9"/>
      <c r="G2313" s="9"/>
      <c r="H2313" s="10"/>
      <c r="I2313" s="11"/>
    </row>
    <row r="2314">
      <c r="A2314" s="7"/>
      <c r="B2314" s="8"/>
      <c r="C2314" s="7"/>
      <c r="D2314" s="9"/>
      <c r="E2314" s="9"/>
      <c r="F2314" s="9"/>
      <c r="G2314" s="9"/>
      <c r="H2314" s="10"/>
      <c r="I2314" s="11"/>
    </row>
    <row r="2315">
      <c r="A2315" s="7"/>
      <c r="B2315" s="8"/>
      <c r="C2315" s="7"/>
      <c r="D2315" s="9"/>
      <c r="E2315" s="9"/>
      <c r="F2315" s="9"/>
      <c r="G2315" s="9"/>
      <c r="H2315" s="10"/>
      <c r="I2315" s="11"/>
    </row>
    <row r="2316">
      <c r="A2316" s="7"/>
      <c r="B2316" s="8"/>
      <c r="C2316" s="7"/>
      <c r="D2316" s="9"/>
      <c r="E2316" s="9"/>
      <c r="F2316" s="9"/>
      <c r="G2316" s="9"/>
      <c r="H2316" s="10"/>
      <c r="I2316" s="11"/>
    </row>
    <row r="2317">
      <c r="A2317" s="7"/>
      <c r="B2317" s="8"/>
      <c r="C2317" s="7"/>
      <c r="D2317" s="9"/>
      <c r="E2317" s="9"/>
      <c r="F2317" s="9"/>
      <c r="G2317" s="9"/>
      <c r="H2317" s="10"/>
      <c r="I2317" s="11"/>
    </row>
    <row r="2318">
      <c r="A2318" s="7"/>
      <c r="B2318" s="8"/>
      <c r="C2318" s="7"/>
      <c r="D2318" s="9"/>
      <c r="E2318" s="9"/>
      <c r="F2318" s="9"/>
      <c r="G2318" s="9"/>
      <c r="H2318" s="10"/>
      <c r="I2318" s="11"/>
    </row>
    <row r="2319">
      <c r="A2319" s="7"/>
      <c r="B2319" s="8"/>
      <c r="C2319" s="7"/>
      <c r="D2319" s="9"/>
      <c r="E2319" s="9"/>
      <c r="F2319" s="9"/>
      <c r="G2319" s="9"/>
      <c r="H2319" s="10"/>
      <c r="I2319" s="11"/>
    </row>
    <row r="2320">
      <c r="A2320" s="7"/>
      <c r="B2320" s="8"/>
      <c r="C2320" s="7"/>
      <c r="D2320" s="9"/>
      <c r="E2320" s="9"/>
      <c r="F2320" s="9"/>
      <c r="G2320" s="9"/>
      <c r="H2320" s="10"/>
      <c r="I2320" s="11"/>
    </row>
    <row r="2321">
      <c r="A2321" s="7"/>
      <c r="B2321" s="8"/>
      <c r="C2321" s="7"/>
      <c r="D2321" s="9"/>
      <c r="E2321" s="9"/>
      <c r="F2321" s="9"/>
      <c r="G2321" s="9"/>
      <c r="H2321" s="10"/>
      <c r="I2321" s="11"/>
    </row>
    <row r="2322">
      <c r="A2322" s="7"/>
      <c r="B2322" s="8"/>
      <c r="C2322" s="7"/>
      <c r="D2322" s="9"/>
      <c r="E2322" s="9"/>
      <c r="F2322" s="9"/>
      <c r="G2322" s="9"/>
      <c r="H2322" s="10"/>
      <c r="I2322" s="11"/>
    </row>
    <row r="2323">
      <c r="A2323" s="7"/>
      <c r="B2323" s="8"/>
      <c r="C2323" s="7"/>
      <c r="D2323" s="9"/>
      <c r="E2323" s="9"/>
      <c r="F2323" s="9"/>
      <c r="G2323" s="9"/>
      <c r="H2323" s="10"/>
      <c r="I2323" s="11"/>
    </row>
    <row r="2324">
      <c r="A2324" s="7"/>
      <c r="B2324" s="8"/>
      <c r="C2324" s="7"/>
      <c r="D2324" s="9"/>
      <c r="E2324" s="9"/>
      <c r="F2324" s="9"/>
      <c r="G2324" s="9"/>
      <c r="H2324" s="10"/>
      <c r="I2324" s="11"/>
    </row>
    <row r="2325">
      <c r="A2325" s="7"/>
      <c r="B2325" s="8"/>
      <c r="C2325" s="7"/>
      <c r="D2325" s="9"/>
      <c r="E2325" s="9"/>
      <c r="F2325" s="9"/>
      <c r="G2325" s="9"/>
      <c r="H2325" s="10"/>
      <c r="I2325" s="11"/>
    </row>
    <row r="2326">
      <c r="A2326" s="7"/>
      <c r="B2326" s="8"/>
      <c r="C2326" s="7"/>
      <c r="D2326" s="9"/>
      <c r="E2326" s="9"/>
      <c r="F2326" s="9"/>
      <c r="G2326" s="9"/>
      <c r="H2326" s="10"/>
      <c r="I2326" s="11"/>
    </row>
    <row r="2327">
      <c r="A2327" s="7"/>
      <c r="B2327" s="8"/>
      <c r="C2327" s="7"/>
      <c r="D2327" s="9"/>
      <c r="E2327" s="9"/>
      <c r="F2327" s="9"/>
      <c r="G2327" s="9"/>
      <c r="H2327" s="10"/>
      <c r="I2327" s="11"/>
    </row>
    <row r="2328">
      <c r="A2328" s="7"/>
      <c r="B2328" s="8"/>
      <c r="C2328" s="7"/>
      <c r="D2328" s="9"/>
      <c r="E2328" s="9"/>
      <c r="F2328" s="9"/>
      <c r="G2328" s="9"/>
      <c r="H2328" s="10"/>
      <c r="I2328" s="11"/>
    </row>
    <row r="2329">
      <c r="A2329" s="7"/>
      <c r="B2329" s="8"/>
      <c r="C2329" s="7"/>
      <c r="D2329" s="9"/>
      <c r="E2329" s="9"/>
      <c r="F2329" s="9"/>
      <c r="G2329" s="9"/>
      <c r="H2329" s="10"/>
      <c r="I2329" s="11"/>
    </row>
    <row r="2330">
      <c r="A2330" s="7"/>
      <c r="B2330" s="8"/>
      <c r="C2330" s="7"/>
      <c r="D2330" s="9"/>
      <c r="E2330" s="9"/>
      <c r="F2330" s="9"/>
      <c r="G2330" s="9"/>
      <c r="H2330" s="10"/>
      <c r="I2330" s="11"/>
    </row>
    <row r="2331">
      <c r="A2331" s="7"/>
      <c r="B2331" s="8"/>
      <c r="C2331" s="7"/>
      <c r="D2331" s="9"/>
      <c r="E2331" s="9"/>
      <c r="F2331" s="9"/>
      <c r="G2331" s="9"/>
      <c r="H2331" s="10"/>
      <c r="I2331" s="11"/>
    </row>
    <row r="2332">
      <c r="A2332" s="7"/>
      <c r="B2332" s="8"/>
      <c r="C2332" s="7"/>
      <c r="D2332" s="9"/>
      <c r="E2332" s="9"/>
      <c r="F2332" s="9"/>
      <c r="G2332" s="9"/>
      <c r="H2332" s="10"/>
      <c r="I2332" s="11"/>
    </row>
    <row r="2333">
      <c r="A2333" s="7"/>
      <c r="B2333" s="8"/>
      <c r="C2333" s="7"/>
      <c r="D2333" s="9"/>
      <c r="E2333" s="9"/>
      <c r="F2333" s="9"/>
      <c r="G2333" s="9"/>
      <c r="H2333" s="10"/>
      <c r="I2333" s="11"/>
    </row>
    <row r="2334">
      <c r="A2334" s="7"/>
      <c r="B2334" s="8"/>
      <c r="C2334" s="7"/>
      <c r="D2334" s="9"/>
      <c r="E2334" s="9"/>
      <c r="F2334" s="9"/>
      <c r="G2334" s="9"/>
      <c r="H2334" s="10"/>
      <c r="I2334" s="11"/>
    </row>
    <row r="2335">
      <c r="A2335" s="7"/>
      <c r="B2335" s="8"/>
      <c r="C2335" s="7"/>
      <c r="D2335" s="9"/>
      <c r="E2335" s="9"/>
      <c r="F2335" s="9"/>
      <c r="G2335" s="9"/>
      <c r="H2335" s="10"/>
      <c r="I2335" s="11"/>
    </row>
    <row r="2336">
      <c r="A2336" s="7"/>
      <c r="B2336" s="8"/>
      <c r="C2336" s="7"/>
      <c r="D2336" s="9"/>
      <c r="E2336" s="9"/>
      <c r="F2336" s="9"/>
      <c r="G2336" s="9"/>
      <c r="H2336" s="10"/>
      <c r="I2336" s="11"/>
    </row>
    <row r="2337">
      <c r="A2337" s="7"/>
      <c r="B2337" s="8"/>
      <c r="C2337" s="7"/>
      <c r="D2337" s="9"/>
      <c r="E2337" s="9"/>
      <c r="F2337" s="9"/>
      <c r="G2337" s="9"/>
      <c r="H2337" s="10"/>
      <c r="I2337" s="11"/>
    </row>
    <row r="2338">
      <c r="A2338" s="7"/>
      <c r="B2338" s="8"/>
      <c r="C2338" s="7"/>
      <c r="D2338" s="9"/>
      <c r="E2338" s="9"/>
      <c r="F2338" s="9"/>
      <c r="G2338" s="9"/>
      <c r="H2338" s="10"/>
      <c r="I2338" s="11"/>
    </row>
    <row r="2339">
      <c r="A2339" s="7"/>
      <c r="B2339" s="8"/>
      <c r="C2339" s="7"/>
      <c r="D2339" s="9"/>
      <c r="E2339" s="9"/>
      <c r="F2339" s="9"/>
      <c r="G2339" s="9"/>
      <c r="H2339" s="10"/>
      <c r="I2339" s="11"/>
    </row>
    <row r="2340">
      <c r="A2340" s="7"/>
      <c r="B2340" s="8"/>
      <c r="C2340" s="7"/>
      <c r="D2340" s="9"/>
      <c r="E2340" s="9"/>
      <c r="F2340" s="9"/>
      <c r="G2340" s="9"/>
      <c r="H2340" s="10"/>
      <c r="I2340" s="11"/>
    </row>
    <row r="2341">
      <c r="A2341" s="7"/>
      <c r="B2341" s="8"/>
      <c r="C2341" s="7"/>
      <c r="D2341" s="9"/>
      <c r="E2341" s="9"/>
      <c r="F2341" s="9"/>
      <c r="G2341" s="9"/>
      <c r="H2341" s="10"/>
      <c r="I2341" s="11"/>
    </row>
    <row r="2342">
      <c r="A2342" s="7"/>
      <c r="B2342" s="8"/>
      <c r="C2342" s="7"/>
      <c r="D2342" s="9"/>
      <c r="E2342" s="9"/>
      <c r="F2342" s="9"/>
      <c r="G2342" s="9"/>
      <c r="H2342" s="10"/>
      <c r="I2342" s="11"/>
    </row>
    <row r="2343">
      <c r="A2343" s="7"/>
      <c r="B2343" s="8"/>
      <c r="C2343" s="7"/>
      <c r="D2343" s="9"/>
      <c r="E2343" s="9"/>
      <c r="F2343" s="9"/>
      <c r="G2343" s="9"/>
      <c r="H2343" s="10"/>
      <c r="I2343" s="11"/>
    </row>
    <row r="2344">
      <c r="A2344" s="7"/>
      <c r="B2344" s="8"/>
      <c r="C2344" s="7"/>
      <c r="D2344" s="9"/>
      <c r="E2344" s="9"/>
      <c r="F2344" s="9"/>
      <c r="G2344" s="9"/>
      <c r="H2344" s="10"/>
      <c r="I2344" s="11"/>
    </row>
    <row r="2345">
      <c r="A2345" s="7"/>
      <c r="B2345" s="8"/>
      <c r="C2345" s="7"/>
      <c r="D2345" s="9"/>
      <c r="E2345" s="9"/>
      <c r="F2345" s="9"/>
      <c r="G2345" s="9"/>
      <c r="H2345" s="10"/>
      <c r="I2345" s="11"/>
    </row>
    <row r="2346">
      <c r="A2346" s="7"/>
      <c r="B2346" s="8"/>
      <c r="C2346" s="7"/>
      <c r="D2346" s="9"/>
      <c r="E2346" s="9"/>
      <c r="F2346" s="9"/>
      <c r="G2346" s="9"/>
      <c r="H2346" s="10"/>
      <c r="I2346" s="11"/>
    </row>
    <row r="2347">
      <c r="A2347" s="7"/>
      <c r="B2347" s="8"/>
      <c r="C2347" s="7"/>
      <c r="D2347" s="9"/>
      <c r="E2347" s="9"/>
      <c r="F2347" s="9"/>
      <c r="G2347" s="9"/>
      <c r="H2347" s="10"/>
      <c r="I2347" s="11"/>
    </row>
    <row r="2348">
      <c r="A2348" s="7"/>
      <c r="B2348" s="8"/>
      <c r="C2348" s="7"/>
      <c r="D2348" s="9"/>
      <c r="E2348" s="9"/>
      <c r="F2348" s="9"/>
      <c r="G2348" s="9"/>
      <c r="H2348" s="10"/>
      <c r="I2348" s="11"/>
    </row>
    <row r="2349">
      <c r="A2349" s="7"/>
      <c r="B2349" s="8"/>
      <c r="C2349" s="7"/>
      <c r="D2349" s="9"/>
      <c r="E2349" s="9"/>
      <c r="F2349" s="9"/>
      <c r="G2349" s="9"/>
      <c r="H2349" s="10"/>
      <c r="I2349" s="11"/>
    </row>
    <row r="2350">
      <c r="A2350" s="7"/>
      <c r="B2350" s="8"/>
      <c r="C2350" s="7"/>
      <c r="D2350" s="9"/>
      <c r="E2350" s="9"/>
      <c r="F2350" s="9"/>
      <c r="G2350" s="9"/>
      <c r="H2350" s="10"/>
      <c r="I2350" s="11"/>
    </row>
    <row r="2351">
      <c r="A2351" s="7"/>
      <c r="B2351" s="8"/>
      <c r="C2351" s="7"/>
      <c r="D2351" s="9"/>
      <c r="E2351" s="9"/>
      <c r="F2351" s="9"/>
      <c r="G2351" s="9"/>
      <c r="H2351" s="10"/>
      <c r="I2351" s="11"/>
    </row>
    <row r="2352">
      <c r="A2352" s="7"/>
      <c r="B2352" s="8"/>
      <c r="C2352" s="7"/>
      <c r="D2352" s="9"/>
      <c r="E2352" s="9"/>
      <c r="F2352" s="9"/>
      <c r="G2352" s="9"/>
      <c r="H2352" s="10"/>
      <c r="I2352" s="11"/>
    </row>
    <row r="2353">
      <c r="A2353" s="7"/>
      <c r="B2353" s="8"/>
      <c r="C2353" s="7"/>
      <c r="D2353" s="9"/>
      <c r="E2353" s="9"/>
      <c r="F2353" s="9"/>
      <c r="G2353" s="9"/>
      <c r="H2353" s="10"/>
      <c r="I2353" s="11"/>
    </row>
    <row r="2354">
      <c r="A2354" s="7"/>
      <c r="B2354" s="8"/>
      <c r="C2354" s="7"/>
      <c r="D2354" s="9"/>
      <c r="E2354" s="9"/>
      <c r="F2354" s="9"/>
      <c r="G2354" s="9"/>
      <c r="H2354" s="10"/>
      <c r="I2354" s="11"/>
    </row>
    <row r="2355">
      <c r="A2355" s="7"/>
      <c r="B2355" s="8"/>
      <c r="C2355" s="7"/>
      <c r="D2355" s="9"/>
      <c r="E2355" s="9"/>
      <c r="F2355" s="9"/>
      <c r="G2355" s="9"/>
      <c r="H2355" s="10"/>
      <c r="I2355" s="11"/>
    </row>
    <row r="2356">
      <c r="A2356" s="7"/>
      <c r="B2356" s="8"/>
      <c r="C2356" s="7"/>
      <c r="D2356" s="9"/>
      <c r="E2356" s="9"/>
      <c r="F2356" s="9"/>
      <c r="G2356" s="9"/>
      <c r="H2356" s="10"/>
      <c r="I2356" s="11"/>
    </row>
    <row r="2357">
      <c r="A2357" s="7"/>
      <c r="B2357" s="8"/>
      <c r="C2357" s="7"/>
      <c r="D2357" s="9"/>
      <c r="E2357" s="9"/>
      <c r="F2357" s="9"/>
      <c r="G2357" s="9"/>
      <c r="H2357" s="10"/>
      <c r="I2357" s="11"/>
    </row>
    <row r="2358">
      <c r="A2358" s="7"/>
      <c r="B2358" s="8"/>
      <c r="C2358" s="7"/>
      <c r="D2358" s="9"/>
      <c r="E2358" s="9"/>
      <c r="F2358" s="9"/>
      <c r="G2358" s="9"/>
      <c r="H2358" s="10"/>
      <c r="I2358" s="11"/>
    </row>
    <row r="2359">
      <c r="A2359" s="7"/>
      <c r="B2359" s="8"/>
      <c r="C2359" s="7"/>
      <c r="D2359" s="9"/>
      <c r="E2359" s="9"/>
      <c r="F2359" s="9"/>
      <c r="G2359" s="9"/>
      <c r="H2359" s="10"/>
      <c r="I2359" s="11"/>
    </row>
    <row r="2360">
      <c r="A2360" s="7"/>
      <c r="B2360" s="8"/>
      <c r="C2360" s="7"/>
      <c r="D2360" s="9"/>
      <c r="E2360" s="9"/>
      <c r="F2360" s="9"/>
      <c r="G2360" s="9"/>
      <c r="H2360" s="10"/>
      <c r="I2360" s="11"/>
    </row>
    <row r="2361">
      <c r="A2361" s="7"/>
      <c r="B2361" s="8"/>
      <c r="C2361" s="7"/>
      <c r="D2361" s="9"/>
      <c r="E2361" s="9"/>
      <c r="F2361" s="9"/>
      <c r="G2361" s="9"/>
      <c r="H2361" s="10"/>
      <c r="I2361" s="11"/>
    </row>
    <row r="2362">
      <c r="A2362" s="7"/>
      <c r="B2362" s="8"/>
      <c r="C2362" s="7"/>
      <c r="D2362" s="9"/>
      <c r="E2362" s="9"/>
      <c r="F2362" s="9"/>
      <c r="G2362" s="9"/>
      <c r="H2362" s="10"/>
      <c r="I2362" s="11"/>
    </row>
    <row r="2363">
      <c r="A2363" s="7"/>
      <c r="B2363" s="8"/>
      <c r="C2363" s="7"/>
      <c r="D2363" s="9"/>
      <c r="E2363" s="9"/>
      <c r="F2363" s="9"/>
      <c r="G2363" s="9"/>
      <c r="H2363" s="10"/>
      <c r="I2363" s="11"/>
    </row>
    <row r="2364">
      <c r="A2364" s="7"/>
      <c r="B2364" s="8"/>
      <c r="C2364" s="7"/>
      <c r="D2364" s="9"/>
      <c r="E2364" s="9"/>
      <c r="F2364" s="9"/>
      <c r="G2364" s="9"/>
      <c r="H2364" s="10"/>
      <c r="I2364" s="11"/>
    </row>
  </sheetData>
  <conditionalFormatting sqref="A1:C2364">
    <cfRule type="timePeriod" dxfId="0" priority="1" timePeriod="today"/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18</v>
      </c>
      <c r="M1" s="3" t="s">
        <v>19</v>
      </c>
    </row>
    <row r="8">
      <c r="H8" s="3" t="s">
        <v>20</v>
      </c>
    </row>
    <row r="17">
      <c r="M17" s="3" t="s">
        <v>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</sheetData>
  <drawing r:id="rId2"/>
</worksheet>
</file>