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ThisWorkbook" defaultThemeVersion="124226"/>
  <mc:AlternateContent xmlns:mc="http://schemas.openxmlformats.org/markup-compatibility/2006">
    <mc:Choice Requires="x15">
      <x15ac:absPath xmlns:x15ac="http://schemas.microsoft.com/office/spreadsheetml/2010/11/ac" url="D:\MESDONNEES\INVENTAIRE CPF\"/>
    </mc:Choice>
  </mc:AlternateContent>
  <xr:revisionPtr revIDLastSave="0" documentId="13_ncr:1_{C4D92984-8086-45DA-B0EE-BB132FF99AC7}" xr6:coauthVersionLast="45" xr6:coauthVersionMax="45" xr10:uidLastSave="{00000000-0000-0000-0000-000000000000}"/>
  <bookViews>
    <workbookView xWindow="-120" yWindow="330" windowWidth="24240" windowHeight="13290" tabRatio="934" xr2:uid="{00000000-000D-0000-FFFF-FFFF00000000}"/>
  </bookViews>
  <sheets>
    <sheet name="SHEMA" sheetId="82" r:id="rId1"/>
    <sheet name="REGISTRE VIDE" sheetId="59" r:id="rId2"/>
    <sheet name="REGISTRE" sheetId="56" r:id="rId3"/>
    <sheet name="11-SMGP CHEF" sheetId="81" r:id="rId4"/>
    <sheet name="21-SAFM CHEF" sheetId="61" r:id="rId5"/>
    <sheet name="31-SAFM B2" sheetId="62" r:id="rId6"/>
    <sheet name="41-BUREAU D'ORDRE" sheetId="63" r:id="rId7"/>
    <sheet name="51-DGS" sheetId="77" r:id="rId8"/>
    <sheet name="61-SMGP" sheetId="60" r:id="rId9"/>
    <sheet name="12-SGRH B.CHEF" sheetId="68" r:id="rId10"/>
    <sheet name="22-SGRH B1" sheetId="64" r:id="rId11"/>
    <sheet name="32-SGRH B2" sheetId="65" r:id="rId12"/>
    <sheet name="42-SDE B1" sheetId="66" r:id="rId13"/>
    <sheet name="REGISTRE ANCIEN" sheetId="78" r:id="rId14"/>
    <sheet name="52-SDE B.CHEF" sheetId="67" r:id="rId15"/>
    <sheet name="62-SDE B2" sheetId="69" r:id="rId16"/>
    <sheet name="13-B. AFFAIRES JURIDIQUES" sheetId="70" r:id="rId17"/>
    <sheet name="23-B. AUDIT" sheetId="75" r:id="rId18"/>
    <sheet name="33-B.DIRECTEUR DAPC" sheetId="74" r:id="rId19"/>
    <sheet name="43-SALLE DE REUNION" sheetId="72" r:id="rId20"/>
    <sheet name="53-B. PRESIDENT" sheetId="71" r:id="rId21"/>
    <sheet name="63-.VIS-PRESIDENT" sheetId="73" r:id="rId22"/>
  </sheets>
  <calcPr calcId="191029"/>
</workbook>
</file>

<file path=xl/calcChain.xml><?xml version="1.0" encoding="utf-8"?>
<calcChain xmlns="http://schemas.openxmlformats.org/spreadsheetml/2006/main">
  <c r="AH16" i="56" l="1"/>
  <c r="AH15" i="56"/>
  <c r="AH69" i="56"/>
  <c r="AH82" i="56"/>
  <c r="AH81" i="56"/>
  <c r="AH71" i="56"/>
  <c r="AH70" i="56"/>
  <c r="AH68" i="56"/>
  <c r="AH66" i="56"/>
  <c r="AH40" i="56"/>
  <c r="AH39" i="56"/>
  <c r="O15" i="56" l="1"/>
  <c r="O16" i="56"/>
  <c r="O17" i="56"/>
  <c r="O18" i="56"/>
  <c r="O19" i="56"/>
  <c r="O20" i="56"/>
  <c r="O21" i="56"/>
  <c r="O22" i="56"/>
  <c r="O23" i="56"/>
  <c r="O24" i="56"/>
  <c r="O25" i="56"/>
  <c r="O26" i="56"/>
  <c r="O27" i="56"/>
  <c r="O28" i="56"/>
  <c r="O29" i="56"/>
  <c r="O30" i="56"/>
  <c r="O31" i="56"/>
  <c r="O32" i="56"/>
  <c r="O33" i="56"/>
  <c r="O34" i="56"/>
  <c r="O35" i="56"/>
  <c r="O36" i="56"/>
  <c r="O37" i="56"/>
  <c r="O38" i="56"/>
  <c r="O39" i="56"/>
  <c r="O40" i="56"/>
  <c r="O41" i="56"/>
  <c r="O42" i="56"/>
  <c r="O43" i="56"/>
  <c r="O44" i="56"/>
  <c r="O45" i="56"/>
  <c r="O46" i="56"/>
  <c r="O47" i="56"/>
  <c r="O48" i="56"/>
  <c r="O49" i="56"/>
  <c r="O50" i="56"/>
  <c r="O51" i="56"/>
  <c r="O52" i="56"/>
  <c r="O53" i="56"/>
  <c r="O54" i="56"/>
  <c r="O55" i="56"/>
  <c r="O56" i="56"/>
  <c r="O57" i="56"/>
  <c r="O58" i="56"/>
  <c r="O59" i="56"/>
  <c r="O60" i="56"/>
  <c r="O61" i="56"/>
  <c r="O62" i="56"/>
  <c r="O63" i="56"/>
  <c r="O64" i="56"/>
  <c r="O65" i="56"/>
  <c r="O66" i="56"/>
  <c r="O67" i="56"/>
  <c r="O68" i="56"/>
  <c r="O69" i="56"/>
  <c r="O70" i="56"/>
  <c r="O71" i="56"/>
  <c r="O72" i="56"/>
  <c r="O73" i="56"/>
  <c r="O74" i="56"/>
  <c r="O75" i="56"/>
  <c r="O76" i="56"/>
  <c r="O77" i="56"/>
  <c r="O106" i="56"/>
  <c r="O105" i="56"/>
  <c r="O104" i="56"/>
  <c r="O109" i="56"/>
  <c r="O108" i="56"/>
  <c r="O107" i="56"/>
  <c r="O98" i="56" l="1"/>
  <c r="O99" i="56"/>
  <c r="O100" i="56"/>
  <c r="O101" i="56"/>
  <c r="O102" i="56"/>
  <c r="O103" i="56"/>
  <c r="O91" i="56"/>
  <c r="O92" i="56"/>
  <c r="O93" i="56"/>
  <c r="O94" i="56"/>
  <c r="O95" i="56"/>
  <c r="O96" i="56"/>
  <c r="O97" i="56"/>
  <c r="O84" i="56" l="1"/>
  <c r="O79" i="56"/>
  <c r="O80" i="56"/>
  <c r="O81" i="56"/>
  <c r="O82" i="56"/>
  <c r="O83" i="56"/>
  <c r="O85" i="56"/>
  <c r="O86" i="56"/>
  <c r="O87" i="56"/>
  <c r="O88" i="56"/>
  <c r="O89" i="56"/>
  <c r="O90" i="56"/>
  <c r="O78" i="56"/>
  <c r="AA80" i="56" l="1"/>
  <c r="AA81" i="56"/>
  <c r="AA82" i="56"/>
  <c r="AA83" i="56"/>
  <c r="AA84" i="56"/>
  <c r="AA85" i="56"/>
  <c r="AA86" i="56"/>
  <c r="AA87" i="56"/>
  <c r="AA88" i="56"/>
  <c r="AA89" i="56"/>
  <c r="AA90" i="56"/>
  <c r="AA79" i="56"/>
  <c r="AA78" i="56"/>
  <c r="AA77" i="56"/>
  <c r="AA76" i="56"/>
  <c r="AA75" i="56"/>
  <c r="AA74" i="56"/>
  <c r="AA70" i="56"/>
  <c r="AA71" i="56"/>
  <c r="AA72" i="56"/>
  <c r="AA73" i="56"/>
  <c r="AA66" i="56"/>
  <c r="AA67" i="56"/>
  <c r="AA68" i="56"/>
  <c r="AA69" i="56"/>
  <c r="AA16" i="56"/>
  <c r="AA17" i="56"/>
  <c r="AA18" i="56"/>
  <c r="AA19" i="56"/>
  <c r="AA20" i="56"/>
  <c r="AA21" i="56"/>
  <c r="AA22" i="56"/>
  <c r="AA23" i="56"/>
  <c r="AA26" i="56"/>
  <c r="AA27" i="56"/>
  <c r="AA28" i="56"/>
  <c r="AA29" i="56"/>
  <c r="AA30" i="56"/>
  <c r="AA31" i="56"/>
  <c r="AA32" i="56"/>
  <c r="AA33" i="56"/>
  <c r="AA34" i="56"/>
  <c r="AA35" i="56"/>
  <c r="AA36" i="56"/>
  <c r="AA37" i="56"/>
  <c r="AA38" i="56"/>
  <c r="AA39" i="56"/>
  <c r="AA40" i="56"/>
  <c r="AA41" i="56"/>
  <c r="AA42" i="56"/>
  <c r="AA45" i="56"/>
  <c r="AA46" i="56"/>
  <c r="AA47" i="56"/>
  <c r="AA48" i="56"/>
  <c r="AA49" i="56"/>
  <c r="AA50" i="56"/>
  <c r="AA51" i="56"/>
  <c r="AA52" i="56"/>
  <c r="AA53" i="56"/>
  <c r="AA54" i="56"/>
  <c r="AA55" i="56"/>
  <c r="AA56" i="56"/>
  <c r="AA57" i="56"/>
  <c r="AA58" i="56"/>
  <c r="AA59" i="56"/>
  <c r="AA60" i="56"/>
  <c r="AA61" i="56"/>
  <c r="AA64" i="56"/>
  <c r="AA65" i="56"/>
  <c r="AA15" i="56"/>
</calcChain>
</file>

<file path=xl/sharedStrings.xml><?xml version="1.0" encoding="utf-8"?>
<sst xmlns="http://schemas.openxmlformats.org/spreadsheetml/2006/main" count="1434" uniqueCount="607">
  <si>
    <t>N° ordre</t>
  </si>
  <si>
    <t>N° au registre mutations</t>
  </si>
  <si>
    <t>Code provenance</t>
  </si>
  <si>
    <t>N°</t>
  </si>
  <si>
    <t>Date</t>
  </si>
  <si>
    <t>N° et date
d’autorisation
d’acquisition</t>
  </si>
  <si>
    <t>BC</t>
  </si>
  <si>
    <t>ROYAUME DU MAROC</t>
  </si>
  <si>
    <t>MINISTERE DE L’INTERIEUR</t>
  </si>
  <si>
    <t xml:space="preserve">N° marché
Ou BC
</t>
  </si>
  <si>
    <t>Mode et date d'acquisition</t>
  </si>
  <si>
    <t>Observation</t>
  </si>
  <si>
    <t>MICRO ORDINATEUR INTERLAA PENTIUM AA G3260(3M CACHE,3.30GHZ)</t>
  </si>
  <si>
    <t>26/BP/PF/16</t>
  </si>
  <si>
    <t>003/2017</t>
  </si>
  <si>
    <t>IMPRIMANTE LASER VITESSE D'IMPRESSION: 40PPM, MÉMOIRE : 512MO</t>
  </si>
  <si>
    <t>DISQUE DUR EXTERNE DE 1 TERRA</t>
  </si>
  <si>
    <t>DE 28 A 37</t>
  </si>
  <si>
    <r>
      <t>DACIA LOGAN PH2 1,5 DCI AMBIANCE CLIMATISEE METALLISEE (</t>
    </r>
    <r>
      <rPr>
        <b/>
        <sz val="8"/>
        <color theme="1"/>
        <rFont val="Times New Roman"/>
        <family val="1"/>
      </rPr>
      <t>209594J</t>
    </r>
    <r>
      <rPr>
        <sz val="8"/>
        <color theme="1"/>
        <rFont val="Times New Roman"/>
        <family val="1"/>
      </rPr>
      <t xml:space="preserve"> ET </t>
    </r>
    <r>
      <rPr>
        <b/>
        <sz val="8"/>
        <color theme="1"/>
        <rFont val="Times New Roman"/>
        <family val="1"/>
      </rPr>
      <t>209595J</t>
    </r>
    <r>
      <rPr>
        <sz val="8"/>
        <color theme="1"/>
        <rFont val="Times New Roman"/>
        <family val="1"/>
      </rPr>
      <t>)</t>
    </r>
  </si>
  <si>
    <t>CON</t>
  </si>
  <si>
    <t>COPIEUR NUMERIQUE NOIR ET BLANC</t>
  </si>
  <si>
    <t>FAUTEUIL CANAPE 3 PLACES</t>
  </si>
  <si>
    <t>FAUTEUIL CANAPE 1 PLACE</t>
  </si>
  <si>
    <t>TABLE BASSE VITREE</t>
  </si>
  <si>
    <t>01/BP/PF/17</t>
  </si>
  <si>
    <t>02/BP/PF/17</t>
  </si>
  <si>
    <t>03/BP/PF/17</t>
  </si>
  <si>
    <r>
      <t xml:space="preserve">IMPRIMANTE 
</t>
    </r>
    <r>
      <rPr>
        <sz val="8"/>
        <color theme="1"/>
        <rFont val="Times New Roman"/>
        <family val="1"/>
      </rPr>
      <t>IMPRESSION-COPIE- NUMERISATION-TELECOPIE</t>
    </r>
  </si>
  <si>
    <r>
      <rPr>
        <b/>
        <sz val="8"/>
        <color theme="1"/>
        <rFont val="Times New Roman"/>
        <family val="1"/>
      </rPr>
      <t>IMPRIMANTE MULTIFONCTION</t>
    </r>
    <r>
      <rPr>
        <sz val="8"/>
        <color theme="1"/>
        <rFont val="Times New Roman"/>
        <family val="1"/>
      </rPr>
      <t xml:space="preserve"> (IMPRESSION- COPIE NUMERIQUE –TELECOPIE)</t>
    </r>
  </si>
  <si>
    <t>CLE WIFI DESIGN COMPACT</t>
  </si>
  <si>
    <t>06/BP/PF/17</t>
  </si>
  <si>
    <t>SERVEUR HP ML 310E G8 PROCESSEUR INTEL XEON E3</t>
  </si>
  <si>
    <t>ONDULEUR 1600 VA</t>
  </si>
  <si>
    <t>BAC OFFICE POUR LA BASE DE DONNEES</t>
  </si>
  <si>
    <t>BUREAU MR PRESIDENT</t>
  </si>
  <si>
    <t>DAFL</t>
  </si>
  <si>
    <t>MAGASIN</t>
  </si>
  <si>
    <t>DAPC</t>
  </si>
  <si>
    <t>40 ET 41</t>
  </si>
  <si>
    <t>43 ET 44</t>
  </si>
  <si>
    <t>45 ET 46</t>
  </si>
  <si>
    <t>DE 48 A 57</t>
  </si>
  <si>
    <t>MA</t>
  </si>
  <si>
    <t>02/BP/CPF/17</t>
  </si>
  <si>
    <t>BUREAU DIRECTEUR</t>
  </si>
  <si>
    <t>KIT FAUTEUIL DIRECTEUR (1PRESIDENT+2VISITEURS)</t>
  </si>
  <si>
    <t>66 A 73</t>
  </si>
  <si>
    <t>74 A 78</t>
  </si>
  <si>
    <t>BIBLIOTHEQUE HAUTE</t>
  </si>
  <si>
    <t>79 A 86</t>
  </si>
  <si>
    <t>KIT FAUTEUIL (1PRESIDENT+2VISITEURS)</t>
  </si>
  <si>
    <t>87 A 92</t>
  </si>
  <si>
    <t>93 A 98</t>
  </si>
  <si>
    <t>99 A 138</t>
  </si>
  <si>
    <t>139 A 188</t>
  </si>
  <si>
    <t>FAUTEUIL OPERATEUR</t>
  </si>
  <si>
    <t>TABLE DE REUNION DE FORME "T"</t>
  </si>
  <si>
    <t>190 ET 191</t>
  </si>
  <si>
    <t>BANQUETTE D'ACCUEIL</t>
  </si>
  <si>
    <t>192 ET 193</t>
  </si>
  <si>
    <t>COPIEUR NUMERIQUE MULTIFONCTION</t>
  </si>
  <si>
    <t>PARC AUTO CPF</t>
  </si>
  <si>
    <t>17/SNTL/18</t>
  </si>
  <si>
    <t>18/SNTL/18</t>
  </si>
  <si>
    <t>CONSEIL PREFECTORAL DE FES</t>
  </si>
  <si>
    <t>CAMERA HICKVISION BULLET TURBO HD 1080P ETANCHE VARI FOCAL</t>
  </si>
  <si>
    <t xml:space="preserve">CAMERA HICKVISION BULLET TURBO HD 1080P ETANCHE </t>
  </si>
  <si>
    <t>ARMOIRE RESEAU 6 POUCES</t>
  </si>
  <si>
    <t>TELEVISION 32 POUCES</t>
  </si>
  <si>
    <t>BOITE D'ALIMENTATION</t>
  </si>
  <si>
    <t>211 ET 212</t>
  </si>
  <si>
    <t>DVR HICKVISION TURBO HD 16 CHANNEL 1080P 2 INTERFACES SATA</t>
  </si>
  <si>
    <t>01/BP/CPF/18</t>
  </si>
  <si>
    <t>0011/2018</t>
  </si>
  <si>
    <t>198 ET 199</t>
  </si>
  <si>
    <t>ENTREE PRICIPALE</t>
  </si>
  <si>
    <t>6EME ETG</t>
  </si>
  <si>
    <t>2EME ETG</t>
  </si>
  <si>
    <t>203 ET 204</t>
  </si>
  <si>
    <t>4EME ETG</t>
  </si>
  <si>
    <t>205 A 207</t>
  </si>
  <si>
    <t>3EME ETG</t>
  </si>
  <si>
    <t>BUREAU GARDIEN</t>
  </si>
  <si>
    <t>38 ET 39</t>
  </si>
  <si>
    <t>217 A 246</t>
  </si>
  <si>
    <t>247 A 251</t>
  </si>
  <si>
    <t>05</t>
  </si>
  <si>
    <t>01</t>
  </si>
  <si>
    <t>02</t>
  </si>
  <si>
    <t>06</t>
  </si>
  <si>
    <t>ENTREE PRINCIPALE</t>
  </si>
  <si>
    <t>DE 01 A 27</t>
  </si>
  <si>
    <t>08</t>
  </si>
  <si>
    <t>03</t>
  </si>
  <si>
    <t>252 A 276</t>
  </si>
  <si>
    <t>25</t>
  </si>
  <si>
    <t>CHAISE FIXE SUR 4 PIEDS STRUCTURE SOUDEE AVEC DEUX PIETEMENTS EN U OUVERT
 VERS LE BAS AVEC DES EMBOUTS ANTIDERAPANTS LE DOSSIER ET L'ASSISE RECOUVERT EN TISSU AVEC COQUE DE PROTECTION.</t>
  </si>
  <si>
    <t>BANQUETTE A 3 PLACES STRUCTURE METALLIQUE SOUDE LE DOSSIER ET L'ASSISE RECOUVERT EN TISSU AVEC COQUE DE PROTECTION</t>
  </si>
  <si>
    <t>ARMOIRE METALLIQUE HAUTE EN TOLE D'ACIER PLEINE COMPOSEE DE DEUX PORTES COULISSANTES. FERMETURE PAR SERRURE QUATRE TABLETTES INTERMEDIAIRE AMOVIBLES 1200L*4500P*1980H</t>
  </si>
  <si>
    <t>277 A 286</t>
  </si>
  <si>
    <t>ARMOIRE METALLIQUE BASSE EN TOLE D'ACIER PLEINE AVEC DESSUS EN BOIS DIM:1200L*4510P*1000H. LARMOIRE EST COMPOSEE DE DEUX PORTES COULISSANTES. FERMETURE PAR SERRURE AVEC TABLETTES INTERMEDIAIRE</t>
  </si>
  <si>
    <t>10</t>
  </si>
  <si>
    <t>41/2018</t>
  </si>
  <si>
    <t>03/BP/CPF/18</t>
  </si>
  <si>
    <t>ORDINATEUR TOUT EN UN PROCESSEUR INTEL COR TM I3 7100 3.9GHZ 2 COEURS MEMOIRE CACHE EXTERNE 3 MO MEMOIRE VIVE 4 GB DDR4 2400 SDRAM DISQUE DUR 500 GB DISQUE DUR SATA 7200TPM CARTE GRAPHIQUE INTEL HD GRAPHICS 630 WEBCAM INTEGRE CARTE SON REALTEK RTL8111HSH CG GBE CHIPSET INTEL H270 ECRAN 20 POUCE</t>
  </si>
  <si>
    <t xml:space="preserve">MICROORDINATEUR DE BUREAU MICROTOUR PROCESSEUR INTEL I3 7100 3.9GHZ 3MO 
CACHE 2COEURS DISQUE DUR 500GO SATA7200 CARTE GRAPHIQUE INTEL HD630 MEMOIRE VIVE 4GO SDRAM DDR4 2400 2 USB 3.0(4) usb2.01 VGA 1RJ45 HDMI ECRAN LED 20.7 POUCES </t>
  </si>
  <si>
    <t>12</t>
  </si>
  <si>
    <t>18</t>
  </si>
  <si>
    <t>02/BP/CPF/18</t>
  </si>
  <si>
    <t>287 A 298</t>
  </si>
  <si>
    <t>299 A 308</t>
  </si>
  <si>
    <t>309 A 326</t>
  </si>
  <si>
    <t>SCANNER A4 TYPE DE SCANNER COULEUR A PLAT CAPTEUR OPTIQUE CIS CONTACT IMAGESENSOR RESOLUTION OPTIQUE 4800DPI RESOLUTION MATERIELLE 4800X4800DPIPIXELS EFFECTIFS 40.800X56.160 PIXELS 4800DPI BIT PROFONDEUR DE COULEUR 48BITS PAR PIXEL/24BITS PAR PIXEL EXTERNE INTERNE NIVEAUX DE GRIS BIT PROFONDEUR 16BITS PAR PIXEL/8BITS PAR PIXEL EXTERNE INTERNE SURFACE MAXIMALE DE NUMERISATION A PLAT 8.5X11.7 SOURCE DE LUMIERE TROIS COULEURS RGB LED VITESSE DE NUMERISATION COULEUR 300 DPI ENVIRON 10 SECONDES VIA USB 2.0 .2 COULEUR 600 DPI ENVIRON 30 SECONDES VIA USB2.0-2</t>
  </si>
  <si>
    <t>2454/2018</t>
  </si>
  <si>
    <t>TD0469</t>
  </si>
  <si>
    <t xml:space="preserve"> -</t>
  </si>
  <si>
    <t>328 A 330</t>
  </si>
  <si>
    <t>01000/17</t>
  </si>
  <si>
    <t>631/18</t>
  </si>
  <si>
    <t>41/SNTL/18</t>
  </si>
  <si>
    <t>52/SNTL/17</t>
  </si>
  <si>
    <t>339/SNTL/17</t>
  </si>
  <si>
    <t>104/17</t>
  </si>
  <si>
    <t>TD0470</t>
  </si>
  <si>
    <t>2017/043</t>
  </si>
  <si>
    <t>04</t>
  </si>
  <si>
    <t>331 A 334</t>
  </si>
  <si>
    <t>121/SNTL/18</t>
  </si>
  <si>
    <t>IMPRIMANTE A4 LASER MONOCHROME VITESSE D'IMPRESSION 38PPM NOIR 
QUALITE D IMPRESSION 600X600 PPM CONNECTIVITE 1 PORT USB 2.0 RECTO VERSO ECRAN LCD RETROECLAIRE 2 LIGNES CAPACITE BAC PAPIER 350 FEUILLES CYCLE D UTILISATION 80000 PAGES MENSUEL A4</t>
  </si>
  <si>
    <t xml:space="preserve">DACIA LOGAN PH2 AMBIANCE 1,5 DCI CLIM COULEUR METALLISEE </t>
  </si>
  <si>
    <t>F/SMBL4531</t>
  </si>
  <si>
    <t>160/SNTL/18</t>
  </si>
  <si>
    <t>BUREAU +TABLE BASSE (CHEF DIVISION)</t>
  </si>
  <si>
    <t>BUREAU (CHEF SERVICE)</t>
  </si>
  <si>
    <t>FAUTEUIL (CHEF SERVICE)</t>
  </si>
  <si>
    <t>BUREAU (DIRECTION)</t>
  </si>
  <si>
    <r>
      <t>HYUNDAI H350 TRANSPORT SCOLAIRE (</t>
    </r>
    <r>
      <rPr>
        <b/>
        <sz val="8"/>
        <color theme="1"/>
        <rFont val="Times New Roman"/>
        <family val="1"/>
      </rPr>
      <t>212193J</t>
    </r>
    <r>
      <rPr>
        <sz val="8"/>
        <color theme="1"/>
        <rFont val="Times New Roman"/>
        <family val="1"/>
      </rPr>
      <t>)</t>
    </r>
  </si>
  <si>
    <r>
      <t>PEUGEOT 508 ACTIVE 2.0 HDI BVA CUIR (</t>
    </r>
    <r>
      <rPr>
        <b/>
        <sz val="8"/>
        <color theme="1"/>
        <rFont val="Times New Roman"/>
        <family val="1"/>
      </rPr>
      <t>215565J</t>
    </r>
    <r>
      <rPr>
        <sz val="8"/>
        <color theme="1"/>
        <rFont val="Times New Roman"/>
        <family val="1"/>
      </rPr>
      <t>)</t>
    </r>
  </si>
  <si>
    <r>
      <t>PEUGEOT NEW 301 HDI 1.6 ACTIVE (</t>
    </r>
    <r>
      <rPr>
        <b/>
        <sz val="8"/>
        <color theme="1"/>
        <rFont val="Times New Roman"/>
        <family val="1"/>
      </rPr>
      <t>215637J</t>
    </r>
    <r>
      <rPr>
        <sz val="8"/>
        <color theme="1"/>
        <rFont val="Times New Roman"/>
        <family val="1"/>
      </rPr>
      <t>)</t>
    </r>
  </si>
  <si>
    <r>
      <t>HYUNDAI H350 LWB 3,5T EQUIPE EN TRANSPORT SCOLAIRE COLLEGIAL DE 27 PLACES Y COMPRIS CHAUFFEUR (</t>
    </r>
    <r>
      <rPr>
        <b/>
        <sz val="8"/>
        <color theme="1"/>
        <rFont val="Times New Roman"/>
        <family val="1"/>
      </rPr>
      <t>217156J-217157J-217158J ET 217159J</t>
    </r>
    <r>
      <rPr>
        <sz val="8"/>
        <color theme="1"/>
        <rFont val="Times New Roman"/>
        <family val="1"/>
      </rPr>
      <t>)</t>
    </r>
  </si>
  <si>
    <t>WILAYA DE LA REGION FES MEKNES</t>
  </si>
  <si>
    <t>DIVISION DES AFFAIRES FINANCIERES ET DE LA LOGISTIQUE</t>
  </si>
  <si>
    <t>BUREAU DES ACHAT ET ENTRETIEN COURANT DES BATIMENTS ADMINISTRATIFS</t>
  </si>
  <si>
    <t>SERVICE DE LA LOGISTIQUE ET DES ARCHIVES</t>
  </si>
  <si>
    <t>PREFECTURE DE FES</t>
  </si>
  <si>
    <t>DIRECTION GENERALE DES SERVICES</t>
  </si>
  <si>
    <t>REGISTRE D'INVENTAIRE</t>
  </si>
  <si>
    <t xml:space="preserve">Motif </t>
  </si>
  <si>
    <t xml:space="preserve">Nbre </t>
  </si>
  <si>
    <t>N°Invventaire</t>
  </si>
  <si>
    <t>Partie bénéficiaire</t>
  </si>
  <si>
    <t>RADIATION
Mutation/Réforme</t>
  </si>
  <si>
    <t>Afectation initiale</t>
  </si>
  <si>
    <t>Désignation</t>
  </si>
  <si>
    <t>SWITCH 24 PORTS 10/100 MBS</t>
  </si>
  <si>
    <t>TERRASSE</t>
  </si>
  <si>
    <t>GARAGE</t>
  </si>
  <si>
    <t>DISQUE DUR HICKVISION INTERNE 3000GO</t>
  </si>
  <si>
    <t>Affectation</t>
  </si>
  <si>
    <t>Etat de conservation</t>
  </si>
  <si>
    <t>Radiation</t>
  </si>
  <si>
    <t>Mutation</t>
  </si>
  <si>
    <t>Reforme</t>
  </si>
  <si>
    <t>Motif</t>
  </si>
  <si>
    <t>Partie Bénéficiaire</t>
  </si>
  <si>
    <t>N° d’inv.</t>
  </si>
  <si>
    <t>N° Inv.</t>
  </si>
  <si>
    <t>Provenance ou origine
(BC, Marché, Don)</t>
  </si>
  <si>
    <t>N° au Folio</t>
  </si>
  <si>
    <r>
      <rPr>
        <b/>
        <sz val="22"/>
        <color theme="1"/>
        <rFont val="Calibri"/>
        <family val="2"/>
        <scheme val="minor"/>
      </rPr>
      <t>REGISTRE D'INVENTAIRE</t>
    </r>
    <r>
      <rPr>
        <b/>
        <sz val="18"/>
        <color theme="1"/>
        <rFont val="Calibri"/>
        <family val="2"/>
        <scheme val="minor"/>
      </rPr>
      <t xml:space="preserve">
</t>
    </r>
    <r>
      <rPr>
        <b/>
        <sz val="14"/>
        <color theme="1"/>
        <rFont val="Calibri"/>
        <family val="2"/>
        <scheme val="minor"/>
      </rPr>
      <t>CONSEIL PREFECTORAL DE FES</t>
    </r>
  </si>
  <si>
    <t>336 ET 337</t>
  </si>
  <si>
    <t>110/SNTL/18</t>
  </si>
  <si>
    <t>69654/19</t>
  </si>
  <si>
    <t>338 ET 339</t>
  </si>
  <si>
    <t>SDE</t>
  </si>
  <si>
    <t>340 A 342</t>
  </si>
  <si>
    <t>344 A 347</t>
  </si>
  <si>
    <t>DGS</t>
  </si>
  <si>
    <t>SMGP</t>
  </si>
  <si>
    <t>348 A 350</t>
  </si>
  <si>
    <t>IMPRIMANTE LASER COULEUR  DE MARQUE RECONNUE MONDIALEMENT
SN : VNC3C13550</t>
  </si>
  <si>
    <t>ORDINATEUR PORTABLE DE MARQUE RECONNUE MONDIALEMENT (I5-8250U)
SN : 5CD9096249</t>
  </si>
  <si>
    <t>ORDINATEUR PORTABLE DE MARQUE RECONNUE MONDIALEMENT (I5-8250U)
SN : 5CD909622G</t>
  </si>
  <si>
    <t>ORDINATEUR PORTABLE DE MARQUE RECONNUE MONDIALEMENT (I5-8250U)
SN : 5CD909623P</t>
  </si>
  <si>
    <t>ORDINATEUR PORTABLE DE MARQUE RECONNUE MONDIALEMENT (I5-8265U)
SN : 8CG9208L4G</t>
  </si>
  <si>
    <t>ORDINATEUR PORTABLE DE MARQUE RECONNUE MONDIALEMENT (I5-8265U)
SN : 8CG9208L49</t>
  </si>
  <si>
    <t>SGRH</t>
  </si>
  <si>
    <t>SAFM</t>
  </si>
  <si>
    <t>B. MR PRESIDENT</t>
  </si>
  <si>
    <t>ORDINATEUR PORTABLE DE MARQUE RECONNUE MONDIALEMENT (I5-8250U)
SN : 5CD909621K</t>
  </si>
  <si>
    <t>ORDINATEUR PORTABLE DE MARQUE RECONNUE MONDIALEMENT (I5-8250U)
SN : 5CD909623T</t>
  </si>
  <si>
    <t>359 A 361</t>
  </si>
  <si>
    <t>VESTIAIRE METALLIQUE A 1 SEULE PORTE DIM: 1980*300*500</t>
  </si>
  <si>
    <t>COMTOPIR D'ACCUEIL EN BOIS STRATIFIE PLATEAU ACCUEIL RETOUR DIM: L130*P35*98 RETOUR-110 HAUTEUR</t>
  </si>
  <si>
    <t>ENSEMBLE BUREAU DE DIRECTION
BUREAU EN BOIS MDF, EPAISSEUR: 50MM (-+2MM), PLATEAU RECTANGULAIRE DE DIM:2400*2200*760MM.
RETOUR COMPRENANT 2 TIROIRS, ETAGERE; ET UN CAISSON A 2 TIROIRS, ETAGERE; ET UN CAISSON A 2 TIROIRS.
VOILE DE FOND
MEUBLE DE RANGEMENT EN BOIS DE DIM:2400*400*2000MM, 
TABLE BASSE DESIGN EN BOIS DE DIM:600*600*450MM.</t>
  </si>
  <si>
    <t>1</t>
  </si>
  <si>
    <t>362 A 365</t>
  </si>
  <si>
    <t xml:space="preserve"> 2/CPF/2019</t>
  </si>
  <si>
    <t>4/CPF/2019</t>
  </si>
  <si>
    <t>366 A 369</t>
  </si>
  <si>
    <t>370 ET 371</t>
  </si>
  <si>
    <t>372 ET 373</t>
  </si>
  <si>
    <t>374 A 377</t>
  </si>
  <si>
    <t>378 A 381</t>
  </si>
  <si>
    <t>5</t>
  </si>
  <si>
    <t>383 A 387</t>
  </si>
  <si>
    <t>SALON EN CUIR
LE SALON EST CONSTITUE DE CANAPE 3 PLACES ET DEUX FAUTEUILS D’UNE PLACE CHACUN CAPITONNES EN CUIR VERITABLE 1ER CHOIX, COULEUR NOIRE.</t>
  </si>
  <si>
    <t>PARC AUTO</t>
  </si>
  <si>
    <t xml:space="preserve">ENSEMBLE FAUTEUIL
(01)FAUTEUIL PRESIDENT
FAUTEUIL MONOCOQUE ENTIEREMENT REVETU DE CUIR VERITABLE COQUES EN BOIS MOUSSE DE DENSITE ERGONOMIQUE AVEC DOUBLE COUSINAGES REMPLIT DE OUATE AU DOSSIER ET L'ASSISE.
ACCOUDOIRS RELIES AU DOSSIER  RECOUVERTS EN CUIR ET BOIS. 
 MECANISME AVEC UN DEGRE D’INCLINAISON DE25°
 DOSSIER HAUT TETIERE INTEGRE, HAUTEUR, REGLABLE PAR VERIN A GAZ, PIVOTANT ET H98BASCULANT, AVEC BLOCAGE A LA POSITION
 MECANISME STRUCTURE EN ALUMINIUM EQUIPE DE ROULETTES DE 45MM DE DIAMETRE. 
HAUTEUR TOTAL : 120-130 MM ENVIRON, 
HAUTEUR DOSSIER : 75 ENVIRON 
PROFONDEUR GLOBAL 64 MM ENVIRON, 
HAUTEUR D’ASSISE AU SOL : 39-49
BRANCHE EN ALUMINIUM ENVIRON DIAMETRE 70
(02) FAUTEUIL VISITEUR PRESIDENT 
FAUTEUIL MONOCOQUE ENTIEREMENT REVETU DE CUIR VERITABLE COQUES EN BOIS MOUSSE DE DENSITE ERGONOMIQUE AVEC DOUBLE COUSINAGES REMPLIT DE OUATE AU DOSSIER ET L'ASSISE.
ACCOUDOIRS RELIES AU DOSSIER  RECOUVERTS EN CUIR ET BOIS.
PIETEMENT SUR DISQUE EN INOX DE DIAMETRE 65
TOTAL HAUTEUR ENVIRON 94
LARGEUR GLOBAL 64
HAUTEUR DOSSIER : 53 </t>
  </si>
  <si>
    <t>OPEL MOVANO L3H2 AMENAGE EN TRANSPORT SCOLAIRE DE 27 PLACES</t>
  </si>
  <si>
    <t>4</t>
  </si>
  <si>
    <t>1/CPF/2019</t>
  </si>
  <si>
    <t>DON</t>
  </si>
  <si>
    <t>395 A 398</t>
  </si>
  <si>
    <t>399 A 402</t>
  </si>
  <si>
    <t>403 A 406</t>
  </si>
  <si>
    <t>10/CPF/2019</t>
  </si>
  <si>
    <t>COPIEUR NUMERIQUE DE MARQUE RECONNUE MONDIALEMENT VITESSE DE COPIE : JUSQU’À 25 PPM VITESSE DE PROCESSEUR : 1GH MÉMOIRE : 1,5GB CONNECTIVITE : ETHERNET 10/100 BASE-T, HIGH-PSEED USB 2,0 RESOLUTION COPIE ET IMPRESSION : COPIE : JUSQU’À 600X600DPI; IMPRESSION : JUSQU'A 1200 DPI SCAN : N&amp;B ET COULEUR EN 600X600DPI, FILE FORMATS : JPG,TIFF, PDF ENTREE PAPIER : BYPASS : 100 FEUILLES; TAILLES : 125X102MM A 297X432MM MAGASIN 1 : 250 FEUILLES; TAILLES : 148X182MM TO 297X432MM SORTIE PAPIER : 250 FEUILLES
SN : 3430908056</t>
  </si>
  <si>
    <t>COPIEUR NUMERIQUE DE MARQUE RECONNUE MONDIALEMENT VITESSE DE COPIE : JUSQU’À 25 PPM VITESSE DE PROCESSEUR : 1GH MÉMOIRE : 1,5GB CONNECTIVITE : ETHERNET 10/100 BASE-T, HIGH-PSEED USB 2,0 RESOLUTION COPIE ET IMPRESSION : COPIE : JUSQU’À 600X600DPI; IMPRESSION : JUSQU'A 1200 DPI SCAN : N&amp;B ET COULEUR EN 600X600DPI, FILE FORMATS : JPG,TIFF, PDF ENTREE PAPIER : BYPASS : 100 FEUILLES; TAILLES : 125X102MM A 297X432MM MAGASIN 1 : 250 FEUILLES; TAILLES : 148X182MM TO 297X432MM SORTIE PAPIER : 250 FEUILLES
SN : 3430907610</t>
  </si>
  <si>
    <t>COPIEUR NUMERIQUE DE MARQUE RECONNUE MONDIALEMENT VITESSE DE COPIE : JUSQU’À 25 PPM VITESSE DE PROCESSEUR : 1GH MÉMOIRE : 1,5GB CONNECTIVITE : ETHERNET 10/100 BASE-T, HIGH-PSEED USB 2,0 RESOLUTION COPIE ET IMPRESSION : COPIE : JUSQU’À 600X600DPI; IMPRESSION : JUSQU'A 1200 DPI SCAN : N&amp;B ET COULEUR EN 600X600DPI, FILE FORMATS : JPG,TIFF, PDF ENTREE PAPIER : BYPASS : 100 FEUILLES; TAILLES : 125X102MM A 297X432MM MAGASIN 1 : 250 FEUILLES; TAILLES : 148X182MM TO 297X432MM SORTIE PAPIER : 250 FEUILLES
SN : 3430911944</t>
  </si>
  <si>
    <t>ORDINATEUR PORTABLE DE MARQUE RECONNUE MONDIALEMENT
PROCESSEUR INTEL : CORE I3 7020U 2300 MHZ
TYPE DE STOCKAGE : SATA
CAPACITE DISQUE DUR (HDD) (GO) :500 GO
TAILLE DE L'ECRAN : 15.6"
TYPE DE CARTE GRAPHIQUE :INTEL HD GRAPHICS 620
LECTEUR/GRAVEUR : DVD-RW
MEMOIRE VIVE INSTALLEE (GO) : 4 GO DDR4 2133 MHZ
WI-FI: 802.11AC
BLUETOOTH : BLUETOOTH 4.2
BATTERIE : NOMBRE DE CELLULES DE BATTERIE 3 DE TYPE DE LI-ION
PORTS :USB 2.0. USB 3.1 TYPE AX2. ENTREE VGA (D-SUB). HDMI. MIC / OUT. LAN (RJ-45)</t>
  </si>
  <si>
    <t>TABLETTE 7"
PROCESSEUR : QUAD CORE VITESSE D'HORLOGE 1.5GHZ
AFFICHAGE :7.0 POUCES 
RESOLUTION : 1280 X 800 PIXEL (WXGA) TECHNOLOGIE TFT
APPAREIL PHOTO : APN ARRIERE 5.0 MEGAPIXELS 
RAM (GO) : 1,5 GO 
MEMOIRE (GO) : 8 GO
CONNECTIVITE : USB VERSION USB 2.0 
WI-FI : 802.11 B/G/N 2,4 GHZ 
CAPACITE BATTERIE  (MAH) :  4000</t>
  </si>
  <si>
    <t>TABLETTE 7"
PROCESSEUR : QUAD CORE FREQUENCE 1,3 GHZ
TAILLE D’ECRAN : 7 POUCES
TYPE ECRAN : IPS LCD TACTILE CAPACITIF, 16 MILLIONS DE COULEURS
MEMOIRE RAM : 1 GO 
STOCKAGE : 8 GO
CONNECTIQUES : MICROUSB, JACK 3,5 MM 
RESEAUX SANS FIL :WIFI, BLUETOOTH 
CAPACITE BATTERIE  (MAH) : 3400 MAH</t>
  </si>
  <si>
    <r>
      <t xml:space="preserve">DACIA LOGAN PHASE II AMBIANCE </t>
    </r>
    <r>
      <rPr>
        <b/>
        <sz val="9"/>
        <color theme="1"/>
        <rFont val="Calibri"/>
        <family val="2"/>
        <charset val="204"/>
        <scheme val="minor"/>
      </rPr>
      <t>1,5 DCI</t>
    </r>
    <r>
      <rPr>
        <sz val="9"/>
        <color theme="1"/>
        <rFont val="Calibri"/>
        <family val="2"/>
        <charset val="204"/>
        <scheme val="minor"/>
      </rPr>
      <t xml:space="preserve"> </t>
    </r>
    <r>
      <rPr>
        <sz val="10"/>
        <color theme="1"/>
        <rFont val="Calibri"/>
        <family val="2"/>
        <charset val="204"/>
        <scheme val="minor"/>
      </rPr>
      <t>METALLISEE (</t>
    </r>
    <r>
      <rPr>
        <b/>
        <sz val="10"/>
        <color theme="1"/>
        <rFont val="Calibri"/>
        <family val="2"/>
        <scheme val="minor"/>
      </rPr>
      <t>216628J-216629J-216630J</t>
    </r>
    <r>
      <rPr>
        <sz val="10"/>
        <color theme="1"/>
        <rFont val="Calibri"/>
        <family val="2"/>
        <charset val="204"/>
        <scheme val="minor"/>
      </rPr>
      <t>)</t>
    </r>
  </si>
  <si>
    <r>
      <t>CITROEN C-ELYSEE BUSNESS LINE DIESEL 1.6 HDI METALLISEE (</t>
    </r>
    <r>
      <rPr>
        <b/>
        <sz val="8"/>
        <color theme="1"/>
        <rFont val="Times New Roman"/>
        <family val="1"/>
      </rPr>
      <t>223258J-223259J</t>
    </r>
    <r>
      <rPr>
        <sz val="8"/>
        <color theme="1"/>
        <rFont val="Times New Roman"/>
        <family val="1"/>
      </rPr>
      <t>)</t>
    </r>
  </si>
  <si>
    <t>IMPRIMANTE LASER MONOCHROME DE MARQUE RECONNUE MONDIALEMENT VITESSE D'IMPRESSION ORDINAIRE : JUSQU’À 38PPM
SN: PHC6N28318-PHC6Y17969</t>
  </si>
  <si>
    <t>IMPRIMANTE LASER MONOCHROME DE MARQUE RECONNUE MONDIALEMENT VITESSE D'IMPRESSION ORDINAIRE : JUSQU’À 38PPM
SN: PHC6Y18259-PHC6Y18290-PHC6Y18118</t>
  </si>
  <si>
    <t>IMPRIMANTE LASER MONOCHROME DE MARQUE RECONNUE MONDIALEMENT VITESSE D'IMPRESSION ORDINAIRE : JUSQU’À 38PPM
SN: PHC6K37361</t>
  </si>
  <si>
    <t>IMPRIMANTE LASER MONOCHROME DE MARQUE RECONNUE MONDIALEMENT VITESSE D'IMPRESSION ORDINAIRE : JUSQU’À 38PPM
SN: PHC6N27946-PHC6Y18105-PHC6N27947-PHC6Y18287</t>
  </si>
  <si>
    <t>IMPRIMANTE LASER MONOCHROME DE MARQUE RECONNUE MONDIALEMENT VITESSE D'IMPRESSION ORDINAIRE : JUSQU’À 38PPM
SN: PHC6P25500-PHC6N27926-PHC6Y18100</t>
  </si>
  <si>
    <t>185/SNTL/19</t>
  </si>
  <si>
    <t>ARMOIRE METALLIQUE HAUTE A PORTE BATTANTES AVEC 4 TABLETTES INTERMEDIAIRES DIM: 1980*1200*450 MM</t>
  </si>
  <si>
    <t>ARMOIRE METALLIQUE HAUTE A PORTE RIDEAUX AVEC 4 TABLETTES INTERMEDIAIRES DIM: 1980*1200*450 MM</t>
  </si>
  <si>
    <t>ARMOIRE METALLIQUE A PORTE RIDEAUX AVEC 4 TABLETTES INTERMEDIAIRES DIM:1600*1200*450 MM</t>
  </si>
  <si>
    <t>N ORDRE</t>
  </si>
  <si>
    <t>DESIGNATION</t>
  </si>
  <si>
    <t>QTE</t>
  </si>
  <si>
    <t>N INVENTAIRE</t>
  </si>
  <si>
    <t>FAUTEUIL SIMILI CUIR POUR SALLE DE REUNION</t>
  </si>
  <si>
    <t>94-97/CPF</t>
  </si>
  <si>
    <t>268/CPF</t>
  </si>
  <si>
    <t>BUREAU EN "I" POIRIER AVEC CAISSON MOBILE</t>
  </si>
  <si>
    <t>BUREAU EN "L" MARON CAISSON MOBILE</t>
  </si>
  <si>
    <t>BUREAU PRESIDENT EN BOIS MASSIF NOIR+TABLE BASSE+RETOUR ET CAISSON MOBILE 4 TIROIRS</t>
  </si>
  <si>
    <t>145/CPF</t>
  </si>
  <si>
    <t>IMPRIMANTE LEXMARK E360DN</t>
  </si>
  <si>
    <t>7PF/CPF</t>
  </si>
  <si>
    <t>UC HP COMPAQ 500BMT</t>
  </si>
  <si>
    <t>15PF/CPF</t>
  </si>
  <si>
    <t>ECRAN HP L1706</t>
  </si>
  <si>
    <t>14PF/CPF</t>
  </si>
  <si>
    <t>294/CPF</t>
  </si>
  <si>
    <t>27PF/CPF</t>
  </si>
  <si>
    <t>ARMOIRE METALLIQUE HAUTE EN TOLE D'ACIER PLEINE</t>
  </si>
  <si>
    <t xml:space="preserve">CHAISE FIXE SUR 4 PIEDS STRUCTURE SOUDEE </t>
  </si>
  <si>
    <t>10PF-23PF/CPF</t>
  </si>
  <si>
    <t>PC HP PROONE 400 G2</t>
  </si>
  <si>
    <t>PC HP PROONE 400 G1</t>
  </si>
  <si>
    <t>09PF/CPF</t>
  </si>
  <si>
    <t>IMPRIMANTE HP LASERJET P2055D</t>
  </si>
  <si>
    <t>17PF/CPF</t>
  </si>
  <si>
    <t xml:space="preserve">IMPRIMANTE A4 LASER MONOCHROME VITESSE D'IMPRESSION 38PPM NOIR </t>
  </si>
  <si>
    <t>313/CPF</t>
  </si>
  <si>
    <t>IMPRIMANTE HP LASERJET PRO M12A</t>
  </si>
  <si>
    <t>59/CPF</t>
  </si>
  <si>
    <t>61/CPF</t>
  </si>
  <si>
    <t>TABLE POUR COPIEUR</t>
  </si>
  <si>
    <t xml:space="preserve">ARMOIRE METALLIQUE BASSE EN TOLE D'ACIER PLEINE AVEC DESSUS EN BOIS </t>
  </si>
  <si>
    <t>CHAISE FIXE SUR 4 PIEDS STRUCTURE SOUDEE AVEC DEUX PIETEMENTS EN U</t>
  </si>
  <si>
    <t>BUREAU OPERATEUR</t>
  </si>
  <si>
    <t>82/CPF</t>
  </si>
  <si>
    <t>66/CPF</t>
  </si>
  <si>
    <t>279/CPF</t>
  </si>
  <si>
    <t>COFFRE FORT</t>
  </si>
  <si>
    <t>COFFRE FORT VERT A MOLET ET SERRURE</t>
  </si>
  <si>
    <t>311-316/CPF</t>
  </si>
  <si>
    <t>SCANNER HP SCANJET G4010</t>
  </si>
  <si>
    <t>11PF/CPF</t>
  </si>
  <si>
    <t>IMPRIMANTE CANON I-SENSYS</t>
  </si>
  <si>
    <t>13PF/CPF</t>
  </si>
  <si>
    <t>IMPRIMANTE A4 LASER MONOCHROME VITESSE D'IMPRESSION 38PPM NOIR</t>
  </si>
  <si>
    <t>100-111-133/CPF</t>
  </si>
  <si>
    <t>282-285/CPF</t>
  </si>
  <si>
    <t>143-158-159/CPF</t>
  </si>
  <si>
    <t>220-228-237/CPF</t>
  </si>
  <si>
    <t>BANQUETTE A 3 PLACES STRUCTURE METALLIQUE SOUDE</t>
  </si>
  <si>
    <t>248/CPF</t>
  </si>
  <si>
    <t>UC HP PRO 3500 SERIE</t>
  </si>
  <si>
    <t>TABLE INFORMATIQUE MARON</t>
  </si>
  <si>
    <t>8PF/CPF</t>
  </si>
  <si>
    <t>60/CPF</t>
  </si>
  <si>
    <t>MACHINE SPIRALE UNIMATE</t>
  </si>
  <si>
    <t>IMPRIMANTE HP LASERJET P1102</t>
  </si>
  <si>
    <t>92/CPF</t>
  </si>
  <si>
    <t>96/CPF</t>
  </si>
  <si>
    <t xml:space="preserve">IMPRIMANTE HP LASERJET PRO 400 M401 DN </t>
  </si>
  <si>
    <t>ONDULEUR ELIPSE 1000</t>
  </si>
  <si>
    <t>TABLE BASSE EN BOIS VITREE 2 NIVEAUX</t>
  </si>
  <si>
    <t>109-110-112-113-125-132/CPF</t>
  </si>
  <si>
    <t>267-276/CPF</t>
  </si>
  <si>
    <t>221-223/CPF</t>
  </si>
  <si>
    <t>TABLE ATLAS POUR COPIEUR</t>
  </si>
  <si>
    <t>318-323/CPF</t>
  </si>
  <si>
    <t>FAUTEUIL EN SIMILI CUIR NOIR 2 DOSSIERS</t>
  </si>
  <si>
    <t>07-09-14-15-17/CPF</t>
  </si>
  <si>
    <t>193/CPF</t>
  </si>
  <si>
    <t>115-121-123-137-138/CPF</t>
  </si>
  <si>
    <t>262-263/CPF</t>
  </si>
  <si>
    <t>68/CPF</t>
  </si>
  <si>
    <t>274/CPF</t>
  </si>
  <si>
    <t>79/CPF</t>
  </si>
  <si>
    <t>104/CPF</t>
  </si>
  <si>
    <t>ARMOIRE METALLIQUE BASSE EN TOLE D'ACIER PLEINE AVEC DESSUS EN BOIS</t>
  </si>
  <si>
    <t>286/CPF</t>
  </si>
  <si>
    <t>161/CPF</t>
  </si>
  <si>
    <t>292/CPF</t>
  </si>
  <si>
    <t>318/CPF</t>
  </si>
  <si>
    <t>TABLE INFORMATIQUE 3 NIVEAUX</t>
  </si>
  <si>
    <t>67/CPF</t>
  </si>
  <si>
    <t>80/CPF</t>
  </si>
  <si>
    <t>BANQUETTE A 3 PLACES STRUCTURE METALLIQUE SOUDE LE DOSSIER ET L'ASSISE RECOUVERT EN TISSU</t>
  </si>
  <si>
    <t>247/CPF</t>
  </si>
  <si>
    <t>281/CPF</t>
  </si>
  <si>
    <t>322/CPF</t>
  </si>
  <si>
    <t>107-114-117-120-130-136/CPF</t>
  </si>
  <si>
    <t>18-24-27/CPF</t>
  </si>
  <si>
    <t>245/CPF</t>
  </si>
  <si>
    <t>108-126-127-131-134/CPF</t>
  </si>
  <si>
    <t>140-146-148-172-187/CPF</t>
  </si>
  <si>
    <t>301/CPF</t>
  </si>
  <si>
    <t>99-105-128/CPF</t>
  </si>
  <si>
    <t>91/CPF</t>
  </si>
  <si>
    <t>266/CPF</t>
  </si>
  <si>
    <t>ARMOIRE BASSE EN BOIS</t>
  </si>
  <si>
    <t>95/CPF</t>
  </si>
  <si>
    <t>234-238/CPF</t>
  </si>
  <si>
    <t>28-35/CPF</t>
  </si>
  <si>
    <t>319/CPF</t>
  </si>
  <si>
    <t>304/CPF</t>
  </si>
  <si>
    <t>ENSEMBLE BUREAU DE DIRECTION</t>
  </si>
  <si>
    <t>389/CPF</t>
  </si>
  <si>
    <t>ENSEMBLE FAUTEUIL (1PRESIDENT+2VISITEURS)</t>
  </si>
  <si>
    <t>391/CPF</t>
  </si>
  <si>
    <t>SALON EN CUIR LE SALON EST CONSTITUE DE CANAPE 3 PLACES ET 2 FAUTEUILS 1 PLACE</t>
  </si>
  <si>
    <t>PORTE MANTEAU METALLIQUE</t>
  </si>
  <si>
    <t>ORDINATEUR HP AIO I5 23"</t>
  </si>
  <si>
    <t>58/CPF</t>
  </si>
  <si>
    <t>IMPRIMANTE IMPRESSION-COPIE- NUMERISATION-TELECOPIE</t>
  </si>
  <si>
    <t>TABLE DE REUNION EN BOIS (6 VOLETS+2 TÊTES)</t>
  </si>
  <si>
    <t>FAUTEUIL PRESIDENT DOSSIER HAUT POUR SALLE REUNION</t>
  </si>
  <si>
    <t>69/CPF</t>
  </si>
  <si>
    <t>81/CPF</t>
  </si>
  <si>
    <t>287/CPF</t>
  </si>
  <si>
    <t>33/CPF</t>
  </si>
  <si>
    <t>IMPRIMANTE HP COLOR LASERJETPRO MF PM177FW</t>
  </si>
  <si>
    <t>IMPRIMANTE LEXMARK C540N</t>
  </si>
  <si>
    <t>LAMPADAIRE</t>
  </si>
  <si>
    <t>DATA SHOW EPSON EB-S31</t>
  </si>
  <si>
    <t>ECRAN DE PROJECTION</t>
  </si>
  <si>
    <t>83-84-85-86/CPF</t>
  </si>
  <si>
    <t>70-71-72-73/CPF</t>
  </si>
  <si>
    <t>43-44/CPF</t>
  </si>
  <si>
    <t>45-46/CPF</t>
  </si>
  <si>
    <t>47/CPF</t>
  </si>
  <si>
    <t>74/CPF</t>
  </si>
  <si>
    <t>ORDINATEUR TOUT EN UN PROCESSEUR INTEL COR TM I3 7100 3.9GHZ 2 COEURS</t>
  </si>
  <si>
    <t>ENSEMBLE BUREAU 3 ELEMENTS + TABLE BASSE</t>
  </si>
  <si>
    <t>KIT FAUTEUIL (1 PRESIDENT+2 VISITEURS)</t>
  </si>
  <si>
    <t>ENSEMBLE BUREAU PRESIDENT EN BOIS POIRIER + TABLE BASSE</t>
  </si>
  <si>
    <t>ARMOIRE METALLIQUE HAUTE A PORTE RIDEAUX  DIM: 1980*1200*450 MM</t>
  </si>
  <si>
    <t>135/CPF</t>
  </si>
  <si>
    <t>233/CPF</t>
  </si>
  <si>
    <t>PC HP PRO 3500 SERIE MT</t>
  </si>
  <si>
    <t>DISTRICTEUR DE PAPIER (COMIX S356)</t>
  </si>
  <si>
    <t>TABLE INFORMATIQUE MARRON</t>
  </si>
  <si>
    <t>COPIEUR CANON IMAGERUNNER 2204F</t>
  </si>
  <si>
    <t>ARMOIRE HAUTE EN BOIS</t>
  </si>
  <si>
    <t>IMPRIMANTE HP LASERJET PRO 400M 401 DN</t>
  </si>
  <si>
    <t>IMPRIMANTE CANON I-SENSYS MF 4550D</t>
  </si>
  <si>
    <t>250/CPF</t>
  </si>
  <si>
    <t>87-88-89-90/CPF</t>
  </si>
  <si>
    <t>19-25-26/CPF</t>
  </si>
  <si>
    <t>283/CPF</t>
  </si>
  <si>
    <t>189/CPF</t>
  </si>
  <si>
    <t>378-379-380-381/CPF</t>
  </si>
  <si>
    <t>64/CPF</t>
  </si>
  <si>
    <t>65/CPF</t>
  </si>
  <si>
    <t>288/CPF</t>
  </si>
  <si>
    <t>IMPRIMANTE LASER COULEUR  DE MARQUE RECONNUE MONDIALEMENT</t>
  </si>
  <si>
    <t>358/CPF</t>
  </si>
  <si>
    <t>HP M402</t>
  </si>
  <si>
    <t>ECRAN HP 2011X</t>
  </si>
  <si>
    <t>MICROORDINATEUR DE BUREAU MICROTOUR PROCESSEUR INTEL I3 7100 3.9GHZ 3MO CACHE 2COEURS</t>
  </si>
  <si>
    <t>MICROORDINATEUR DE BUREAU MICROTOUR PROCESSEUR INTEL I3 7100 3.9GHZ 3MO CACHE</t>
  </si>
  <si>
    <t>392/CPF</t>
  </si>
  <si>
    <t>COPIEUR NUMERIQUE RECONNUE MONDIALEMENT VITESSE DE COPIE : JUSQU’À 25 PPM</t>
  </si>
  <si>
    <t>393/CPF</t>
  </si>
  <si>
    <t xml:space="preserve">COPIEUR NUMERIQUE RECONNUE MONDIALEMENT VITESSE DE COPIE : JUSQU’À 25 PPM </t>
  </si>
  <si>
    <t>394/CPF</t>
  </si>
  <si>
    <t>362/CPF</t>
  </si>
  <si>
    <t>363/CPF</t>
  </si>
  <si>
    <t>372-373/CPF</t>
  </si>
  <si>
    <t>364-365-370-371/CPF</t>
  </si>
  <si>
    <t>ARMOIRE METALLIQUE HAUTE A PORTE BATTANTES AVEC 4 TABLETTES</t>
  </si>
  <si>
    <t>382/CPF</t>
  </si>
  <si>
    <t>390/CPF</t>
  </si>
  <si>
    <t>75/CPF</t>
  </si>
  <si>
    <t>76-77-78/CPF</t>
  </si>
  <si>
    <t>259-260-261-264/CPF</t>
  </si>
  <si>
    <t>265-270-275/CPF</t>
  </si>
  <si>
    <t>271/CPF</t>
  </si>
  <si>
    <t>142-147-151-152-154-155-156-171-186/CPF</t>
  </si>
  <si>
    <t>150-153-164-165-166-173/CPF</t>
  </si>
  <si>
    <t>167-168-176-177-180-183/CPF</t>
  </si>
  <si>
    <t>139-149-170/CPF</t>
  </si>
  <si>
    <t>175/CPF</t>
  </si>
  <si>
    <t>289/CPF</t>
  </si>
  <si>
    <t>297-298/CPF</t>
  </si>
  <si>
    <t>296/CPF</t>
  </si>
  <si>
    <t>277-278/CPF</t>
  </si>
  <si>
    <t>2PF-3PF/CPF</t>
  </si>
  <si>
    <t>24PF/CPF</t>
  </si>
  <si>
    <t>21PF/CPF</t>
  </si>
  <si>
    <t>20PF/CPF</t>
  </si>
  <si>
    <t>FAUTEUIL PRESIDENT NOIR EN SIMILI-CUIR 3 DOSSIERS</t>
  </si>
  <si>
    <t>SCANNER HP SCANJET G2410</t>
  </si>
  <si>
    <t>16PF/CPF</t>
  </si>
  <si>
    <t>28PF-18PF/CPF</t>
  </si>
  <si>
    <t>10PF/CPF</t>
  </si>
  <si>
    <t>12PF/CPF</t>
  </si>
  <si>
    <t>18PF/CPF</t>
  </si>
  <si>
    <t>22PF/CPF</t>
  </si>
  <si>
    <t>23PF/CPF</t>
  </si>
  <si>
    <t>25PF/CPF</t>
  </si>
  <si>
    <t>26PF/CPF</t>
  </si>
  <si>
    <t>28PF/CPF</t>
  </si>
  <si>
    <t>30/CPF</t>
  </si>
  <si>
    <t>21/CPF</t>
  </si>
  <si>
    <t>B.O</t>
  </si>
  <si>
    <t>SAFM B2</t>
  </si>
  <si>
    <t>N° INV</t>
  </si>
  <si>
    <t>N° ORDRE</t>
  </si>
  <si>
    <t>SERVICE</t>
  </si>
  <si>
    <t>REGISTRE D'INVENTAIRE ANCIENS ARTICLES PREVENANT DE LA PREECTURE DE FES</t>
  </si>
  <si>
    <t>42/CPF</t>
  </si>
  <si>
    <t>249/CPF</t>
  </si>
  <si>
    <t>300/CPF</t>
  </si>
  <si>
    <t>299/CPF</t>
  </si>
  <si>
    <t>SCANNER A4 TYPE DE SCANNER COULEUR A PLAT CAPTEUR OPTIQUE</t>
  </si>
  <si>
    <t>327/CPF</t>
  </si>
  <si>
    <t>29PF/CPF</t>
  </si>
  <si>
    <t>30PF/CPF</t>
  </si>
  <si>
    <t>31PF/CPF</t>
  </si>
  <si>
    <t>32PF/CPF</t>
  </si>
  <si>
    <t>33PF/CPF</t>
  </si>
  <si>
    <t>34PF/CPF</t>
  </si>
  <si>
    <t>35PF/CPF</t>
  </si>
  <si>
    <t>36PF/CPF</t>
  </si>
  <si>
    <t>37PF/CPF</t>
  </si>
  <si>
    <t>38PF/CPF</t>
  </si>
  <si>
    <t>39PF/CPF</t>
  </si>
  <si>
    <t>SGRH B1</t>
  </si>
  <si>
    <t>309/CPF</t>
  </si>
  <si>
    <t>310-326/CPF</t>
  </si>
  <si>
    <t>340-341/CPF</t>
  </si>
  <si>
    <t>SDE B.CHEF</t>
  </si>
  <si>
    <t>B. AFF JUR</t>
  </si>
  <si>
    <t>B. PRES</t>
  </si>
  <si>
    <t>ORDINATEUR HP COMPAQ 500BMT</t>
  </si>
  <si>
    <t>SALLE REU</t>
  </si>
  <si>
    <t>40PF/CPF</t>
  </si>
  <si>
    <t>41PF/CPF</t>
  </si>
  <si>
    <t>42PF/CPF</t>
  </si>
  <si>
    <t>43PF/CPF</t>
  </si>
  <si>
    <t>B. D. DAPC</t>
  </si>
  <si>
    <t>44PF/CPF</t>
  </si>
  <si>
    <t>45PF/CPF</t>
  </si>
  <si>
    <t>46PF/CPF</t>
  </si>
  <si>
    <t>47PF/CPF</t>
  </si>
  <si>
    <t>48PF/CPF</t>
  </si>
  <si>
    <t>49PF-50PF/CPF</t>
  </si>
  <si>
    <t>51PF/CPF</t>
  </si>
  <si>
    <t>52PF/CPF</t>
  </si>
  <si>
    <t>53PF/CPF</t>
  </si>
  <si>
    <t>54PF/CPF</t>
  </si>
  <si>
    <t>342-344/CPF</t>
  </si>
  <si>
    <t>55PF/CPF</t>
  </si>
  <si>
    <t>56PF/CPF</t>
  </si>
  <si>
    <t>57PF/CPF</t>
  </si>
  <si>
    <t>58PF/CPF</t>
  </si>
  <si>
    <t>62PF A 84PF/CPF</t>
  </si>
  <si>
    <t xml:space="preserve">62PF A 84PF </t>
  </si>
  <si>
    <t>SGMP</t>
  </si>
  <si>
    <t>B.D. DAPC</t>
  </si>
  <si>
    <t>374-375-376/CPF</t>
  </si>
  <si>
    <t>377/CPF</t>
  </si>
  <si>
    <t>B. AUDIT</t>
  </si>
  <si>
    <t>89PF/CPF</t>
  </si>
  <si>
    <t>94PF/CPF</t>
  </si>
  <si>
    <t>95PF/CPF</t>
  </si>
  <si>
    <t>90PF A 93PF/CPF</t>
  </si>
  <si>
    <t>IMPRIMANTE HP COLOR LASERJET PRO MFP M177FW</t>
  </si>
  <si>
    <t>87PF/CPF</t>
  </si>
  <si>
    <t>86PF/CPF</t>
  </si>
  <si>
    <t>ORDINATEUR HP PRO 3500 SERIE</t>
  </si>
  <si>
    <t>312/CPF</t>
  </si>
  <si>
    <t>320-324/CPF</t>
  </si>
  <si>
    <t>225-230-232-236-243-244/CPF</t>
  </si>
  <si>
    <t>302/CPF</t>
  </si>
  <si>
    <t>101/CPF</t>
  </si>
  <si>
    <t>102-103-118-119-122-129/CPF</t>
  </si>
  <si>
    <t>141/CPF</t>
  </si>
  <si>
    <t>20/CPF</t>
  </si>
  <si>
    <t>9PF-25PF-26PF/CPF</t>
  </si>
  <si>
    <t>COFFRE FORT SAFEGUAR ESD 102</t>
  </si>
  <si>
    <t>192/CPF</t>
  </si>
  <si>
    <t>252-255-256-257-258-269/CPF</t>
  </si>
  <si>
    <t>96PF/CPF</t>
  </si>
  <si>
    <t>36/CPF</t>
  </si>
  <si>
    <t>366-367/CPF</t>
  </si>
  <si>
    <t>178-182-188/CPF</t>
  </si>
  <si>
    <t>16/CPF</t>
  </si>
  <si>
    <t>01-04-05-06/CPF</t>
  </si>
  <si>
    <t>23-22/CPF</t>
  </si>
  <si>
    <t>23 AU LIEU DE 17 QUI SE TROUVE CHEZ SGRH B1</t>
  </si>
  <si>
    <t>MANQUE N INV</t>
  </si>
  <si>
    <t>227-231-246/CPF</t>
  </si>
  <si>
    <t>217-235-242/CPF</t>
  </si>
  <si>
    <t>368-369/CPF</t>
  </si>
  <si>
    <t>226-229-239-241/CPF</t>
  </si>
  <si>
    <t>144-157-160-162-163-169-181/CPF</t>
  </si>
  <si>
    <t>29-34-32/CPF</t>
  </si>
  <si>
    <t>31/CPF</t>
  </si>
  <si>
    <t>174-179-184-185</t>
  </si>
  <si>
    <t>neant</t>
  </si>
  <si>
    <t>93-98/CPF</t>
  </si>
  <si>
    <t>222-224</t>
  </si>
  <si>
    <t>254-272-273/CPF</t>
  </si>
  <si>
    <t>280-284</t>
  </si>
  <si>
    <t>106/CPF</t>
  </si>
  <si>
    <t>NEANT</t>
  </si>
  <si>
    <t>303-305-306-307-308</t>
  </si>
  <si>
    <t>IMPRIMANTE LASER MONOCHROME DE MARQUE RECONNUE MONDIALEMENT</t>
  </si>
  <si>
    <t>338/CPF</t>
  </si>
  <si>
    <t>339/CPF</t>
  </si>
  <si>
    <t>314-325/CPF</t>
  </si>
  <si>
    <t>343/CPF</t>
  </si>
  <si>
    <t>348/CPF</t>
  </si>
  <si>
    <t>321/CPF</t>
  </si>
  <si>
    <t>349-350</t>
  </si>
  <si>
    <t>315-317/CPF</t>
  </si>
  <si>
    <t>219-240-245/CPF</t>
  </si>
  <si>
    <t>346-347</t>
  </si>
  <si>
    <t>290-291-293/CPF</t>
  </si>
  <si>
    <t>48PF-87PF/CPF</t>
  </si>
  <si>
    <t>60PF-61PF/CPF</t>
  </si>
  <si>
    <t>59PF/CPF</t>
  </si>
  <si>
    <t>DISTRICTEUR DE PAPIER (ATLAS CC140C)</t>
  </si>
  <si>
    <t>99PF/CPF</t>
  </si>
  <si>
    <t>100PF/CPF</t>
  </si>
  <si>
    <t>IMPRIMANTE LEXMARK C3317DN</t>
  </si>
  <si>
    <t>01PF/CPF</t>
  </si>
  <si>
    <t>08PF/CPF</t>
  </si>
  <si>
    <t>04PF/CPF</t>
  </si>
  <si>
    <t>05PF/CPF</t>
  </si>
  <si>
    <t>06PF/CPF</t>
  </si>
  <si>
    <t>07PF/CPF</t>
  </si>
  <si>
    <t>02PF ET 03PF/CPF</t>
  </si>
  <si>
    <t>04PF-13PF/CPF</t>
  </si>
  <si>
    <t>02-03/CPF</t>
  </si>
  <si>
    <t>SAFM CHEF</t>
  </si>
  <si>
    <t>SMGP CHEF</t>
  </si>
  <si>
    <t>SGMP CHEF</t>
  </si>
  <si>
    <t>88PF/CPF</t>
  </si>
  <si>
    <t>19PF/CPF</t>
  </si>
  <si>
    <t>19PF-88PF/CPF</t>
  </si>
  <si>
    <t>97PF/CPF</t>
  </si>
  <si>
    <t>85PF/CPF</t>
  </si>
  <si>
    <t>85PF-97PF/CPF</t>
  </si>
  <si>
    <t>FICHE D'INVENTAIRE : BUREAU 11</t>
  </si>
  <si>
    <t>FICHE D'INVENTAIRE : BUREAU 12</t>
  </si>
  <si>
    <t>FICHE D'INVENTAIRE : BUREAU 13</t>
  </si>
  <si>
    <t>FICHE D'INVENTAIRE : BUREAU 21</t>
  </si>
  <si>
    <t>FICHE D'INVENTAIRE : BUREAU 31</t>
  </si>
  <si>
    <t>FICHE D'INVENTAIRE : BUREAU 41</t>
  </si>
  <si>
    <t>FICHE D'INVENTAIRE : BUREAU 51</t>
  </si>
  <si>
    <t>FICHE D'INVENTAIRE : BUREAU 61</t>
  </si>
  <si>
    <t>FICHE D'INVENTAIRE : BUREAU 22</t>
  </si>
  <si>
    <t>FICHE D'INVENTAIRE : BUREAU 32</t>
  </si>
  <si>
    <t>FICHE D'INVENTAIRE : BUREAU 42</t>
  </si>
  <si>
    <t>FICHE D'INVENTAIRE : BUREAU 52</t>
  </si>
  <si>
    <t>FICHE D'INVENTAIRE : BUREAU 62</t>
  </si>
  <si>
    <t>FICHE D'INVENTAIRE : BUREAU 23</t>
  </si>
  <si>
    <t>FICHE D'INVENTAIRE : BUREAU 33</t>
  </si>
  <si>
    <t>FICHE D'INVENTAIRE : BUREAU 43</t>
  </si>
  <si>
    <t>FICHE D'INVENTAIRE : BUREAU 53</t>
  </si>
  <si>
    <t>FICHE D'INVENTAIRE : BUREAU 63</t>
  </si>
  <si>
    <t>08-10-11-13/CPF</t>
  </si>
  <si>
    <t>Signé :</t>
  </si>
  <si>
    <t>346-347-349-350</t>
  </si>
  <si>
    <t xml:space="preserve">CHAISE FIXE SUR 4 PIEDS </t>
  </si>
  <si>
    <t xml:space="preserve">ARMOIRE METALLIQUE HAUTE EN TOLE D'ACIER PLEINE </t>
  </si>
  <si>
    <t xml:space="preserve">ORDINATEUR TOUT EN UN PROCESSEUR INTEL COR TM I3 7100 3.9GHZ 2 COEURS </t>
  </si>
  <si>
    <t xml:space="preserve">MICROORDINATEUR DE BUREAU MICROTOUR PROCESSEUR INTEL I3 7100 </t>
  </si>
  <si>
    <t xml:space="preserve">IMPRIMANTE LASER MONOCHROME DE MARQUE RECONNUE MONDIALEMENT </t>
  </si>
  <si>
    <t>MANQUE EN MATERIEL ET MOBILIER DE BUREAU CPF</t>
  </si>
  <si>
    <t>116-124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</si>
</sst>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Calibri"/>
      <family val="2"/>
      <scheme val="minor"/>
    </font>
    <font>
      <sz val="11"/>
      <color theme="1"/>
      <name val="Times New Roman"/>
      <family val="1"/>
    </font>
    <font>
      <b/>
      <sz val="10"/>
      <color theme="1"/>
      <name val="Times New Roman"/>
      <family val="1"/>
    </font>
    <font>
      <sz val="8"/>
      <color theme="1"/>
      <name val="Times New Roman"/>
      <family val="1"/>
    </font>
    <font>
      <b/>
      <sz val="9"/>
      <color theme="1"/>
      <name val="Times New Roman"/>
      <family val="1"/>
    </font>
    <font>
      <sz val="9"/>
      <color theme="1"/>
      <name val="Times New Roman"/>
      <family val="1"/>
    </font>
    <font>
      <b/>
      <sz val="8"/>
      <color theme="1"/>
      <name val="Times New Roman"/>
      <family val="1"/>
    </font>
    <font>
      <sz val="10"/>
      <color theme="1"/>
      <name val="Calibri"/>
      <family val="2"/>
      <scheme val="minor"/>
    </font>
    <font>
      <sz val="8"/>
      <color theme="1"/>
      <name val="Times New Roman"/>
      <family val="1"/>
      <charset val="204"/>
    </font>
    <font>
      <sz val="10"/>
      <color theme="1"/>
      <name val="Calibri"/>
      <family val="2"/>
      <charset val="204"/>
      <scheme val="minor"/>
    </font>
    <font>
      <b/>
      <sz val="9"/>
      <color theme="1"/>
      <name val="Calibri"/>
      <family val="2"/>
      <charset val="204"/>
      <scheme val="minor"/>
    </font>
    <font>
      <sz val="9"/>
      <color theme="1"/>
      <name val="Calibri"/>
      <family val="2"/>
      <charset val="204"/>
      <scheme val="minor"/>
    </font>
    <font>
      <sz val="7"/>
      <color theme="1"/>
      <name val="Times New Roman"/>
      <family val="1"/>
    </font>
    <font>
      <b/>
      <sz val="10"/>
      <color theme="1"/>
      <name val="Calibri"/>
      <family val="2"/>
      <scheme val="minor"/>
    </font>
    <font>
      <sz val="18"/>
      <color theme="1"/>
      <name val="Cambria"/>
      <family val="1"/>
    </font>
    <font>
      <sz val="9"/>
      <color theme="1"/>
      <name val="Cambria"/>
      <family val="1"/>
    </font>
    <font>
      <b/>
      <sz val="18"/>
      <color theme="1"/>
      <name val="Calibri"/>
      <family val="2"/>
      <scheme val="minor"/>
    </font>
    <font>
      <b/>
      <sz val="14"/>
      <color theme="1"/>
      <name val="Calibri"/>
      <family val="2"/>
      <scheme val="minor"/>
    </font>
    <font>
      <b/>
      <sz val="22"/>
      <color theme="1"/>
      <name val="Calibri"/>
      <family val="2"/>
      <scheme val="minor"/>
    </font>
    <font>
      <sz val="8"/>
      <color rgb="FF000000"/>
      <name val="Times New Roman"/>
      <family val="1"/>
    </font>
    <font>
      <sz val="8"/>
      <name val="Times New Roman"/>
      <family val="1"/>
    </font>
    <font>
      <sz val="8"/>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b/>
      <sz val="12"/>
      <color theme="1"/>
      <name val="Calibri"/>
      <family val="2"/>
      <scheme val="minor"/>
    </font>
    <font>
      <sz val="18"/>
      <color theme="1"/>
      <name val="Calibri"/>
      <family val="2"/>
      <scheme val="minor"/>
    </font>
    <font>
      <sz val="16"/>
      <color theme="0"/>
      <name val="Calibri"/>
      <family val="2"/>
      <scheme val="minor"/>
    </font>
    <font>
      <b/>
      <sz val="16"/>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C0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1">
    <xf numFmtId="0" fontId="0" fillId="0" borderId="0" xfId="0"/>
    <xf numFmtId="0" fontId="3" fillId="2" borderId="1" xfId="0" applyFont="1" applyFill="1" applyBorder="1" applyAlignment="1">
      <alignment horizontal="center" vertical="center" wrapText="1"/>
    </xf>
    <xf numFmtId="14" fontId="0" fillId="0" borderId="0" xfId="0" applyNumberFormat="1"/>
    <xf numFmtId="0" fontId="0" fillId="0" borderId="0" xfId="0" applyAlignment="1">
      <alignment horizontal="left"/>
    </xf>
    <xf numFmtId="14" fontId="3" fillId="2" borderId="1" xfId="0" applyNumberFormat="1" applyFont="1" applyFill="1" applyBorder="1" applyAlignment="1">
      <alignment horizontal="center" vertical="center" wrapText="1"/>
    </xf>
    <xf numFmtId="0" fontId="2" fillId="0" borderId="0" xfId="0" applyFont="1"/>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0" fillId="0" borderId="0" xfId="0" applyFill="1" applyAlignment="1">
      <alignment horizontal="center" vertical="center"/>
    </xf>
    <xf numFmtId="0" fontId="7"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14" fontId="4"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6" fillId="2" borderId="1" xfId="0" applyFont="1" applyFill="1" applyBorder="1" applyAlignment="1">
      <alignment horizontal="center" vertical="center" textRotation="90" wrapText="1"/>
    </xf>
    <xf numFmtId="0" fontId="2" fillId="0" borderId="2" xfId="0" applyFont="1" applyBorder="1" applyAlignment="1"/>
    <xf numFmtId="0" fontId="9" fillId="0" borderId="0" xfId="0" applyFont="1"/>
    <xf numFmtId="49" fontId="0" fillId="0" borderId="0" xfId="0" applyNumberFormat="1"/>
    <xf numFmtId="49" fontId="6" fillId="0" borderId="1" xfId="0" applyNumberFormat="1" applyFont="1" applyFill="1" applyBorder="1" applyAlignment="1">
      <alignment horizontal="center" vertical="center" wrapText="1"/>
    </xf>
    <xf numFmtId="1" fontId="13" fillId="0"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0" fillId="0" borderId="0" xfId="0" applyAlignment="1">
      <alignment wrapText="1"/>
    </xf>
    <xf numFmtId="2" fontId="15" fillId="0" borderId="0" xfId="0" applyNumberFormat="1" applyFont="1" applyAlignment="1">
      <alignment wrapText="1"/>
    </xf>
    <xf numFmtId="0" fontId="2" fillId="0" borderId="0" xfId="0" applyFont="1" applyBorder="1" applyAlignment="1"/>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textRotation="90" wrapText="1"/>
    </xf>
    <xf numFmtId="0" fontId="4" fillId="0" borderId="0"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0" borderId="1" xfId="0" applyBorder="1"/>
    <xf numFmtId="14" fontId="0" fillId="0" borderId="1" xfId="0" applyNumberFormat="1" applyBorder="1"/>
    <xf numFmtId="49" fontId="0" fillId="0" borderId="1" xfId="0" applyNumberFormat="1" applyBorder="1"/>
    <xf numFmtId="0" fontId="0" fillId="0" borderId="1" xfId="0" applyBorder="1" applyAlignment="1">
      <alignment horizontal="left"/>
    </xf>
    <xf numFmtId="0" fontId="1" fillId="4" borderId="1" xfId="0" applyFont="1" applyFill="1" applyBorder="1" applyAlignment="1">
      <alignment horizontal="center" vertical="center" wrapText="1"/>
    </xf>
    <xf numFmtId="0" fontId="8" fillId="0" borderId="10" xfId="0" applyFont="1" applyFill="1" applyBorder="1" applyAlignment="1">
      <alignment horizontal="center" vertical="center" wrapText="1"/>
    </xf>
    <xf numFmtId="49" fontId="6" fillId="0" borderId="9" xfId="0" applyNumberFormat="1" applyFont="1" applyFill="1" applyBorder="1" applyAlignment="1">
      <alignment horizontal="center" vertical="center" wrapText="1"/>
    </xf>
    <xf numFmtId="0" fontId="4" fillId="0" borderId="1" xfId="0" applyFont="1" applyFill="1" applyBorder="1" applyAlignment="1">
      <alignment vertical="center" wrapText="1"/>
    </xf>
    <xf numFmtId="0" fontId="20" fillId="0" borderId="1" xfId="0" applyFont="1" applyFill="1" applyBorder="1" applyAlignment="1">
      <alignment vertical="center" wrapText="1"/>
    </xf>
    <xf numFmtId="0" fontId="21" fillId="0" borderId="1" xfId="0" applyFont="1" applyFill="1" applyBorder="1" applyAlignment="1">
      <alignment vertical="center" wrapText="1"/>
    </xf>
    <xf numFmtId="0" fontId="23" fillId="0" borderId="1" xfId="0" applyFont="1" applyBorder="1" applyAlignment="1">
      <alignment horizontal="center" vertical="center"/>
    </xf>
    <xf numFmtId="0" fontId="24" fillId="4" borderId="1" xfId="0" applyFont="1" applyFill="1" applyBorder="1" applyAlignment="1">
      <alignment horizontal="center" vertical="center"/>
    </xf>
    <xf numFmtId="0" fontId="23" fillId="0" borderId="1" xfId="0" applyFont="1" applyBorder="1" applyAlignment="1">
      <alignment vertical="center" wrapText="1"/>
    </xf>
    <xf numFmtId="0" fontId="23" fillId="0" borderId="1" xfId="0" applyFont="1" applyBorder="1" applyAlignment="1">
      <alignment horizontal="center" vertical="center" wrapText="1"/>
    </xf>
    <xf numFmtId="0" fontId="4" fillId="5" borderId="1" xfId="0" applyFont="1" applyFill="1" applyBorder="1" applyAlignment="1">
      <alignment horizontal="left" vertical="center" wrapText="1"/>
    </xf>
    <xf numFmtId="0" fontId="25" fillId="0" borderId="0" xfId="0" applyFont="1" applyAlignment="1">
      <alignment wrapText="1"/>
    </xf>
    <xf numFmtId="0" fontId="26" fillId="4" borderId="1" xfId="0" applyFont="1" applyFill="1" applyBorder="1" applyAlignment="1">
      <alignment horizontal="center" vertical="center"/>
    </xf>
    <xf numFmtId="0" fontId="23" fillId="3" borderId="1" xfId="0" applyFont="1" applyFill="1" applyBorder="1" applyAlignment="1">
      <alignment vertical="center" wrapText="1"/>
    </xf>
    <xf numFmtId="0" fontId="23" fillId="0" borderId="0" xfId="0" applyFont="1"/>
    <xf numFmtId="0" fontId="28" fillId="6" borderId="1" xfId="0" applyFont="1" applyFill="1" applyBorder="1" applyAlignment="1">
      <alignment horizontal="center" vertical="center"/>
    </xf>
    <xf numFmtId="0" fontId="24" fillId="0" borderId="1" xfId="0" applyFont="1" applyFill="1" applyBorder="1" applyAlignment="1">
      <alignment horizontal="center" vertical="center"/>
    </xf>
    <xf numFmtId="0" fontId="24" fillId="0" borderId="1" xfId="0" applyFont="1" applyBorder="1"/>
    <xf numFmtId="0" fontId="0" fillId="0" borderId="1" xfId="0" applyBorder="1" applyAlignment="1">
      <alignment horizontal="center" vertical="center"/>
    </xf>
    <xf numFmtId="0" fontId="23" fillId="0" borderId="1" xfId="0" applyFont="1" applyFill="1" applyBorder="1" applyAlignment="1">
      <alignment vertical="center" wrapText="1"/>
    </xf>
    <xf numFmtId="0" fontId="23" fillId="0" borderId="1" xfId="0" applyFont="1" applyFill="1" applyBorder="1" applyAlignment="1">
      <alignment horizontal="center" vertical="center"/>
    </xf>
    <xf numFmtId="0" fontId="24" fillId="0" borderId="1" xfId="0" applyNumberFormat="1" applyFont="1" applyFill="1" applyBorder="1" applyAlignment="1">
      <alignment horizontal="center" vertical="center"/>
    </xf>
    <xf numFmtId="0" fontId="18" fillId="0" borderId="0" xfId="0" applyFont="1" applyFill="1" applyBorder="1" applyAlignment="1">
      <alignment vertical="center" wrapText="1"/>
    </xf>
    <xf numFmtId="0" fontId="1" fillId="4" borderId="7" xfId="0" applyFont="1" applyFill="1" applyBorder="1" applyAlignment="1">
      <alignment horizontal="center" vertical="center" textRotation="180" wrapText="1"/>
    </xf>
    <xf numFmtId="0" fontId="1" fillId="4" borderId="12" xfId="0" applyFont="1" applyFill="1" applyBorder="1" applyAlignment="1">
      <alignment horizontal="center" vertical="center" textRotation="180" wrapText="1"/>
    </xf>
    <xf numFmtId="0" fontId="1" fillId="4" borderId="8" xfId="0" applyFont="1" applyFill="1" applyBorder="1" applyAlignment="1">
      <alignment horizontal="center" vertical="center" textRotation="180" wrapText="1"/>
    </xf>
    <xf numFmtId="0" fontId="1" fillId="4" borderId="1" xfId="0" applyFont="1" applyFill="1" applyBorder="1" applyAlignment="1">
      <alignment horizontal="center" vertical="center"/>
    </xf>
    <xf numFmtId="14" fontId="1" fillId="4" borderId="1" xfId="0" applyNumberFormat="1" applyFont="1" applyFill="1" applyBorder="1" applyAlignment="1">
      <alignment horizontal="center" vertical="center"/>
    </xf>
    <xf numFmtId="0" fontId="17" fillId="0" borderId="0" xfId="0" applyFont="1" applyAlignment="1">
      <alignment horizontal="center" wrapText="1"/>
    </xf>
    <xf numFmtId="0" fontId="1" fillId="4" borderId="1"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6" fillId="0" borderId="0" xfId="0" applyFont="1" applyAlignment="1">
      <alignment horizontal="center"/>
    </xf>
    <xf numFmtId="0" fontId="16" fillId="0" borderId="0" xfId="0" applyFont="1" applyAlignment="1">
      <alignment horizontal="center" wrapText="1"/>
    </xf>
    <xf numFmtId="0" fontId="5" fillId="2" borderId="9"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 xfId="0" applyFont="1" applyFill="1" applyBorder="1" applyAlignment="1">
      <alignment horizontal="center" vertical="center" textRotation="180"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2" borderId="7" xfId="0" applyFont="1" applyFill="1" applyBorder="1" applyAlignment="1">
      <alignment horizontal="center" vertical="center" textRotation="180" wrapText="1"/>
    </xf>
    <xf numFmtId="0" fontId="3" fillId="2" borderId="8" xfId="0" applyFont="1" applyFill="1" applyBorder="1" applyAlignment="1">
      <alignment horizontal="center" vertical="center" textRotation="180" wrapText="1"/>
    </xf>
    <xf numFmtId="2" fontId="15" fillId="0" borderId="0" xfId="0" applyNumberFormat="1" applyFont="1" applyAlignment="1">
      <alignment horizontal="center" wrapText="1"/>
    </xf>
    <xf numFmtId="0" fontId="17" fillId="0" borderId="0" xfId="0" applyFont="1" applyAlignment="1">
      <alignment horizontal="center"/>
    </xf>
    <xf numFmtId="0" fontId="27" fillId="0" borderId="0" xfId="0" applyFont="1" applyAlignment="1">
      <alignment horizontal="center" wrapText="1"/>
    </xf>
    <xf numFmtId="0" fontId="18" fillId="2" borderId="1" xfId="0" applyNumberFormat="1" applyFont="1" applyFill="1" applyBorder="1" applyAlignment="1">
      <alignment horizontal="center" vertical="center" wrapText="1"/>
    </xf>
    <xf numFmtId="0" fontId="23" fillId="0" borderId="1" xfId="0" applyNumberFormat="1" applyFont="1" applyBorder="1" applyAlignment="1">
      <alignment vertical="center" wrapText="1"/>
    </xf>
    <xf numFmtId="0" fontId="23" fillId="0" borderId="1" xfId="0" applyNumberFormat="1" applyFont="1" applyBorder="1" applyAlignment="1">
      <alignment horizontal="center" vertical="center" wrapText="1"/>
    </xf>
    <xf numFmtId="0" fontId="29"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2</xdr:rowOff>
    </xdr:from>
    <xdr:to>
      <xdr:col>3</xdr:col>
      <xdr:colOff>2076450</xdr:colOff>
      <xdr:row>4</xdr:row>
      <xdr:rowOff>19051</xdr:rowOff>
    </xdr:to>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 y="2"/>
          <a:ext cx="3305174"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fr-FR" sz="1000" b="1" cap="all">
              <a:solidFill>
                <a:schemeClr val="dk1"/>
              </a:solidFill>
              <a:latin typeface="+mn-lt"/>
              <a:ea typeface="+mn-ea"/>
              <a:cs typeface="+mn-cs"/>
            </a:rPr>
            <a:t>ROYAUME DU MAROC</a:t>
          </a:r>
          <a:endParaRPr lang="fr-FR" sz="1000">
            <a:solidFill>
              <a:schemeClr val="dk1"/>
            </a:solidFill>
            <a:latin typeface="+mn-lt"/>
            <a:ea typeface="+mn-ea"/>
            <a:cs typeface="+mn-cs"/>
          </a:endParaRPr>
        </a:p>
        <a:p>
          <a:pPr algn="ctr"/>
          <a:r>
            <a:rPr lang="fr-FR" sz="1000" b="1" cap="all">
              <a:solidFill>
                <a:schemeClr val="dk1"/>
              </a:solidFill>
              <a:latin typeface="+mn-lt"/>
              <a:ea typeface="+mn-ea"/>
              <a:cs typeface="+mn-cs"/>
            </a:rPr>
            <a:t>Ministère de l'Intérieur</a:t>
          </a:r>
          <a:endParaRPr lang="fr-FR" sz="1000">
            <a:solidFill>
              <a:schemeClr val="dk1"/>
            </a:solidFill>
            <a:latin typeface="+mn-lt"/>
            <a:ea typeface="+mn-ea"/>
            <a:cs typeface="+mn-cs"/>
          </a:endParaRPr>
        </a:p>
        <a:p>
          <a:pPr algn="ctr"/>
          <a:r>
            <a:rPr lang="fr-FR" sz="1000" b="1" cap="all">
              <a:solidFill>
                <a:schemeClr val="dk1"/>
              </a:solidFill>
              <a:latin typeface="+mn-lt"/>
              <a:ea typeface="+mn-ea"/>
              <a:cs typeface="+mn-cs"/>
            </a:rPr>
            <a:t>Wilaya de la Région de Fès-MEKNèS</a:t>
          </a:r>
          <a:endParaRPr lang="fr-FR" sz="1000">
            <a:solidFill>
              <a:schemeClr val="dk1"/>
            </a:solidFill>
            <a:latin typeface="+mn-lt"/>
            <a:ea typeface="+mn-ea"/>
            <a:cs typeface="+mn-cs"/>
          </a:endParaRPr>
        </a:p>
        <a:p>
          <a:pPr algn="ctr"/>
          <a:r>
            <a:rPr lang="fr-FR" sz="1000" b="1" cap="all">
              <a:solidFill>
                <a:schemeClr val="dk1"/>
              </a:solidFill>
              <a:latin typeface="+mn-lt"/>
              <a:ea typeface="+mn-ea"/>
              <a:cs typeface="+mn-cs"/>
            </a:rPr>
            <a:t>Préfecture de Fès</a:t>
          </a:r>
          <a:endParaRPr lang="fr-FR" sz="1000">
            <a:solidFill>
              <a:schemeClr val="dk1"/>
            </a:solidFill>
            <a:latin typeface="+mn-lt"/>
            <a:ea typeface="+mn-ea"/>
            <a:cs typeface="+mn-cs"/>
          </a:endParaRPr>
        </a:p>
        <a:p>
          <a:pPr algn="ctr"/>
          <a:r>
            <a:rPr lang="fr-FR" sz="1000" b="1" cap="all">
              <a:solidFill>
                <a:schemeClr val="dk1"/>
              </a:solidFill>
              <a:latin typeface="+mn-lt"/>
              <a:ea typeface="+mn-ea"/>
              <a:cs typeface="+mn-cs"/>
            </a:rPr>
            <a:t>conseil préfectoral</a:t>
          </a:r>
          <a:r>
            <a:rPr lang="fr-FR" sz="1000" b="1" cap="all" baseline="0">
              <a:solidFill>
                <a:schemeClr val="dk1"/>
              </a:solidFill>
              <a:latin typeface="+mn-lt"/>
              <a:ea typeface="+mn-ea"/>
              <a:cs typeface="+mn-cs"/>
            </a:rPr>
            <a:t> </a:t>
          </a:r>
          <a:r>
            <a:rPr lang="fr-FR" sz="1000" b="1" cap="all">
              <a:solidFill>
                <a:schemeClr val="dk1"/>
              </a:solidFill>
              <a:latin typeface="+mn-lt"/>
              <a:ea typeface="+mn-ea"/>
              <a:cs typeface="+mn-cs"/>
            </a:rPr>
            <a:t>de fes</a:t>
          </a:r>
          <a:endParaRPr lang="fr-FR" sz="1000">
            <a:solidFill>
              <a:schemeClr val="dk1"/>
            </a:solidFill>
            <a:latin typeface="+mn-lt"/>
            <a:ea typeface="+mn-ea"/>
            <a:cs typeface="+mn-cs"/>
          </a:endParaRPr>
        </a:p>
        <a:p>
          <a:pPr algn="ctr"/>
          <a:r>
            <a:rPr lang="fr-FR" sz="1000" b="1">
              <a:solidFill>
                <a:schemeClr val="dk1"/>
              </a:solidFill>
              <a:latin typeface="+mn-lt"/>
              <a:ea typeface="+mn-ea"/>
              <a:cs typeface="+mn-cs"/>
            </a:rPr>
            <a:t>DIRECTION G</a:t>
          </a:r>
          <a:r>
            <a:rPr lang="fr-FR" sz="1000" b="1" cap="all">
              <a:solidFill>
                <a:schemeClr val="dk1"/>
              </a:solidFill>
              <a:latin typeface="+mn-lt"/>
              <a:ea typeface="+mn-ea"/>
              <a:cs typeface="+mn-cs"/>
            </a:rPr>
            <a:t>è</a:t>
          </a:r>
          <a:r>
            <a:rPr lang="fr-FR" sz="1000" b="1">
              <a:solidFill>
                <a:schemeClr val="dk1"/>
              </a:solidFill>
              <a:latin typeface="+mn-lt"/>
              <a:ea typeface="+mn-ea"/>
              <a:cs typeface="+mn-cs"/>
            </a:rPr>
            <a:t>N</a:t>
          </a:r>
          <a:r>
            <a:rPr lang="fr-FR" sz="1000" b="1" cap="all">
              <a:solidFill>
                <a:schemeClr val="dk1"/>
              </a:solidFill>
              <a:latin typeface="+mn-lt"/>
              <a:ea typeface="+mn-ea"/>
              <a:cs typeface="+mn-cs"/>
            </a:rPr>
            <a:t>è</a:t>
          </a:r>
          <a:r>
            <a:rPr lang="fr-FR" sz="1000" b="1">
              <a:solidFill>
                <a:schemeClr val="dk1"/>
              </a:solidFill>
              <a:latin typeface="+mn-lt"/>
              <a:ea typeface="+mn-ea"/>
              <a:cs typeface="+mn-cs"/>
            </a:rPr>
            <a:t>RALE DES SERVICES </a:t>
          </a:r>
        </a:p>
        <a:p>
          <a:pPr algn="ctr"/>
          <a:r>
            <a:rPr lang="fr-FR" sz="1000" b="1">
              <a:solidFill>
                <a:schemeClr val="dk1"/>
              </a:solidFill>
              <a:latin typeface="+mn-lt"/>
              <a:ea typeface="+mn-ea"/>
              <a:cs typeface="+mn-cs"/>
            </a:rPr>
            <a:t>DIVISION DES AFFAIRES FINANCI</a:t>
          </a:r>
          <a:r>
            <a:rPr lang="fr-FR" sz="1000" b="1" cap="all">
              <a:solidFill>
                <a:schemeClr val="dk1"/>
              </a:solidFill>
              <a:latin typeface="+mn-lt"/>
              <a:ea typeface="+mn-ea"/>
              <a:cs typeface="+mn-cs"/>
            </a:rPr>
            <a:t>è</a:t>
          </a:r>
          <a:r>
            <a:rPr lang="fr-FR" sz="1000" b="1">
              <a:solidFill>
                <a:schemeClr val="dk1"/>
              </a:solidFill>
              <a:latin typeface="+mn-lt"/>
              <a:ea typeface="+mn-ea"/>
              <a:cs typeface="+mn-cs"/>
            </a:rPr>
            <a:t>RES ET DE LA LOGISTIQUE</a:t>
          </a:r>
          <a:endParaRPr lang="fr-FR" sz="1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0BD6CF09-62EC-4DB7-8435-813FB49CFF2A}"/>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2090FE60-CCCC-40CD-B908-19AF212E6816}"/>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B788CB92-C776-409C-8BAC-71F08A6B498F}"/>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43F487C6-B0F7-4C66-9698-92D998BCBC9B}"/>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0AE34102-F5B5-4E5C-B89C-46E6E151FD2F}"/>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18761E89-85A8-44ED-BF62-337A6F828D52}"/>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9315EFB6-BFA8-4E7A-83C2-7163717AF1EC}"/>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C92B005F-B7CC-4985-BE7D-362E482ED6A8}"/>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83224AA5-9FC1-4E48-894F-CE6E5271B22E}"/>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5CCD4CF5-162C-48E3-8CB9-0CA81D2E4BAB}"/>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45BB80EC-51DA-44B2-9788-50BF59B5531A}"/>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00000000-0008-0000-0300-000002000000}"/>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00000000-0008-0000-0400-000002000000}"/>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1E901920-ED65-43D4-898F-32F6B430A6FB}"/>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CBA4C0FA-71D9-46C8-9CAF-ED5C984DBC94}"/>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a:xfrm>
          <a:off x="0" y="0"/>
          <a:ext cx="3095625" cy="1495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8BC74918-112C-403B-8AA4-4088CA3D835F}"/>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2333625</xdr:colOff>
      <xdr:row>2</xdr:row>
      <xdr:rowOff>1114425</xdr:rowOff>
    </xdr:to>
    <xdr:sp macro="" textlink="">
      <xdr:nvSpPr>
        <xdr:cNvPr id="2" name="ZoneTexte 1">
          <a:extLst>
            <a:ext uri="{FF2B5EF4-FFF2-40B4-BE49-F238E27FC236}">
              <a16:creationId xmlns:a16="http://schemas.microsoft.com/office/drawing/2014/main" id="{771A9B77-3AE9-4A58-A6AE-2CC4AC3EC422}"/>
            </a:ext>
          </a:extLst>
        </xdr:cNvPr>
        <xdr:cNvSpPr txBox="1"/>
      </xdr:nvSpPr>
      <xdr:spPr>
        <a:xfrm>
          <a:off x="0" y="0"/>
          <a:ext cx="309562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MA" sz="1000">
              <a:ln>
                <a:noFill/>
              </a:ln>
              <a:solidFill>
                <a:schemeClr val="dk1"/>
              </a:solidFill>
              <a:effectLst/>
              <a:latin typeface="+mn-lt"/>
              <a:ea typeface="+mn-ea"/>
              <a:cs typeface="+mn-cs"/>
            </a:rPr>
            <a:t>ROYAUME DU MAROC</a:t>
          </a:r>
        </a:p>
        <a:p>
          <a:pPr algn="ctr"/>
          <a:r>
            <a:rPr lang="fr-MA" sz="1000">
              <a:ln>
                <a:noFill/>
              </a:ln>
              <a:solidFill>
                <a:schemeClr val="dk1"/>
              </a:solidFill>
              <a:effectLst/>
              <a:latin typeface="+mn-lt"/>
              <a:ea typeface="+mn-ea"/>
              <a:cs typeface="+mn-cs"/>
            </a:rPr>
            <a:t>MINISTERE DE L’INTERIEUR</a:t>
          </a:r>
        </a:p>
        <a:p>
          <a:pPr algn="ctr"/>
          <a:r>
            <a:rPr lang="fr-MA" sz="1000">
              <a:ln>
                <a:noFill/>
              </a:ln>
              <a:solidFill>
                <a:schemeClr val="dk1"/>
              </a:solidFill>
              <a:effectLst/>
              <a:latin typeface="+mn-lt"/>
              <a:ea typeface="+mn-ea"/>
              <a:cs typeface="+mn-cs"/>
            </a:rPr>
            <a:t>WILAYA DE LA REGION FES-MEKNES</a:t>
          </a:r>
        </a:p>
        <a:p>
          <a:pPr algn="ctr"/>
          <a:r>
            <a:rPr lang="fr-MA" sz="1000">
              <a:ln>
                <a:noFill/>
              </a:ln>
              <a:solidFill>
                <a:schemeClr val="dk1"/>
              </a:solidFill>
              <a:effectLst/>
              <a:latin typeface="+mn-lt"/>
              <a:ea typeface="+mn-ea"/>
              <a:cs typeface="+mn-cs"/>
            </a:rPr>
            <a:t>PREFECTURE DE FES</a:t>
          </a:r>
        </a:p>
        <a:p>
          <a:pPr algn="ctr"/>
          <a:r>
            <a:rPr lang="fr-MA" sz="1000">
              <a:ln>
                <a:noFill/>
              </a:ln>
              <a:solidFill>
                <a:schemeClr val="dk1"/>
              </a:solidFill>
              <a:effectLst/>
              <a:latin typeface="+mn-lt"/>
              <a:ea typeface="+mn-ea"/>
              <a:cs typeface="+mn-cs"/>
            </a:rPr>
            <a:t>CONSEIL PREFECTORAL DE FES</a:t>
          </a:r>
        </a:p>
        <a:p>
          <a:pPr algn="ctr"/>
          <a:r>
            <a:rPr lang="fr-MA" sz="1000">
              <a:ln>
                <a:noFill/>
              </a:ln>
              <a:solidFill>
                <a:schemeClr val="dk1"/>
              </a:solidFill>
              <a:effectLst/>
              <a:latin typeface="+mn-lt"/>
              <a:ea typeface="+mn-ea"/>
              <a:cs typeface="+mn-cs"/>
            </a:rPr>
            <a:t>DIRECTION GENERALE DES SERVIES</a:t>
          </a:r>
        </a:p>
        <a:p>
          <a:pPr algn="ctr"/>
          <a:r>
            <a:rPr lang="fr-MA" sz="1000">
              <a:ln>
                <a:noFill/>
              </a:ln>
              <a:solidFill>
                <a:schemeClr val="dk1"/>
              </a:solidFill>
              <a:effectLst/>
              <a:latin typeface="+mn-lt"/>
              <a:ea typeface="+mn-ea"/>
              <a:cs typeface="+mn-cs"/>
            </a:rPr>
            <a:t>SERVICE DES MOYENS GENERAUX ET DES PATRIMOINES</a:t>
          </a:r>
        </a:p>
        <a:p>
          <a:pPr algn="ctr"/>
          <a:endParaRPr lang="fr-MA" sz="1000">
            <a:ln>
              <a:noFill/>
            </a:l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242A2-F11E-468F-983E-C51483710928}">
  <dimension ref="A2:B15"/>
  <sheetViews>
    <sheetView tabSelected="1" workbookViewId="0">
      <selection activeCell="A2" sqref="A2:B2"/>
    </sheetView>
  </sheetViews>
  <sheetFormatPr baseColWidth="10" defaultRowHeight="15" x14ac:dyDescent="0.25"/>
  <cols>
    <col min="1" max="1" width="78.28515625" customWidth="1"/>
    <col min="2" max="2" width="14.28515625" customWidth="1"/>
  </cols>
  <sheetData>
    <row r="2" spans="1:2" ht="21" x14ac:dyDescent="0.35">
      <c r="A2" s="90" t="s">
        <v>605</v>
      </c>
      <c r="B2" s="90"/>
    </row>
    <row r="5" spans="1:2" ht="29.25" customHeight="1" x14ac:dyDescent="0.25">
      <c r="A5" s="87" t="s">
        <v>235</v>
      </c>
      <c r="B5" s="87" t="s">
        <v>440</v>
      </c>
    </row>
    <row r="6" spans="1:2" ht="29.25" customHeight="1" x14ac:dyDescent="0.25">
      <c r="A6" s="88" t="s">
        <v>12</v>
      </c>
      <c r="B6" s="89">
        <v>12</v>
      </c>
    </row>
    <row r="7" spans="1:2" ht="29.25" customHeight="1" x14ac:dyDescent="0.25">
      <c r="A7" s="88" t="s">
        <v>15</v>
      </c>
      <c r="B7" s="89">
        <v>37</v>
      </c>
    </row>
    <row r="8" spans="1:2" ht="29.25" customHeight="1" x14ac:dyDescent="0.25">
      <c r="A8" s="88" t="s">
        <v>135</v>
      </c>
      <c r="B8" s="89" t="s">
        <v>606</v>
      </c>
    </row>
    <row r="9" spans="1:2" ht="29.25" customHeight="1" x14ac:dyDescent="0.25">
      <c r="A9" s="88" t="s">
        <v>55</v>
      </c>
      <c r="B9" s="89" t="s">
        <v>533</v>
      </c>
    </row>
    <row r="10" spans="1:2" ht="29.25" customHeight="1" x14ac:dyDescent="0.25">
      <c r="A10" s="88" t="s">
        <v>600</v>
      </c>
      <c r="B10" s="89" t="s">
        <v>536</v>
      </c>
    </row>
    <row r="11" spans="1:2" ht="29.25" customHeight="1" x14ac:dyDescent="0.25">
      <c r="A11" s="88" t="s">
        <v>601</v>
      </c>
      <c r="B11" s="89">
        <v>253</v>
      </c>
    </row>
    <row r="12" spans="1:2" ht="29.25" customHeight="1" x14ac:dyDescent="0.25">
      <c r="A12" s="88" t="s">
        <v>267</v>
      </c>
      <c r="B12" s="89" t="s">
        <v>538</v>
      </c>
    </row>
    <row r="13" spans="1:2" ht="29.25" customHeight="1" x14ac:dyDescent="0.25">
      <c r="A13" s="88" t="s">
        <v>602</v>
      </c>
      <c r="B13" s="89">
        <v>295</v>
      </c>
    </row>
    <row r="14" spans="1:2" ht="29.25" customHeight="1" x14ac:dyDescent="0.25">
      <c r="A14" s="88" t="s">
        <v>603</v>
      </c>
      <c r="B14" s="89" t="s">
        <v>541</v>
      </c>
    </row>
    <row r="15" spans="1:2" ht="29.25" customHeight="1" x14ac:dyDescent="0.25">
      <c r="A15" s="88" t="s">
        <v>604</v>
      </c>
      <c r="B15" s="89" t="s">
        <v>599</v>
      </c>
    </row>
  </sheetData>
  <mergeCells count="1">
    <mergeCell ref="A2:B2"/>
  </mergeCells>
  <pageMargins left="0" right="0"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5940A-E918-416D-A9D4-BA6819E60FD4}">
  <sheetPr codeName="Feuil11">
    <tabColor theme="9"/>
  </sheetPr>
  <dimension ref="A3:D19"/>
  <sheetViews>
    <sheetView topLeftCell="A7" workbookViewId="0">
      <selection activeCell="B17" sqref="B17"/>
    </sheetView>
  </sheetViews>
  <sheetFormatPr baseColWidth="10" defaultRowHeight="15" x14ac:dyDescent="0.25"/>
  <cols>
    <col min="2" max="2" width="50.7109375" customWidth="1"/>
    <col min="4" max="4" width="25.42578125" customWidth="1"/>
  </cols>
  <sheetData>
    <row r="3" spans="1:4" ht="71.25" customHeight="1" x14ac:dyDescent="0.25"/>
    <row r="4" spans="1:4" ht="71.25" customHeight="1" x14ac:dyDescent="0.25"/>
    <row r="5" spans="1:4" ht="21.75" customHeight="1" x14ac:dyDescent="0.35">
      <c r="A5" s="85" t="s">
        <v>580</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4" t="s">
        <v>253</v>
      </c>
      <c r="C8" s="42">
        <v>4</v>
      </c>
      <c r="D8" s="42" t="s">
        <v>408</v>
      </c>
    </row>
    <row r="9" spans="1:4" ht="31.5" customHeight="1" x14ac:dyDescent="0.25">
      <c r="A9" s="42">
        <v>2</v>
      </c>
      <c r="B9" s="44" t="s">
        <v>268</v>
      </c>
      <c r="C9" s="42">
        <v>3</v>
      </c>
      <c r="D9" s="42" t="s">
        <v>527</v>
      </c>
    </row>
    <row r="10" spans="1:4" ht="31.5" customHeight="1" x14ac:dyDescent="0.25">
      <c r="A10" s="42">
        <v>3</v>
      </c>
      <c r="B10" s="44" t="s">
        <v>320</v>
      </c>
      <c r="C10" s="42">
        <v>1</v>
      </c>
      <c r="D10" s="42" t="s">
        <v>321</v>
      </c>
    </row>
    <row r="11" spans="1:4" ht="31.5" customHeight="1" x14ac:dyDescent="0.25">
      <c r="A11" s="42">
        <v>4</v>
      </c>
      <c r="B11" s="44" t="s">
        <v>50</v>
      </c>
      <c r="C11" s="42">
        <v>1</v>
      </c>
      <c r="D11" s="42" t="s">
        <v>319</v>
      </c>
    </row>
    <row r="12" spans="1:4" ht="31.5" customHeight="1" x14ac:dyDescent="0.25">
      <c r="A12" s="42">
        <v>5</v>
      </c>
      <c r="B12" s="44" t="s">
        <v>132</v>
      </c>
      <c r="C12" s="42">
        <v>1</v>
      </c>
      <c r="D12" s="42" t="s">
        <v>318</v>
      </c>
    </row>
    <row r="13" spans="1:4" ht="31.5" customHeight="1" x14ac:dyDescent="0.25">
      <c r="A13" s="42">
        <v>6</v>
      </c>
      <c r="B13" s="44" t="s">
        <v>312</v>
      </c>
      <c r="C13" s="42">
        <v>1</v>
      </c>
      <c r="D13" s="42" t="s">
        <v>322</v>
      </c>
    </row>
    <row r="14" spans="1:4" ht="31.5" customHeight="1" x14ac:dyDescent="0.25">
      <c r="A14" s="42">
        <v>7</v>
      </c>
      <c r="B14" s="44" t="s">
        <v>12</v>
      </c>
      <c r="C14" s="42">
        <v>1</v>
      </c>
      <c r="D14" s="42" t="s">
        <v>521</v>
      </c>
    </row>
    <row r="15" spans="1:4" ht="31.5" customHeight="1" x14ac:dyDescent="0.25">
      <c r="A15" s="42">
        <v>8</v>
      </c>
      <c r="B15" s="49" t="s">
        <v>261</v>
      </c>
      <c r="C15" s="42">
        <v>1</v>
      </c>
      <c r="D15" s="42" t="s">
        <v>323</v>
      </c>
    </row>
    <row r="16" spans="1:4" ht="31.5" customHeight="1" x14ac:dyDescent="0.25">
      <c r="A16" s="42">
        <v>9</v>
      </c>
      <c r="B16" s="44" t="s">
        <v>403</v>
      </c>
      <c r="C16" s="42">
        <v>2</v>
      </c>
      <c r="D16" s="42" t="s">
        <v>528</v>
      </c>
    </row>
    <row r="17" spans="1:4" ht="31.5" customHeight="1" x14ac:dyDescent="0.25">
      <c r="A17" s="42">
        <v>10</v>
      </c>
      <c r="B17" s="44" t="s">
        <v>365</v>
      </c>
      <c r="C17" s="42">
        <v>1</v>
      </c>
      <c r="D17" s="42" t="s">
        <v>418</v>
      </c>
    </row>
    <row r="19" spans="1:4" ht="18.75" x14ac:dyDescent="0.25">
      <c r="B19" s="58" t="s">
        <v>598</v>
      </c>
    </row>
  </sheetData>
  <mergeCells count="1">
    <mergeCell ref="A5:D5"/>
  </mergeCells>
  <pageMargins left="0" right="0" top="0" bottom="0" header="0.19685039370078741" footer="0.19685039370078741"/>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7538F-CB85-4070-A401-47C15269D169}">
  <sheetPr codeName="Feuil9">
    <tabColor theme="9"/>
  </sheetPr>
  <dimension ref="A3:D20"/>
  <sheetViews>
    <sheetView topLeftCell="A3" workbookViewId="0">
      <selection activeCell="D8" sqref="D8"/>
    </sheetView>
  </sheetViews>
  <sheetFormatPr baseColWidth="10" defaultRowHeight="15" x14ac:dyDescent="0.25"/>
  <cols>
    <col min="2" max="2" width="50" customWidth="1"/>
    <col min="4" max="4" width="26.28515625" customWidth="1"/>
  </cols>
  <sheetData>
    <row r="3" spans="1:4" ht="71.25" customHeight="1" x14ac:dyDescent="0.25"/>
    <row r="4" spans="1:4" ht="71.25" customHeight="1" x14ac:dyDescent="0.25"/>
    <row r="5" spans="1:4" ht="21.75" customHeight="1" x14ac:dyDescent="0.35">
      <c r="A5" s="85" t="s">
        <v>587</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4" t="s">
        <v>135</v>
      </c>
      <c r="C8" s="42">
        <v>6</v>
      </c>
      <c r="D8" s="45" t="s">
        <v>298</v>
      </c>
    </row>
    <row r="9" spans="1:4" ht="31.5" customHeight="1" x14ac:dyDescent="0.25">
      <c r="A9" s="42">
        <v>2</v>
      </c>
      <c r="B9" s="44" t="s">
        <v>253</v>
      </c>
      <c r="C9" s="42">
        <v>2</v>
      </c>
      <c r="D9" s="42" t="s">
        <v>299</v>
      </c>
    </row>
    <row r="10" spans="1:4" ht="31.5" customHeight="1" x14ac:dyDescent="0.25">
      <c r="A10" s="42">
        <v>3</v>
      </c>
      <c r="B10" s="44" t="s">
        <v>403</v>
      </c>
      <c r="C10" s="42">
        <v>2</v>
      </c>
      <c r="D10" s="42" t="s">
        <v>519</v>
      </c>
    </row>
    <row r="11" spans="1:4" ht="31.5" customHeight="1" x14ac:dyDescent="0.25">
      <c r="A11" s="42">
        <v>4</v>
      </c>
      <c r="B11" s="44" t="s">
        <v>55</v>
      </c>
      <c r="C11" s="42">
        <v>6</v>
      </c>
      <c r="D11" s="45" t="s">
        <v>412</v>
      </c>
    </row>
    <row r="12" spans="1:4" ht="31.5" customHeight="1" x14ac:dyDescent="0.25">
      <c r="A12" s="42">
        <v>5</v>
      </c>
      <c r="B12" s="44" t="s">
        <v>268</v>
      </c>
      <c r="C12" s="42">
        <v>2</v>
      </c>
      <c r="D12" s="42" t="s">
        <v>300</v>
      </c>
    </row>
    <row r="13" spans="1:4" ht="31.5" customHeight="1" x14ac:dyDescent="0.25">
      <c r="A13" s="42">
        <v>6</v>
      </c>
      <c r="B13" s="44" t="s">
        <v>301</v>
      </c>
      <c r="C13" s="42">
        <v>1</v>
      </c>
      <c r="D13" s="42" t="s">
        <v>455</v>
      </c>
    </row>
    <row r="14" spans="1:4" ht="31.5" customHeight="1" x14ac:dyDescent="0.25">
      <c r="A14" s="42">
        <v>7</v>
      </c>
      <c r="B14" s="49" t="s">
        <v>280</v>
      </c>
      <c r="C14" s="42">
        <v>2</v>
      </c>
      <c r="D14" s="42" t="s">
        <v>302</v>
      </c>
    </row>
    <row r="15" spans="1:4" ht="31.5" customHeight="1" x14ac:dyDescent="0.25">
      <c r="A15" s="42">
        <v>8</v>
      </c>
      <c r="B15" s="44" t="s">
        <v>303</v>
      </c>
      <c r="C15" s="42">
        <v>1</v>
      </c>
      <c r="D15" s="42" t="s">
        <v>517</v>
      </c>
    </row>
    <row r="16" spans="1:4" ht="31.5" customHeight="1" x14ac:dyDescent="0.25">
      <c r="A16" s="42">
        <v>9</v>
      </c>
      <c r="B16" s="44" t="s">
        <v>12</v>
      </c>
      <c r="C16" s="42">
        <v>5</v>
      </c>
      <c r="D16" s="42" t="s">
        <v>304</v>
      </c>
    </row>
    <row r="17" spans="1:4" ht="31.5" customHeight="1" x14ac:dyDescent="0.25">
      <c r="A17" s="42">
        <v>10</v>
      </c>
      <c r="B17" s="44" t="s">
        <v>60</v>
      </c>
      <c r="C17" s="42">
        <v>1</v>
      </c>
      <c r="D17" s="42" t="s">
        <v>305</v>
      </c>
    </row>
    <row r="18" spans="1:4" ht="31.5" customHeight="1" x14ac:dyDescent="0.25">
      <c r="A18" s="42">
        <v>11</v>
      </c>
      <c r="B18" s="44" t="s">
        <v>15</v>
      </c>
      <c r="C18" s="42">
        <v>1</v>
      </c>
      <c r="D18" s="42" t="s">
        <v>518</v>
      </c>
    </row>
    <row r="20" spans="1:4" ht="18.75" x14ac:dyDescent="0.25">
      <c r="B20" s="58" t="s">
        <v>598</v>
      </c>
    </row>
  </sheetData>
  <mergeCells count="1">
    <mergeCell ref="A5:D5"/>
  </mergeCells>
  <pageMargins left="0" right="0" top="0" bottom="0" header="0.19685039370078741" footer="0.19685039370078741"/>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10CD4-2188-4489-9D20-DD5A33F42771}">
  <sheetPr codeName="Feuil10">
    <tabColor theme="9"/>
  </sheetPr>
  <dimension ref="A3:D16"/>
  <sheetViews>
    <sheetView topLeftCell="A6" workbookViewId="0">
      <selection activeCell="D8" sqref="D8"/>
    </sheetView>
  </sheetViews>
  <sheetFormatPr baseColWidth="10" defaultRowHeight="15" x14ac:dyDescent="0.25"/>
  <cols>
    <col min="2" max="2" width="50" customWidth="1"/>
    <col min="4" max="4" width="26.28515625" customWidth="1"/>
  </cols>
  <sheetData>
    <row r="3" spans="1:4" ht="71.25" customHeight="1" x14ac:dyDescent="0.25"/>
    <row r="4" spans="1:4" ht="71.25" customHeight="1" x14ac:dyDescent="0.25"/>
    <row r="5" spans="1:4" ht="21.75" customHeight="1" x14ac:dyDescent="0.35">
      <c r="A5" s="85" t="s">
        <v>588</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4" t="s">
        <v>135</v>
      </c>
      <c r="C8" s="42">
        <v>5</v>
      </c>
      <c r="D8" s="45" t="s">
        <v>306</v>
      </c>
    </row>
    <row r="9" spans="1:4" ht="31.5" customHeight="1" x14ac:dyDescent="0.25">
      <c r="A9" s="42">
        <v>2</v>
      </c>
      <c r="B9" s="44" t="s">
        <v>253</v>
      </c>
      <c r="C9" s="42">
        <v>2</v>
      </c>
      <c r="D9" s="45" t="s">
        <v>307</v>
      </c>
    </row>
    <row r="10" spans="1:4" ht="31.5" customHeight="1" x14ac:dyDescent="0.25">
      <c r="A10" s="42">
        <v>3</v>
      </c>
      <c r="B10" s="44" t="s">
        <v>12</v>
      </c>
      <c r="C10" s="42">
        <v>4</v>
      </c>
      <c r="D10" s="45" t="s">
        <v>597</v>
      </c>
    </row>
    <row r="11" spans="1:4" ht="31.5" customHeight="1" x14ac:dyDescent="0.25">
      <c r="A11" s="42">
        <v>4</v>
      </c>
      <c r="B11" s="44" t="s">
        <v>55</v>
      </c>
      <c r="C11" s="42">
        <v>3</v>
      </c>
      <c r="D11" s="45" t="s">
        <v>520</v>
      </c>
    </row>
    <row r="12" spans="1:4" ht="31.5" customHeight="1" x14ac:dyDescent="0.25">
      <c r="A12" s="42">
        <v>5</v>
      </c>
      <c r="B12" s="44" t="s">
        <v>268</v>
      </c>
      <c r="C12" s="42">
        <v>3</v>
      </c>
      <c r="D12" s="45" t="s">
        <v>526</v>
      </c>
    </row>
    <row r="13" spans="1:4" ht="31.5" customHeight="1" x14ac:dyDescent="0.25">
      <c r="A13" s="42">
        <v>6</v>
      </c>
      <c r="B13" s="44" t="s">
        <v>15</v>
      </c>
      <c r="C13" s="42">
        <v>1</v>
      </c>
      <c r="D13" s="45" t="s">
        <v>532</v>
      </c>
    </row>
    <row r="14" spans="1:4" ht="31.5" customHeight="1" x14ac:dyDescent="0.25">
      <c r="A14" s="42">
        <v>7</v>
      </c>
      <c r="B14" s="49" t="s">
        <v>280</v>
      </c>
      <c r="C14" s="42">
        <v>2</v>
      </c>
      <c r="D14" s="45" t="s">
        <v>463</v>
      </c>
    </row>
    <row r="16" spans="1:4" ht="18.75" x14ac:dyDescent="0.25">
      <c r="B16" s="58" t="s">
        <v>598</v>
      </c>
    </row>
  </sheetData>
  <mergeCells count="1">
    <mergeCell ref="A5:D5"/>
  </mergeCells>
  <pageMargins left="0" right="0" top="0" bottom="0" header="0.19685039370078741" footer="0.19685039370078741"/>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E0005-79EE-4CBB-935D-37BBE0723D34}">
  <sheetPr codeName="Feuil12">
    <tabColor theme="9"/>
  </sheetPr>
  <dimension ref="A3:D18"/>
  <sheetViews>
    <sheetView topLeftCell="A7" workbookViewId="0">
      <selection activeCell="D11" sqref="D11"/>
    </sheetView>
  </sheetViews>
  <sheetFormatPr baseColWidth="10" defaultRowHeight="15" x14ac:dyDescent="0.25"/>
  <cols>
    <col min="2" max="2" width="49.85546875" customWidth="1"/>
    <col min="4" max="4" width="26.28515625" customWidth="1"/>
  </cols>
  <sheetData>
    <row r="3" spans="1:4" ht="71.25" customHeight="1" x14ac:dyDescent="0.25"/>
    <row r="4" spans="1:4" ht="71.25" customHeight="1" x14ac:dyDescent="0.25"/>
    <row r="5" spans="1:4" ht="21.75" customHeight="1" x14ac:dyDescent="0.35">
      <c r="A5" s="85" t="s">
        <v>589</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4" t="s">
        <v>135</v>
      </c>
      <c r="C8" s="42">
        <v>6</v>
      </c>
      <c r="D8" s="45" t="s">
        <v>324</v>
      </c>
    </row>
    <row r="9" spans="1:4" ht="31.5" customHeight="1" x14ac:dyDescent="0.25">
      <c r="A9" s="42">
        <v>2</v>
      </c>
      <c r="B9" s="44" t="s">
        <v>55</v>
      </c>
      <c r="C9" s="42">
        <v>6</v>
      </c>
      <c r="D9" s="45" t="s">
        <v>413</v>
      </c>
    </row>
    <row r="10" spans="1:4" ht="31.5" customHeight="1" x14ac:dyDescent="0.25">
      <c r="A10" s="42">
        <v>3</v>
      </c>
      <c r="B10" s="44" t="s">
        <v>253</v>
      </c>
      <c r="C10" s="42">
        <v>3</v>
      </c>
      <c r="D10" s="42" t="s">
        <v>409</v>
      </c>
    </row>
    <row r="11" spans="1:4" ht="31.5" customHeight="1" x14ac:dyDescent="0.25">
      <c r="A11" s="42">
        <v>4</v>
      </c>
      <c r="B11" s="44" t="s">
        <v>403</v>
      </c>
      <c r="C11" s="42">
        <v>2</v>
      </c>
      <c r="D11" s="45" t="s">
        <v>401</v>
      </c>
    </row>
    <row r="12" spans="1:4" ht="31.5" customHeight="1" x14ac:dyDescent="0.25">
      <c r="A12" s="42">
        <v>5</v>
      </c>
      <c r="B12" s="44" t="s">
        <v>12</v>
      </c>
      <c r="C12" s="42">
        <v>3</v>
      </c>
      <c r="D12" s="42" t="s">
        <v>325</v>
      </c>
    </row>
    <row r="13" spans="1:4" ht="31.5" customHeight="1" x14ac:dyDescent="0.25">
      <c r="A13" s="42">
        <v>6</v>
      </c>
      <c r="B13" s="49" t="s">
        <v>280</v>
      </c>
      <c r="C13" s="42">
        <v>2</v>
      </c>
      <c r="D13" s="42" t="s">
        <v>550</v>
      </c>
    </row>
    <row r="14" spans="1:4" ht="31.5" customHeight="1" x14ac:dyDescent="0.25">
      <c r="A14" s="42">
        <v>7</v>
      </c>
      <c r="B14" s="49" t="s">
        <v>542</v>
      </c>
      <c r="C14" s="42">
        <v>1</v>
      </c>
      <c r="D14" s="42" t="s">
        <v>543</v>
      </c>
    </row>
    <row r="15" spans="1:4" ht="31.5" customHeight="1" x14ac:dyDescent="0.25">
      <c r="A15" s="42">
        <v>8</v>
      </c>
      <c r="B15" s="44" t="s">
        <v>268</v>
      </c>
      <c r="C15" s="42">
        <v>1</v>
      </c>
      <c r="D15" s="42" t="s">
        <v>326</v>
      </c>
    </row>
    <row r="16" spans="1:4" ht="31.5" customHeight="1" x14ac:dyDescent="0.25">
      <c r="A16" s="42">
        <v>9</v>
      </c>
      <c r="B16" s="44" t="s">
        <v>393</v>
      </c>
      <c r="C16" s="42">
        <v>1</v>
      </c>
      <c r="D16" s="42" t="s">
        <v>508</v>
      </c>
    </row>
    <row r="18" spans="2:2" ht="18.75" x14ac:dyDescent="0.25">
      <c r="B18" s="58" t="s">
        <v>598</v>
      </c>
    </row>
  </sheetData>
  <mergeCells count="1">
    <mergeCell ref="A5:D5"/>
  </mergeCells>
  <pageMargins left="0" right="0" top="0" bottom="0" header="0.19685039370078741" footer="0.19685039370078741"/>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23F66-8175-48AF-B86F-0177227F0603}">
  <sheetPr codeName="Feuil13">
    <tabColor theme="3"/>
  </sheetPr>
  <dimension ref="A3:D76"/>
  <sheetViews>
    <sheetView topLeftCell="A50" workbookViewId="0">
      <selection activeCell="B57" sqref="B57"/>
    </sheetView>
  </sheetViews>
  <sheetFormatPr baseColWidth="10" defaultRowHeight="15" x14ac:dyDescent="0.25"/>
  <cols>
    <col min="2" max="2" width="45.28515625" customWidth="1"/>
    <col min="3" max="3" width="20.5703125" customWidth="1"/>
  </cols>
  <sheetData>
    <row r="3" spans="1:4" s="47" customFormat="1" ht="47.25" customHeight="1" x14ac:dyDescent="0.35">
      <c r="A3" s="86" t="s">
        <v>443</v>
      </c>
      <c r="B3" s="86"/>
      <c r="C3" s="86"/>
      <c r="D3" s="86"/>
    </row>
    <row r="4" spans="1:4" ht="43.5" customHeight="1" x14ac:dyDescent="0.25">
      <c r="A4" s="48" t="s">
        <v>441</v>
      </c>
      <c r="B4" s="48" t="s">
        <v>235</v>
      </c>
      <c r="C4" s="48" t="s">
        <v>440</v>
      </c>
      <c r="D4" s="48" t="s">
        <v>442</v>
      </c>
    </row>
    <row r="5" spans="1:4" ht="31.5" customHeight="1" x14ac:dyDescent="0.25">
      <c r="A5" s="42">
        <v>1</v>
      </c>
      <c r="B5" s="44" t="s">
        <v>292</v>
      </c>
      <c r="C5" s="42" t="s">
        <v>561</v>
      </c>
      <c r="D5" s="42" t="s">
        <v>438</v>
      </c>
    </row>
    <row r="6" spans="1:4" ht="31.5" customHeight="1" x14ac:dyDescent="0.25">
      <c r="A6" s="42">
        <v>2</v>
      </c>
      <c r="B6" s="44" t="s">
        <v>242</v>
      </c>
      <c r="C6" s="42" t="s">
        <v>567</v>
      </c>
      <c r="D6" s="42" t="s">
        <v>178</v>
      </c>
    </row>
    <row r="7" spans="1:4" ht="31.5" customHeight="1" x14ac:dyDescent="0.25">
      <c r="A7" s="42">
        <v>3</v>
      </c>
      <c r="B7" s="44" t="s">
        <v>263</v>
      </c>
      <c r="C7" s="42" t="s">
        <v>563</v>
      </c>
      <c r="D7" s="42" t="s">
        <v>439</v>
      </c>
    </row>
    <row r="8" spans="1:4" ht="31.5" customHeight="1" x14ac:dyDescent="0.25">
      <c r="A8" s="42">
        <v>4</v>
      </c>
      <c r="B8" s="44" t="s">
        <v>259</v>
      </c>
      <c r="C8" s="42" t="s">
        <v>564</v>
      </c>
      <c r="D8" s="42" t="s">
        <v>439</v>
      </c>
    </row>
    <row r="9" spans="1:4" ht="31.5" customHeight="1" x14ac:dyDescent="0.25">
      <c r="A9" s="42">
        <v>5</v>
      </c>
      <c r="B9" s="44" t="s">
        <v>278</v>
      </c>
      <c r="C9" s="42" t="s">
        <v>565</v>
      </c>
      <c r="D9" s="42" t="s">
        <v>439</v>
      </c>
    </row>
    <row r="10" spans="1:4" ht="31.5" customHeight="1" x14ac:dyDescent="0.25">
      <c r="A10" s="42">
        <v>6</v>
      </c>
      <c r="B10" s="44" t="s">
        <v>245</v>
      </c>
      <c r="C10" s="42" t="s">
        <v>566</v>
      </c>
      <c r="D10" s="42" t="s">
        <v>178</v>
      </c>
    </row>
    <row r="11" spans="1:4" ht="31.5" customHeight="1" x14ac:dyDescent="0.25">
      <c r="A11" s="42">
        <v>7</v>
      </c>
      <c r="B11" s="44" t="s">
        <v>288</v>
      </c>
      <c r="C11" s="42" t="s">
        <v>562</v>
      </c>
      <c r="D11" s="42" t="s">
        <v>438</v>
      </c>
    </row>
    <row r="12" spans="1:4" ht="31.5" customHeight="1" x14ac:dyDescent="0.25">
      <c r="A12" s="42">
        <v>8</v>
      </c>
      <c r="B12" s="44" t="s">
        <v>257</v>
      </c>
      <c r="C12" s="42" t="s">
        <v>258</v>
      </c>
      <c r="D12" s="42" t="s">
        <v>439</v>
      </c>
    </row>
    <row r="13" spans="1:4" ht="31.5" customHeight="1" x14ac:dyDescent="0.25">
      <c r="A13" s="42">
        <v>9</v>
      </c>
      <c r="B13" s="44" t="s">
        <v>256</v>
      </c>
      <c r="C13" s="42" t="s">
        <v>428</v>
      </c>
      <c r="D13" s="42" t="s">
        <v>439</v>
      </c>
    </row>
    <row r="14" spans="1:4" ht="31.5" customHeight="1" x14ac:dyDescent="0.25">
      <c r="A14" s="42">
        <v>10</v>
      </c>
      <c r="B14" s="44" t="s">
        <v>276</v>
      </c>
      <c r="C14" s="42" t="s">
        <v>277</v>
      </c>
      <c r="D14" s="42" t="s">
        <v>439</v>
      </c>
    </row>
    <row r="15" spans="1:4" ht="31.5" customHeight="1" x14ac:dyDescent="0.25">
      <c r="A15" s="42">
        <v>11</v>
      </c>
      <c r="B15" s="44" t="s">
        <v>266</v>
      </c>
      <c r="C15" s="42" t="s">
        <v>429</v>
      </c>
      <c r="D15" s="42" t="s">
        <v>439</v>
      </c>
    </row>
    <row r="16" spans="1:4" ht="31.5" customHeight="1" x14ac:dyDescent="0.25">
      <c r="A16" s="42">
        <v>12</v>
      </c>
      <c r="B16" s="44" t="s">
        <v>263</v>
      </c>
      <c r="C16" s="42" t="s">
        <v>279</v>
      </c>
      <c r="D16" s="42" t="s">
        <v>439</v>
      </c>
    </row>
    <row r="17" spans="1:4" ht="31.5" customHeight="1" x14ac:dyDescent="0.25">
      <c r="A17" s="42">
        <v>13</v>
      </c>
      <c r="B17" s="44" t="s">
        <v>249</v>
      </c>
      <c r="C17" s="42" t="s">
        <v>250</v>
      </c>
      <c r="D17" s="42" t="s">
        <v>178</v>
      </c>
    </row>
    <row r="18" spans="1:4" ht="31.5" customHeight="1" x14ac:dyDescent="0.25">
      <c r="A18" s="42">
        <v>14</v>
      </c>
      <c r="B18" s="44" t="s">
        <v>247</v>
      </c>
      <c r="C18" s="42" t="s">
        <v>248</v>
      </c>
      <c r="D18" s="42" t="s">
        <v>178</v>
      </c>
    </row>
    <row r="19" spans="1:4" ht="31.5" customHeight="1" x14ac:dyDescent="0.25">
      <c r="A19" s="42">
        <v>15</v>
      </c>
      <c r="B19" s="44" t="s">
        <v>425</v>
      </c>
      <c r="C19" s="42" t="s">
        <v>426</v>
      </c>
      <c r="D19" s="42" t="s">
        <v>439</v>
      </c>
    </row>
    <row r="20" spans="1:4" ht="31.5" customHeight="1" x14ac:dyDescent="0.25">
      <c r="A20" s="42">
        <v>16</v>
      </c>
      <c r="B20" s="44" t="s">
        <v>259</v>
      </c>
      <c r="C20" s="42" t="s">
        <v>260</v>
      </c>
      <c r="D20" s="45" t="s">
        <v>570</v>
      </c>
    </row>
    <row r="21" spans="1:4" ht="31.5" customHeight="1" x14ac:dyDescent="0.25">
      <c r="A21" s="42">
        <v>17</v>
      </c>
      <c r="B21" s="44" t="s">
        <v>241</v>
      </c>
      <c r="C21" s="42" t="s">
        <v>430</v>
      </c>
      <c r="D21" s="42" t="s">
        <v>178</v>
      </c>
    </row>
    <row r="22" spans="1:4" ht="31.5" customHeight="1" x14ac:dyDescent="0.25">
      <c r="A22" s="42">
        <v>18</v>
      </c>
      <c r="B22" s="44" t="s">
        <v>238</v>
      </c>
      <c r="C22" s="42" t="s">
        <v>574</v>
      </c>
      <c r="D22" s="42" t="s">
        <v>571</v>
      </c>
    </row>
    <row r="23" spans="1:4" ht="31.5" customHeight="1" x14ac:dyDescent="0.25">
      <c r="A23" s="42">
        <v>19</v>
      </c>
      <c r="B23" s="44" t="s">
        <v>296</v>
      </c>
      <c r="C23" s="42" t="s">
        <v>423</v>
      </c>
      <c r="D23" s="42" t="s">
        <v>438</v>
      </c>
    </row>
    <row r="24" spans="1:4" ht="31.5" customHeight="1" x14ac:dyDescent="0.25">
      <c r="A24" s="42">
        <v>20</v>
      </c>
      <c r="B24" s="44" t="s">
        <v>291</v>
      </c>
      <c r="C24" s="42" t="s">
        <v>422</v>
      </c>
      <c r="D24" s="42" t="s">
        <v>438</v>
      </c>
    </row>
    <row r="25" spans="1:4" ht="31.5" customHeight="1" x14ac:dyDescent="0.25">
      <c r="A25" s="42">
        <v>21</v>
      </c>
      <c r="B25" s="44" t="s">
        <v>266</v>
      </c>
      <c r="C25" s="42" t="s">
        <v>431</v>
      </c>
      <c r="D25" s="42" t="s">
        <v>570</v>
      </c>
    </row>
    <row r="26" spans="1:4" ht="31.5" customHeight="1" x14ac:dyDescent="0.25">
      <c r="A26" s="42">
        <v>22</v>
      </c>
      <c r="B26" s="44" t="s">
        <v>256</v>
      </c>
      <c r="C26" s="42" t="s">
        <v>432</v>
      </c>
      <c r="D26" s="42" t="s">
        <v>439</v>
      </c>
    </row>
    <row r="27" spans="1:4" ht="31.5" customHeight="1" x14ac:dyDescent="0.25">
      <c r="A27" s="42">
        <v>23</v>
      </c>
      <c r="B27" s="44" t="s">
        <v>297</v>
      </c>
      <c r="C27" s="42" t="s">
        <v>421</v>
      </c>
      <c r="D27" s="42" t="s">
        <v>438</v>
      </c>
    </row>
    <row r="28" spans="1:4" ht="31.5" customHeight="1" x14ac:dyDescent="0.25">
      <c r="A28" s="42">
        <v>24</v>
      </c>
      <c r="B28" s="44" t="s">
        <v>257</v>
      </c>
      <c r="C28" s="42" t="s">
        <v>433</v>
      </c>
      <c r="D28" s="42" t="s">
        <v>439</v>
      </c>
    </row>
    <row r="29" spans="1:4" ht="31.5" customHeight="1" x14ac:dyDescent="0.25">
      <c r="A29" s="42">
        <v>25</v>
      </c>
      <c r="B29" s="44" t="s">
        <v>257</v>
      </c>
      <c r="C29" s="42" t="s">
        <v>434</v>
      </c>
      <c r="D29" s="42" t="s">
        <v>439</v>
      </c>
    </row>
    <row r="30" spans="1:4" ht="31.5" customHeight="1" x14ac:dyDescent="0.25">
      <c r="A30" s="42">
        <v>26</v>
      </c>
      <c r="B30" s="44" t="s">
        <v>257</v>
      </c>
      <c r="C30" s="42" t="s">
        <v>252</v>
      </c>
      <c r="D30" s="42" t="s">
        <v>178</v>
      </c>
    </row>
    <row r="31" spans="1:4" ht="31.5" customHeight="1" x14ac:dyDescent="0.25">
      <c r="A31" s="42">
        <v>27</v>
      </c>
      <c r="B31" s="44" t="s">
        <v>241</v>
      </c>
      <c r="C31" s="42" t="s">
        <v>435</v>
      </c>
      <c r="D31" s="42" t="s">
        <v>178</v>
      </c>
    </row>
    <row r="32" spans="1:4" ht="31.5" customHeight="1" x14ac:dyDescent="0.25">
      <c r="A32" s="42">
        <v>28</v>
      </c>
      <c r="B32" s="44" t="s">
        <v>243</v>
      </c>
      <c r="C32" s="42" t="s">
        <v>450</v>
      </c>
      <c r="D32" s="42" t="s">
        <v>571</v>
      </c>
    </row>
    <row r="33" spans="1:4" ht="31.5" customHeight="1" x14ac:dyDescent="0.25">
      <c r="A33" s="42">
        <v>29</v>
      </c>
      <c r="B33" s="44" t="s">
        <v>424</v>
      </c>
      <c r="C33" s="42" t="s">
        <v>451</v>
      </c>
      <c r="D33" s="42" t="s">
        <v>571</v>
      </c>
    </row>
    <row r="34" spans="1:4" ht="31.5" customHeight="1" x14ac:dyDescent="0.25">
      <c r="A34" s="42">
        <v>30</v>
      </c>
      <c r="B34" s="44" t="s">
        <v>273</v>
      </c>
      <c r="C34" s="42" t="s">
        <v>452</v>
      </c>
      <c r="D34" s="42" t="s">
        <v>571</v>
      </c>
    </row>
    <row r="35" spans="1:4" ht="31.5" customHeight="1" x14ac:dyDescent="0.25">
      <c r="A35" s="42">
        <v>31</v>
      </c>
      <c r="B35" s="44" t="s">
        <v>274</v>
      </c>
      <c r="C35" s="42" t="s">
        <v>453</v>
      </c>
      <c r="D35" s="42" t="s">
        <v>439</v>
      </c>
    </row>
    <row r="36" spans="1:4" ht="31.5" customHeight="1" x14ac:dyDescent="0.25">
      <c r="A36" s="42">
        <v>32</v>
      </c>
      <c r="B36" s="44" t="s">
        <v>391</v>
      </c>
      <c r="C36" s="42" t="s">
        <v>454</v>
      </c>
      <c r="D36" s="42" t="s">
        <v>177</v>
      </c>
    </row>
    <row r="37" spans="1:4" ht="31.5" customHeight="1" x14ac:dyDescent="0.25">
      <c r="A37" s="42">
        <v>33</v>
      </c>
      <c r="B37" s="44" t="s">
        <v>301</v>
      </c>
      <c r="C37" s="42" t="s">
        <v>455</v>
      </c>
      <c r="D37" s="42" t="s">
        <v>461</v>
      </c>
    </row>
    <row r="38" spans="1:4" ht="31.5" customHeight="1" x14ac:dyDescent="0.25">
      <c r="A38" s="42">
        <v>34</v>
      </c>
      <c r="B38" s="44" t="s">
        <v>317</v>
      </c>
      <c r="C38" s="42" t="s">
        <v>456</v>
      </c>
      <c r="D38" s="42" t="s">
        <v>465</v>
      </c>
    </row>
    <row r="39" spans="1:4" ht="31.5" customHeight="1" x14ac:dyDescent="0.25">
      <c r="A39" s="42">
        <v>35</v>
      </c>
      <c r="B39" s="44" t="s">
        <v>333</v>
      </c>
      <c r="C39" s="42" t="s">
        <v>457</v>
      </c>
      <c r="D39" s="42" t="s">
        <v>466</v>
      </c>
    </row>
    <row r="40" spans="1:4" ht="31.5" customHeight="1" x14ac:dyDescent="0.25">
      <c r="A40" s="42">
        <v>36</v>
      </c>
      <c r="B40" s="44" t="s">
        <v>345</v>
      </c>
      <c r="C40" s="42" t="s">
        <v>458</v>
      </c>
      <c r="D40" s="42" t="s">
        <v>467</v>
      </c>
    </row>
    <row r="41" spans="1:4" ht="31.5" customHeight="1" x14ac:dyDescent="0.25">
      <c r="A41" s="42">
        <v>37</v>
      </c>
      <c r="B41" s="44" t="s">
        <v>468</v>
      </c>
      <c r="C41" s="42" t="s">
        <v>459</v>
      </c>
      <c r="D41" s="42" t="s">
        <v>469</v>
      </c>
    </row>
    <row r="42" spans="1:4" ht="31.5" customHeight="1" x14ac:dyDescent="0.25">
      <c r="A42" s="42">
        <v>38</v>
      </c>
      <c r="B42" s="44" t="s">
        <v>355</v>
      </c>
      <c r="C42" s="42" t="s">
        <v>460</v>
      </c>
      <c r="D42" s="42" t="s">
        <v>469</v>
      </c>
    </row>
    <row r="43" spans="1:4" ht="31.5" customHeight="1" x14ac:dyDescent="0.25">
      <c r="A43" s="42">
        <v>39</v>
      </c>
      <c r="B43" s="44" t="s">
        <v>356</v>
      </c>
      <c r="C43" s="42" t="s">
        <v>470</v>
      </c>
      <c r="D43" s="42" t="s">
        <v>469</v>
      </c>
    </row>
    <row r="44" spans="1:4" ht="31.5" customHeight="1" x14ac:dyDescent="0.25">
      <c r="A44" s="42">
        <v>40</v>
      </c>
      <c r="B44" s="44" t="s">
        <v>357</v>
      </c>
      <c r="C44" s="42" t="s">
        <v>471</v>
      </c>
      <c r="D44" s="42" t="s">
        <v>469</v>
      </c>
    </row>
    <row r="45" spans="1:4" ht="31.5" customHeight="1" x14ac:dyDescent="0.25">
      <c r="A45" s="42">
        <v>41</v>
      </c>
      <c r="B45" s="44" t="s">
        <v>358</v>
      </c>
      <c r="C45" s="42" t="s">
        <v>472</v>
      </c>
      <c r="D45" s="42" t="s">
        <v>469</v>
      </c>
    </row>
    <row r="46" spans="1:4" ht="31.5" customHeight="1" x14ac:dyDescent="0.25">
      <c r="A46" s="42">
        <v>42</v>
      </c>
      <c r="B46" s="44" t="s">
        <v>366</v>
      </c>
      <c r="C46" s="42" t="s">
        <v>473</v>
      </c>
      <c r="D46" s="42" t="s">
        <v>474</v>
      </c>
    </row>
    <row r="47" spans="1:4" ht="31.5" customHeight="1" x14ac:dyDescent="0.25">
      <c r="A47" s="42">
        <v>43</v>
      </c>
      <c r="B47" s="44" t="s">
        <v>367</v>
      </c>
      <c r="C47" s="42" t="s">
        <v>475</v>
      </c>
      <c r="D47" s="42" t="s">
        <v>474</v>
      </c>
    </row>
    <row r="48" spans="1:4" ht="31.5" customHeight="1" x14ac:dyDescent="0.25">
      <c r="A48" s="42">
        <v>44</v>
      </c>
      <c r="B48" s="44" t="s">
        <v>368</v>
      </c>
      <c r="C48" s="42" t="s">
        <v>476</v>
      </c>
      <c r="D48" s="42" t="s">
        <v>474</v>
      </c>
    </row>
    <row r="49" spans="1:4" ht="31.5" customHeight="1" x14ac:dyDescent="0.25">
      <c r="A49" s="42">
        <v>45</v>
      </c>
      <c r="B49" s="44" t="s">
        <v>367</v>
      </c>
      <c r="C49" s="42" t="s">
        <v>477</v>
      </c>
      <c r="D49" s="42" t="s">
        <v>474</v>
      </c>
    </row>
    <row r="50" spans="1:4" ht="31.5" customHeight="1" x14ac:dyDescent="0.25">
      <c r="A50" s="42">
        <v>46</v>
      </c>
      <c r="B50" s="44" t="s">
        <v>373</v>
      </c>
      <c r="C50" s="42" t="s">
        <v>478</v>
      </c>
      <c r="D50" s="42" t="s">
        <v>474</v>
      </c>
    </row>
    <row r="51" spans="1:4" ht="31.5" customHeight="1" x14ac:dyDescent="0.25">
      <c r="A51" s="42">
        <v>47</v>
      </c>
      <c r="B51" s="44" t="s">
        <v>238</v>
      </c>
      <c r="C51" s="42" t="s">
        <v>479</v>
      </c>
      <c r="D51" s="42" t="s">
        <v>474</v>
      </c>
    </row>
    <row r="52" spans="1:4" ht="31.5" customHeight="1" x14ac:dyDescent="0.25">
      <c r="A52" s="42">
        <v>48</v>
      </c>
      <c r="B52" s="44" t="s">
        <v>376</v>
      </c>
      <c r="C52" s="42" t="s">
        <v>480</v>
      </c>
      <c r="D52" s="42" t="s">
        <v>474</v>
      </c>
    </row>
    <row r="53" spans="1:4" ht="31.5" customHeight="1" x14ac:dyDescent="0.25">
      <c r="A53" s="42">
        <v>49</v>
      </c>
      <c r="B53" s="44" t="s">
        <v>377</v>
      </c>
      <c r="C53" s="42" t="s">
        <v>481</v>
      </c>
      <c r="D53" s="42" t="s">
        <v>474</v>
      </c>
    </row>
    <row r="54" spans="1:4" ht="31.5" customHeight="1" x14ac:dyDescent="0.25">
      <c r="A54" s="42">
        <v>50</v>
      </c>
      <c r="B54" s="44" t="s">
        <v>259</v>
      </c>
      <c r="C54" s="42" t="s">
        <v>482</v>
      </c>
      <c r="D54" s="42" t="s">
        <v>474</v>
      </c>
    </row>
    <row r="55" spans="1:4" ht="31.5" customHeight="1" x14ac:dyDescent="0.25">
      <c r="A55" s="42">
        <v>51</v>
      </c>
      <c r="B55" s="44" t="s">
        <v>378</v>
      </c>
      <c r="C55" s="42" t="s">
        <v>483</v>
      </c>
      <c r="D55" s="42" t="s">
        <v>474</v>
      </c>
    </row>
    <row r="56" spans="1:4" ht="31.5" customHeight="1" x14ac:dyDescent="0.25">
      <c r="A56" s="42">
        <v>52</v>
      </c>
      <c r="B56" s="44" t="s">
        <v>372</v>
      </c>
      <c r="C56" s="42" t="s">
        <v>484</v>
      </c>
      <c r="D56" s="42" t="s">
        <v>474</v>
      </c>
    </row>
    <row r="57" spans="1:4" ht="31.5" customHeight="1" x14ac:dyDescent="0.25">
      <c r="A57" s="42">
        <v>53</v>
      </c>
      <c r="B57" s="44" t="s">
        <v>287</v>
      </c>
      <c r="C57" s="42" t="s">
        <v>486</v>
      </c>
      <c r="D57" s="42" t="s">
        <v>438</v>
      </c>
    </row>
    <row r="58" spans="1:4" ht="31.5" customHeight="1" x14ac:dyDescent="0.25">
      <c r="A58" s="42">
        <v>54</v>
      </c>
      <c r="B58" s="44" t="s">
        <v>295</v>
      </c>
      <c r="C58" s="42" t="s">
        <v>487</v>
      </c>
      <c r="D58" s="42" t="s">
        <v>438</v>
      </c>
    </row>
    <row r="59" spans="1:4" ht="31.5" customHeight="1" x14ac:dyDescent="0.25">
      <c r="A59" s="42">
        <v>55</v>
      </c>
      <c r="B59" s="44" t="s">
        <v>501</v>
      </c>
      <c r="C59" s="42" t="s">
        <v>488</v>
      </c>
      <c r="D59" s="42" t="s">
        <v>438</v>
      </c>
    </row>
    <row r="60" spans="1:4" ht="31.5" customHeight="1" x14ac:dyDescent="0.25">
      <c r="A60" s="42">
        <v>56</v>
      </c>
      <c r="B60" s="44" t="s">
        <v>348</v>
      </c>
      <c r="C60" s="42" t="s">
        <v>489</v>
      </c>
      <c r="D60" s="42" t="s">
        <v>469</v>
      </c>
    </row>
    <row r="61" spans="1:4" ht="31.5" customHeight="1" x14ac:dyDescent="0.25">
      <c r="A61" s="42">
        <v>57</v>
      </c>
      <c r="B61" s="44" t="s">
        <v>349</v>
      </c>
      <c r="C61" s="42" t="s">
        <v>556</v>
      </c>
      <c r="D61" s="42" t="s">
        <v>474</v>
      </c>
    </row>
    <row r="62" spans="1:4" ht="31.5" customHeight="1" x14ac:dyDescent="0.25">
      <c r="A62" s="42">
        <v>58</v>
      </c>
      <c r="B62" s="44" t="s">
        <v>349</v>
      </c>
      <c r="C62" s="42" t="s">
        <v>555</v>
      </c>
      <c r="D62" s="42" t="s">
        <v>469</v>
      </c>
    </row>
    <row r="63" spans="1:4" ht="31.5" customHeight="1" x14ac:dyDescent="0.25">
      <c r="A63" s="42">
        <v>59</v>
      </c>
      <c r="B63" s="44" t="s">
        <v>238</v>
      </c>
      <c r="C63" s="42" t="s">
        <v>491</v>
      </c>
      <c r="D63" s="42" t="s">
        <v>469</v>
      </c>
    </row>
    <row r="64" spans="1:4" ht="31.5" customHeight="1" x14ac:dyDescent="0.25">
      <c r="A64" s="42">
        <v>60</v>
      </c>
      <c r="B64" s="44" t="s">
        <v>238</v>
      </c>
      <c r="C64" s="42" t="s">
        <v>577</v>
      </c>
      <c r="D64" s="42" t="s">
        <v>492</v>
      </c>
    </row>
    <row r="65" spans="1:4" ht="31.5" customHeight="1" x14ac:dyDescent="0.25">
      <c r="A65" s="42">
        <v>60</v>
      </c>
      <c r="B65" s="44" t="s">
        <v>238</v>
      </c>
      <c r="C65" s="42" t="s">
        <v>503</v>
      </c>
      <c r="D65" s="42" t="s">
        <v>438</v>
      </c>
    </row>
    <row r="66" spans="1:4" ht="31.5" customHeight="1" x14ac:dyDescent="0.25">
      <c r="A66" s="42">
        <v>61</v>
      </c>
      <c r="B66" s="44" t="s">
        <v>238</v>
      </c>
      <c r="C66" s="42" t="s">
        <v>573</v>
      </c>
      <c r="D66" s="42" t="s">
        <v>572</v>
      </c>
    </row>
    <row r="67" spans="1:4" ht="31.5" customHeight="1" x14ac:dyDescent="0.25">
      <c r="A67" s="42">
        <v>62</v>
      </c>
      <c r="B67" s="44" t="s">
        <v>238</v>
      </c>
      <c r="C67" s="42" t="s">
        <v>502</v>
      </c>
      <c r="D67" s="42" t="s">
        <v>474</v>
      </c>
    </row>
    <row r="68" spans="1:4" ht="31.5" customHeight="1" x14ac:dyDescent="0.25">
      <c r="A68" s="42">
        <v>63</v>
      </c>
      <c r="B68" s="44" t="s">
        <v>238</v>
      </c>
      <c r="C68" s="42" t="s">
        <v>497</v>
      </c>
      <c r="D68" s="42" t="s">
        <v>466</v>
      </c>
    </row>
    <row r="69" spans="1:4" ht="31.5" customHeight="1" x14ac:dyDescent="0.25">
      <c r="A69" s="42">
        <v>64</v>
      </c>
      <c r="B69" s="44" t="s">
        <v>238</v>
      </c>
      <c r="C69" s="42" t="s">
        <v>500</v>
      </c>
      <c r="D69" s="42" t="s">
        <v>496</v>
      </c>
    </row>
    <row r="70" spans="1:4" ht="31.5" customHeight="1" x14ac:dyDescent="0.25">
      <c r="A70" s="42">
        <v>65</v>
      </c>
      <c r="B70" s="44" t="s">
        <v>354</v>
      </c>
      <c r="C70" s="42" t="s">
        <v>498</v>
      </c>
      <c r="D70" s="42" t="s">
        <v>469</v>
      </c>
    </row>
    <row r="71" spans="1:4" ht="31.5" customHeight="1" x14ac:dyDescent="0.25">
      <c r="A71" s="42">
        <v>66</v>
      </c>
      <c r="B71" s="44" t="s">
        <v>374</v>
      </c>
      <c r="C71" s="42" t="s">
        <v>499</v>
      </c>
      <c r="D71" s="42" t="s">
        <v>493</v>
      </c>
    </row>
    <row r="72" spans="1:4" ht="31.5" customHeight="1" x14ac:dyDescent="0.25">
      <c r="A72" s="42">
        <v>67</v>
      </c>
      <c r="B72" s="44" t="s">
        <v>303</v>
      </c>
      <c r="C72" s="42" t="s">
        <v>517</v>
      </c>
      <c r="D72" s="42" t="s">
        <v>461</v>
      </c>
    </row>
    <row r="73" spans="1:4" ht="31.5" customHeight="1" x14ac:dyDescent="0.25">
      <c r="A73" s="42">
        <v>68</v>
      </c>
      <c r="B73" s="44" t="s">
        <v>238</v>
      </c>
      <c r="C73" s="42" t="s">
        <v>576</v>
      </c>
      <c r="D73" s="42" t="s">
        <v>492</v>
      </c>
    </row>
    <row r="74" spans="1:4" ht="31.5" customHeight="1" x14ac:dyDescent="0.25">
      <c r="A74" s="42">
        <v>69</v>
      </c>
      <c r="B74" s="44"/>
      <c r="C74" s="42"/>
      <c r="D74" s="42"/>
    </row>
    <row r="75" spans="1:4" ht="31.5" customHeight="1" x14ac:dyDescent="0.25">
      <c r="A75" s="42">
        <v>70</v>
      </c>
      <c r="B75" s="44" t="s">
        <v>557</v>
      </c>
      <c r="C75" s="42" t="s">
        <v>558</v>
      </c>
      <c r="D75" s="42" t="s">
        <v>493</v>
      </c>
    </row>
    <row r="76" spans="1:4" ht="31.5" customHeight="1" x14ac:dyDescent="0.25">
      <c r="A76" s="42">
        <v>71</v>
      </c>
      <c r="B76" s="55" t="s">
        <v>560</v>
      </c>
      <c r="C76" s="56" t="s">
        <v>559</v>
      </c>
      <c r="D76" s="42" t="s">
        <v>493</v>
      </c>
    </row>
  </sheetData>
  <sortState xmlns:xlrd2="http://schemas.microsoft.com/office/spreadsheetml/2017/richdata2" ref="A5:D75">
    <sortCondition ref="C5:C75"/>
  </sortState>
  <mergeCells count="1">
    <mergeCell ref="A3:D3"/>
  </mergeCells>
  <phoneticPr fontId="22" type="noConversion"/>
  <pageMargins left="0.70866141732283472" right="0.31496062992125984" top="0.74803149606299213" bottom="0.74803149606299213" header="0.31496062992125984" footer="0.31496062992125984"/>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6CD97-CDF2-48A5-A726-791E8084BB4B}">
  <sheetPr codeName="Feuil14">
    <tabColor theme="9"/>
  </sheetPr>
  <dimension ref="A3:D20"/>
  <sheetViews>
    <sheetView topLeftCell="A9" workbookViewId="0">
      <selection activeCell="B16" sqref="B16"/>
    </sheetView>
  </sheetViews>
  <sheetFormatPr baseColWidth="10" defaultRowHeight="15" x14ac:dyDescent="0.25"/>
  <cols>
    <col min="2" max="2" width="50" customWidth="1"/>
    <col min="4" max="4" width="26.28515625" customWidth="1"/>
  </cols>
  <sheetData>
    <row r="3" spans="1:4" ht="71.25" customHeight="1" x14ac:dyDescent="0.25"/>
    <row r="4" spans="1:4" ht="71.25" customHeight="1" x14ac:dyDescent="0.25"/>
    <row r="5" spans="1:4" ht="21.75" customHeight="1" x14ac:dyDescent="0.35">
      <c r="A5" s="85" t="s">
        <v>590</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4" t="s">
        <v>132</v>
      </c>
      <c r="C8" s="42">
        <v>1</v>
      </c>
      <c r="D8" s="45" t="s">
        <v>308</v>
      </c>
    </row>
    <row r="9" spans="1:4" ht="31.5" customHeight="1" x14ac:dyDescent="0.25">
      <c r="A9" s="42">
        <v>2</v>
      </c>
      <c r="B9" s="44" t="s">
        <v>253</v>
      </c>
      <c r="C9" s="42">
        <v>1</v>
      </c>
      <c r="D9" s="42" t="s">
        <v>309</v>
      </c>
    </row>
    <row r="10" spans="1:4" ht="31.5" customHeight="1" x14ac:dyDescent="0.25">
      <c r="A10" s="42">
        <v>3</v>
      </c>
      <c r="B10" s="44" t="s">
        <v>50</v>
      </c>
      <c r="C10" s="42">
        <v>1</v>
      </c>
      <c r="D10" s="42" t="s">
        <v>310</v>
      </c>
    </row>
    <row r="11" spans="1:4" ht="31.5" customHeight="1" x14ac:dyDescent="0.25">
      <c r="A11" s="42">
        <v>4</v>
      </c>
      <c r="B11" s="44" t="s">
        <v>135</v>
      </c>
      <c r="C11" s="42">
        <v>1</v>
      </c>
      <c r="D11" s="45" t="s">
        <v>311</v>
      </c>
    </row>
    <row r="12" spans="1:4" ht="31.5" customHeight="1" x14ac:dyDescent="0.25">
      <c r="A12" s="42">
        <v>5</v>
      </c>
      <c r="B12" s="44" t="s">
        <v>312</v>
      </c>
      <c r="C12" s="42">
        <v>1</v>
      </c>
      <c r="D12" s="42" t="s">
        <v>313</v>
      </c>
    </row>
    <row r="13" spans="1:4" ht="31.5" customHeight="1" x14ac:dyDescent="0.25">
      <c r="A13" s="42">
        <v>6</v>
      </c>
      <c r="B13" s="44" t="s">
        <v>254</v>
      </c>
      <c r="C13" s="42">
        <v>3</v>
      </c>
      <c r="D13" s="42" t="s">
        <v>551</v>
      </c>
    </row>
    <row r="14" spans="1:4" ht="31.5" customHeight="1" x14ac:dyDescent="0.25">
      <c r="A14" s="42">
        <v>7</v>
      </c>
      <c r="B14" s="44" t="s">
        <v>397</v>
      </c>
      <c r="C14" s="42">
        <v>1</v>
      </c>
      <c r="D14" s="42" t="s">
        <v>398</v>
      </c>
    </row>
    <row r="15" spans="1:4" ht="31.5" customHeight="1" x14ac:dyDescent="0.25">
      <c r="A15" s="42">
        <v>8</v>
      </c>
      <c r="B15" s="44" t="s">
        <v>55</v>
      </c>
      <c r="C15" s="42">
        <v>1</v>
      </c>
      <c r="D15" s="42" t="s">
        <v>314</v>
      </c>
    </row>
    <row r="16" spans="1:4" ht="31.5" customHeight="1" x14ac:dyDescent="0.25">
      <c r="A16" s="42">
        <v>9</v>
      </c>
      <c r="B16" s="44" t="s">
        <v>365</v>
      </c>
      <c r="C16" s="42">
        <v>1</v>
      </c>
      <c r="D16" s="42" t="s">
        <v>315</v>
      </c>
    </row>
    <row r="17" spans="1:4" ht="31.5" customHeight="1" x14ac:dyDescent="0.25">
      <c r="A17" s="42">
        <v>10</v>
      </c>
      <c r="B17" s="49" t="s">
        <v>280</v>
      </c>
      <c r="C17" s="42">
        <v>1</v>
      </c>
      <c r="D17" s="42" t="s">
        <v>316</v>
      </c>
    </row>
    <row r="18" spans="1:4" ht="31.5" customHeight="1" x14ac:dyDescent="0.25">
      <c r="A18" s="42">
        <v>11</v>
      </c>
      <c r="B18" s="44" t="s">
        <v>317</v>
      </c>
      <c r="C18" s="42">
        <v>1</v>
      </c>
      <c r="D18" s="42" t="s">
        <v>456</v>
      </c>
    </row>
    <row r="20" spans="1:4" ht="18.75" x14ac:dyDescent="0.25">
      <c r="B20" s="58" t="s">
        <v>598</v>
      </c>
    </row>
  </sheetData>
  <mergeCells count="1">
    <mergeCell ref="A5:D5"/>
  </mergeCells>
  <pageMargins left="0" right="0" top="0" bottom="0" header="0.19685039370078741" footer="0.19685039370078741"/>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6213F-2347-4D4E-9E7B-E54FF7F6B478}">
  <sheetPr codeName="Feuil15">
    <tabColor theme="9"/>
  </sheetPr>
  <dimension ref="A3:D13"/>
  <sheetViews>
    <sheetView topLeftCell="A4" workbookViewId="0">
      <selection activeCell="B11" sqref="B11"/>
    </sheetView>
  </sheetViews>
  <sheetFormatPr baseColWidth="10" defaultRowHeight="15" x14ac:dyDescent="0.25"/>
  <cols>
    <col min="2" max="2" width="50" customWidth="1"/>
    <col min="4" max="4" width="26.28515625" customWidth="1"/>
  </cols>
  <sheetData>
    <row r="3" spans="1:4" ht="71.25" customHeight="1" x14ac:dyDescent="0.25"/>
    <row r="4" spans="1:4" ht="71.25" customHeight="1" x14ac:dyDescent="0.25"/>
    <row r="5" spans="1:4" ht="21.75" customHeight="1" x14ac:dyDescent="0.35">
      <c r="A5" s="85" t="s">
        <v>591</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4" t="s">
        <v>135</v>
      </c>
      <c r="C8" s="42">
        <v>5</v>
      </c>
      <c r="D8" s="45" t="s">
        <v>327</v>
      </c>
    </row>
    <row r="9" spans="1:4" ht="31.5" customHeight="1" x14ac:dyDescent="0.25">
      <c r="A9" s="42">
        <v>2</v>
      </c>
      <c r="B9" s="44" t="s">
        <v>55</v>
      </c>
      <c r="C9" s="42">
        <v>5</v>
      </c>
      <c r="D9" s="42" t="s">
        <v>328</v>
      </c>
    </row>
    <row r="10" spans="1:4" ht="31.5" customHeight="1" x14ac:dyDescent="0.25">
      <c r="A10" s="42">
        <v>3</v>
      </c>
      <c r="B10" s="44" t="s">
        <v>253</v>
      </c>
      <c r="C10" s="42">
        <v>1</v>
      </c>
      <c r="D10" s="42" t="s">
        <v>410</v>
      </c>
    </row>
    <row r="11" spans="1:4" ht="31.5" customHeight="1" x14ac:dyDescent="0.25">
      <c r="A11" s="42">
        <v>4</v>
      </c>
      <c r="B11" s="44" t="s">
        <v>392</v>
      </c>
      <c r="C11" s="42">
        <v>1</v>
      </c>
      <c r="D11" s="45" t="s">
        <v>329</v>
      </c>
    </row>
    <row r="13" spans="1:4" ht="18.75" x14ac:dyDescent="0.25">
      <c r="B13" s="58" t="s">
        <v>598</v>
      </c>
    </row>
  </sheetData>
  <mergeCells count="1">
    <mergeCell ref="A5:D5"/>
  </mergeCells>
  <pageMargins left="0" right="0" top="0" bottom="0" header="0.19685039370078741" footer="0.19685039370078741"/>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7016-588D-4B2F-8963-E5F8F8932299}">
  <sheetPr codeName="Feuil16">
    <tabColor theme="9"/>
  </sheetPr>
  <dimension ref="A3:G22"/>
  <sheetViews>
    <sheetView topLeftCell="A10" workbookViewId="0">
      <selection activeCell="D12" sqref="D12"/>
    </sheetView>
  </sheetViews>
  <sheetFormatPr baseColWidth="10" defaultRowHeight="15" x14ac:dyDescent="0.25"/>
  <cols>
    <col min="2" max="2" width="50" customWidth="1"/>
    <col min="4" max="4" width="26.28515625" customWidth="1"/>
  </cols>
  <sheetData>
    <row r="3" spans="1:4" ht="71.25" customHeight="1" x14ac:dyDescent="0.25"/>
    <row r="4" spans="1:4" ht="71.25" customHeight="1" x14ac:dyDescent="0.25"/>
    <row r="5" spans="1:4" ht="21.75" customHeight="1" x14ac:dyDescent="0.35">
      <c r="A5" s="85" t="s">
        <v>581</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4" t="s">
        <v>135</v>
      </c>
      <c r="C8" s="42">
        <v>3</v>
      </c>
      <c r="D8" s="45" t="s">
        <v>330</v>
      </c>
    </row>
    <row r="9" spans="1:4" ht="31.5" customHeight="1" x14ac:dyDescent="0.25">
      <c r="A9" s="42">
        <v>2</v>
      </c>
      <c r="B9" s="44" t="s">
        <v>55</v>
      </c>
      <c r="C9" s="42">
        <v>3</v>
      </c>
      <c r="D9" s="45" t="s">
        <v>414</v>
      </c>
    </row>
    <row r="10" spans="1:4" ht="31.5" customHeight="1" x14ac:dyDescent="0.25">
      <c r="A10" s="42">
        <v>3</v>
      </c>
      <c r="B10" s="44" t="s">
        <v>133</v>
      </c>
      <c r="C10" s="42">
        <v>1</v>
      </c>
      <c r="D10" s="45" t="s">
        <v>331</v>
      </c>
    </row>
    <row r="11" spans="1:4" ht="31.5" customHeight="1" x14ac:dyDescent="0.25">
      <c r="A11" s="42">
        <v>4</v>
      </c>
      <c r="B11" s="44" t="s">
        <v>253</v>
      </c>
      <c r="C11" s="42">
        <v>1</v>
      </c>
      <c r="D11" s="45" t="s">
        <v>332</v>
      </c>
    </row>
    <row r="12" spans="1:4" ht="31.5" customHeight="1" x14ac:dyDescent="0.25">
      <c r="A12" s="42">
        <v>5</v>
      </c>
      <c r="B12" s="44" t="s">
        <v>369</v>
      </c>
      <c r="C12" s="42">
        <v>1</v>
      </c>
      <c r="D12" s="42" t="s">
        <v>495</v>
      </c>
    </row>
    <row r="13" spans="1:4" ht="31.5" customHeight="1" x14ac:dyDescent="0.25">
      <c r="A13" s="42">
        <v>6</v>
      </c>
      <c r="B13" s="44" t="s">
        <v>333</v>
      </c>
      <c r="C13" s="42">
        <v>1</v>
      </c>
      <c r="D13" s="45" t="s">
        <v>457</v>
      </c>
    </row>
    <row r="14" spans="1:4" ht="31.5" customHeight="1" x14ac:dyDescent="0.25">
      <c r="A14" s="42">
        <v>7</v>
      </c>
      <c r="B14" s="44" t="s">
        <v>134</v>
      </c>
      <c r="C14" s="42">
        <v>1</v>
      </c>
      <c r="D14" s="45" t="s">
        <v>334</v>
      </c>
    </row>
    <row r="15" spans="1:4" ht="31.5" customHeight="1" x14ac:dyDescent="0.25">
      <c r="A15" s="42">
        <v>8</v>
      </c>
      <c r="B15" s="44" t="s">
        <v>238</v>
      </c>
      <c r="C15" s="42">
        <v>1</v>
      </c>
      <c r="D15" s="45" t="s">
        <v>497</v>
      </c>
    </row>
    <row r="16" spans="1:4" ht="31.5" customHeight="1" x14ac:dyDescent="0.25">
      <c r="A16" s="42">
        <v>9</v>
      </c>
      <c r="B16" s="44" t="s">
        <v>268</v>
      </c>
      <c r="C16" s="42">
        <v>2</v>
      </c>
      <c r="D16" s="45" t="s">
        <v>335</v>
      </c>
    </row>
    <row r="17" spans="1:7" ht="31.5" customHeight="1" x14ac:dyDescent="0.25">
      <c r="A17" s="42">
        <v>10</v>
      </c>
      <c r="B17" s="44" t="s">
        <v>15</v>
      </c>
      <c r="C17" s="42">
        <v>2</v>
      </c>
      <c r="D17" s="45" t="s">
        <v>336</v>
      </c>
    </row>
    <row r="18" spans="1:7" ht="31.5" customHeight="1" x14ac:dyDescent="0.25">
      <c r="A18" s="42">
        <v>11</v>
      </c>
      <c r="B18" s="49" t="s">
        <v>261</v>
      </c>
      <c r="C18" s="42">
        <v>1</v>
      </c>
      <c r="D18" s="45" t="s">
        <v>337</v>
      </c>
    </row>
    <row r="19" spans="1:7" ht="31.5" customHeight="1" x14ac:dyDescent="0.25">
      <c r="A19" s="42">
        <v>12</v>
      </c>
      <c r="B19" s="44" t="s">
        <v>12</v>
      </c>
      <c r="C19" s="42">
        <v>2</v>
      </c>
      <c r="D19" s="45" t="s">
        <v>523</v>
      </c>
      <c r="G19" t="s">
        <v>524</v>
      </c>
    </row>
    <row r="20" spans="1:7" ht="31.5" customHeight="1" x14ac:dyDescent="0.25">
      <c r="A20" s="42">
        <v>13</v>
      </c>
      <c r="B20" s="44" t="s">
        <v>392</v>
      </c>
      <c r="C20" s="42">
        <v>1</v>
      </c>
      <c r="D20" s="45" t="s">
        <v>338</v>
      </c>
    </row>
    <row r="22" spans="1:7" ht="18.75" x14ac:dyDescent="0.25">
      <c r="B22" s="58" t="s">
        <v>598</v>
      </c>
    </row>
  </sheetData>
  <mergeCells count="1">
    <mergeCell ref="A5:D5"/>
  </mergeCells>
  <pageMargins left="0" right="0" top="0" bottom="0" header="0.19685039370078741" footer="0.19685039370078741"/>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F5E4-B58C-410E-95D0-0CAC575493F9}">
  <sheetPr codeName="Feuil21">
    <tabColor theme="9"/>
  </sheetPr>
  <dimension ref="A3:D15"/>
  <sheetViews>
    <sheetView topLeftCell="A4" workbookViewId="0">
      <selection activeCell="B12" sqref="B12"/>
    </sheetView>
  </sheetViews>
  <sheetFormatPr baseColWidth="10" defaultRowHeight="15" x14ac:dyDescent="0.25"/>
  <cols>
    <col min="2" max="2" width="50.7109375" customWidth="1"/>
    <col min="4" max="4" width="25.42578125" customWidth="1"/>
  </cols>
  <sheetData>
    <row r="3" spans="1:4" ht="71.25" customHeight="1" x14ac:dyDescent="0.25"/>
    <row r="4" spans="1:4" ht="71.25" customHeight="1" x14ac:dyDescent="0.25"/>
    <row r="5" spans="1:4" ht="21.75" customHeight="1" x14ac:dyDescent="0.35">
      <c r="A5" s="85" t="s">
        <v>592</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4" t="s">
        <v>133</v>
      </c>
      <c r="C8" s="42">
        <v>4</v>
      </c>
      <c r="D8" s="42" t="s">
        <v>380</v>
      </c>
    </row>
    <row r="9" spans="1:4" ht="31.5" customHeight="1" x14ac:dyDescent="0.25">
      <c r="A9" s="42">
        <v>2</v>
      </c>
      <c r="B9" s="44" t="s">
        <v>134</v>
      </c>
      <c r="C9" s="42">
        <v>2</v>
      </c>
      <c r="D9" s="42" t="s">
        <v>535</v>
      </c>
    </row>
    <row r="10" spans="1:4" ht="31.5" customHeight="1" x14ac:dyDescent="0.25">
      <c r="A10" s="42">
        <v>3</v>
      </c>
      <c r="B10" s="44" t="s">
        <v>238</v>
      </c>
      <c r="C10" s="42">
        <v>4</v>
      </c>
      <c r="D10" s="42" t="s">
        <v>500</v>
      </c>
    </row>
    <row r="11" spans="1:4" ht="31.5" customHeight="1" x14ac:dyDescent="0.25">
      <c r="A11" s="42">
        <v>4</v>
      </c>
      <c r="B11" s="44" t="s">
        <v>12</v>
      </c>
      <c r="C11" s="42">
        <v>3</v>
      </c>
      <c r="D11" s="42" t="s">
        <v>381</v>
      </c>
    </row>
    <row r="12" spans="1:4" ht="31.5" customHeight="1" x14ac:dyDescent="0.25">
      <c r="A12" s="42">
        <v>5</v>
      </c>
      <c r="B12" s="44" t="s">
        <v>542</v>
      </c>
      <c r="C12" s="42">
        <v>2</v>
      </c>
      <c r="D12" s="42" t="s">
        <v>485</v>
      </c>
    </row>
    <row r="13" spans="1:4" ht="31.5" customHeight="1" x14ac:dyDescent="0.25">
      <c r="A13" s="42">
        <v>6</v>
      </c>
      <c r="B13" s="44" t="s">
        <v>267</v>
      </c>
      <c r="C13" s="42">
        <v>1</v>
      </c>
      <c r="D13" s="42" t="s">
        <v>382</v>
      </c>
    </row>
    <row r="15" spans="1:4" ht="18.75" x14ac:dyDescent="0.25">
      <c r="B15" s="58" t="s">
        <v>598</v>
      </c>
    </row>
  </sheetData>
  <mergeCells count="1">
    <mergeCell ref="A5:D5"/>
  </mergeCells>
  <pageMargins left="0" right="0" top="0" bottom="0" header="0.19685039370078741" footer="0.19685039370078741"/>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26216-20A2-416C-983D-F7AE0B1585EB}">
  <sheetPr codeName="Feuil20">
    <tabColor theme="9"/>
  </sheetPr>
  <dimension ref="A3:D31"/>
  <sheetViews>
    <sheetView topLeftCell="A13" workbookViewId="0">
      <selection activeCell="B20" sqref="B20"/>
    </sheetView>
  </sheetViews>
  <sheetFormatPr baseColWidth="10" defaultRowHeight="15" x14ac:dyDescent="0.25"/>
  <cols>
    <col min="2" max="2" width="50.7109375" customWidth="1"/>
    <col min="4" max="4" width="25.42578125" customWidth="1"/>
  </cols>
  <sheetData>
    <row r="3" spans="1:4" ht="71.25" customHeight="1" x14ac:dyDescent="0.25"/>
    <row r="4" spans="1:4" ht="39.75" customHeight="1" x14ac:dyDescent="0.25"/>
    <row r="5" spans="1:4" ht="21.75" customHeight="1" x14ac:dyDescent="0.35">
      <c r="A5" s="85" t="s">
        <v>593</v>
      </c>
      <c r="B5" s="85"/>
      <c r="C5" s="85"/>
      <c r="D5" s="85"/>
    </row>
    <row r="6" spans="1:4" ht="9" customHeight="1" x14ac:dyDescent="0.25"/>
    <row r="7" spans="1:4" ht="30" customHeight="1" x14ac:dyDescent="0.25">
      <c r="A7" s="43" t="s">
        <v>234</v>
      </c>
      <c r="B7" s="43" t="s">
        <v>235</v>
      </c>
      <c r="C7" s="43" t="s">
        <v>236</v>
      </c>
      <c r="D7" s="43" t="s">
        <v>237</v>
      </c>
    </row>
    <row r="8" spans="1:4" ht="24" customHeight="1" x14ac:dyDescent="0.25">
      <c r="A8" s="42">
        <v>1</v>
      </c>
      <c r="B8" s="44" t="s">
        <v>366</v>
      </c>
      <c r="C8" s="42">
        <v>1</v>
      </c>
      <c r="D8" s="42" t="s">
        <v>473</v>
      </c>
    </row>
    <row r="9" spans="1:4" ht="21" customHeight="1" x14ac:dyDescent="0.25">
      <c r="A9" s="42">
        <v>2</v>
      </c>
      <c r="B9" s="44" t="s">
        <v>367</v>
      </c>
      <c r="C9" s="42">
        <v>1</v>
      </c>
      <c r="D9" s="42" t="s">
        <v>475</v>
      </c>
    </row>
    <row r="10" spans="1:4" ht="31.5" customHeight="1" x14ac:dyDescent="0.25">
      <c r="A10" s="42">
        <v>3</v>
      </c>
      <c r="B10" s="44" t="s">
        <v>368</v>
      </c>
      <c r="C10" s="42">
        <v>1</v>
      </c>
      <c r="D10" s="42" t="s">
        <v>476</v>
      </c>
    </row>
    <row r="11" spans="1:4" ht="24" customHeight="1" x14ac:dyDescent="0.25">
      <c r="A11" s="42">
        <v>4</v>
      </c>
      <c r="B11" s="44" t="s">
        <v>367</v>
      </c>
      <c r="C11" s="42">
        <v>1</v>
      </c>
      <c r="D11" s="42" t="s">
        <v>477</v>
      </c>
    </row>
    <row r="12" spans="1:4" ht="31.5" customHeight="1" x14ac:dyDescent="0.25">
      <c r="A12" s="42">
        <v>5</v>
      </c>
      <c r="B12" s="44" t="s">
        <v>369</v>
      </c>
      <c r="C12" s="42">
        <v>3</v>
      </c>
      <c r="D12" s="42" t="s">
        <v>494</v>
      </c>
    </row>
    <row r="13" spans="1:4" ht="24" customHeight="1" x14ac:dyDescent="0.25">
      <c r="A13" s="42">
        <v>6</v>
      </c>
      <c r="B13" s="44" t="s">
        <v>135</v>
      </c>
      <c r="C13" s="42">
        <v>1</v>
      </c>
      <c r="D13" s="42" t="s">
        <v>370</v>
      </c>
    </row>
    <row r="14" spans="1:4" ht="24" customHeight="1" x14ac:dyDescent="0.25">
      <c r="A14" s="42">
        <v>7</v>
      </c>
      <c r="B14" s="44" t="s">
        <v>55</v>
      </c>
      <c r="C14" s="42">
        <v>1</v>
      </c>
      <c r="D14" s="42" t="s">
        <v>415</v>
      </c>
    </row>
    <row r="15" spans="1:4" ht="24" customHeight="1" x14ac:dyDescent="0.25">
      <c r="A15" s="42">
        <v>8</v>
      </c>
      <c r="B15" s="44" t="s">
        <v>238</v>
      </c>
      <c r="C15" s="42">
        <v>2</v>
      </c>
      <c r="D15" s="42" t="s">
        <v>554</v>
      </c>
    </row>
    <row r="16" spans="1:4" ht="31.5" customHeight="1" x14ac:dyDescent="0.25">
      <c r="A16" s="42">
        <v>9</v>
      </c>
      <c r="B16" s="44" t="s">
        <v>285</v>
      </c>
      <c r="C16" s="42">
        <v>1</v>
      </c>
      <c r="D16" s="42" t="s">
        <v>379</v>
      </c>
    </row>
    <row r="17" spans="1:4" ht="31.5" customHeight="1" x14ac:dyDescent="0.25">
      <c r="A17" s="42">
        <v>10</v>
      </c>
      <c r="B17" s="44" t="s">
        <v>349</v>
      </c>
      <c r="C17" s="42">
        <v>1</v>
      </c>
      <c r="D17" s="45" t="s">
        <v>556</v>
      </c>
    </row>
    <row r="18" spans="1:4" ht="24" customHeight="1" x14ac:dyDescent="0.25">
      <c r="A18" s="42">
        <v>11</v>
      </c>
      <c r="B18" s="44" t="s">
        <v>376</v>
      </c>
      <c r="C18" s="42">
        <v>2</v>
      </c>
      <c r="D18" s="42" t="s">
        <v>480</v>
      </c>
    </row>
    <row r="19" spans="1:4" ht="24" customHeight="1" x14ac:dyDescent="0.25">
      <c r="A19" s="42">
        <v>12</v>
      </c>
      <c r="B19" s="44" t="s">
        <v>374</v>
      </c>
      <c r="C19" s="42">
        <v>1</v>
      </c>
      <c r="D19" s="42" t="s">
        <v>499</v>
      </c>
    </row>
    <row r="20" spans="1:4" ht="24" customHeight="1" x14ac:dyDescent="0.25">
      <c r="A20" s="42">
        <v>13</v>
      </c>
      <c r="B20" s="44" t="s">
        <v>372</v>
      </c>
      <c r="C20" s="42">
        <v>1</v>
      </c>
      <c r="D20" s="42" t="s">
        <v>484</v>
      </c>
    </row>
    <row r="21" spans="1:4" ht="24" customHeight="1" x14ac:dyDescent="0.25">
      <c r="A21" s="42">
        <v>14</v>
      </c>
      <c r="B21" s="44" t="s">
        <v>373</v>
      </c>
      <c r="C21" s="42">
        <v>1</v>
      </c>
      <c r="D21" s="42" t="s">
        <v>478</v>
      </c>
    </row>
    <row r="22" spans="1:4" ht="31.5" customHeight="1" x14ac:dyDescent="0.25">
      <c r="A22" s="42">
        <v>15</v>
      </c>
      <c r="B22" s="44" t="s">
        <v>542</v>
      </c>
      <c r="C22" s="42">
        <v>2</v>
      </c>
      <c r="D22" s="42" t="s">
        <v>464</v>
      </c>
    </row>
    <row r="23" spans="1:4" ht="31.5" customHeight="1" x14ac:dyDescent="0.25">
      <c r="A23" s="42">
        <v>16</v>
      </c>
      <c r="B23" s="44" t="s">
        <v>365</v>
      </c>
      <c r="C23" s="42">
        <v>2</v>
      </c>
      <c r="D23" s="42" t="s">
        <v>417</v>
      </c>
    </row>
    <row r="24" spans="1:4" ht="24" customHeight="1" x14ac:dyDescent="0.25">
      <c r="A24" s="42">
        <v>17</v>
      </c>
      <c r="B24" s="44" t="s">
        <v>375</v>
      </c>
      <c r="C24" s="42">
        <v>1</v>
      </c>
      <c r="D24" s="42" t="s">
        <v>290</v>
      </c>
    </row>
    <row r="25" spans="1:4" ht="24" customHeight="1" x14ac:dyDescent="0.25">
      <c r="A25" s="42">
        <v>18</v>
      </c>
      <c r="B25" s="44" t="s">
        <v>560</v>
      </c>
      <c r="C25" s="42">
        <v>1</v>
      </c>
      <c r="D25" s="42" t="s">
        <v>559</v>
      </c>
    </row>
    <row r="26" spans="1:4" ht="24" customHeight="1" x14ac:dyDescent="0.25">
      <c r="A26" s="42">
        <v>19</v>
      </c>
      <c r="B26" s="44" t="s">
        <v>377</v>
      </c>
      <c r="C26" s="42">
        <v>1</v>
      </c>
      <c r="D26" s="42" t="s">
        <v>481</v>
      </c>
    </row>
    <row r="27" spans="1:4" ht="24" customHeight="1" x14ac:dyDescent="0.25">
      <c r="A27" s="42">
        <v>20</v>
      </c>
      <c r="B27" s="44" t="s">
        <v>259</v>
      </c>
      <c r="C27" s="42">
        <v>1</v>
      </c>
      <c r="D27" s="42" t="s">
        <v>482</v>
      </c>
    </row>
    <row r="28" spans="1:4" ht="24" customHeight="1" x14ac:dyDescent="0.25">
      <c r="A28" s="42">
        <v>21</v>
      </c>
      <c r="B28" s="44" t="s">
        <v>378</v>
      </c>
      <c r="C28" s="42">
        <v>1</v>
      </c>
      <c r="D28" s="42" t="s">
        <v>483</v>
      </c>
    </row>
    <row r="29" spans="1:4" ht="24" customHeight="1" x14ac:dyDescent="0.25">
      <c r="A29" s="42">
        <v>22</v>
      </c>
      <c r="B29" s="44" t="s">
        <v>557</v>
      </c>
      <c r="C29" s="42">
        <v>1</v>
      </c>
      <c r="D29" s="42" t="s">
        <v>558</v>
      </c>
    </row>
    <row r="31" spans="1:4" ht="18.75" x14ac:dyDescent="0.25">
      <c r="B31" s="58" t="s">
        <v>598</v>
      </c>
    </row>
  </sheetData>
  <mergeCells count="1">
    <mergeCell ref="A5:D5"/>
  </mergeCells>
  <pageMargins left="0" right="0" top="0" bottom="0" header="0.19685039370078741" footer="0.19685039370078741"/>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tabColor theme="3"/>
  </sheetPr>
  <dimension ref="A1:M81"/>
  <sheetViews>
    <sheetView topLeftCell="A13" workbookViewId="0">
      <selection activeCell="P19" sqref="P19"/>
    </sheetView>
  </sheetViews>
  <sheetFormatPr baseColWidth="10" defaultRowHeight="15" x14ac:dyDescent="0.25"/>
  <cols>
    <col min="1" max="1" width="6" customWidth="1"/>
    <col min="2" max="2" width="4" customWidth="1"/>
    <col min="3" max="3" width="8.42578125" customWidth="1"/>
    <col min="4" max="4" width="33.7109375" customWidth="1"/>
    <col min="5" max="5" width="9.28515625" customWidth="1"/>
    <col min="6" max="6" width="5.85546875" customWidth="1"/>
    <col min="7" max="7" width="9.28515625" style="2" customWidth="1"/>
    <col min="8" max="8" width="8.140625" style="19" customWidth="1"/>
    <col min="9" max="9" width="7.28515625" style="3" customWidth="1"/>
    <col min="11" max="11" width="7.85546875" customWidth="1"/>
    <col min="12" max="12" width="7.28515625" customWidth="1"/>
    <col min="13" max="13" width="20.7109375" customWidth="1"/>
  </cols>
  <sheetData>
    <row r="1" spans="1:13" ht="38.25" customHeight="1" x14ac:dyDescent="0.25"/>
    <row r="7" spans="1:13" ht="48" customHeight="1" x14ac:dyDescent="0.35">
      <c r="A7" s="64" t="s">
        <v>169</v>
      </c>
      <c r="B7" s="64"/>
      <c r="C7" s="64"/>
      <c r="D7" s="64"/>
      <c r="E7" s="64"/>
      <c r="F7" s="64"/>
      <c r="G7" s="64"/>
      <c r="H7" s="64"/>
      <c r="I7" s="64"/>
      <c r="J7" s="64"/>
      <c r="K7" s="64"/>
      <c r="L7" s="64"/>
      <c r="M7" s="64"/>
    </row>
    <row r="8" spans="1:13" ht="6.75" customHeight="1" x14ac:dyDescent="0.25"/>
    <row r="9" spans="1:13" ht="24" customHeight="1" x14ac:dyDescent="0.25">
      <c r="A9" s="65" t="s">
        <v>165</v>
      </c>
      <c r="B9" s="59" t="s">
        <v>168</v>
      </c>
      <c r="C9" s="59" t="s">
        <v>167</v>
      </c>
      <c r="D9" s="62" t="s">
        <v>153</v>
      </c>
      <c r="E9" s="59" t="s">
        <v>158</v>
      </c>
      <c r="F9" s="59" t="s">
        <v>159</v>
      </c>
      <c r="G9" s="63" t="s">
        <v>160</v>
      </c>
      <c r="H9" s="63"/>
      <c r="I9" s="63"/>
      <c r="J9" s="63"/>
      <c r="K9" s="63"/>
      <c r="L9" s="63"/>
      <c r="M9" s="62" t="s">
        <v>11</v>
      </c>
    </row>
    <row r="10" spans="1:13" ht="23.25" customHeight="1" x14ac:dyDescent="0.25">
      <c r="A10" s="65"/>
      <c r="B10" s="60"/>
      <c r="C10" s="60"/>
      <c r="D10" s="62"/>
      <c r="E10" s="60"/>
      <c r="F10" s="60"/>
      <c r="G10" s="63" t="s">
        <v>161</v>
      </c>
      <c r="H10" s="63"/>
      <c r="I10" s="63"/>
      <c r="J10" s="63"/>
      <c r="K10" s="62" t="s">
        <v>162</v>
      </c>
      <c r="L10" s="62"/>
      <c r="M10" s="62"/>
    </row>
    <row r="11" spans="1:13" ht="45" x14ac:dyDescent="0.25">
      <c r="A11" s="65"/>
      <c r="B11" s="61"/>
      <c r="C11" s="61"/>
      <c r="D11" s="62"/>
      <c r="E11" s="61"/>
      <c r="F11" s="61"/>
      <c r="G11" s="36" t="s">
        <v>163</v>
      </c>
      <c r="H11" s="36" t="s">
        <v>4</v>
      </c>
      <c r="I11" s="36" t="s">
        <v>166</v>
      </c>
      <c r="J11" s="36" t="s">
        <v>164</v>
      </c>
      <c r="K11" s="36" t="s">
        <v>4</v>
      </c>
      <c r="L11" s="36" t="s">
        <v>166</v>
      </c>
      <c r="M11" s="62"/>
    </row>
    <row r="12" spans="1:13" ht="51" customHeight="1" x14ac:dyDescent="0.25">
      <c r="A12" s="32"/>
      <c r="B12" s="32"/>
      <c r="C12" s="32"/>
      <c r="D12" s="32"/>
      <c r="E12" s="32"/>
      <c r="F12" s="32"/>
      <c r="G12" s="33"/>
      <c r="H12" s="34"/>
      <c r="I12" s="35"/>
      <c r="J12" s="32"/>
      <c r="K12" s="32"/>
      <c r="L12" s="32"/>
      <c r="M12" s="32"/>
    </row>
    <row r="13" spans="1:13" ht="51" customHeight="1" x14ac:dyDescent="0.25">
      <c r="A13" s="32"/>
      <c r="B13" s="32"/>
      <c r="C13" s="32"/>
      <c r="D13" s="32"/>
      <c r="E13" s="32"/>
      <c r="F13" s="32"/>
      <c r="G13" s="33"/>
      <c r="H13" s="34"/>
      <c r="I13" s="35"/>
      <c r="J13" s="32"/>
      <c r="K13" s="32"/>
      <c r="L13" s="32"/>
      <c r="M13" s="32"/>
    </row>
    <row r="14" spans="1:13" ht="51" customHeight="1" x14ac:dyDescent="0.25">
      <c r="A14" s="32"/>
      <c r="B14" s="32"/>
      <c r="C14" s="32"/>
      <c r="D14" s="32"/>
      <c r="E14" s="32"/>
      <c r="F14" s="32"/>
      <c r="G14" s="33"/>
      <c r="H14" s="34"/>
      <c r="I14" s="35"/>
      <c r="J14" s="32"/>
      <c r="K14" s="32"/>
      <c r="L14" s="32"/>
      <c r="M14" s="32"/>
    </row>
    <row r="15" spans="1:13" ht="51" customHeight="1" x14ac:dyDescent="0.25">
      <c r="A15" s="32"/>
      <c r="B15" s="32"/>
      <c r="C15" s="32"/>
      <c r="D15" s="32"/>
      <c r="E15" s="32"/>
      <c r="F15" s="32"/>
      <c r="G15" s="33"/>
      <c r="H15" s="34"/>
      <c r="I15" s="35"/>
      <c r="J15" s="32"/>
      <c r="K15" s="32"/>
      <c r="L15" s="32"/>
      <c r="M15" s="32"/>
    </row>
    <row r="16" spans="1:13" ht="51" customHeight="1" x14ac:dyDescent="0.25">
      <c r="A16" s="32"/>
      <c r="B16" s="32"/>
      <c r="C16" s="32"/>
      <c r="D16" s="32"/>
      <c r="E16" s="32"/>
      <c r="F16" s="32"/>
      <c r="G16" s="33"/>
      <c r="H16" s="34"/>
      <c r="I16" s="35"/>
      <c r="J16" s="32"/>
      <c r="K16" s="32"/>
      <c r="L16" s="32"/>
      <c r="M16" s="32"/>
    </row>
    <row r="17" spans="1:13" ht="51" customHeight="1" x14ac:dyDescent="0.25">
      <c r="A17" s="32"/>
      <c r="B17" s="32"/>
      <c r="C17" s="32"/>
      <c r="D17" s="32"/>
      <c r="E17" s="32"/>
      <c r="F17" s="32"/>
      <c r="G17" s="33"/>
      <c r="H17" s="34"/>
      <c r="I17" s="35"/>
      <c r="J17" s="32"/>
      <c r="K17" s="32"/>
      <c r="L17" s="32"/>
      <c r="M17" s="32"/>
    </row>
    <row r="18" spans="1:13" ht="24" customHeight="1" x14ac:dyDescent="0.25">
      <c r="A18" s="65" t="s">
        <v>165</v>
      </c>
      <c r="B18" s="59" t="s">
        <v>168</v>
      </c>
      <c r="C18" s="59" t="s">
        <v>167</v>
      </c>
      <c r="D18" s="62" t="s">
        <v>153</v>
      </c>
      <c r="E18" s="59" t="s">
        <v>158</v>
      </c>
      <c r="F18" s="59" t="s">
        <v>159</v>
      </c>
      <c r="G18" s="63" t="s">
        <v>160</v>
      </c>
      <c r="H18" s="63"/>
      <c r="I18" s="63"/>
      <c r="J18" s="63"/>
      <c r="K18" s="63"/>
      <c r="L18" s="63"/>
      <c r="M18" s="62" t="s">
        <v>11</v>
      </c>
    </row>
    <row r="19" spans="1:13" ht="23.25" customHeight="1" x14ac:dyDescent="0.25">
      <c r="A19" s="65"/>
      <c r="B19" s="60"/>
      <c r="C19" s="60"/>
      <c r="D19" s="62"/>
      <c r="E19" s="60"/>
      <c r="F19" s="60"/>
      <c r="G19" s="63" t="s">
        <v>161</v>
      </c>
      <c r="H19" s="63"/>
      <c r="I19" s="63"/>
      <c r="J19" s="63"/>
      <c r="K19" s="62" t="s">
        <v>162</v>
      </c>
      <c r="L19" s="62"/>
      <c r="M19" s="62"/>
    </row>
    <row r="20" spans="1:13" ht="45" x14ac:dyDescent="0.25">
      <c r="A20" s="65"/>
      <c r="B20" s="61"/>
      <c r="C20" s="61"/>
      <c r="D20" s="62"/>
      <c r="E20" s="61"/>
      <c r="F20" s="61"/>
      <c r="G20" s="36" t="s">
        <v>163</v>
      </c>
      <c r="H20" s="36" t="s">
        <v>4</v>
      </c>
      <c r="I20" s="36" t="s">
        <v>166</v>
      </c>
      <c r="J20" s="36" t="s">
        <v>164</v>
      </c>
      <c r="K20" s="36" t="s">
        <v>4</v>
      </c>
      <c r="L20" s="36" t="s">
        <v>166</v>
      </c>
      <c r="M20" s="62"/>
    </row>
    <row r="21" spans="1:13" ht="51" customHeight="1" x14ac:dyDescent="0.25">
      <c r="A21" s="32"/>
      <c r="B21" s="32"/>
      <c r="C21" s="32"/>
      <c r="D21" s="32"/>
      <c r="E21" s="32"/>
      <c r="F21" s="32"/>
      <c r="G21" s="33"/>
      <c r="H21" s="34"/>
      <c r="I21" s="35"/>
      <c r="J21" s="32"/>
      <c r="K21" s="32"/>
      <c r="L21" s="32"/>
      <c r="M21" s="32"/>
    </row>
    <row r="22" spans="1:13" ht="51" customHeight="1" x14ac:dyDescent="0.25">
      <c r="A22" s="32"/>
      <c r="B22" s="32"/>
      <c r="C22" s="32"/>
      <c r="D22" s="32"/>
      <c r="E22" s="32"/>
      <c r="F22" s="32"/>
      <c r="G22" s="33"/>
      <c r="H22" s="34"/>
      <c r="I22" s="35"/>
      <c r="J22" s="32"/>
      <c r="K22" s="32"/>
      <c r="L22" s="32"/>
      <c r="M22" s="32"/>
    </row>
    <row r="23" spans="1:13" ht="51" customHeight="1" x14ac:dyDescent="0.25">
      <c r="A23" s="32"/>
      <c r="B23" s="32"/>
      <c r="C23" s="32"/>
      <c r="D23" s="32"/>
      <c r="E23" s="32"/>
      <c r="F23" s="32"/>
      <c r="G23" s="33"/>
      <c r="H23" s="34"/>
      <c r="I23" s="35"/>
      <c r="J23" s="32"/>
      <c r="K23" s="32"/>
      <c r="L23" s="32"/>
      <c r="M23" s="32"/>
    </row>
    <row r="24" spans="1:13" ht="51" customHeight="1" x14ac:dyDescent="0.25">
      <c r="A24" s="32"/>
      <c r="B24" s="32"/>
      <c r="C24" s="32"/>
      <c r="D24" s="32"/>
      <c r="E24" s="32"/>
      <c r="F24" s="32"/>
      <c r="G24" s="33"/>
      <c r="H24" s="34"/>
      <c r="I24" s="35"/>
      <c r="J24" s="32"/>
      <c r="K24" s="32"/>
      <c r="L24" s="32"/>
      <c r="M24" s="32"/>
    </row>
    <row r="25" spans="1:13" ht="51" customHeight="1" x14ac:dyDescent="0.25">
      <c r="A25" s="32"/>
      <c r="B25" s="32"/>
      <c r="C25" s="32"/>
      <c r="D25" s="32"/>
      <c r="E25" s="32"/>
      <c r="F25" s="32"/>
      <c r="G25" s="33"/>
      <c r="H25" s="34"/>
      <c r="I25" s="35"/>
      <c r="J25" s="32"/>
      <c r="K25" s="32"/>
      <c r="L25" s="32"/>
      <c r="M25" s="32"/>
    </row>
    <row r="26" spans="1:13" ht="51" customHeight="1" x14ac:dyDescent="0.25">
      <c r="A26" s="32"/>
      <c r="B26" s="32"/>
      <c r="C26" s="32"/>
      <c r="D26" s="32"/>
      <c r="E26" s="32"/>
      <c r="F26" s="32"/>
      <c r="G26" s="33"/>
      <c r="H26" s="34"/>
      <c r="I26" s="35"/>
      <c r="J26" s="32"/>
      <c r="K26" s="32"/>
      <c r="L26" s="32"/>
      <c r="M26" s="32"/>
    </row>
    <row r="27" spans="1:13" ht="51" customHeight="1" x14ac:dyDescent="0.25">
      <c r="A27" s="32"/>
      <c r="B27" s="32"/>
      <c r="C27" s="32"/>
      <c r="D27" s="32"/>
      <c r="E27" s="32"/>
      <c r="F27" s="32"/>
      <c r="G27" s="33"/>
      <c r="H27" s="34"/>
      <c r="I27" s="35"/>
      <c r="J27" s="32"/>
      <c r="K27" s="32"/>
      <c r="L27" s="32"/>
      <c r="M27" s="32"/>
    </row>
    <row r="28" spans="1:13" ht="51" customHeight="1" x14ac:dyDescent="0.25">
      <c r="A28" s="32"/>
      <c r="B28" s="32"/>
      <c r="C28" s="32"/>
      <c r="D28" s="32"/>
      <c r="E28" s="32"/>
      <c r="F28" s="32"/>
      <c r="G28" s="33"/>
      <c r="H28" s="34"/>
      <c r="I28" s="35"/>
      <c r="J28" s="32"/>
      <c r="K28" s="32"/>
      <c r="L28" s="32"/>
      <c r="M28" s="32"/>
    </row>
    <row r="29" spans="1:13" ht="51" customHeight="1" x14ac:dyDescent="0.25">
      <c r="A29" s="32"/>
      <c r="B29" s="32"/>
      <c r="C29" s="32"/>
      <c r="D29" s="32"/>
      <c r="E29" s="32"/>
      <c r="F29" s="32"/>
      <c r="G29" s="33"/>
      <c r="H29" s="34"/>
      <c r="I29" s="35"/>
      <c r="J29" s="32"/>
      <c r="K29" s="32"/>
      <c r="L29" s="32"/>
      <c r="M29" s="32"/>
    </row>
    <row r="30" spans="1:13" ht="51" customHeight="1" x14ac:dyDescent="0.25">
      <c r="A30" s="32"/>
      <c r="B30" s="32"/>
      <c r="C30" s="32"/>
      <c r="D30" s="32"/>
      <c r="E30" s="32"/>
      <c r="F30" s="32"/>
      <c r="G30" s="33"/>
      <c r="H30" s="34"/>
      <c r="I30" s="35"/>
      <c r="J30" s="32"/>
      <c r="K30" s="32"/>
      <c r="L30" s="32"/>
      <c r="M30" s="32"/>
    </row>
    <row r="31" spans="1:13" ht="51" customHeight="1" x14ac:dyDescent="0.25">
      <c r="A31" s="32"/>
      <c r="B31" s="32"/>
      <c r="C31" s="32"/>
      <c r="D31" s="32"/>
      <c r="E31" s="32"/>
      <c r="F31" s="32"/>
      <c r="G31" s="33"/>
      <c r="H31" s="34"/>
      <c r="I31" s="35"/>
      <c r="J31" s="32"/>
      <c r="K31" s="32"/>
      <c r="L31" s="32"/>
      <c r="M31" s="32"/>
    </row>
    <row r="32" spans="1:13" ht="51" customHeight="1" x14ac:dyDescent="0.25">
      <c r="A32" s="32"/>
      <c r="B32" s="32"/>
      <c r="C32" s="32"/>
      <c r="D32" s="32"/>
      <c r="E32" s="32"/>
      <c r="F32" s="32"/>
      <c r="G32" s="33"/>
      <c r="H32" s="34"/>
      <c r="I32" s="35"/>
      <c r="J32" s="32"/>
      <c r="K32" s="32"/>
      <c r="L32" s="32"/>
      <c r="M32" s="32"/>
    </row>
    <row r="33" spans="1:13" ht="51" customHeight="1" x14ac:dyDescent="0.25">
      <c r="A33" s="32"/>
      <c r="B33" s="32"/>
      <c r="C33" s="32"/>
      <c r="D33" s="32"/>
      <c r="E33" s="32"/>
      <c r="F33" s="32"/>
      <c r="G33" s="33"/>
      <c r="H33" s="34"/>
      <c r="I33" s="35"/>
      <c r="J33" s="32"/>
      <c r="K33" s="32"/>
      <c r="L33" s="32"/>
      <c r="M33" s="32"/>
    </row>
    <row r="34" spans="1:13" ht="51" customHeight="1" x14ac:dyDescent="0.25">
      <c r="A34" s="32"/>
      <c r="B34" s="32"/>
      <c r="C34" s="32"/>
      <c r="D34" s="32"/>
      <c r="E34" s="32"/>
      <c r="F34" s="32"/>
      <c r="G34" s="33"/>
      <c r="H34" s="34"/>
      <c r="I34" s="35"/>
      <c r="J34" s="32"/>
      <c r="K34" s="32"/>
      <c r="L34" s="32"/>
      <c r="M34" s="32"/>
    </row>
    <row r="35" spans="1:13" ht="51" customHeight="1" x14ac:dyDescent="0.25">
      <c r="A35" s="32"/>
      <c r="B35" s="32"/>
      <c r="C35" s="32"/>
      <c r="D35" s="32"/>
      <c r="E35" s="32"/>
      <c r="F35" s="32"/>
      <c r="G35" s="33"/>
      <c r="H35" s="34"/>
      <c r="I35" s="35"/>
      <c r="J35" s="32"/>
      <c r="K35" s="32"/>
      <c r="L35" s="32"/>
      <c r="M35" s="32"/>
    </row>
    <row r="36" spans="1:13" ht="51" customHeight="1" x14ac:dyDescent="0.25">
      <c r="A36" s="32"/>
      <c r="B36" s="32"/>
      <c r="C36" s="32"/>
      <c r="D36" s="32"/>
      <c r="E36" s="32"/>
      <c r="F36" s="32"/>
      <c r="G36" s="33"/>
      <c r="H36" s="34"/>
      <c r="I36" s="35"/>
      <c r="J36" s="32"/>
      <c r="K36" s="32"/>
      <c r="L36" s="32"/>
      <c r="M36" s="32"/>
    </row>
    <row r="37" spans="1:13" ht="51" customHeight="1" x14ac:dyDescent="0.25">
      <c r="A37" s="32"/>
      <c r="B37" s="32"/>
      <c r="C37" s="32"/>
      <c r="D37" s="32"/>
      <c r="E37" s="32"/>
      <c r="F37" s="32"/>
      <c r="G37" s="33"/>
      <c r="H37" s="34"/>
      <c r="I37" s="35"/>
      <c r="J37" s="32"/>
      <c r="K37" s="32"/>
      <c r="L37" s="32"/>
      <c r="M37" s="32"/>
    </row>
    <row r="38" spans="1:13" ht="51" customHeight="1" x14ac:dyDescent="0.25">
      <c r="A38" s="32"/>
      <c r="B38" s="32"/>
      <c r="C38" s="32"/>
      <c r="D38" s="32"/>
      <c r="E38" s="32"/>
      <c r="F38" s="32"/>
      <c r="G38" s="33"/>
      <c r="H38" s="34"/>
      <c r="I38" s="35"/>
      <c r="J38" s="32"/>
      <c r="K38" s="32"/>
      <c r="L38" s="32"/>
      <c r="M38" s="32"/>
    </row>
    <row r="39" spans="1:13" ht="51" customHeight="1" x14ac:dyDescent="0.25">
      <c r="A39" s="32"/>
      <c r="B39" s="32"/>
      <c r="C39" s="32"/>
      <c r="D39" s="32"/>
      <c r="E39" s="32"/>
      <c r="F39" s="32"/>
      <c r="G39" s="33"/>
      <c r="H39" s="34"/>
      <c r="I39" s="35"/>
      <c r="J39" s="32"/>
      <c r="K39" s="32"/>
      <c r="L39" s="32"/>
      <c r="M39" s="32"/>
    </row>
    <row r="40" spans="1:13" ht="51" customHeight="1" x14ac:dyDescent="0.25">
      <c r="A40" s="32"/>
      <c r="B40" s="32"/>
      <c r="C40" s="32"/>
      <c r="D40" s="32"/>
      <c r="E40" s="32"/>
      <c r="F40" s="32"/>
      <c r="G40" s="33"/>
      <c r="H40" s="34"/>
      <c r="I40" s="35"/>
      <c r="J40" s="32"/>
      <c r="K40" s="32"/>
      <c r="L40" s="32"/>
      <c r="M40" s="32"/>
    </row>
    <row r="41" spans="1:13" ht="51" customHeight="1" x14ac:dyDescent="0.25">
      <c r="A41" s="32"/>
      <c r="B41" s="32"/>
      <c r="C41" s="32"/>
      <c r="D41" s="32"/>
      <c r="E41" s="32"/>
      <c r="F41" s="32"/>
      <c r="G41" s="33"/>
      <c r="H41" s="34"/>
      <c r="I41" s="35"/>
      <c r="J41" s="32"/>
      <c r="K41" s="32"/>
      <c r="L41" s="32"/>
      <c r="M41" s="32"/>
    </row>
    <row r="42" spans="1:13" ht="51" customHeight="1" x14ac:dyDescent="0.25">
      <c r="A42" s="32"/>
      <c r="B42" s="32"/>
      <c r="C42" s="32"/>
      <c r="D42" s="32"/>
      <c r="E42" s="32"/>
      <c r="F42" s="32"/>
      <c r="G42" s="33"/>
      <c r="H42" s="34"/>
      <c r="I42" s="35"/>
      <c r="J42" s="32"/>
      <c r="K42" s="32"/>
      <c r="L42" s="32"/>
      <c r="M42" s="32"/>
    </row>
    <row r="43" spans="1:13" ht="51" customHeight="1" x14ac:dyDescent="0.25">
      <c r="A43" s="32"/>
      <c r="B43" s="32"/>
      <c r="C43" s="32"/>
      <c r="D43" s="32"/>
      <c r="E43" s="32"/>
      <c r="F43" s="32"/>
      <c r="G43" s="33"/>
      <c r="H43" s="34"/>
      <c r="I43" s="35"/>
      <c r="J43" s="32"/>
      <c r="K43" s="32"/>
      <c r="L43" s="32"/>
      <c r="M43" s="32"/>
    </row>
    <row r="44" spans="1:13" ht="51" customHeight="1" x14ac:dyDescent="0.25">
      <c r="A44" s="32"/>
      <c r="B44" s="32"/>
      <c r="C44" s="32"/>
      <c r="D44" s="32"/>
      <c r="E44" s="32"/>
      <c r="F44" s="32"/>
      <c r="G44" s="33"/>
      <c r="H44" s="34"/>
      <c r="I44" s="35"/>
      <c r="J44" s="32"/>
      <c r="K44" s="32"/>
      <c r="L44" s="32"/>
      <c r="M44" s="32"/>
    </row>
    <row r="45" spans="1:13" ht="51" customHeight="1" x14ac:dyDescent="0.25">
      <c r="A45" s="32"/>
      <c r="B45" s="32"/>
      <c r="C45" s="32"/>
      <c r="D45" s="32"/>
      <c r="E45" s="32"/>
      <c r="F45" s="32"/>
      <c r="G45" s="33"/>
      <c r="H45" s="34"/>
      <c r="I45" s="35"/>
      <c r="J45" s="32"/>
      <c r="K45" s="32"/>
      <c r="L45" s="32"/>
      <c r="M45" s="32"/>
    </row>
    <row r="46" spans="1:13" ht="51" customHeight="1" x14ac:dyDescent="0.25">
      <c r="A46" s="32"/>
      <c r="B46" s="32"/>
      <c r="C46" s="32"/>
      <c r="D46" s="32"/>
      <c r="E46" s="32"/>
      <c r="F46" s="32"/>
      <c r="G46" s="33"/>
      <c r="H46" s="34"/>
      <c r="I46" s="35"/>
      <c r="J46" s="32"/>
      <c r="K46" s="32"/>
      <c r="L46" s="32"/>
      <c r="M46" s="32"/>
    </row>
    <row r="47" spans="1:13" ht="51" customHeight="1" x14ac:dyDescent="0.25">
      <c r="A47" s="32"/>
      <c r="B47" s="32"/>
      <c r="C47" s="32"/>
      <c r="D47" s="32"/>
      <c r="E47" s="32"/>
      <c r="F47" s="32"/>
      <c r="G47" s="33"/>
      <c r="H47" s="34"/>
      <c r="I47" s="35"/>
      <c r="J47" s="32"/>
      <c r="K47" s="32"/>
      <c r="L47" s="32"/>
      <c r="M47" s="32"/>
    </row>
    <row r="48" spans="1:13" ht="51" customHeight="1" x14ac:dyDescent="0.25">
      <c r="A48" s="32"/>
      <c r="B48" s="32"/>
      <c r="C48" s="32"/>
      <c r="D48" s="32"/>
      <c r="E48" s="32"/>
      <c r="F48" s="32"/>
      <c r="G48" s="33"/>
      <c r="H48" s="34"/>
      <c r="I48" s="35"/>
      <c r="J48" s="32"/>
      <c r="K48" s="32"/>
      <c r="L48" s="32"/>
      <c r="M48" s="32"/>
    </row>
    <row r="49" spans="1:13" ht="51" customHeight="1" x14ac:dyDescent="0.25">
      <c r="A49" s="32"/>
      <c r="B49" s="32"/>
      <c r="C49" s="32"/>
      <c r="D49" s="32"/>
      <c r="E49" s="32"/>
      <c r="F49" s="32"/>
      <c r="G49" s="33"/>
      <c r="H49" s="34"/>
      <c r="I49" s="35"/>
      <c r="J49" s="32"/>
      <c r="K49" s="32"/>
      <c r="L49" s="32"/>
      <c r="M49" s="32"/>
    </row>
    <row r="50" spans="1:13" ht="51" customHeight="1" x14ac:dyDescent="0.25">
      <c r="A50" s="32"/>
      <c r="B50" s="32"/>
      <c r="C50" s="32"/>
      <c r="D50" s="32"/>
      <c r="E50" s="32"/>
      <c r="F50" s="32"/>
      <c r="G50" s="33"/>
      <c r="H50" s="34"/>
      <c r="I50" s="35"/>
      <c r="J50" s="32"/>
      <c r="K50" s="32"/>
      <c r="L50" s="32"/>
      <c r="M50" s="32"/>
    </row>
    <row r="51" spans="1:13" ht="51" customHeight="1" x14ac:dyDescent="0.25">
      <c r="A51" s="32"/>
      <c r="B51" s="32"/>
      <c r="C51" s="32"/>
      <c r="D51" s="32"/>
      <c r="E51" s="32"/>
      <c r="F51" s="32"/>
      <c r="G51" s="33"/>
      <c r="H51" s="34"/>
      <c r="I51" s="35"/>
      <c r="J51" s="32"/>
      <c r="K51" s="32"/>
      <c r="L51" s="32"/>
      <c r="M51" s="32"/>
    </row>
    <row r="52" spans="1:13" ht="51" customHeight="1" x14ac:dyDescent="0.25">
      <c r="A52" s="32"/>
      <c r="B52" s="32"/>
      <c r="C52" s="32"/>
      <c r="D52" s="32"/>
      <c r="E52" s="32"/>
      <c r="F52" s="32"/>
      <c r="G52" s="33"/>
      <c r="H52" s="34"/>
      <c r="I52" s="35"/>
      <c r="J52" s="32"/>
      <c r="K52" s="32"/>
      <c r="L52" s="32"/>
      <c r="M52" s="32"/>
    </row>
    <row r="53" spans="1:13" ht="51" customHeight="1" x14ac:dyDescent="0.25">
      <c r="A53" s="32"/>
      <c r="B53" s="32"/>
      <c r="C53" s="32"/>
      <c r="D53" s="32"/>
      <c r="E53" s="32"/>
      <c r="F53" s="32"/>
      <c r="G53" s="33"/>
      <c r="H53" s="34"/>
      <c r="I53" s="35"/>
      <c r="J53" s="32"/>
      <c r="K53" s="32"/>
      <c r="L53" s="32"/>
      <c r="M53" s="32"/>
    </row>
    <row r="54" spans="1:13" ht="51" customHeight="1" x14ac:dyDescent="0.25">
      <c r="A54" s="32"/>
      <c r="B54" s="32"/>
      <c r="C54" s="32"/>
      <c r="D54" s="32"/>
      <c r="E54" s="32"/>
      <c r="F54" s="32"/>
      <c r="G54" s="33"/>
      <c r="H54" s="34"/>
      <c r="I54" s="35"/>
      <c r="J54" s="32"/>
      <c r="K54" s="32"/>
      <c r="L54" s="32"/>
      <c r="M54" s="32"/>
    </row>
    <row r="55" spans="1:13" ht="51" customHeight="1" x14ac:dyDescent="0.25">
      <c r="A55" s="32"/>
      <c r="B55" s="32"/>
      <c r="C55" s="32"/>
      <c r="D55" s="32"/>
      <c r="E55" s="32"/>
      <c r="F55" s="32"/>
      <c r="G55" s="33"/>
      <c r="H55" s="34"/>
      <c r="I55" s="35"/>
      <c r="J55" s="32"/>
      <c r="K55" s="32"/>
      <c r="L55" s="32"/>
      <c r="M55" s="32"/>
    </row>
    <row r="56" spans="1:13" ht="51" customHeight="1" x14ac:dyDescent="0.25">
      <c r="A56" s="32"/>
      <c r="B56" s="32"/>
      <c r="C56" s="32"/>
      <c r="D56" s="32"/>
      <c r="E56" s="32"/>
      <c r="F56" s="32"/>
      <c r="G56" s="33"/>
      <c r="H56" s="34"/>
      <c r="I56" s="35"/>
      <c r="J56" s="32"/>
      <c r="K56" s="32"/>
      <c r="L56" s="32"/>
      <c r="M56" s="32"/>
    </row>
    <row r="57" spans="1:13" ht="51" customHeight="1" x14ac:dyDescent="0.25">
      <c r="A57" s="32"/>
      <c r="B57" s="32"/>
      <c r="C57" s="32"/>
      <c r="D57" s="32"/>
      <c r="E57" s="32"/>
      <c r="F57" s="32"/>
      <c r="G57" s="33"/>
      <c r="H57" s="34"/>
      <c r="I57" s="35"/>
      <c r="J57" s="32"/>
      <c r="K57" s="32"/>
      <c r="L57" s="32"/>
      <c r="M57" s="32"/>
    </row>
    <row r="58" spans="1:13" ht="51" customHeight="1" x14ac:dyDescent="0.25">
      <c r="A58" s="32"/>
      <c r="B58" s="32"/>
      <c r="C58" s="32"/>
      <c r="D58" s="32"/>
      <c r="E58" s="32"/>
      <c r="F58" s="32"/>
      <c r="G58" s="33"/>
      <c r="H58" s="34"/>
      <c r="I58" s="35"/>
      <c r="J58" s="32"/>
      <c r="K58" s="32"/>
      <c r="L58" s="32"/>
      <c r="M58" s="32"/>
    </row>
    <row r="59" spans="1:13" ht="51" customHeight="1" x14ac:dyDescent="0.25">
      <c r="A59" s="32"/>
      <c r="B59" s="32"/>
      <c r="C59" s="32"/>
      <c r="D59" s="32"/>
      <c r="E59" s="32"/>
      <c r="F59" s="32"/>
      <c r="G59" s="33"/>
      <c r="H59" s="34"/>
      <c r="I59" s="35"/>
      <c r="J59" s="32"/>
      <c r="K59" s="32"/>
      <c r="L59" s="32"/>
      <c r="M59" s="32"/>
    </row>
    <row r="60" spans="1:13" ht="51" customHeight="1" x14ac:dyDescent="0.25">
      <c r="A60" s="32"/>
      <c r="B60" s="32"/>
      <c r="C60" s="32"/>
      <c r="D60" s="32"/>
      <c r="E60" s="32"/>
      <c r="F60" s="32"/>
      <c r="G60" s="33"/>
      <c r="H60" s="34"/>
      <c r="I60" s="35"/>
      <c r="J60" s="32"/>
      <c r="K60" s="32"/>
      <c r="L60" s="32"/>
      <c r="M60" s="32"/>
    </row>
    <row r="61" spans="1:13" ht="51" customHeight="1" x14ac:dyDescent="0.25">
      <c r="A61" s="32"/>
      <c r="B61" s="32"/>
      <c r="C61" s="32"/>
      <c r="D61" s="32"/>
      <c r="E61" s="32"/>
      <c r="F61" s="32"/>
      <c r="G61" s="33"/>
      <c r="H61" s="34"/>
      <c r="I61" s="35"/>
      <c r="J61" s="32"/>
      <c r="K61" s="32"/>
      <c r="L61" s="32"/>
      <c r="M61" s="32"/>
    </row>
    <row r="62" spans="1:13" ht="51" customHeight="1" x14ac:dyDescent="0.25">
      <c r="A62" s="32"/>
      <c r="B62" s="32"/>
      <c r="C62" s="32"/>
      <c r="D62" s="32"/>
      <c r="E62" s="32"/>
      <c r="F62" s="32"/>
      <c r="G62" s="33"/>
      <c r="H62" s="34"/>
      <c r="I62" s="35"/>
      <c r="J62" s="32"/>
      <c r="K62" s="32"/>
      <c r="L62" s="32"/>
      <c r="M62" s="32"/>
    </row>
    <row r="63" spans="1:13" ht="51" customHeight="1" x14ac:dyDescent="0.25">
      <c r="A63" s="32"/>
      <c r="B63" s="32"/>
      <c r="C63" s="32"/>
      <c r="D63" s="32"/>
      <c r="E63" s="32"/>
      <c r="F63" s="32"/>
      <c r="G63" s="33"/>
      <c r="H63" s="34"/>
      <c r="I63" s="35"/>
      <c r="J63" s="32"/>
      <c r="K63" s="32"/>
      <c r="L63" s="32"/>
      <c r="M63" s="32"/>
    </row>
    <row r="64" spans="1:13" ht="51" customHeight="1" x14ac:dyDescent="0.25">
      <c r="A64" s="32"/>
      <c r="B64" s="32"/>
      <c r="C64" s="32"/>
      <c r="D64" s="32"/>
      <c r="E64" s="32"/>
      <c r="F64" s="32"/>
      <c r="G64" s="33"/>
      <c r="H64" s="34"/>
      <c r="I64" s="35"/>
      <c r="J64" s="32"/>
      <c r="K64" s="32"/>
      <c r="L64" s="32"/>
      <c r="M64" s="32"/>
    </row>
    <row r="65" spans="1:13" ht="51" customHeight="1" x14ac:dyDescent="0.25">
      <c r="A65" s="32"/>
      <c r="B65" s="32"/>
      <c r="C65" s="32"/>
      <c r="D65" s="32"/>
      <c r="E65" s="32"/>
      <c r="F65" s="32"/>
      <c r="G65" s="33"/>
      <c r="H65" s="34"/>
      <c r="I65" s="35"/>
      <c r="J65" s="32"/>
      <c r="K65" s="32"/>
      <c r="L65" s="32"/>
      <c r="M65" s="32"/>
    </row>
    <row r="66" spans="1:13" ht="51" customHeight="1" x14ac:dyDescent="0.25">
      <c r="A66" s="32"/>
      <c r="B66" s="32"/>
      <c r="C66" s="32"/>
      <c r="D66" s="32"/>
      <c r="E66" s="32"/>
      <c r="F66" s="32"/>
      <c r="G66" s="33"/>
      <c r="H66" s="34"/>
      <c r="I66" s="35"/>
      <c r="J66" s="32"/>
      <c r="K66" s="32"/>
      <c r="L66" s="32"/>
      <c r="M66" s="32"/>
    </row>
    <row r="67" spans="1:13" ht="51" customHeight="1" x14ac:dyDescent="0.25">
      <c r="A67" s="32"/>
      <c r="B67" s="32"/>
      <c r="C67" s="32"/>
      <c r="D67" s="32"/>
      <c r="E67" s="32"/>
      <c r="F67" s="32"/>
      <c r="G67" s="33"/>
      <c r="H67" s="34"/>
      <c r="I67" s="35"/>
      <c r="J67" s="32"/>
      <c r="K67" s="32"/>
      <c r="L67" s="32"/>
      <c r="M67" s="32"/>
    </row>
    <row r="68" spans="1:13" ht="51" customHeight="1" x14ac:dyDescent="0.25">
      <c r="A68" s="32"/>
      <c r="B68" s="32"/>
      <c r="C68" s="32"/>
      <c r="D68" s="32"/>
      <c r="E68" s="32"/>
      <c r="F68" s="32"/>
      <c r="G68" s="33"/>
      <c r="H68" s="34"/>
      <c r="I68" s="35"/>
      <c r="J68" s="32"/>
      <c r="K68" s="32"/>
      <c r="L68" s="32"/>
      <c r="M68" s="32"/>
    </row>
    <row r="69" spans="1:13" ht="51" customHeight="1" x14ac:dyDescent="0.25">
      <c r="A69" s="32"/>
      <c r="B69" s="32"/>
      <c r="C69" s="32"/>
      <c r="D69" s="32"/>
      <c r="E69" s="32"/>
      <c r="F69" s="32"/>
      <c r="G69" s="33"/>
      <c r="H69" s="34"/>
      <c r="I69" s="35"/>
      <c r="J69" s="32"/>
      <c r="K69" s="32"/>
      <c r="L69" s="32"/>
      <c r="M69" s="32"/>
    </row>
    <row r="70" spans="1:13" ht="51" customHeight="1" x14ac:dyDescent="0.25">
      <c r="A70" s="32"/>
      <c r="B70" s="32"/>
      <c r="C70" s="32"/>
      <c r="D70" s="32"/>
      <c r="E70" s="32"/>
      <c r="F70" s="32"/>
      <c r="G70" s="33"/>
      <c r="H70" s="34"/>
      <c r="I70" s="35"/>
      <c r="J70" s="32"/>
      <c r="K70" s="32"/>
      <c r="L70" s="32"/>
      <c r="M70" s="32"/>
    </row>
    <row r="71" spans="1:13" ht="51" customHeight="1" x14ac:dyDescent="0.25">
      <c r="A71" s="32"/>
      <c r="B71" s="32"/>
      <c r="C71" s="32"/>
      <c r="D71" s="32"/>
      <c r="E71" s="32"/>
      <c r="F71" s="32"/>
      <c r="G71" s="33"/>
      <c r="H71" s="34"/>
      <c r="I71" s="35"/>
      <c r="J71" s="32"/>
      <c r="K71" s="32"/>
      <c r="L71" s="32"/>
      <c r="M71" s="32"/>
    </row>
    <row r="72" spans="1:13" ht="51" customHeight="1" x14ac:dyDescent="0.25">
      <c r="A72" s="32"/>
      <c r="B72" s="32"/>
      <c r="C72" s="32"/>
      <c r="D72" s="32"/>
      <c r="E72" s="32"/>
      <c r="F72" s="32"/>
      <c r="G72" s="33"/>
      <c r="H72" s="34"/>
      <c r="I72" s="35"/>
      <c r="J72" s="32"/>
      <c r="K72" s="32"/>
      <c r="L72" s="32"/>
      <c r="M72" s="32"/>
    </row>
    <row r="73" spans="1:13" ht="51" customHeight="1" x14ac:dyDescent="0.25">
      <c r="A73" s="32"/>
      <c r="B73" s="32"/>
      <c r="C73" s="32"/>
      <c r="D73" s="32"/>
      <c r="E73" s="32"/>
      <c r="F73" s="32"/>
      <c r="G73" s="33"/>
      <c r="H73" s="34"/>
      <c r="I73" s="35"/>
      <c r="J73" s="32"/>
      <c r="K73" s="32"/>
      <c r="L73" s="32"/>
      <c r="M73" s="32"/>
    </row>
    <row r="74" spans="1:13" ht="51" customHeight="1" x14ac:dyDescent="0.25">
      <c r="A74" s="32"/>
      <c r="B74" s="32"/>
      <c r="C74" s="32"/>
      <c r="D74" s="32"/>
      <c r="E74" s="32"/>
      <c r="F74" s="32"/>
      <c r="G74" s="33"/>
      <c r="H74" s="34"/>
      <c r="I74" s="35"/>
      <c r="J74" s="32"/>
      <c r="K74" s="32"/>
      <c r="L74" s="32"/>
      <c r="M74" s="32"/>
    </row>
    <row r="75" spans="1:13" ht="51" customHeight="1" x14ac:dyDescent="0.25">
      <c r="A75" s="32"/>
      <c r="B75" s="32"/>
      <c r="C75" s="32"/>
      <c r="D75" s="32"/>
      <c r="E75" s="32"/>
      <c r="F75" s="32"/>
      <c r="G75" s="33"/>
      <c r="H75" s="34"/>
      <c r="I75" s="35"/>
      <c r="J75" s="32"/>
      <c r="K75" s="32"/>
      <c r="L75" s="32"/>
      <c r="M75" s="32"/>
    </row>
    <row r="76" spans="1:13" ht="51" customHeight="1" x14ac:dyDescent="0.25">
      <c r="A76" s="32"/>
      <c r="B76" s="32"/>
      <c r="C76" s="32"/>
      <c r="D76" s="32"/>
      <c r="E76" s="32"/>
      <c r="F76" s="32"/>
      <c r="G76" s="33"/>
      <c r="H76" s="34"/>
      <c r="I76" s="35"/>
      <c r="J76" s="32"/>
      <c r="K76" s="32"/>
      <c r="L76" s="32"/>
      <c r="M76" s="32"/>
    </row>
    <row r="77" spans="1:13" ht="51" customHeight="1" x14ac:dyDescent="0.25">
      <c r="A77" s="32"/>
      <c r="B77" s="32"/>
      <c r="C77" s="32"/>
      <c r="D77" s="32"/>
      <c r="E77" s="32"/>
      <c r="F77" s="32"/>
      <c r="G77" s="33"/>
      <c r="H77" s="34"/>
      <c r="I77" s="35"/>
      <c r="J77" s="32"/>
      <c r="K77" s="32"/>
      <c r="L77" s="32"/>
      <c r="M77" s="32"/>
    </row>
    <row r="78" spans="1:13" ht="51" customHeight="1" x14ac:dyDescent="0.25">
      <c r="A78" s="32"/>
      <c r="B78" s="32"/>
      <c r="C78" s="32"/>
      <c r="D78" s="32"/>
      <c r="E78" s="32"/>
      <c r="F78" s="32"/>
      <c r="G78" s="33"/>
      <c r="H78" s="34"/>
      <c r="I78" s="35"/>
      <c r="J78" s="32"/>
      <c r="K78" s="32"/>
      <c r="L78" s="32"/>
      <c r="M78" s="32"/>
    </row>
    <row r="79" spans="1:13" ht="51" customHeight="1" x14ac:dyDescent="0.25">
      <c r="A79" s="32"/>
      <c r="B79" s="32"/>
      <c r="C79" s="32"/>
      <c r="D79" s="32"/>
      <c r="E79" s="32"/>
      <c r="F79" s="32"/>
      <c r="G79" s="33"/>
      <c r="H79" s="34"/>
      <c r="I79" s="35"/>
      <c r="J79" s="32"/>
      <c r="K79" s="32"/>
      <c r="L79" s="32"/>
      <c r="M79" s="32"/>
    </row>
    <row r="80" spans="1:13" ht="51" customHeight="1" x14ac:dyDescent="0.25">
      <c r="A80" s="32"/>
      <c r="B80" s="32"/>
      <c r="C80" s="32"/>
      <c r="D80" s="32"/>
      <c r="E80" s="32"/>
      <c r="F80" s="32"/>
      <c r="G80" s="33"/>
      <c r="H80" s="34"/>
      <c r="I80" s="35"/>
      <c r="J80" s="32"/>
      <c r="K80" s="32"/>
      <c r="L80" s="32"/>
      <c r="M80" s="32"/>
    </row>
    <row r="81" spans="1:13" ht="51" customHeight="1" x14ac:dyDescent="0.25">
      <c r="A81" s="32"/>
      <c r="B81" s="32"/>
      <c r="C81" s="32"/>
      <c r="D81" s="32"/>
      <c r="E81" s="32"/>
      <c r="F81" s="32"/>
      <c r="G81" s="33"/>
      <c r="H81" s="34"/>
      <c r="I81" s="35"/>
      <c r="J81" s="32"/>
      <c r="K81" s="32"/>
      <c r="L81" s="32"/>
      <c r="M81" s="32"/>
    </row>
  </sheetData>
  <mergeCells count="21">
    <mergeCell ref="M9:M11"/>
    <mergeCell ref="B9:B11"/>
    <mergeCell ref="A7:M7"/>
    <mergeCell ref="A18:A20"/>
    <mergeCell ref="B18:B20"/>
    <mergeCell ref="C18:C20"/>
    <mergeCell ref="D18:D20"/>
    <mergeCell ref="E18:E20"/>
    <mergeCell ref="F18:F20"/>
    <mergeCell ref="G18:L18"/>
    <mergeCell ref="M18:M20"/>
    <mergeCell ref="G19:J19"/>
    <mergeCell ref="K19:L19"/>
    <mergeCell ref="G10:J10"/>
    <mergeCell ref="K10:L10"/>
    <mergeCell ref="A9:A11"/>
    <mergeCell ref="C9:C11"/>
    <mergeCell ref="D9:D11"/>
    <mergeCell ref="E9:E11"/>
    <mergeCell ref="F9:F11"/>
    <mergeCell ref="G9:L9"/>
  </mergeCells>
  <pageMargins left="0.52" right="0.23622047244094491" top="0.23622047244094491" bottom="0.37" header="0.23622047244094491" footer="0.16"/>
  <pageSetup paperSize="9" orientation="landscape" r:id="rId1"/>
  <headerFooter>
    <oddFooter>&amp;L*SEIGE CONSEIL PREFECTORAL DE FES</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9C42-E7D2-4A5F-89D5-A4D7EE00F740}">
  <sheetPr codeName="Feuil18">
    <tabColor theme="9"/>
  </sheetPr>
  <dimension ref="A3:D24"/>
  <sheetViews>
    <sheetView topLeftCell="A11" workbookViewId="0">
      <selection activeCell="B14" sqref="B14"/>
    </sheetView>
  </sheetViews>
  <sheetFormatPr baseColWidth="10" defaultRowHeight="15" x14ac:dyDescent="0.25"/>
  <cols>
    <col min="2" max="2" width="50" customWidth="1"/>
    <col min="4" max="4" width="26.28515625" customWidth="1"/>
  </cols>
  <sheetData>
    <row r="3" spans="1:4" ht="71.25" customHeight="1" x14ac:dyDescent="0.25"/>
    <row r="4" spans="1:4" ht="71.25" customHeight="1" x14ac:dyDescent="0.25"/>
    <row r="5" spans="1:4" ht="21.75" customHeight="1" x14ac:dyDescent="0.35">
      <c r="A5" s="85" t="s">
        <v>594</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4" t="s">
        <v>348</v>
      </c>
      <c r="C8" s="42">
        <v>1</v>
      </c>
      <c r="D8" s="45" t="s">
        <v>489</v>
      </c>
    </row>
    <row r="9" spans="1:4" ht="31.5" customHeight="1" x14ac:dyDescent="0.25">
      <c r="A9" s="42">
        <v>2</v>
      </c>
      <c r="B9" s="44" t="s">
        <v>349</v>
      </c>
      <c r="C9" s="42">
        <v>2</v>
      </c>
      <c r="D9" s="45" t="s">
        <v>555</v>
      </c>
    </row>
    <row r="10" spans="1:4" ht="31.5" customHeight="1" x14ac:dyDescent="0.25">
      <c r="A10" s="42">
        <v>3</v>
      </c>
      <c r="B10" s="44" t="s">
        <v>238</v>
      </c>
      <c r="C10" s="42">
        <v>23</v>
      </c>
      <c r="D10" s="45" t="s">
        <v>490</v>
      </c>
    </row>
    <row r="11" spans="1:4" ht="31.5" customHeight="1" x14ac:dyDescent="0.25">
      <c r="A11" s="42">
        <v>4</v>
      </c>
      <c r="B11" s="44" t="s">
        <v>132</v>
      </c>
      <c r="C11" s="42">
        <v>1</v>
      </c>
      <c r="D11" s="45" t="s">
        <v>350</v>
      </c>
    </row>
    <row r="12" spans="1:4" ht="31.5" customHeight="1" x14ac:dyDescent="0.25">
      <c r="A12" s="42">
        <v>5</v>
      </c>
      <c r="B12" s="44" t="s">
        <v>50</v>
      </c>
      <c r="C12" s="42">
        <v>1</v>
      </c>
      <c r="D12" s="45" t="s">
        <v>351</v>
      </c>
    </row>
    <row r="13" spans="1:4" ht="31.5" customHeight="1" x14ac:dyDescent="0.25">
      <c r="A13" s="42">
        <v>6</v>
      </c>
      <c r="B13" s="44" t="s">
        <v>48</v>
      </c>
      <c r="C13" s="42">
        <v>3</v>
      </c>
      <c r="D13" s="45" t="s">
        <v>407</v>
      </c>
    </row>
    <row r="14" spans="1:4" ht="31.5" customHeight="1" x14ac:dyDescent="0.25">
      <c r="A14" s="42">
        <v>7</v>
      </c>
      <c r="B14" s="44" t="s">
        <v>365</v>
      </c>
      <c r="C14" s="42">
        <v>1</v>
      </c>
      <c r="D14" s="45" t="s">
        <v>352</v>
      </c>
    </row>
    <row r="15" spans="1:4" ht="31.5" customHeight="1" x14ac:dyDescent="0.25">
      <c r="A15" s="42">
        <v>8</v>
      </c>
      <c r="B15" s="44" t="s">
        <v>268</v>
      </c>
      <c r="C15" s="42">
        <v>1</v>
      </c>
      <c r="D15" s="45" t="s">
        <v>371</v>
      </c>
    </row>
    <row r="16" spans="1:4" ht="31.5" customHeight="1" x14ac:dyDescent="0.25">
      <c r="A16" s="42">
        <v>9</v>
      </c>
      <c r="B16" s="44" t="s">
        <v>468</v>
      </c>
      <c r="C16" s="42">
        <v>1</v>
      </c>
      <c r="D16" s="45" t="s">
        <v>459</v>
      </c>
    </row>
    <row r="17" spans="1:4" ht="31.5" customHeight="1" x14ac:dyDescent="0.25">
      <c r="A17" s="42">
        <v>10</v>
      </c>
      <c r="B17" s="44" t="s">
        <v>15</v>
      </c>
      <c r="C17" s="42">
        <v>1</v>
      </c>
      <c r="D17" s="45" t="s">
        <v>353</v>
      </c>
    </row>
    <row r="18" spans="1:4" ht="31.5" customHeight="1" x14ac:dyDescent="0.25">
      <c r="A18" s="42">
        <v>11</v>
      </c>
      <c r="B18" s="44" t="s">
        <v>354</v>
      </c>
      <c r="C18" s="42">
        <v>1</v>
      </c>
      <c r="D18" s="45" t="s">
        <v>498</v>
      </c>
    </row>
    <row r="19" spans="1:4" ht="31.5" customHeight="1" x14ac:dyDescent="0.25">
      <c r="A19" s="42">
        <v>12</v>
      </c>
      <c r="B19" s="44" t="s">
        <v>355</v>
      </c>
      <c r="C19" s="42">
        <v>1</v>
      </c>
      <c r="D19" s="45" t="s">
        <v>460</v>
      </c>
    </row>
    <row r="20" spans="1:4" ht="31.5" customHeight="1" x14ac:dyDescent="0.25">
      <c r="A20" s="42">
        <v>13</v>
      </c>
      <c r="B20" s="44" t="s">
        <v>356</v>
      </c>
      <c r="C20" s="42">
        <v>1</v>
      </c>
      <c r="D20" s="45" t="s">
        <v>470</v>
      </c>
    </row>
    <row r="21" spans="1:4" ht="31.5" customHeight="1" x14ac:dyDescent="0.25">
      <c r="A21" s="42">
        <v>14</v>
      </c>
      <c r="B21" s="44" t="s">
        <v>357</v>
      </c>
      <c r="C21" s="42">
        <v>1</v>
      </c>
      <c r="D21" s="45" t="s">
        <v>471</v>
      </c>
    </row>
    <row r="22" spans="1:4" ht="31.5" customHeight="1" x14ac:dyDescent="0.25">
      <c r="A22" s="42">
        <v>15</v>
      </c>
      <c r="B22" s="44" t="s">
        <v>358</v>
      </c>
      <c r="C22" s="42">
        <v>1</v>
      </c>
      <c r="D22" s="45" t="s">
        <v>472</v>
      </c>
    </row>
    <row r="24" spans="1:4" ht="18.75" x14ac:dyDescent="0.25">
      <c r="B24" s="58" t="s">
        <v>598</v>
      </c>
    </row>
  </sheetData>
  <mergeCells count="1">
    <mergeCell ref="A5:D5"/>
  </mergeCells>
  <pageMargins left="0" right="0" top="0" bottom="0" header="0.19685039370078741" footer="0.19685039370078741"/>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DDF1B-E908-47EB-BB4B-B7E682F0042A}">
  <sheetPr codeName="Feuil17">
    <tabColor theme="9"/>
  </sheetPr>
  <dimension ref="A3:D15"/>
  <sheetViews>
    <sheetView workbookViewId="0">
      <selection activeCell="D12" sqref="D12"/>
    </sheetView>
  </sheetViews>
  <sheetFormatPr baseColWidth="10" defaultRowHeight="15" x14ac:dyDescent="0.25"/>
  <cols>
    <col min="2" max="2" width="50" customWidth="1"/>
    <col min="4" max="4" width="26.28515625" customWidth="1"/>
  </cols>
  <sheetData>
    <row r="3" spans="1:4" ht="71.25" customHeight="1" x14ac:dyDescent="0.25"/>
    <row r="4" spans="1:4" ht="71.25" customHeight="1" x14ac:dyDescent="0.25"/>
    <row r="5" spans="1:4" ht="21.75" customHeight="1" x14ac:dyDescent="0.35">
      <c r="A5" s="85" t="s">
        <v>595</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54">
        <v>1</v>
      </c>
      <c r="B8" s="44" t="s">
        <v>339</v>
      </c>
      <c r="C8" s="42">
        <v>1</v>
      </c>
      <c r="D8" s="45" t="s">
        <v>340</v>
      </c>
    </row>
    <row r="9" spans="1:4" ht="31.5" customHeight="1" x14ac:dyDescent="0.25">
      <c r="A9" s="42">
        <v>2</v>
      </c>
      <c r="B9" s="44" t="s">
        <v>341</v>
      </c>
      <c r="C9" s="42">
        <v>1</v>
      </c>
      <c r="D9" s="45" t="s">
        <v>342</v>
      </c>
    </row>
    <row r="10" spans="1:4" ht="31.5" customHeight="1" x14ac:dyDescent="0.25">
      <c r="A10" s="54">
        <v>3</v>
      </c>
      <c r="B10" s="44" t="s">
        <v>343</v>
      </c>
      <c r="C10" s="42">
        <v>1</v>
      </c>
      <c r="D10" s="45" t="s">
        <v>405</v>
      </c>
    </row>
    <row r="11" spans="1:4" ht="31.5" customHeight="1" x14ac:dyDescent="0.25">
      <c r="A11" s="42">
        <v>4</v>
      </c>
      <c r="B11" s="44" t="s">
        <v>344</v>
      </c>
      <c r="C11" s="42">
        <v>1</v>
      </c>
      <c r="D11" s="45" t="s">
        <v>332</v>
      </c>
    </row>
    <row r="12" spans="1:4" ht="31.5" customHeight="1" x14ac:dyDescent="0.25">
      <c r="A12" s="54">
        <v>5</v>
      </c>
      <c r="B12" s="44" t="s">
        <v>345</v>
      </c>
      <c r="C12" s="42">
        <v>1</v>
      </c>
      <c r="D12" s="45" t="s">
        <v>458</v>
      </c>
    </row>
    <row r="13" spans="1:4" ht="31.5" customHeight="1" x14ac:dyDescent="0.25">
      <c r="A13" s="42">
        <v>6</v>
      </c>
      <c r="B13" s="44" t="s">
        <v>347</v>
      </c>
      <c r="C13" s="42">
        <v>1</v>
      </c>
      <c r="D13" s="45" t="s">
        <v>346</v>
      </c>
    </row>
    <row r="15" spans="1:4" ht="18.75" x14ac:dyDescent="0.25">
      <c r="B15" s="58" t="s">
        <v>598</v>
      </c>
    </row>
  </sheetData>
  <mergeCells count="1">
    <mergeCell ref="A5:D5"/>
  </mergeCells>
  <pageMargins left="0" right="0" top="0" bottom="0" header="0.19685039370078741" footer="0.19685039370078741"/>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57BD1-D2CA-43F5-9536-BF98C53B77C9}">
  <sheetPr codeName="Feuil19">
    <tabColor theme="9"/>
  </sheetPr>
  <dimension ref="A3:D18"/>
  <sheetViews>
    <sheetView topLeftCell="A8" workbookViewId="0">
      <selection activeCell="B16" sqref="B16"/>
    </sheetView>
  </sheetViews>
  <sheetFormatPr baseColWidth="10" defaultRowHeight="15" x14ac:dyDescent="0.25"/>
  <cols>
    <col min="2" max="2" width="50.7109375" customWidth="1"/>
    <col min="4" max="4" width="25.42578125" customWidth="1"/>
  </cols>
  <sheetData>
    <row r="3" spans="1:4" ht="71.25" customHeight="1" x14ac:dyDescent="0.25"/>
    <row r="4" spans="1:4" ht="71.25" customHeight="1" x14ac:dyDescent="0.25"/>
    <row r="5" spans="1:4" ht="21.75" customHeight="1" x14ac:dyDescent="0.35">
      <c r="A5" s="85" t="s">
        <v>596</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4" t="s">
        <v>50</v>
      </c>
      <c r="C8" s="42">
        <v>4</v>
      </c>
      <c r="D8" s="42" t="s">
        <v>359</v>
      </c>
    </row>
    <row r="9" spans="1:4" ht="31.5" customHeight="1" x14ac:dyDescent="0.25">
      <c r="A9" s="42">
        <v>2</v>
      </c>
      <c r="B9" s="44" t="s">
        <v>132</v>
      </c>
      <c r="C9" s="42">
        <v>4</v>
      </c>
      <c r="D9" s="42" t="s">
        <v>360</v>
      </c>
    </row>
    <row r="10" spans="1:4" ht="31.5" customHeight="1" x14ac:dyDescent="0.25">
      <c r="A10" s="42">
        <v>3</v>
      </c>
      <c r="B10" s="44" t="s">
        <v>21</v>
      </c>
      <c r="C10" s="42">
        <v>2</v>
      </c>
      <c r="D10" s="42" t="s">
        <v>361</v>
      </c>
    </row>
    <row r="11" spans="1:4" ht="31.5" customHeight="1" x14ac:dyDescent="0.25">
      <c r="A11" s="42">
        <v>4</v>
      </c>
      <c r="B11" s="44" t="s">
        <v>22</v>
      </c>
      <c r="C11" s="42">
        <v>2</v>
      </c>
      <c r="D11" s="42" t="s">
        <v>362</v>
      </c>
    </row>
    <row r="12" spans="1:4" ht="31.5" customHeight="1" x14ac:dyDescent="0.25">
      <c r="A12" s="42">
        <v>5</v>
      </c>
      <c r="B12" s="44" t="s">
        <v>23</v>
      </c>
      <c r="C12" s="42">
        <v>1</v>
      </c>
      <c r="D12" s="42" t="s">
        <v>363</v>
      </c>
    </row>
    <row r="13" spans="1:4" ht="31.5" customHeight="1" x14ac:dyDescent="0.25">
      <c r="A13" s="42">
        <v>6</v>
      </c>
      <c r="B13" s="44" t="s">
        <v>48</v>
      </c>
      <c r="C13" s="42">
        <v>1</v>
      </c>
      <c r="D13" s="42" t="s">
        <v>364</v>
      </c>
    </row>
    <row r="14" spans="1:4" ht="31.5" customHeight="1" x14ac:dyDescent="0.25">
      <c r="A14" s="42">
        <v>7</v>
      </c>
      <c r="B14" s="44" t="s">
        <v>365</v>
      </c>
      <c r="C14" s="42">
        <v>3</v>
      </c>
      <c r="D14" s="42" t="s">
        <v>553</v>
      </c>
    </row>
    <row r="15" spans="1:4" ht="31.5" customHeight="1" x14ac:dyDescent="0.25">
      <c r="A15" s="42">
        <v>8</v>
      </c>
      <c r="B15" s="44" t="s">
        <v>280</v>
      </c>
      <c r="C15" s="42">
        <v>2</v>
      </c>
      <c r="D15" s="42" t="s">
        <v>545</v>
      </c>
    </row>
    <row r="16" spans="1:4" ht="31.5" customHeight="1" x14ac:dyDescent="0.25">
      <c r="A16" s="42">
        <v>9</v>
      </c>
      <c r="B16" s="44" t="s">
        <v>542</v>
      </c>
      <c r="C16" s="42">
        <v>1</v>
      </c>
      <c r="D16" s="42" t="s">
        <v>544</v>
      </c>
    </row>
    <row r="18" spans="2:2" ht="18.75" x14ac:dyDescent="0.25">
      <c r="B18" s="58" t="s">
        <v>598</v>
      </c>
    </row>
  </sheetData>
  <mergeCells count="1">
    <mergeCell ref="A5:D5"/>
  </mergeCells>
  <pageMargins left="0" right="0" top="0" bottom="0" header="0.19685039370078741" footer="0.19685039370078741"/>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tabColor theme="3"/>
  </sheetPr>
  <dimension ref="A1:AI403"/>
  <sheetViews>
    <sheetView topLeftCell="AB78" workbookViewId="0">
      <selection activeCell="AI82" sqref="AI82"/>
    </sheetView>
  </sheetViews>
  <sheetFormatPr baseColWidth="10" defaultRowHeight="15" x14ac:dyDescent="0.25"/>
  <cols>
    <col min="1" max="1" width="9" customWidth="1"/>
    <col min="2" max="2" width="4.28515625" customWidth="1"/>
    <col min="3" max="3" width="4.5703125" customWidth="1"/>
    <col min="4" max="4" width="10.28515625" customWidth="1"/>
    <col min="5" max="5" width="8.140625" customWidth="1"/>
    <col min="6" max="6" width="9.42578125" style="2" customWidth="1"/>
    <col min="7" max="7" width="3.7109375" style="19" customWidth="1"/>
    <col min="8" max="8" width="38.5703125" style="3" customWidth="1"/>
    <col min="9" max="9" width="12.7109375" customWidth="1"/>
    <col min="10" max="10" width="7.42578125" customWidth="1"/>
    <col min="11" max="11" width="4.28515625" customWidth="1"/>
    <col min="12" max="12" width="4.5703125" customWidth="1"/>
    <col min="13" max="13" width="11.140625" customWidth="1"/>
    <col min="14" max="14" width="13.5703125" customWidth="1"/>
    <col min="15" max="15" width="45.7109375" customWidth="1"/>
    <col min="16" max="24" width="4.5703125" customWidth="1"/>
    <col min="34" max="34" width="37.5703125" customWidth="1"/>
    <col min="35" max="35" width="24.28515625" customWidth="1"/>
  </cols>
  <sheetData>
    <row r="1" spans="1:35" ht="15" customHeight="1" x14ac:dyDescent="0.25">
      <c r="A1" s="68" t="s">
        <v>7</v>
      </c>
      <c r="B1" s="68"/>
      <c r="C1" s="68"/>
      <c r="D1" s="68"/>
      <c r="E1" s="68"/>
      <c r="F1" s="68"/>
      <c r="H1" s="24"/>
      <c r="J1" s="24"/>
      <c r="K1" s="24"/>
      <c r="L1" s="24"/>
    </row>
    <row r="2" spans="1:35" ht="15" customHeight="1" x14ac:dyDescent="0.25">
      <c r="A2" s="68" t="s">
        <v>8</v>
      </c>
      <c r="B2" s="68"/>
      <c r="C2" s="68"/>
      <c r="D2" s="68"/>
      <c r="E2" s="68"/>
      <c r="F2" s="68"/>
      <c r="H2" s="24"/>
      <c r="J2" s="24"/>
      <c r="K2" s="24"/>
      <c r="L2" s="24"/>
    </row>
    <row r="3" spans="1:35" ht="15" customHeight="1" x14ac:dyDescent="0.25">
      <c r="A3" s="68" t="s">
        <v>140</v>
      </c>
      <c r="B3" s="68"/>
      <c r="C3" s="68"/>
      <c r="D3" s="68"/>
      <c r="E3" s="68"/>
      <c r="F3" s="68"/>
      <c r="H3" s="24"/>
      <c r="J3" s="24"/>
      <c r="K3" s="24"/>
      <c r="L3" s="24"/>
    </row>
    <row r="4" spans="1:35" ht="15" customHeight="1" x14ac:dyDescent="0.25">
      <c r="A4" s="68" t="s">
        <v>144</v>
      </c>
      <c r="B4" s="68"/>
      <c r="C4" s="68"/>
      <c r="D4" s="68"/>
      <c r="E4" s="68"/>
      <c r="F4" s="68"/>
      <c r="H4" s="24"/>
      <c r="J4" s="24"/>
      <c r="K4" s="24"/>
      <c r="L4" s="24"/>
    </row>
    <row r="5" spans="1:35" ht="15" customHeight="1" x14ac:dyDescent="0.25">
      <c r="A5" s="68" t="s">
        <v>64</v>
      </c>
      <c r="B5" s="68"/>
      <c r="C5" s="68"/>
      <c r="D5" s="68"/>
      <c r="E5" s="68"/>
      <c r="F5" s="68"/>
      <c r="H5" s="24"/>
      <c r="J5" s="24"/>
      <c r="K5" s="24"/>
      <c r="L5" s="24"/>
    </row>
    <row r="6" spans="1:35" ht="15" customHeight="1" x14ac:dyDescent="0.25">
      <c r="A6" s="68" t="s">
        <v>145</v>
      </c>
      <c r="B6" s="68"/>
      <c r="C6" s="68"/>
      <c r="D6" s="68"/>
      <c r="E6" s="68"/>
      <c r="F6" s="68"/>
      <c r="H6" s="24"/>
      <c r="J6" s="24"/>
      <c r="K6" s="24"/>
      <c r="L6" s="24"/>
    </row>
    <row r="7" spans="1:35" ht="15" customHeight="1" x14ac:dyDescent="0.25">
      <c r="A7" s="68" t="s">
        <v>141</v>
      </c>
      <c r="B7" s="68"/>
      <c r="C7" s="68"/>
      <c r="D7" s="68"/>
      <c r="E7" s="68"/>
      <c r="F7" s="68"/>
      <c r="H7" s="24"/>
      <c r="J7" s="24"/>
      <c r="K7" s="24"/>
      <c r="L7" s="24"/>
    </row>
    <row r="8" spans="1:35" ht="15" customHeight="1" x14ac:dyDescent="0.25">
      <c r="A8" s="68" t="s">
        <v>143</v>
      </c>
      <c r="B8" s="68"/>
      <c r="C8" s="68"/>
      <c r="D8" s="68"/>
      <c r="E8" s="68"/>
      <c r="F8" s="68"/>
      <c r="H8" s="24"/>
      <c r="J8" s="24"/>
      <c r="K8" s="24"/>
      <c r="L8" s="24"/>
    </row>
    <row r="9" spans="1:35" ht="27" customHeight="1" x14ac:dyDescent="0.25">
      <c r="A9" s="69" t="s">
        <v>142</v>
      </c>
      <c r="B9" s="69"/>
      <c r="C9" s="69"/>
      <c r="D9" s="69"/>
      <c r="E9" s="69"/>
      <c r="F9" s="69"/>
      <c r="H9" s="24"/>
      <c r="J9" s="24"/>
      <c r="K9" s="24"/>
      <c r="L9" s="24"/>
    </row>
    <row r="10" spans="1:35" ht="25.5" customHeight="1" x14ac:dyDescent="0.3">
      <c r="A10" s="84" t="s">
        <v>146</v>
      </c>
      <c r="B10" s="84"/>
      <c r="C10" s="84"/>
      <c r="D10" s="84"/>
      <c r="E10" s="84"/>
      <c r="F10" s="84"/>
      <c r="G10" s="84"/>
      <c r="H10" s="84"/>
      <c r="I10" s="84"/>
      <c r="J10" s="84"/>
      <c r="K10" s="84"/>
      <c r="L10" s="84"/>
      <c r="M10" s="84"/>
      <c r="N10" s="84"/>
      <c r="O10" s="25"/>
      <c r="P10" s="25"/>
      <c r="Q10" s="25"/>
      <c r="R10" s="25"/>
      <c r="S10" s="25"/>
      <c r="T10" s="25"/>
      <c r="U10" s="25"/>
      <c r="V10" s="25"/>
      <c r="W10" s="25"/>
      <c r="X10" s="25"/>
    </row>
    <row r="11" spans="1:35" ht="25.5" customHeight="1" x14ac:dyDescent="0.3">
      <c r="A11" s="84" t="s">
        <v>64</v>
      </c>
      <c r="B11" s="84"/>
      <c r="C11" s="84"/>
      <c r="D11" s="84"/>
      <c r="E11" s="84"/>
      <c r="F11" s="84"/>
      <c r="G11" s="84"/>
      <c r="H11" s="84"/>
      <c r="I11" s="84"/>
      <c r="J11" s="84"/>
      <c r="K11" s="84"/>
      <c r="L11" s="84"/>
      <c r="M11" s="84"/>
      <c r="N11" s="84"/>
      <c r="O11" s="25"/>
      <c r="P11" s="25"/>
      <c r="Q11" s="25"/>
      <c r="R11" s="25"/>
      <c r="S11" s="25"/>
      <c r="T11" s="25"/>
      <c r="U11" s="25"/>
      <c r="V11" s="25"/>
      <c r="W11" s="25"/>
      <c r="X11" s="25"/>
    </row>
    <row r="12" spans="1:35" x14ac:dyDescent="0.25">
      <c r="A12" s="5"/>
      <c r="J12" s="17"/>
      <c r="K12" s="17"/>
      <c r="L12" s="17"/>
      <c r="M12" s="17"/>
      <c r="N12" s="26"/>
      <c r="O12" s="26"/>
      <c r="P12" s="26"/>
      <c r="Q12" s="26"/>
      <c r="R12" s="26"/>
      <c r="S12" s="26"/>
      <c r="T12" s="26"/>
      <c r="U12" s="26"/>
      <c r="V12" s="26"/>
      <c r="W12" s="26"/>
      <c r="X12" s="26"/>
    </row>
    <row r="13" spans="1:35" ht="37.5" customHeight="1" x14ac:dyDescent="0.25">
      <c r="A13" s="75" t="s">
        <v>0</v>
      </c>
      <c r="B13" s="75" t="s">
        <v>1</v>
      </c>
      <c r="C13" s="75" t="s">
        <v>2</v>
      </c>
      <c r="D13" s="30" t="s">
        <v>10</v>
      </c>
      <c r="E13" s="66" t="s">
        <v>5</v>
      </c>
      <c r="F13" s="67"/>
      <c r="G13" s="76" t="s">
        <v>153</v>
      </c>
      <c r="H13" s="77"/>
      <c r="I13" s="73" t="s">
        <v>152</v>
      </c>
      <c r="J13" s="80" t="s">
        <v>151</v>
      </c>
      <c r="K13" s="81"/>
      <c r="L13" s="81"/>
      <c r="M13" s="81"/>
      <c r="N13" s="73" t="s">
        <v>11</v>
      </c>
      <c r="O13" s="31"/>
      <c r="P13" s="27"/>
      <c r="Q13" s="27"/>
      <c r="R13" s="27"/>
      <c r="S13" s="27"/>
      <c r="T13" s="27"/>
      <c r="U13" s="27"/>
      <c r="V13" s="27"/>
      <c r="W13" s="27"/>
      <c r="X13" s="27"/>
      <c r="AC13" s="18"/>
    </row>
    <row r="14" spans="1:35" ht="73.5" customHeight="1" x14ac:dyDescent="0.25">
      <c r="A14" s="75"/>
      <c r="B14" s="75"/>
      <c r="C14" s="75"/>
      <c r="D14" s="1" t="s">
        <v>9</v>
      </c>
      <c r="E14" s="1" t="s">
        <v>3</v>
      </c>
      <c r="F14" s="4" t="s">
        <v>4</v>
      </c>
      <c r="G14" s="78"/>
      <c r="H14" s="79"/>
      <c r="I14" s="74"/>
      <c r="J14" s="16" t="s">
        <v>147</v>
      </c>
      <c r="K14" s="16" t="s">
        <v>148</v>
      </c>
      <c r="L14" s="16" t="s">
        <v>149</v>
      </c>
      <c r="M14" s="16" t="s">
        <v>150</v>
      </c>
      <c r="N14" s="74"/>
      <c r="O14" s="31"/>
      <c r="P14" s="28"/>
      <c r="Q14" s="28"/>
      <c r="R14" s="28"/>
      <c r="S14" s="28"/>
      <c r="T14" s="28"/>
      <c r="U14" s="28"/>
      <c r="V14" s="28"/>
      <c r="W14" s="28"/>
      <c r="X14" s="28"/>
      <c r="AB14" s="18"/>
      <c r="AI14" s="51" t="s">
        <v>525</v>
      </c>
    </row>
    <row r="15" spans="1:35" s="11" customFormat="1" ht="27" customHeight="1" x14ac:dyDescent="0.25">
      <c r="A15" s="12" t="s">
        <v>91</v>
      </c>
      <c r="B15" s="7">
        <v>1</v>
      </c>
      <c r="C15" s="7" t="s">
        <v>6</v>
      </c>
      <c r="D15" s="7" t="s">
        <v>13</v>
      </c>
      <c r="E15" s="7" t="s">
        <v>14</v>
      </c>
      <c r="F15" s="8">
        <v>42837</v>
      </c>
      <c r="G15" s="20">
        <v>27</v>
      </c>
      <c r="H15" s="9" t="s">
        <v>12</v>
      </c>
      <c r="I15" s="15" t="s">
        <v>36</v>
      </c>
      <c r="J15" s="7"/>
      <c r="K15" s="7"/>
      <c r="L15" s="7"/>
      <c r="M15" s="10"/>
      <c r="N15" s="10"/>
      <c r="O15" s="29" t="str">
        <f t="shared" ref="O15:O77" si="0">CONCATENATE(A15,"/",I15,"/CPF")</f>
        <v>DE 01 A 27/MAGASIN/CPF</v>
      </c>
      <c r="P15" s="29"/>
      <c r="Q15" s="29"/>
      <c r="R15" s="29"/>
      <c r="S15" s="29"/>
      <c r="T15" s="29"/>
      <c r="U15" s="29"/>
      <c r="V15" s="29"/>
      <c r="W15" s="29"/>
      <c r="X15" s="29"/>
      <c r="AA15" s="11" t="str">
        <f t="shared" ref="AA15:AA23" si="1">CONCATENATE("N D'INVENTAIRE : ",A15,"/",I15,"/CPF","|","DESIGNATION : ",H15,"|",C15," N : ",D15)</f>
        <v>N D'INVENTAIRE : DE 01 A 27/MAGASIN/CPF|DESIGNATION : MICRO ORDINATEUR INTERLAA PENTIUM AA G3260(3M CACHE,3.30GHZ)|BC N : 26/BP/PF/16</v>
      </c>
      <c r="AH15" t="str">
        <f>H15</f>
        <v>MICRO ORDINATEUR INTERLAA PENTIUM AA G3260(3M CACHE,3.30GHZ)</v>
      </c>
      <c r="AI15" s="57">
        <v>12</v>
      </c>
    </row>
    <row r="16" spans="1:35" s="11" customFormat="1" ht="27" customHeight="1" x14ac:dyDescent="0.25">
      <c r="A16" s="23" t="s">
        <v>17</v>
      </c>
      <c r="B16" s="7">
        <v>1</v>
      </c>
      <c r="C16" s="7" t="s">
        <v>6</v>
      </c>
      <c r="D16" s="7" t="s">
        <v>13</v>
      </c>
      <c r="E16" s="7" t="s">
        <v>14</v>
      </c>
      <c r="F16" s="8">
        <v>42837</v>
      </c>
      <c r="G16" s="20">
        <v>10</v>
      </c>
      <c r="H16" s="9" t="s">
        <v>15</v>
      </c>
      <c r="I16" s="15" t="s">
        <v>36</v>
      </c>
      <c r="J16" s="7"/>
      <c r="K16" s="7"/>
      <c r="L16" s="7"/>
      <c r="M16" s="10"/>
      <c r="N16" s="10"/>
      <c r="O16" s="29" t="str">
        <f t="shared" si="0"/>
        <v>DE 28 A 37/MAGASIN/CPF</v>
      </c>
      <c r="P16" s="29"/>
      <c r="Q16" s="29"/>
      <c r="R16" s="29"/>
      <c r="S16" s="29"/>
      <c r="T16" s="29"/>
      <c r="U16" s="29"/>
      <c r="V16" s="29"/>
      <c r="W16" s="29"/>
      <c r="X16" s="29"/>
      <c r="AA16" s="11" t="str">
        <f t="shared" si="1"/>
        <v>N D'INVENTAIRE : DE 28 A 37/MAGASIN/CPF|DESIGNATION : IMPRIMANTE LASER VITESSE D'IMPRESSION: 40PPM, MÉMOIRE : 512MO|BC N : 26/BP/PF/16</v>
      </c>
      <c r="AH16" t="str">
        <f>H16</f>
        <v>IMPRIMANTE LASER VITESSE D'IMPRESSION: 40PPM, MÉMOIRE : 512MO</v>
      </c>
      <c r="AI16" s="52">
        <v>37</v>
      </c>
    </row>
    <row r="17" spans="1:35" s="11" customFormat="1" ht="27" customHeight="1" x14ac:dyDescent="0.25">
      <c r="A17" s="23" t="s">
        <v>83</v>
      </c>
      <c r="B17" s="7">
        <v>1</v>
      </c>
      <c r="C17" s="7" t="s">
        <v>6</v>
      </c>
      <c r="D17" s="7" t="s">
        <v>13</v>
      </c>
      <c r="E17" s="7" t="s">
        <v>14</v>
      </c>
      <c r="F17" s="8">
        <v>42837</v>
      </c>
      <c r="G17" s="20" t="s">
        <v>88</v>
      </c>
      <c r="H17" s="9" t="s">
        <v>16</v>
      </c>
      <c r="I17" s="15" t="s">
        <v>36</v>
      </c>
      <c r="J17" s="7"/>
      <c r="K17" s="7"/>
      <c r="L17" s="7"/>
      <c r="M17" s="10"/>
      <c r="N17" s="10"/>
      <c r="O17" s="29" t="str">
        <f t="shared" si="0"/>
        <v>38 ET 39/MAGASIN/CPF</v>
      </c>
      <c r="P17" s="29"/>
      <c r="Q17" s="29"/>
      <c r="R17" s="29"/>
      <c r="S17" s="29"/>
      <c r="T17" s="29"/>
      <c r="U17" s="29"/>
      <c r="V17" s="29"/>
      <c r="W17" s="29"/>
      <c r="X17" s="29"/>
      <c r="AA17" s="11" t="str">
        <f t="shared" si="1"/>
        <v>N D'INVENTAIRE : 38 ET 39/MAGASIN/CPF|DESIGNATION : DISQUE DUR EXTERNE DE 1 TERRA|BC N : 26/BP/PF/16</v>
      </c>
      <c r="AI17" s="52"/>
    </row>
    <row r="18" spans="1:35" ht="27" customHeight="1" x14ac:dyDescent="0.3">
      <c r="A18" s="23" t="s">
        <v>38</v>
      </c>
      <c r="B18" s="7">
        <v>2</v>
      </c>
      <c r="C18" s="10" t="s">
        <v>19</v>
      </c>
      <c r="D18" s="10" t="s">
        <v>120</v>
      </c>
      <c r="E18" s="10" t="s">
        <v>115</v>
      </c>
      <c r="F18" s="14">
        <v>42898</v>
      </c>
      <c r="G18" s="20" t="s">
        <v>88</v>
      </c>
      <c r="H18" s="13" t="s">
        <v>18</v>
      </c>
      <c r="I18" s="15" t="s">
        <v>61</v>
      </c>
      <c r="J18" s="7"/>
      <c r="K18" s="7"/>
      <c r="L18" s="7"/>
      <c r="M18" s="10"/>
      <c r="N18" s="10"/>
      <c r="O18" s="29" t="str">
        <f t="shared" si="0"/>
        <v>40 ET 41/PARC AUTO CPF/CPF</v>
      </c>
      <c r="P18" s="29"/>
      <c r="Q18" s="29"/>
      <c r="R18" s="29"/>
      <c r="S18" s="29"/>
      <c r="T18" s="29"/>
      <c r="U18" s="29"/>
      <c r="V18" s="29"/>
      <c r="W18" s="29"/>
      <c r="X18" s="29"/>
      <c r="AA18" s="11" t="str">
        <f t="shared" si="1"/>
        <v>N D'INVENTAIRE : 40 ET 41/PARC AUTO CPF/CPF|DESIGNATION : DACIA LOGAN PH2 1,5 DCI AMBIANCE CLIMATISEE METALLISEE (209594J ET 209595J)|CON N : 52/SNTL/17</v>
      </c>
      <c r="AI18" s="53"/>
    </row>
    <row r="19" spans="1:35" ht="27" customHeight="1" x14ac:dyDescent="0.3">
      <c r="A19" s="23">
        <v>42</v>
      </c>
      <c r="B19" s="7">
        <v>3</v>
      </c>
      <c r="C19" s="10" t="s">
        <v>6</v>
      </c>
      <c r="D19" s="10" t="s">
        <v>24</v>
      </c>
      <c r="E19" s="10" t="s">
        <v>114</v>
      </c>
      <c r="F19" s="14">
        <v>42922</v>
      </c>
      <c r="G19" s="20" t="s">
        <v>87</v>
      </c>
      <c r="H19" s="13" t="s">
        <v>20</v>
      </c>
      <c r="I19" s="15" t="s">
        <v>34</v>
      </c>
      <c r="J19" s="7"/>
      <c r="K19" s="7"/>
      <c r="L19" s="7"/>
      <c r="M19" s="10"/>
      <c r="N19" s="10"/>
      <c r="O19" s="29" t="str">
        <f t="shared" si="0"/>
        <v>42/BUREAU MR PRESIDENT/CPF</v>
      </c>
      <c r="P19" s="29"/>
      <c r="Q19" s="29"/>
      <c r="R19" s="29"/>
      <c r="S19" s="29"/>
      <c r="T19" s="29"/>
      <c r="U19" s="29"/>
      <c r="V19" s="29"/>
      <c r="W19" s="29"/>
      <c r="X19" s="29"/>
      <c r="AA19" s="11" t="str">
        <f t="shared" si="1"/>
        <v>N D'INVENTAIRE : 42/BUREAU MR PRESIDENT/CPF|DESIGNATION : COPIEUR NUMERIQUE NOIR ET BLANC|BC N : 01/BP/PF/17</v>
      </c>
      <c r="AI19" s="53"/>
    </row>
    <row r="20" spans="1:35" ht="27" customHeight="1" x14ac:dyDescent="0.3">
      <c r="A20" s="12" t="s">
        <v>39</v>
      </c>
      <c r="B20" s="7">
        <v>4</v>
      </c>
      <c r="C20" s="10" t="s">
        <v>6</v>
      </c>
      <c r="D20" s="10" t="s">
        <v>25</v>
      </c>
      <c r="E20" s="10" t="s">
        <v>123</v>
      </c>
      <c r="F20" s="14">
        <v>42922</v>
      </c>
      <c r="G20" s="20" t="s">
        <v>88</v>
      </c>
      <c r="H20" s="13" t="s">
        <v>21</v>
      </c>
      <c r="I20" s="15" t="s">
        <v>34</v>
      </c>
      <c r="J20" s="7"/>
      <c r="K20" s="7"/>
      <c r="L20" s="7"/>
      <c r="M20" s="10"/>
      <c r="N20" s="10"/>
      <c r="O20" s="29" t="str">
        <f t="shared" si="0"/>
        <v>43 ET 44/BUREAU MR PRESIDENT/CPF</v>
      </c>
      <c r="P20" s="29"/>
      <c r="Q20" s="29"/>
      <c r="R20" s="29"/>
      <c r="S20" s="29"/>
      <c r="T20" s="29"/>
      <c r="U20" s="29"/>
      <c r="V20" s="29"/>
      <c r="W20" s="29"/>
      <c r="X20" s="29"/>
      <c r="AA20" s="11" t="str">
        <f t="shared" si="1"/>
        <v>N D'INVENTAIRE : 43 ET 44/BUREAU MR PRESIDENT/CPF|DESIGNATION : FAUTEUIL CANAPE 3 PLACES|BC N : 02/BP/PF/17</v>
      </c>
      <c r="AI20" s="53"/>
    </row>
    <row r="21" spans="1:35" ht="27" customHeight="1" x14ac:dyDescent="0.3">
      <c r="A21" s="12" t="s">
        <v>40</v>
      </c>
      <c r="B21" s="7">
        <v>4</v>
      </c>
      <c r="C21" s="10" t="s">
        <v>6</v>
      </c>
      <c r="D21" s="10" t="s">
        <v>25</v>
      </c>
      <c r="E21" s="10" t="s">
        <v>123</v>
      </c>
      <c r="F21" s="14">
        <v>42922</v>
      </c>
      <c r="G21" s="20" t="s">
        <v>88</v>
      </c>
      <c r="H21" s="13" t="s">
        <v>22</v>
      </c>
      <c r="I21" s="15" t="s">
        <v>34</v>
      </c>
      <c r="J21" s="7"/>
      <c r="K21" s="7"/>
      <c r="L21" s="7"/>
      <c r="M21" s="10"/>
      <c r="N21" s="10"/>
      <c r="O21" s="29" t="str">
        <f t="shared" si="0"/>
        <v>45 ET 46/BUREAU MR PRESIDENT/CPF</v>
      </c>
      <c r="P21" s="29"/>
      <c r="Q21" s="29"/>
      <c r="R21" s="29"/>
      <c r="S21" s="29"/>
      <c r="T21" s="29"/>
      <c r="U21" s="29"/>
      <c r="V21" s="29"/>
      <c r="W21" s="29"/>
      <c r="X21" s="29"/>
      <c r="AA21" s="11" t="str">
        <f t="shared" si="1"/>
        <v>N D'INVENTAIRE : 45 ET 46/BUREAU MR PRESIDENT/CPF|DESIGNATION : FAUTEUIL CANAPE 1 PLACE|BC N : 02/BP/PF/17</v>
      </c>
      <c r="AI21" s="53"/>
    </row>
    <row r="22" spans="1:35" ht="27" customHeight="1" x14ac:dyDescent="0.3">
      <c r="A22" s="12">
        <v>47</v>
      </c>
      <c r="B22" s="7">
        <v>4</v>
      </c>
      <c r="C22" s="10" t="s">
        <v>6</v>
      </c>
      <c r="D22" s="10" t="s">
        <v>25</v>
      </c>
      <c r="E22" s="10" t="s">
        <v>123</v>
      </c>
      <c r="F22" s="14">
        <v>42922</v>
      </c>
      <c r="G22" s="20" t="s">
        <v>87</v>
      </c>
      <c r="H22" s="9" t="s">
        <v>23</v>
      </c>
      <c r="I22" s="15" t="s">
        <v>34</v>
      </c>
      <c r="J22" s="7"/>
      <c r="K22" s="7"/>
      <c r="L22" s="7"/>
      <c r="M22" s="10"/>
      <c r="N22" s="10"/>
      <c r="O22" s="29" t="str">
        <f t="shared" si="0"/>
        <v>47/BUREAU MR PRESIDENT/CPF</v>
      </c>
      <c r="P22" s="29"/>
      <c r="Q22" s="29"/>
      <c r="R22" s="29"/>
      <c r="S22" s="29"/>
      <c r="T22" s="29"/>
      <c r="U22" s="29"/>
      <c r="V22" s="29"/>
      <c r="W22" s="29"/>
      <c r="X22" s="29"/>
      <c r="AA22" s="11" t="str">
        <f t="shared" si="1"/>
        <v>N D'INVENTAIRE : 47/BUREAU MR PRESIDENT/CPF|DESIGNATION : TABLE BASSE VITREE|BC N : 02/BP/PF/17</v>
      </c>
      <c r="AI22" s="53"/>
    </row>
    <row r="23" spans="1:35" s="11" customFormat="1" ht="27" customHeight="1" x14ac:dyDescent="0.25">
      <c r="A23" s="6" t="s">
        <v>41</v>
      </c>
      <c r="B23" s="7">
        <v>5</v>
      </c>
      <c r="C23" s="10" t="s">
        <v>6</v>
      </c>
      <c r="D23" s="10" t="s">
        <v>26</v>
      </c>
      <c r="E23" s="10" t="s">
        <v>117</v>
      </c>
      <c r="F23" s="14">
        <v>42928</v>
      </c>
      <c r="G23" s="20">
        <v>10</v>
      </c>
      <c r="H23" s="9" t="s">
        <v>29</v>
      </c>
      <c r="I23" s="15" t="s">
        <v>36</v>
      </c>
      <c r="J23" s="7"/>
      <c r="K23" s="7"/>
      <c r="L23" s="7"/>
      <c r="M23" s="10"/>
      <c r="N23" s="10"/>
      <c r="O23" s="29" t="str">
        <f t="shared" si="0"/>
        <v>DE 48 A 57/MAGASIN/CPF</v>
      </c>
      <c r="P23" s="29"/>
      <c r="Q23" s="29"/>
      <c r="R23" s="29"/>
      <c r="S23" s="29"/>
      <c r="T23" s="29"/>
      <c r="U23" s="29"/>
      <c r="V23" s="29"/>
      <c r="W23" s="29"/>
      <c r="X23" s="29"/>
      <c r="AA23" s="11" t="str">
        <f t="shared" si="1"/>
        <v>N D'INVENTAIRE : DE 48 A 57/MAGASIN/CPF|DESIGNATION : CLE WIFI DESIGN COMPACT|BC N : 03/BP/PF/17</v>
      </c>
      <c r="AI23" s="52"/>
    </row>
    <row r="24" spans="1:35" ht="37.5" customHeight="1" x14ac:dyDescent="0.3">
      <c r="A24" s="75" t="s">
        <v>0</v>
      </c>
      <c r="B24" s="75" t="s">
        <v>1</v>
      </c>
      <c r="C24" s="75" t="s">
        <v>2</v>
      </c>
      <c r="D24" s="30" t="s">
        <v>10</v>
      </c>
      <c r="E24" s="66" t="s">
        <v>5</v>
      </c>
      <c r="F24" s="67"/>
      <c r="G24" s="76" t="s">
        <v>153</v>
      </c>
      <c r="H24" s="77"/>
      <c r="I24" s="73" t="s">
        <v>152</v>
      </c>
      <c r="J24" s="80" t="s">
        <v>151</v>
      </c>
      <c r="K24" s="81"/>
      <c r="L24" s="81"/>
      <c r="M24" s="81"/>
      <c r="N24" s="73" t="s">
        <v>11</v>
      </c>
      <c r="O24" s="29" t="str">
        <f t="shared" si="0"/>
        <v>N° ordre/Afectation initiale/CPF</v>
      </c>
      <c r="P24" s="27"/>
      <c r="Q24" s="27"/>
      <c r="R24" s="27"/>
      <c r="S24" s="27"/>
      <c r="T24" s="27"/>
      <c r="U24" s="27"/>
      <c r="V24" s="27"/>
      <c r="W24" s="27"/>
      <c r="X24" s="27"/>
      <c r="AC24" s="18"/>
      <c r="AI24" s="53"/>
    </row>
    <row r="25" spans="1:35" ht="73.5" customHeight="1" x14ac:dyDescent="0.3">
      <c r="A25" s="75"/>
      <c r="B25" s="75"/>
      <c r="C25" s="75"/>
      <c r="D25" s="1" t="s">
        <v>9</v>
      </c>
      <c r="E25" s="1" t="s">
        <v>3</v>
      </c>
      <c r="F25" s="4" t="s">
        <v>4</v>
      </c>
      <c r="G25" s="78"/>
      <c r="H25" s="79"/>
      <c r="I25" s="74"/>
      <c r="J25" s="16" t="s">
        <v>147</v>
      </c>
      <c r="K25" s="16" t="s">
        <v>148</v>
      </c>
      <c r="L25" s="16" t="s">
        <v>149</v>
      </c>
      <c r="M25" s="16" t="s">
        <v>150</v>
      </c>
      <c r="N25" s="74"/>
      <c r="O25" s="29" t="str">
        <f t="shared" si="0"/>
        <v>//CPF</v>
      </c>
      <c r="P25" s="28"/>
      <c r="Q25" s="28"/>
      <c r="R25" s="28"/>
      <c r="S25" s="28"/>
      <c r="T25" s="28"/>
      <c r="U25" s="28"/>
      <c r="V25" s="28"/>
      <c r="W25" s="28"/>
      <c r="X25" s="28"/>
      <c r="AB25" s="18"/>
      <c r="AI25" s="53"/>
    </row>
    <row r="26" spans="1:35" ht="27" customHeight="1" x14ac:dyDescent="0.3">
      <c r="A26" s="6">
        <v>58</v>
      </c>
      <c r="B26" s="7">
        <v>5</v>
      </c>
      <c r="C26" s="10" t="s">
        <v>6</v>
      </c>
      <c r="D26" s="10" t="s">
        <v>26</v>
      </c>
      <c r="E26" s="10" t="s">
        <v>117</v>
      </c>
      <c r="F26" s="14">
        <v>42928</v>
      </c>
      <c r="G26" s="20" t="s">
        <v>87</v>
      </c>
      <c r="H26" s="9" t="s">
        <v>27</v>
      </c>
      <c r="I26" s="15" t="s">
        <v>34</v>
      </c>
      <c r="J26" s="7"/>
      <c r="K26" s="7"/>
      <c r="L26" s="7"/>
      <c r="M26" s="10"/>
      <c r="N26" s="10"/>
      <c r="O26" s="29" t="str">
        <f t="shared" si="0"/>
        <v>58/BUREAU MR PRESIDENT/CPF</v>
      </c>
      <c r="P26" s="29"/>
      <c r="Q26" s="29"/>
      <c r="R26" s="29"/>
      <c r="S26" s="29"/>
      <c r="T26" s="29"/>
      <c r="U26" s="29"/>
      <c r="V26" s="29"/>
      <c r="W26" s="29"/>
      <c r="X26" s="29"/>
      <c r="AA26" s="11" t="str">
        <f t="shared" ref="AA26:AA42" si="2">CONCATENATE("N D'INVENTAIRE : ",A26,"/",I26,"/CPF","|","DESIGNATION : ",H26,"|",C26," N : ",D26)</f>
        <v>N D'INVENTAIRE : 58/BUREAU MR PRESIDENT/CPF|DESIGNATION : IMPRIMANTE 
IMPRESSION-COPIE- NUMERISATION-TELECOPIE|BC N : 03/BP/PF/17</v>
      </c>
      <c r="AI26" s="53"/>
    </row>
    <row r="27" spans="1:35" ht="27" customHeight="1" x14ac:dyDescent="0.3">
      <c r="A27" s="12">
        <v>59</v>
      </c>
      <c r="B27" s="7">
        <v>5</v>
      </c>
      <c r="C27" s="10" t="s">
        <v>6</v>
      </c>
      <c r="D27" s="10" t="s">
        <v>26</v>
      </c>
      <c r="E27" s="10" t="s">
        <v>117</v>
      </c>
      <c r="F27" s="14">
        <v>42928</v>
      </c>
      <c r="G27" s="20" t="s">
        <v>87</v>
      </c>
      <c r="H27" s="13" t="s">
        <v>154</v>
      </c>
      <c r="I27" s="15" t="s">
        <v>35</v>
      </c>
      <c r="J27" s="7"/>
      <c r="K27" s="7"/>
      <c r="L27" s="7"/>
      <c r="M27" s="10"/>
      <c r="N27" s="10"/>
      <c r="O27" s="29" t="str">
        <f t="shared" si="0"/>
        <v>59/DAFL/CPF</v>
      </c>
      <c r="P27" s="29"/>
      <c r="Q27" s="29"/>
      <c r="R27" s="29"/>
      <c r="S27" s="29"/>
      <c r="T27" s="29"/>
      <c r="U27" s="29"/>
      <c r="V27" s="29"/>
      <c r="W27" s="29"/>
      <c r="X27" s="29"/>
      <c r="AA27" s="11" t="str">
        <f t="shared" si="2"/>
        <v>N D'INVENTAIRE : 59/DAFL/CPF|DESIGNATION : SWITCH 24 PORTS 10/100 MBS|BC N : 03/BP/PF/17</v>
      </c>
      <c r="AI27" s="53"/>
    </row>
    <row r="28" spans="1:35" ht="27" customHeight="1" x14ac:dyDescent="0.3">
      <c r="A28" s="12">
        <v>60</v>
      </c>
      <c r="B28" s="7">
        <v>5</v>
      </c>
      <c r="C28" s="10" t="s">
        <v>6</v>
      </c>
      <c r="D28" s="10" t="s">
        <v>26</v>
      </c>
      <c r="E28" s="10" t="s">
        <v>117</v>
      </c>
      <c r="F28" s="14">
        <v>42928</v>
      </c>
      <c r="G28" s="20" t="s">
        <v>87</v>
      </c>
      <c r="H28" s="13" t="s">
        <v>28</v>
      </c>
      <c r="I28" s="15" t="s">
        <v>37</v>
      </c>
      <c r="J28" s="7"/>
      <c r="K28" s="7"/>
      <c r="L28" s="7"/>
      <c r="M28" s="10"/>
      <c r="N28" s="10"/>
      <c r="O28" s="29" t="str">
        <f t="shared" si="0"/>
        <v>60/DAPC/CPF</v>
      </c>
      <c r="P28" s="29"/>
      <c r="Q28" s="29"/>
      <c r="R28" s="29"/>
      <c r="S28" s="29"/>
      <c r="T28" s="29"/>
      <c r="U28" s="29"/>
      <c r="V28" s="29"/>
      <c r="W28" s="29"/>
      <c r="X28" s="29"/>
      <c r="AA28" s="11" t="str">
        <f t="shared" si="2"/>
        <v>N D'INVENTAIRE : 60/DAPC/CPF|DESIGNATION : IMPRIMANTE MULTIFONCTION (IMPRESSION- COPIE NUMERIQUE –TELECOPIE)|BC N : 03/BP/PF/17</v>
      </c>
      <c r="AI28" s="53"/>
    </row>
    <row r="29" spans="1:35" ht="27" customHeight="1" x14ac:dyDescent="0.3">
      <c r="A29" s="12">
        <v>61</v>
      </c>
      <c r="B29" s="7">
        <v>6</v>
      </c>
      <c r="C29" s="10" t="s">
        <v>6</v>
      </c>
      <c r="D29" s="10" t="s">
        <v>30</v>
      </c>
      <c r="E29" s="10" t="s">
        <v>124</v>
      </c>
      <c r="F29" s="14">
        <v>42942</v>
      </c>
      <c r="G29" s="20" t="s">
        <v>87</v>
      </c>
      <c r="H29" s="13" t="s">
        <v>31</v>
      </c>
      <c r="I29" s="15" t="s">
        <v>35</v>
      </c>
      <c r="J29" s="7"/>
      <c r="K29" s="7"/>
      <c r="L29" s="7"/>
      <c r="M29" s="10"/>
      <c r="N29" s="10"/>
      <c r="O29" s="29" t="str">
        <f t="shared" si="0"/>
        <v>61/DAFL/CPF</v>
      </c>
      <c r="P29" s="29"/>
      <c r="Q29" s="29"/>
      <c r="R29" s="29"/>
      <c r="S29" s="29"/>
      <c r="T29" s="29"/>
      <c r="U29" s="29"/>
      <c r="V29" s="29"/>
      <c r="W29" s="29"/>
      <c r="X29" s="29"/>
      <c r="AA29" s="11" t="str">
        <f t="shared" si="2"/>
        <v>N D'INVENTAIRE : 61/DAFL/CPF|DESIGNATION : SERVEUR HP ML 310E G8 PROCESSEUR INTEL XEON E3|BC N : 06/BP/PF/17</v>
      </c>
      <c r="AI29" s="53"/>
    </row>
    <row r="30" spans="1:35" ht="27" customHeight="1" x14ac:dyDescent="0.3">
      <c r="A30" s="12">
        <v>62</v>
      </c>
      <c r="B30" s="7">
        <v>6</v>
      </c>
      <c r="C30" s="10" t="s">
        <v>6</v>
      </c>
      <c r="D30" s="10" t="s">
        <v>30</v>
      </c>
      <c r="E30" s="10" t="s">
        <v>124</v>
      </c>
      <c r="F30" s="14">
        <v>42942</v>
      </c>
      <c r="G30" s="20" t="s">
        <v>87</v>
      </c>
      <c r="H30" s="13" t="s">
        <v>32</v>
      </c>
      <c r="I30" s="15" t="s">
        <v>35</v>
      </c>
      <c r="J30" s="7"/>
      <c r="K30" s="7"/>
      <c r="L30" s="7"/>
      <c r="M30" s="10"/>
      <c r="N30" s="10"/>
      <c r="O30" s="29" t="str">
        <f t="shared" si="0"/>
        <v>62/DAFL/CPF</v>
      </c>
      <c r="P30" s="29"/>
      <c r="Q30" s="29"/>
      <c r="R30" s="29"/>
      <c r="S30" s="29"/>
      <c r="T30" s="29"/>
      <c r="U30" s="29"/>
      <c r="V30" s="29"/>
      <c r="W30" s="29"/>
      <c r="X30" s="29"/>
      <c r="AA30" s="11" t="str">
        <f t="shared" si="2"/>
        <v>N D'INVENTAIRE : 62/DAFL/CPF|DESIGNATION : ONDULEUR 1600 VA|BC N : 06/BP/PF/17</v>
      </c>
      <c r="AI30" s="53"/>
    </row>
    <row r="31" spans="1:35" ht="27" customHeight="1" x14ac:dyDescent="0.3">
      <c r="A31" s="6">
        <v>63</v>
      </c>
      <c r="B31" s="7">
        <v>6</v>
      </c>
      <c r="C31" s="10" t="s">
        <v>6</v>
      </c>
      <c r="D31" s="10" t="s">
        <v>30</v>
      </c>
      <c r="E31" s="10" t="s">
        <v>124</v>
      </c>
      <c r="F31" s="14">
        <v>42942</v>
      </c>
      <c r="G31" s="20" t="s">
        <v>87</v>
      </c>
      <c r="H31" s="13" t="s">
        <v>33</v>
      </c>
      <c r="I31" s="15" t="s">
        <v>35</v>
      </c>
      <c r="J31" s="7"/>
      <c r="K31" s="7"/>
      <c r="L31" s="7"/>
      <c r="M31" s="10"/>
      <c r="N31" s="10"/>
      <c r="O31" s="29" t="str">
        <f t="shared" si="0"/>
        <v>63/DAFL/CPF</v>
      </c>
      <c r="P31" s="29"/>
      <c r="Q31" s="29"/>
      <c r="R31" s="29"/>
      <c r="S31" s="29"/>
      <c r="T31" s="29"/>
      <c r="U31" s="29"/>
      <c r="V31" s="29"/>
      <c r="W31" s="29"/>
      <c r="X31" s="29"/>
      <c r="AA31" s="11" t="str">
        <f t="shared" si="2"/>
        <v>N D'INVENTAIRE : 63/DAFL/CPF|DESIGNATION : BAC OFFICE POUR LA BASE DE DONNEES|BC N : 06/BP/PF/17</v>
      </c>
      <c r="AI31" s="53"/>
    </row>
    <row r="32" spans="1:35" ht="27" customHeight="1" x14ac:dyDescent="0.3">
      <c r="A32" s="6">
        <v>64</v>
      </c>
      <c r="B32" s="7">
        <v>7</v>
      </c>
      <c r="C32" s="10" t="s">
        <v>42</v>
      </c>
      <c r="D32" s="22" t="s">
        <v>43</v>
      </c>
      <c r="E32" s="10" t="s">
        <v>122</v>
      </c>
      <c r="F32" s="14">
        <v>43021</v>
      </c>
      <c r="G32" s="20" t="s">
        <v>87</v>
      </c>
      <c r="H32" s="13" t="s">
        <v>44</v>
      </c>
      <c r="I32" s="15" t="s">
        <v>36</v>
      </c>
      <c r="J32" s="7"/>
      <c r="K32" s="7"/>
      <c r="L32" s="7"/>
      <c r="M32" s="10"/>
      <c r="N32" s="10"/>
      <c r="O32" s="29" t="str">
        <f t="shared" si="0"/>
        <v>64/MAGASIN/CPF</v>
      </c>
      <c r="P32" s="29"/>
      <c r="Q32" s="29"/>
      <c r="R32" s="29"/>
      <c r="S32" s="29"/>
      <c r="T32" s="29"/>
      <c r="U32" s="29"/>
      <c r="V32" s="29"/>
      <c r="W32" s="29"/>
      <c r="X32" s="29"/>
      <c r="AA32" s="11" t="str">
        <f t="shared" si="2"/>
        <v>N D'INVENTAIRE : 64/MAGASIN/CPF|DESIGNATION : BUREAU DIRECTEUR|MA N : 02/BP/CPF/17</v>
      </c>
      <c r="AI32" s="53"/>
    </row>
    <row r="33" spans="1:35" ht="27" customHeight="1" x14ac:dyDescent="0.3">
      <c r="A33" s="6">
        <v>65</v>
      </c>
      <c r="B33" s="7">
        <v>7</v>
      </c>
      <c r="C33" s="10" t="s">
        <v>42</v>
      </c>
      <c r="D33" s="22" t="s">
        <v>43</v>
      </c>
      <c r="E33" s="10" t="s">
        <v>122</v>
      </c>
      <c r="F33" s="14">
        <v>43021</v>
      </c>
      <c r="G33" s="20" t="s">
        <v>87</v>
      </c>
      <c r="H33" s="13" t="s">
        <v>45</v>
      </c>
      <c r="I33" s="15" t="s">
        <v>36</v>
      </c>
      <c r="J33" s="7"/>
      <c r="K33" s="7"/>
      <c r="L33" s="7"/>
      <c r="M33" s="10"/>
      <c r="N33" s="10"/>
      <c r="O33" s="29" t="str">
        <f t="shared" si="0"/>
        <v>65/MAGASIN/CPF</v>
      </c>
      <c r="P33" s="29"/>
      <c r="Q33" s="29"/>
      <c r="R33" s="29"/>
      <c r="S33" s="29"/>
      <c r="T33" s="29"/>
      <c r="U33" s="29"/>
      <c r="V33" s="29"/>
      <c r="W33" s="29"/>
      <c r="X33" s="29"/>
      <c r="AA33" s="11" t="str">
        <f t="shared" si="2"/>
        <v>N D'INVENTAIRE : 65/MAGASIN/CPF|DESIGNATION : KIT FAUTEUIL DIRECTEUR (1PRESIDENT+2VISITEURS)|MA N : 02/BP/CPF/17</v>
      </c>
      <c r="AI33" s="53"/>
    </row>
    <row r="34" spans="1:35" ht="27" customHeight="1" x14ac:dyDescent="0.3">
      <c r="A34" s="6" t="s">
        <v>46</v>
      </c>
      <c r="B34" s="7">
        <v>7</v>
      </c>
      <c r="C34" s="10" t="s">
        <v>42</v>
      </c>
      <c r="D34" s="22" t="s">
        <v>43</v>
      </c>
      <c r="E34" s="10" t="s">
        <v>122</v>
      </c>
      <c r="F34" s="14">
        <v>43021</v>
      </c>
      <c r="G34" s="20" t="s">
        <v>92</v>
      </c>
      <c r="H34" s="13" t="s">
        <v>132</v>
      </c>
      <c r="I34" s="15" t="s">
        <v>36</v>
      </c>
      <c r="J34" s="7"/>
      <c r="K34" s="7"/>
      <c r="L34" s="7"/>
      <c r="M34" s="10"/>
      <c r="N34" s="10"/>
      <c r="O34" s="29" t="str">
        <f t="shared" si="0"/>
        <v>66 A 73/MAGASIN/CPF</v>
      </c>
      <c r="P34" s="29"/>
      <c r="Q34" s="29"/>
      <c r="R34" s="29"/>
      <c r="S34" s="29"/>
      <c r="T34" s="29"/>
      <c r="U34" s="29"/>
      <c r="V34" s="29"/>
      <c r="W34" s="29"/>
      <c r="X34" s="29"/>
      <c r="AA34" s="11" t="str">
        <f t="shared" si="2"/>
        <v>N D'INVENTAIRE : 66 A 73/MAGASIN/CPF|DESIGNATION : BUREAU +TABLE BASSE (CHEF DIVISION)|MA N : 02/BP/CPF/17</v>
      </c>
      <c r="AI34" s="53"/>
    </row>
    <row r="35" spans="1:35" ht="27" customHeight="1" x14ac:dyDescent="0.3">
      <c r="A35" s="6" t="s">
        <v>47</v>
      </c>
      <c r="B35" s="7">
        <v>7</v>
      </c>
      <c r="C35" s="10" t="s">
        <v>42</v>
      </c>
      <c r="D35" s="22" t="s">
        <v>43</v>
      </c>
      <c r="E35" s="10" t="s">
        <v>122</v>
      </c>
      <c r="F35" s="14">
        <v>43021</v>
      </c>
      <c r="G35" s="20" t="s">
        <v>86</v>
      </c>
      <c r="H35" s="13" t="s">
        <v>48</v>
      </c>
      <c r="I35" s="15" t="s">
        <v>36</v>
      </c>
      <c r="J35" s="7"/>
      <c r="K35" s="7"/>
      <c r="L35" s="7"/>
      <c r="M35" s="10"/>
      <c r="N35" s="10"/>
      <c r="O35" s="29" t="str">
        <f t="shared" si="0"/>
        <v>74 A 78/MAGASIN/CPF</v>
      </c>
      <c r="P35" s="29"/>
      <c r="Q35" s="29"/>
      <c r="R35" s="29"/>
      <c r="S35" s="29"/>
      <c r="T35" s="29"/>
      <c r="U35" s="29"/>
      <c r="V35" s="29"/>
      <c r="W35" s="29"/>
      <c r="X35" s="29"/>
      <c r="AA35" s="11" t="str">
        <f t="shared" si="2"/>
        <v>N D'INVENTAIRE : 74 A 78/MAGASIN/CPF|DESIGNATION : BIBLIOTHEQUE HAUTE|MA N : 02/BP/CPF/17</v>
      </c>
      <c r="AI35" s="53" t="s">
        <v>534</v>
      </c>
    </row>
    <row r="36" spans="1:35" ht="27" customHeight="1" x14ac:dyDescent="0.3">
      <c r="A36" s="6" t="s">
        <v>49</v>
      </c>
      <c r="B36" s="7">
        <v>7</v>
      </c>
      <c r="C36" s="10" t="s">
        <v>42</v>
      </c>
      <c r="D36" s="22" t="s">
        <v>43</v>
      </c>
      <c r="E36" s="10" t="s">
        <v>122</v>
      </c>
      <c r="F36" s="14">
        <v>43021</v>
      </c>
      <c r="G36" s="20" t="s">
        <v>92</v>
      </c>
      <c r="H36" s="13" t="s">
        <v>50</v>
      </c>
      <c r="I36" s="15" t="s">
        <v>36</v>
      </c>
      <c r="J36" s="7"/>
      <c r="K36" s="7"/>
      <c r="L36" s="7"/>
      <c r="M36" s="10"/>
      <c r="N36" s="10"/>
      <c r="O36" s="29" t="str">
        <f t="shared" si="0"/>
        <v>79 A 86/MAGASIN/CPF</v>
      </c>
      <c r="P36" s="29"/>
      <c r="Q36" s="29"/>
      <c r="R36" s="29"/>
      <c r="S36" s="29"/>
      <c r="T36" s="29"/>
      <c r="U36" s="29"/>
      <c r="V36" s="29"/>
      <c r="W36" s="29"/>
      <c r="X36" s="29"/>
      <c r="AA36" s="11" t="str">
        <f t="shared" si="2"/>
        <v>N D'INVENTAIRE : 79 A 86/MAGASIN/CPF|DESIGNATION : KIT FAUTEUIL (1PRESIDENT+2VISITEURS)|MA N : 02/BP/CPF/17</v>
      </c>
      <c r="AI36" s="53" t="s">
        <v>534</v>
      </c>
    </row>
    <row r="37" spans="1:35" ht="27" customHeight="1" x14ac:dyDescent="0.3">
      <c r="A37" s="6" t="s">
        <v>51</v>
      </c>
      <c r="B37" s="7">
        <v>7</v>
      </c>
      <c r="C37" s="10" t="s">
        <v>42</v>
      </c>
      <c r="D37" s="22" t="s">
        <v>43</v>
      </c>
      <c r="E37" s="10" t="s">
        <v>122</v>
      </c>
      <c r="F37" s="14">
        <v>43021</v>
      </c>
      <c r="G37" s="20" t="s">
        <v>89</v>
      </c>
      <c r="H37" s="13" t="s">
        <v>133</v>
      </c>
      <c r="I37" s="15" t="s">
        <v>36</v>
      </c>
      <c r="J37" s="7"/>
      <c r="K37" s="7"/>
      <c r="L37" s="7"/>
      <c r="M37" s="10"/>
      <c r="N37" s="10"/>
      <c r="O37" s="29" t="str">
        <f t="shared" si="0"/>
        <v>87 A 92/MAGASIN/CPF</v>
      </c>
      <c r="P37" s="29"/>
      <c r="Q37" s="29"/>
      <c r="R37" s="29"/>
      <c r="S37" s="29"/>
      <c r="T37" s="29"/>
      <c r="U37" s="29"/>
      <c r="V37" s="29"/>
      <c r="W37" s="29"/>
      <c r="X37" s="29"/>
      <c r="AA37" s="11" t="str">
        <f t="shared" si="2"/>
        <v>N D'INVENTAIRE : 87 A 92/MAGASIN/CPF|DESIGNATION : BUREAU (CHEF SERVICE)|MA N : 02/BP/CPF/17</v>
      </c>
      <c r="AI37" s="53" t="s">
        <v>534</v>
      </c>
    </row>
    <row r="38" spans="1:35" ht="27" customHeight="1" x14ac:dyDescent="0.3">
      <c r="A38" s="6" t="s">
        <v>52</v>
      </c>
      <c r="B38" s="7">
        <v>7</v>
      </c>
      <c r="C38" s="10" t="s">
        <v>42</v>
      </c>
      <c r="D38" s="22" t="s">
        <v>43</v>
      </c>
      <c r="E38" s="10" t="s">
        <v>122</v>
      </c>
      <c r="F38" s="14">
        <v>43021</v>
      </c>
      <c r="G38" s="20" t="s">
        <v>89</v>
      </c>
      <c r="H38" s="13" t="s">
        <v>134</v>
      </c>
      <c r="I38" s="15" t="s">
        <v>36</v>
      </c>
      <c r="J38" s="7"/>
      <c r="K38" s="7"/>
      <c r="L38" s="7"/>
      <c r="M38" s="10"/>
      <c r="N38" s="10"/>
      <c r="O38" s="29" t="str">
        <f t="shared" si="0"/>
        <v>93 A 98/MAGASIN/CPF</v>
      </c>
      <c r="P38" s="29"/>
      <c r="Q38" s="29"/>
      <c r="R38" s="29"/>
      <c r="S38" s="29"/>
      <c r="T38" s="29"/>
      <c r="U38" s="29"/>
      <c r="V38" s="29"/>
      <c r="W38" s="29"/>
      <c r="X38" s="29"/>
      <c r="AA38" s="11" t="str">
        <f t="shared" si="2"/>
        <v>N D'INVENTAIRE : 93 A 98/MAGASIN/CPF|DESIGNATION : FAUTEUIL (CHEF SERVICE)|MA N : 02/BP/CPF/17</v>
      </c>
      <c r="AI38" s="53" t="s">
        <v>534</v>
      </c>
    </row>
    <row r="39" spans="1:35" ht="27" customHeight="1" x14ac:dyDescent="0.3">
      <c r="A39" s="6" t="s">
        <v>53</v>
      </c>
      <c r="B39" s="7">
        <v>7</v>
      </c>
      <c r="C39" s="10" t="s">
        <v>42</v>
      </c>
      <c r="D39" s="22" t="s">
        <v>43</v>
      </c>
      <c r="E39" s="10" t="s">
        <v>122</v>
      </c>
      <c r="F39" s="14">
        <v>43021</v>
      </c>
      <c r="G39" s="20">
        <v>40</v>
      </c>
      <c r="H39" s="13" t="s">
        <v>135</v>
      </c>
      <c r="I39" s="15" t="s">
        <v>36</v>
      </c>
      <c r="J39" s="7"/>
      <c r="K39" s="7"/>
      <c r="L39" s="7"/>
      <c r="M39" s="10"/>
      <c r="N39" s="10"/>
      <c r="O39" s="29" t="str">
        <f t="shared" si="0"/>
        <v>99 A 138/MAGASIN/CPF</v>
      </c>
      <c r="P39" s="29"/>
      <c r="Q39" s="29"/>
      <c r="R39" s="29"/>
      <c r="S39" s="29"/>
      <c r="T39" s="29"/>
      <c r="U39" s="29"/>
      <c r="V39" s="29"/>
      <c r="W39" s="29"/>
      <c r="X39" s="29"/>
      <c r="AA39" s="11" t="str">
        <f t="shared" si="2"/>
        <v>N D'INVENTAIRE : 99 A 138/MAGASIN/CPF|DESIGNATION : BUREAU (DIRECTION)|MA N : 02/BP/CPF/17</v>
      </c>
      <c r="AH39" t="str">
        <f>H39</f>
        <v>BUREAU (DIRECTION)</v>
      </c>
      <c r="AI39" s="53" t="s">
        <v>606</v>
      </c>
    </row>
    <row r="40" spans="1:35" ht="27" customHeight="1" x14ac:dyDescent="0.3">
      <c r="A40" s="6" t="s">
        <v>54</v>
      </c>
      <c r="B40" s="7">
        <v>7</v>
      </c>
      <c r="C40" s="10" t="s">
        <v>42</v>
      </c>
      <c r="D40" s="22" t="s">
        <v>43</v>
      </c>
      <c r="E40" s="10" t="s">
        <v>122</v>
      </c>
      <c r="F40" s="14">
        <v>43021</v>
      </c>
      <c r="G40" s="20">
        <v>50</v>
      </c>
      <c r="H40" s="13" t="s">
        <v>55</v>
      </c>
      <c r="I40" s="15" t="s">
        <v>36</v>
      </c>
      <c r="J40" s="7"/>
      <c r="K40" s="7"/>
      <c r="L40" s="7"/>
      <c r="M40" s="10"/>
      <c r="N40" s="10"/>
      <c r="O40" s="29" t="str">
        <f t="shared" si="0"/>
        <v>139 A 188/MAGASIN/CPF</v>
      </c>
      <c r="P40" s="29"/>
      <c r="Q40" s="29"/>
      <c r="R40" s="29"/>
      <c r="S40" s="29"/>
      <c r="T40" s="29"/>
      <c r="U40" s="29"/>
      <c r="V40" s="29"/>
      <c r="W40" s="29"/>
      <c r="X40" s="29"/>
      <c r="AA40" s="11" t="str">
        <f t="shared" si="2"/>
        <v>N D'INVENTAIRE : 139 A 188/MAGASIN/CPF|DESIGNATION : FAUTEUIL OPERATEUR|MA N : 02/BP/CPF/17</v>
      </c>
      <c r="AH40" t="str">
        <f>H40</f>
        <v>FAUTEUIL OPERATEUR</v>
      </c>
      <c r="AI40" s="53" t="s">
        <v>533</v>
      </c>
    </row>
    <row r="41" spans="1:35" ht="27" customHeight="1" x14ac:dyDescent="0.3">
      <c r="A41" s="6">
        <v>189</v>
      </c>
      <c r="B41" s="7">
        <v>7</v>
      </c>
      <c r="C41" s="10" t="s">
        <v>42</v>
      </c>
      <c r="D41" s="22" t="s">
        <v>43</v>
      </c>
      <c r="E41" s="10" t="s">
        <v>122</v>
      </c>
      <c r="F41" s="14">
        <v>43021</v>
      </c>
      <c r="G41" s="20" t="s">
        <v>87</v>
      </c>
      <c r="H41" s="13" t="s">
        <v>56</v>
      </c>
      <c r="I41" s="15" t="s">
        <v>36</v>
      </c>
      <c r="J41" s="7"/>
      <c r="K41" s="7"/>
      <c r="L41" s="7"/>
      <c r="M41" s="10"/>
      <c r="N41" s="10"/>
      <c r="O41" s="29" t="str">
        <f t="shared" si="0"/>
        <v>189/MAGASIN/CPF</v>
      </c>
      <c r="P41" s="29"/>
      <c r="Q41" s="29"/>
      <c r="R41" s="29"/>
      <c r="S41" s="29"/>
      <c r="T41" s="29"/>
      <c r="U41" s="29"/>
      <c r="V41" s="29"/>
      <c r="W41" s="29"/>
      <c r="X41" s="29"/>
      <c r="AA41" s="11" t="str">
        <f t="shared" si="2"/>
        <v>N D'INVENTAIRE : 189/MAGASIN/CPF|DESIGNATION : TABLE DE REUNION DE FORME "T"|MA N : 02/BP/CPF/17</v>
      </c>
      <c r="AI41" s="53"/>
    </row>
    <row r="42" spans="1:35" ht="27" customHeight="1" x14ac:dyDescent="0.3">
      <c r="A42" s="6" t="s">
        <v>57</v>
      </c>
      <c r="B42" s="7">
        <v>7</v>
      </c>
      <c r="C42" s="10" t="s">
        <v>42</v>
      </c>
      <c r="D42" s="22" t="s">
        <v>43</v>
      </c>
      <c r="E42" s="10" t="s">
        <v>122</v>
      </c>
      <c r="F42" s="14">
        <v>43021</v>
      </c>
      <c r="G42" s="20" t="s">
        <v>88</v>
      </c>
      <c r="H42" s="13" t="s">
        <v>58</v>
      </c>
      <c r="I42" s="15" t="s">
        <v>36</v>
      </c>
      <c r="J42" s="7"/>
      <c r="K42" s="7"/>
      <c r="L42" s="7"/>
      <c r="M42" s="10"/>
      <c r="N42" s="10"/>
      <c r="O42" s="29" t="str">
        <f t="shared" si="0"/>
        <v>190 ET 191/MAGASIN/CPF</v>
      </c>
      <c r="P42" s="29"/>
      <c r="Q42" s="29"/>
      <c r="R42" s="29"/>
      <c r="S42" s="29"/>
      <c r="T42" s="29"/>
      <c r="U42" s="29"/>
      <c r="V42" s="29"/>
      <c r="W42" s="29"/>
      <c r="X42" s="29"/>
      <c r="AA42" s="11" t="str">
        <f t="shared" si="2"/>
        <v>N D'INVENTAIRE : 190 ET 191/MAGASIN/CPF|DESIGNATION : BANQUETTE D'ACCUEIL|MA N : 02/BP/CPF/17</v>
      </c>
      <c r="AI42" s="53"/>
    </row>
    <row r="43" spans="1:35" ht="37.5" customHeight="1" x14ac:dyDescent="0.3">
      <c r="A43" s="82" t="s">
        <v>0</v>
      </c>
      <c r="B43" s="82" t="s">
        <v>1</v>
      </c>
      <c r="C43" s="82" t="s">
        <v>2</v>
      </c>
      <c r="D43" s="30" t="s">
        <v>10</v>
      </c>
      <c r="E43" s="70" t="s">
        <v>5</v>
      </c>
      <c r="F43" s="72"/>
      <c r="G43" s="76" t="s">
        <v>153</v>
      </c>
      <c r="H43" s="77"/>
      <c r="I43" s="73" t="s">
        <v>152</v>
      </c>
      <c r="J43" s="70" t="s">
        <v>151</v>
      </c>
      <c r="K43" s="71"/>
      <c r="L43" s="71"/>
      <c r="M43" s="72"/>
      <c r="N43" s="73" t="s">
        <v>11</v>
      </c>
      <c r="O43" s="29" t="str">
        <f t="shared" si="0"/>
        <v>N° ordre/Afectation initiale/CPF</v>
      </c>
      <c r="P43" s="27"/>
      <c r="Q43" s="27"/>
      <c r="R43" s="27"/>
      <c r="S43" s="27"/>
      <c r="T43" s="27"/>
      <c r="U43" s="27"/>
      <c r="V43" s="27"/>
      <c r="W43" s="27"/>
      <c r="X43" s="27"/>
      <c r="AC43" s="18"/>
      <c r="AI43" s="53"/>
    </row>
    <row r="44" spans="1:35" ht="73.5" customHeight="1" x14ac:dyDescent="0.3">
      <c r="A44" s="83"/>
      <c r="B44" s="83"/>
      <c r="C44" s="83"/>
      <c r="D44" s="1" t="s">
        <v>9</v>
      </c>
      <c r="E44" s="1" t="s">
        <v>3</v>
      </c>
      <c r="F44" s="4" t="s">
        <v>4</v>
      </c>
      <c r="G44" s="78"/>
      <c r="H44" s="79"/>
      <c r="I44" s="74"/>
      <c r="J44" s="16" t="s">
        <v>147</v>
      </c>
      <c r="K44" s="16" t="s">
        <v>148</v>
      </c>
      <c r="L44" s="16" t="s">
        <v>149</v>
      </c>
      <c r="M44" s="16" t="s">
        <v>150</v>
      </c>
      <c r="N44" s="74"/>
      <c r="O44" s="29" t="str">
        <f t="shared" si="0"/>
        <v>//CPF</v>
      </c>
      <c r="P44" s="28"/>
      <c r="Q44" s="28"/>
      <c r="R44" s="28"/>
      <c r="S44" s="28"/>
      <c r="T44" s="28"/>
      <c r="U44" s="28"/>
      <c r="V44" s="28"/>
      <c r="W44" s="28"/>
      <c r="X44" s="28"/>
      <c r="AB44" s="18"/>
      <c r="AI44" s="53"/>
    </row>
    <row r="45" spans="1:35" ht="27" customHeight="1" x14ac:dyDescent="0.3">
      <c r="A45" s="6" t="s">
        <v>59</v>
      </c>
      <c r="B45" s="7">
        <v>7</v>
      </c>
      <c r="C45" s="10" t="s">
        <v>42</v>
      </c>
      <c r="D45" s="22" t="s">
        <v>43</v>
      </c>
      <c r="E45" s="10" t="s">
        <v>122</v>
      </c>
      <c r="F45" s="14">
        <v>43021</v>
      </c>
      <c r="G45" s="20" t="s">
        <v>88</v>
      </c>
      <c r="H45" s="13" t="s">
        <v>60</v>
      </c>
      <c r="I45" s="15" t="s">
        <v>36</v>
      </c>
      <c r="J45" s="7"/>
      <c r="K45" s="7"/>
      <c r="L45" s="7"/>
      <c r="M45" s="10"/>
      <c r="N45" s="10"/>
      <c r="O45" s="29" t="str">
        <f t="shared" si="0"/>
        <v>192 ET 193/MAGASIN/CPF</v>
      </c>
      <c r="P45" s="29"/>
      <c r="Q45" s="29"/>
      <c r="R45" s="29"/>
      <c r="S45" s="29"/>
      <c r="T45" s="29"/>
      <c r="U45" s="29"/>
      <c r="V45" s="29"/>
      <c r="W45" s="29"/>
      <c r="X45" s="29"/>
      <c r="AA45" s="11" t="str">
        <f t="shared" ref="AA45:AA61" si="3">CONCATENATE("N D'INVENTAIRE : ",A45,"/",I45,"/CPF","|","DESIGNATION : ",H45,"|",C45," N : ",D45)</f>
        <v>N D'INVENTAIRE : 192 ET 193/MAGASIN/CPF|DESIGNATION : COPIEUR NUMERIQUE MULTIFONCTION|MA N : 02/BP/CPF/17</v>
      </c>
      <c r="AI45" s="53"/>
    </row>
    <row r="46" spans="1:35" ht="27" customHeight="1" x14ac:dyDescent="0.3">
      <c r="A46" s="6">
        <v>194</v>
      </c>
      <c r="B46" s="7">
        <v>8</v>
      </c>
      <c r="C46" s="10" t="s">
        <v>19</v>
      </c>
      <c r="D46" s="10" t="s">
        <v>121</v>
      </c>
      <c r="E46" s="21">
        <v>2017261001</v>
      </c>
      <c r="F46" s="14">
        <v>43034</v>
      </c>
      <c r="G46" s="20" t="s">
        <v>87</v>
      </c>
      <c r="H46" s="13" t="s">
        <v>136</v>
      </c>
      <c r="I46" s="15" t="s">
        <v>61</v>
      </c>
      <c r="J46" s="7"/>
      <c r="K46" s="7"/>
      <c r="L46" s="7"/>
      <c r="M46" s="10"/>
      <c r="N46" s="10"/>
      <c r="O46" s="29" t="str">
        <f t="shared" si="0"/>
        <v>194/PARC AUTO CPF/CPF</v>
      </c>
      <c r="P46" s="29"/>
      <c r="Q46" s="29"/>
      <c r="R46" s="29"/>
      <c r="S46" s="29"/>
      <c r="T46" s="29"/>
      <c r="U46" s="29"/>
      <c r="V46" s="29"/>
      <c r="W46" s="29"/>
      <c r="X46" s="29"/>
      <c r="AA46" s="11" t="str">
        <f t="shared" si="3"/>
        <v>N D'INVENTAIRE : 194/PARC AUTO CPF/CPF|DESIGNATION : HYUNDAI H350 TRANSPORT SCOLAIRE (212193J)|CON N : 339/SNTL/17</v>
      </c>
      <c r="AI46" s="53"/>
    </row>
    <row r="47" spans="1:35" ht="27" customHeight="1" x14ac:dyDescent="0.3">
      <c r="A47" s="6">
        <v>195</v>
      </c>
      <c r="B47" s="7">
        <v>9</v>
      </c>
      <c r="C47" s="10" t="s">
        <v>19</v>
      </c>
      <c r="D47" s="10" t="s">
        <v>62</v>
      </c>
      <c r="E47" s="10">
        <v>292065</v>
      </c>
      <c r="F47" s="14">
        <v>43175</v>
      </c>
      <c r="G47" s="20" t="s">
        <v>87</v>
      </c>
      <c r="H47" s="13" t="s">
        <v>137</v>
      </c>
      <c r="I47" s="15" t="s">
        <v>61</v>
      </c>
      <c r="J47" s="7"/>
      <c r="K47" s="7"/>
      <c r="L47" s="7"/>
      <c r="M47" s="10"/>
      <c r="N47" s="10"/>
      <c r="O47" s="29" t="str">
        <f t="shared" si="0"/>
        <v>195/PARC AUTO CPF/CPF</v>
      </c>
      <c r="P47" s="29"/>
      <c r="Q47" s="29"/>
      <c r="R47" s="29"/>
      <c r="S47" s="29"/>
      <c r="T47" s="29"/>
      <c r="U47" s="29"/>
      <c r="V47" s="29"/>
      <c r="W47" s="29"/>
      <c r="X47" s="29"/>
      <c r="AA47" s="11" t="str">
        <f t="shared" si="3"/>
        <v>N D'INVENTAIRE : 195/PARC AUTO CPF/CPF|DESIGNATION : PEUGEOT 508 ACTIVE 2.0 HDI BVA CUIR (215565J)|CON N : 17/SNTL/18</v>
      </c>
      <c r="AI47" s="53"/>
    </row>
    <row r="48" spans="1:35" ht="27" customHeight="1" x14ac:dyDescent="0.3">
      <c r="A48" s="6">
        <v>196</v>
      </c>
      <c r="B48" s="7">
        <v>10</v>
      </c>
      <c r="C48" s="10" t="s">
        <v>19</v>
      </c>
      <c r="D48" s="10" t="s">
        <v>63</v>
      </c>
      <c r="E48" s="10" t="s">
        <v>118</v>
      </c>
      <c r="F48" s="14">
        <v>43175</v>
      </c>
      <c r="G48" s="20" t="s">
        <v>87</v>
      </c>
      <c r="H48" s="13" t="s">
        <v>138</v>
      </c>
      <c r="I48" s="15" t="s">
        <v>61</v>
      </c>
      <c r="J48" s="7"/>
      <c r="K48" s="7"/>
      <c r="L48" s="7"/>
      <c r="M48" s="10"/>
      <c r="N48" s="10"/>
      <c r="O48" s="29" t="str">
        <f t="shared" si="0"/>
        <v>196/PARC AUTO CPF/CPF</v>
      </c>
      <c r="P48" s="29"/>
      <c r="Q48" s="29"/>
      <c r="R48" s="29"/>
      <c r="S48" s="29"/>
      <c r="T48" s="29"/>
      <c r="U48" s="29"/>
      <c r="V48" s="29"/>
      <c r="W48" s="29"/>
      <c r="X48" s="29"/>
      <c r="AA48" s="11" t="str">
        <f t="shared" si="3"/>
        <v>N D'INVENTAIRE : 196/PARC AUTO CPF/CPF|DESIGNATION : PEUGEOT NEW 301 HDI 1.6 ACTIVE (215637J)|CON N : 18/SNTL/18</v>
      </c>
      <c r="AI48" s="53"/>
    </row>
    <row r="49" spans="1:35" ht="27" customHeight="1" x14ac:dyDescent="0.3">
      <c r="A49" s="6">
        <v>197</v>
      </c>
      <c r="B49" s="7">
        <v>11</v>
      </c>
      <c r="C49" s="10" t="s">
        <v>6</v>
      </c>
      <c r="D49" s="10" t="s">
        <v>72</v>
      </c>
      <c r="E49" s="10" t="s">
        <v>73</v>
      </c>
      <c r="F49" s="14">
        <v>43220</v>
      </c>
      <c r="G49" s="20" t="s">
        <v>87</v>
      </c>
      <c r="H49" s="13" t="s">
        <v>71</v>
      </c>
      <c r="I49" s="15" t="s">
        <v>34</v>
      </c>
      <c r="J49" s="7"/>
      <c r="K49" s="7"/>
      <c r="L49" s="7"/>
      <c r="M49" s="10"/>
      <c r="N49" s="10"/>
      <c r="O49" s="29" t="str">
        <f t="shared" si="0"/>
        <v>197/BUREAU MR PRESIDENT/CPF</v>
      </c>
      <c r="P49" s="29"/>
      <c r="Q49" s="29"/>
      <c r="R49" s="29"/>
      <c r="S49" s="29"/>
      <c r="T49" s="29"/>
      <c r="U49" s="29"/>
      <c r="V49" s="29"/>
      <c r="W49" s="29"/>
      <c r="X49" s="29"/>
      <c r="AA49" s="11" t="str">
        <f t="shared" si="3"/>
        <v>N D'INVENTAIRE : 197/BUREAU MR PRESIDENT/CPF|DESIGNATION : DVR HICKVISION TURBO HD 16 CHANNEL 1080P 2 INTERFACES SATA|BC N : 01/BP/CPF/18</v>
      </c>
      <c r="AI49" s="53"/>
    </row>
    <row r="50" spans="1:35" ht="27" customHeight="1" x14ac:dyDescent="0.3">
      <c r="A50" s="6" t="s">
        <v>74</v>
      </c>
      <c r="B50" s="7">
        <v>11</v>
      </c>
      <c r="C50" s="10" t="s">
        <v>6</v>
      </c>
      <c r="D50" s="10" t="s">
        <v>72</v>
      </c>
      <c r="E50" s="10" t="s">
        <v>73</v>
      </c>
      <c r="F50" s="14">
        <v>43220</v>
      </c>
      <c r="G50" s="20" t="s">
        <v>88</v>
      </c>
      <c r="H50" s="13" t="s">
        <v>65</v>
      </c>
      <c r="I50" s="15" t="s">
        <v>75</v>
      </c>
      <c r="J50" s="7"/>
      <c r="K50" s="7"/>
      <c r="L50" s="7"/>
      <c r="M50" s="10"/>
      <c r="N50" s="10"/>
      <c r="O50" s="29" t="str">
        <f t="shared" si="0"/>
        <v>198 ET 199/ENTREE PRICIPALE/CPF</v>
      </c>
      <c r="P50" s="29"/>
      <c r="Q50" s="29"/>
      <c r="R50" s="29"/>
      <c r="S50" s="29"/>
      <c r="T50" s="29"/>
      <c r="U50" s="29"/>
      <c r="V50" s="29"/>
      <c r="W50" s="29"/>
      <c r="X50" s="29"/>
      <c r="AA50" s="11" t="str">
        <f t="shared" si="3"/>
        <v>N D'INVENTAIRE : 198 ET 199/ENTREE PRICIPALE/CPF|DESIGNATION : CAMERA HICKVISION BULLET TURBO HD 1080P ETANCHE VARI FOCAL|BC N : 01/BP/CPF/18</v>
      </c>
      <c r="AI50" s="53"/>
    </row>
    <row r="51" spans="1:35" ht="27" customHeight="1" x14ac:dyDescent="0.3">
      <c r="A51" s="6">
        <v>200</v>
      </c>
      <c r="B51" s="7">
        <v>11</v>
      </c>
      <c r="C51" s="10" t="s">
        <v>6</v>
      </c>
      <c r="D51" s="10" t="s">
        <v>72</v>
      </c>
      <c r="E51" s="10" t="s">
        <v>73</v>
      </c>
      <c r="F51" s="14">
        <v>43220</v>
      </c>
      <c r="G51" s="20" t="s">
        <v>87</v>
      </c>
      <c r="H51" s="13" t="s">
        <v>65</v>
      </c>
      <c r="I51" s="15" t="s">
        <v>76</v>
      </c>
      <c r="J51" s="7"/>
      <c r="K51" s="7"/>
      <c r="L51" s="7"/>
      <c r="M51" s="10"/>
      <c r="N51" s="10"/>
      <c r="O51" s="29" t="str">
        <f t="shared" si="0"/>
        <v>200/6EME ETG/CPF</v>
      </c>
      <c r="P51" s="29"/>
      <c r="Q51" s="29"/>
      <c r="R51" s="29"/>
      <c r="S51" s="29"/>
      <c r="T51" s="29"/>
      <c r="U51" s="29"/>
      <c r="V51" s="29"/>
      <c r="W51" s="29"/>
      <c r="X51" s="29"/>
      <c r="AA51" s="11" t="str">
        <f t="shared" si="3"/>
        <v>N D'INVENTAIRE : 200/6EME ETG/CPF|DESIGNATION : CAMERA HICKVISION BULLET TURBO HD 1080P ETANCHE VARI FOCAL|BC N : 01/BP/CPF/18</v>
      </c>
      <c r="AI51" s="53"/>
    </row>
    <row r="52" spans="1:35" ht="27" customHeight="1" x14ac:dyDescent="0.3">
      <c r="A52" s="6">
        <v>201</v>
      </c>
      <c r="B52" s="7">
        <v>11</v>
      </c>
      <c r="C52" s="10" t="s">
        <v>6</v>
      </c>
      <c r="D52" s="10" t="s">
        <v>72</v>
      </c>
      <c r="E52" s="10" t="s">
        <v>73</v>
      </c>
      <c r="F52" s="14">
        <v>43220</v>
      </c>
      <c r="G52" s="20" t="s">
        <v>87</v>
      </c>
      <c r="H52" s="13" t="s">
        <v>65</v>
      </c>
      <c r="I52" s="15" t="s">
        <v>155</v>
      </c>
      <c r="J52" s="7"/>
      <c r="K52" s="7"/>
      <c r="L52" s="7"/>
      <c r="M52" s="10"/>
      <c r="N52" s="10"/>
      <c r="O52" s="29" t="str">
        <f t="shared" si="0"/>
        <v>201/TERRASSE/CPF</v>
      </c>
      <c r="P52" s="29"/>
      <c r="Q52" s="29"/>
      <c r="R52" s="29"/>
      <c r="S52" s="29"/>
      <c r="T52" s="29"/>
      <c r="U52" s="29"/>
      <c r="V52" s="29"/>
      <c r="W52" s="29"/>
      <c r="X52" s="29"/>
      <c r="AA52" s="11" t="str">
        <f t="shared" si="3"/>
        <v>N D'INVENTAIRE : 201/TERRASSE/CPF|DESIGNATION : CAMERA HICKVISION BULLET TURBO HD 1080P ETANCHE VARI FOCAL|BC N : 01/BP/CPF/18</v>
      </c>
      <c r="AI52" s="53"/>
    </row>
    <row r="53" spans="1:35" ht="27" customHeight="1" x14ac:dyDescent="0.3">
      <c r="A53" s="6">
        <v>202</v>
      </c>
      <c r="B53" s="7">
        <v>11</v>
      </c>
      <c r="C53" s="10" t="s">
        <v>6</v>
      </c>
      <c r="D53" s="10" t="s">
        <v>72</v>
      </c>
      <c r="E53" s="10" t="s">
        <v>73</v>
      </c>
      <c r="F53" s="14">
        <v>43220</v>
      </c>
      <c r="G53" s="20" t="s">
        <v>87</v>
      </c>
      <c r="H53" s="13" t="s">
        <v>65</v>
      </c>
      <c r="I53" s="15" t="s">
        <v>77</v>
      </c>
      <c r="J53" s="7"/>
      <c r="K53" s="7"/>
      <c r="L53" s="7"/>
      <c r="M53" s="10"/>
      <c r="N53" s="10"/>
      <c r="O53" s="29" t="str">
        <f t="shared" si="0"/>
        <v>202/2EME ETG/CPF</v>
      </c>
      <c r="P53" s="29"/>
      <c r="Q53" s="29"/>
      <c r="R53" s="29"/>
      <c r="S53" s="29"/>
      <c r="T53" s="29"/>
      <c r="U53" s="29"/>
      <c r="V53" s="29"/>
      <c r="W53" s="29"/>
      <c r="X53" s="29"/>
      <c r="AA53" s="11" t="str">
        <f t="shared" si="3"/>
        <v>N D'INVENTAIRE : 202/2EME ETG/CPF|DESIGNATION : CAMERA HICKVISION BULLET TURBO HD 1080P ETANCHE VARI FOCAL|BC N : 01/BP/CPF/18</v>
      </c>
      <c r="AI53" s="53"/>
    </row>
    <row r="54" spans="1:35" ht="27" customHeight="1" x14ac:dyDescent="0.3">
      <c r="A54" s="6" t="s">
        <v>78</v>
      </c>
      <c r="B54" s="7">
        <v>11</v>
      </c>
      <c r="C54" s="10" t="s">
        <v>6</v>
      </c>
      <c r="D54" s="10" t="s">
        <v>72</v>
      </c>
      <c r="E54" s="10" t="s">
        <v>73</v>
      </c>
      <c r="F54" s="14">
        <v>43220</v>
      </c>
      <c r="G54" s="20" t="s">
        <v>88</v>
      </c>
      <c r="H54" s="13" t="s">
        <v>65</v>
      </c>
      <c r="I54" s="15" t="s">
        <v>79</v>
      </c>
      <c r="J54" s="7"/>
      <c r="K54" s="7"/>
      <c r="L54" s="7"/>
      <c r="M54" s="10"/>
      <c r="N54" s="10"/>
      <c r="O54" s="29" t="str">
        <f t="shared" si="0"/>
        <v>203 ET 204/4EME ETG/CPF</v>
      </c>
      <c r="P54" s="29"/>
      <c r="Q54" s="29"/>
      <c r="R54" s="29"/>
      <c r="S54" s="29"/>
      <c r="T54" s="29"/>
      <c r="U54" s="29"/>
      <c r="V54" s="29"/>
      <c r="W54" s="29"/>
      <c r="X54" s="29"/>
      <c r="AA54" s="11" t="str">
        <f t="shared" si="3"/>
        <v>N D'INVENTAIRE : 203 ET 204/4EME ETG/CPF|DESIGNATION : CAMERA HICKVISION BULLET TURBO HD 1080P ETANCHE VARI FOCAL|BC N : 01/BP/CPF/18</v>
      </c>
      <c r="AI54" s="53"/>
    </row>
    <row r="55" spans="1:35" ht="27" customHeight="1" x14ac:dyDescent="0.3">
      <c r="A55" s="6" t="s">
        <v>80</v>
      </c>
      <c r="B55" s="7">
        <v>11</v>
      </c>
      <c r="C55" s="10" t="s">
        <v>6</v>
      </c>
      <c r="D55" s="10" t="s">
        <v>72</v>
      </c>
      <c r="E55" s="10" t="s">
        <v>73</v>
      </c>
      <c r="F55" s="14">
        <v>43220</v>
      </c>
      <c r="G55" s="20" t="s">
        <v>93</v>
      </c>
      <c r="H55" s="13" t="s">
        <v>66</v>
      </c>
      <c r="I55" s="15" t="s">
        <v>156</v>
      </c>
      <c r="J55" s="7"/>
      <c r="K55" s="7"/>
      <c r="L55" s="7"/>
      <c r="M55" s="10"/>
      <c r="N55" s="10"/>
      <c r="O55" s="29" t="str">
        <f t="shared" si="0"/>
        <v>205 A 207/GARAGE/CPF</v>
      </c>
      <c r="P55" s="29"/>
      <c r="Q55" s="29"/>
      <c r="R55" s="29"/>
      <c r="S55" s="29"/>
      <c r="T55" s="29"/>
      <c r="U55" s="29"/>
      <c r="V55" s="29"/>
      <c r="W55" s="29"/>
      <c r="X55" s="29"/>
      <c r="AA55" s="11" t="str">
        <f t="shared" si="3"/>
        <v>N D'INVENTAIRE : 205 A 207/GARAGE/CPF|DESIGNATION : CAMERA HICKVISION BULLET TURBO HD 1080P ETANCHE |BC N : 01/BP/CPF/18</v>
      </c>
      <c r="AI55" s="53"/>
    </row>
    <row r="56" spans="1:35" ht="27" customHeight="1" x14ac:dyDescent="0.3">
      <c r="A56" s="6">
        <v>208</v>
      </c>
      <c r="B56" s="7">
        <v>11</v>
      </c>
      <c r="C56" s="10" t="s">
        <v>6</v>
      </c>
      <c r="D56" s="10" t="s">
        <v>72</v>
      </c>
      <c r="E56" s="10" t="s">
        <v>73</v>
      </c>
      <c r="F56" s="14">
        <v>43220</v>
      </c>
      <c r="G56" s="20" t="s">
        <v>87</v>
      </c>
      <c r="H56" s="13" t="s">
        <v>66</v>
      </c>
      <c r="I56" s="15" t="s">
        <v>81</v>
      </c>
      <c r="J56" s="7"/>
      <c r="K56" s="7"/>
      <c r="L56" s="7"/>
      <c r="M56" s="10"/>
      <c r="N56" s="10"/>
      <c r="O56" s="29" t="str">
        <f t="shared" si="0"/>
        <v>208/3EME ETG/CPF</v>
      </c>
      <c r="P56" s="29"/>
      <c r="Q56" s="29"/>
      <c r="R56" s="29"/>
      <c r="S56" s="29"/>
      <c r="T56" s="29"/>
      <c r="U56" s="29"/>
      <c r="V56" s="29"/>
      <c r="W56" s="29"/>
      <c r="X56" s="29"/>
      <c r="AA56" s="11" t="str">
        <f t="shared" si="3"/>
        <v>N D'INVENTAIRE : 208/3EME ETG/CPF|DESIGNATION : CAMERA HICKVISION BULLET TURBO HD 1080P ETANCHE |BC N : 01/BP/CPF/18</v>
      </c>
      <c r="AI56" s="53"/>
    </row>
    <row r="57" spans="1:35" ht="27" customHeight="1" x14ac:dyDescent="0.3">
      <c r="A57" s="6">
        <v>209</v>
      </c>
      <c r="B57" s="7">
        <v>11</v>
      </c>
      <c r="C57" s="10" t="s">
        <v>6</v>
      </c>
      <c r="D57" s="10" t="s">
        <v>72</v>
      </c>
      <c r="E57" s="10" t="s">
        <v>73</v>
      </c>
      <c r="F57" s="14">
        <v>43220</v>
      </c>
      <c r="G57" s="20" t="s">
        <v>87</v>
      </c>
      <c r="H57" s="13" t="s">
        <v>66</v>
      </c>
      <c r="I57" s="15" t="s">
        <v>79</v>
      </c>
      <c r="J57" s="7"/>
      <c r="K57" s="7"/>
      <c r="L57" s="7"/>
      <c r="M57" s="10"/>
      <c r="N57" s="10"/>
      <c r="O57" s="29" t="str">
        <f t="shared" si="0"/>
        <v>209/4EME ETG/CPF</v>
      </c>
      <c r="P57" s="29"/>
      <c r="Q57" s="29"/>
      <c r="R57" s="29"/>
      <c r="S57" s="29"/>
      <c r="T57" s="29"/>
      <c r="U57" s="29"/>
      <c r="V57" s="29"/>
      <c r="W57" s="29"/>
      <c r="X57" s="29"/>
      <c r="AA57" s="11" t="str">
        <f t="shared" si="3"/>
        <v>N D'INVENTAIRE : 209/4EME ETG/CPF|DESIGNATION : CAMERA HICKVISION BULLET TURBO HD 1080P ETANCHE |BC N : 01/BP/CPF/18</v>
      </c>
      <c r="AI57" s="53"/>
    </row>
    <row r="58" spans="1:35" ht="27" customHeight="1" x14ac:dyDescent="0.3">
      <c r="A58" s="6">
        <v>210</v>
      </c>
      <c r="B58" s="7">
        <v>11</v>
      </c>
      <c r="C58" s="10" t="s">
        <v>6</v>
      </c>
      <c r="D58" s="10" t="s">
        <v>72</v>
      </c>
      <c r="E58" s="10" t="s">
        <v>73</v>
      </c>
      <c r="F58" s="14">
        <v>43220</v>
      </c>
      <c r="G58" s="20" t="s">
        <v>87</v>
      </c>
      <c r="H58" s="13" t="s">
        <v>66</v>
      </c>
      <c r="I58" s="15" t="s">
        <v>90</v>
      </c>
      <c r="J58" s="7"/>
      <c r="K58" s="7"/>
      <c r="L58" s="7"/>
      <c r="M58" s="10"/>
      <c r="N58" s="10"/>
      <c r="O58" s="29" t="str">
        <f t="shared" si="0"/>
        <v>210/ENTREE PRINCIPALE/CPF</v>
      </c>
      <c r="P58" s="29"/>
      <c r="Q58" s="29"/>
      <c r="R58" s="29"/>
      <c r="S58" s="29"/>
      <c r="T58" s="29"/>
      <c r="U58" s="29"/>
      <c r="V58" s="29"/>
      <c r="W58" s="29"/>
      <c r="X58" s="29"/>
      <c r="AA58" s="11" t="str">
        <f t="shared" si="3"/>
        <v>N D'INVENTAIRE : 210/ENTREE PRINCIPALE/CPF|DESIGNATION : CAMERA HICKVISION BULLET TURBO HD 1080P ETANCHE |BC N : 01/BP/CPF/18</v>
      </c>
      <c r="AI58" s="53"/>
    </row>
    <row r="59" spans="1:35" ht="27" customHeight="1" x14ac:dyDescent="0.3">
      <c r="A59" s="6" t="s">
        <v>70</v>
      </c>
      <c r="B59" s="7">
        <v>11</v>
      </c>
      <c r="C59" s="10" t="s">
        <v>6</v>
      </c>
      <c r="D59" s="10" t="s">
        <v>72</v>
      </c>
      <c r="E59" s="10" t="s">
        <v>73</v>
      </c>
      <c r="F59" s="14">
        <v>43220</v>
      </c>
      <c r="G59" s="20" t="s">
        <v>88</v>
      </c>
      <c r="H59" s="13" t="s">
        <v>157</v>
      </c>
      <c r="I59" s="15" t="s">
        <v>34</v>
      </c>
      <c r="J59" s="7"/>
      <c r="K59" s="7"/>
      <c r="L59" s="7"/>
      <c r="M59" s="10"/>
      <c r="N59" s="10"/>
      <c r="O59" s="29" t="str">
        <f t="shared" si="0"/>
        <v>211 ET 212/BUREAU MR PRESIDENT/CPF</v>
      </c>
      <c r="P59" s="29"/>
      <c r="Q59" s="29"/>
      <c r="R59" s="29"/>
      <c r="S59" s="29"/>
      <c r="T59" s="29"/>
      <c r="U59" s="29"/>
      <c r="V59" s="29"/>
      <c r="W59" s="29"/>
      <c r="X59" s="29"/>
      <c r="AA59" s="11" t="str">
        <f t="shared" si="3"/>
        <v>N D'INVENTAIRE : 211 ET 212/BUREAU MR PRESIDENT/CPF|DESIGNATION : DISQUE DUR HICKVISION INTERNE 3000GO|BC N : 01/BP/CPF/18</v>
      </c>
      <c r="AI59" s="53"/>
    </row>
    <row r="60" spans="1:35" ht="27" customHeight="1" x14ac:dyDescent="0.3">
      <c r="A60" s="6">
        <v>213</v>
      </c>
      <c r="B60" s="7">
        <v>11</v>
      </c>
      <c r="C60" s="10" t="s">
        <v>6</v>
      </c>
      <c r="D60" s="10" t="s">
        <v>72</v>
      </c>
      <c r="E60" s="10" t="s">
        <v>73</v>
      </c>
      <c r="F60" s="14">
        <v>43220</v>
      </c>
      <c r="G60" s="20" t="s">
        <v>87</v>
      </c>
      <c r="H60" s="13" t="s">
        <v>67</v>
      </c>
      <c r="I60" s="15" t="s">
        <v>34</v>
      </c>
      <c r="J60" s="7"/>
      <c r="K60" s="7"/>
      <c r="L60" s="7"/>
      <c r="M60" s="10"/>
      <c r="N60" s="10"/>
      <c r="O60" s="29" t="str">
        <f t="shared" si="0"/>
        <v>213/BUREAU MR PRESIDENT/CPF</v>
      </c>
      <c r="P60" s="29"/>
      <c r="Q60" s="29"/>
      <c r="R60" s="29"/>
      <c r="S60" s="29"/>
      <c r="T60" s="29"/>
      <c r="U60" s="29"/>
      <c r="V60" s="29"/>
      <c r="W60" s="29"/>
      <c r="X60" s="29"/>
      <c r="AA60" s="11" t="str">
        <f t="shared" si="3"/>
        <v>N D'INVENTAIRE : 213/BUREAU MR PRESIDENT/CPF|DESIGNATION : ARMOIRE RESEAU 6 POUCES|BC N : 01/BP/CPF/18</v>
      </c>
      <c r="AI60" s="53"/>
    </row>
    <row r="61" spans="1:35" ht="27" customHeight="1" x14ac:dyDescent="0.3">
      <c r="A61" s="6">
        <v>214</v>
      </c>
      <c r="B61" s="7">
        <v>11</v>
      </c>
      <c r="C61" s="10" t="s">
        <v>6</v>
      </c>
      <c r="D61" s="10" t="s">
        <v>72</v>
      </c>
      <c r="E61" s="10" t="s">
        <v>73</v>
      </c>
      <c r="F61" s="14">
        <v>43220</v>
      </c>
      <c r="G61" s="20" t="s">
        <v>87</v>
      </c>
      <c r="H61" s="13" t="s">
        <v>68</v>
      </c>
      <c r="I61" s="15" t="s">
        <v>34</v>
      </c>
      <c r="J61" s="7"/>
      <c r="K61" s="7"/>
      <c r="L61" s="7"/>
      <c r="M61" s="10"/>
      <c r="N61" s="10"/>
      <c r="O61" s="29" t="str">
        <f t="shared" si="0"/>
        <v>214/BUREAU MR PRESIDENT/CPF</v>
      </c>
      <c r="P61" s="29"/>
      <c r="Q61" s="29"/>
      <c r="R61" s="29"/>
      <c r="S61" s="29"/>
      <c r="T61" s="29"/>
      <c r="U61" s="29"/>
      <c r="V61" s="29"/>
      <c r="W61" s="29"/>
      <c r="X61" s="29"/>
      <c r="AA61" s="11" t="str">
        <f t="shared" si="3"/>
        <v>N D'INVENTAIRE : 214/BUREAU MR PRESIDENT/CPF|DESIGNATION : TELEVISION 32 POUCES|BC N : 01/BP/CPF/18</v>
      </c>
      <c r="AI61" s="53"/>
    </row>
    <row r="62" spans="1:35" ht="37.5" customHeight="1" x14ac:dyDescent="0.3">
      <c r="A62" s="82" t="s">
        <v>0</v>
      </c>
      <c r="B62" s="82" t="s">
        <v>1</v>
      </c>
      <c r="C62" s="82" t="s">
        <v>2</v>
      </c>
      <c r="D62" s="30" t="s">
        <v>10</v>
      </c>
      <c r="E62" s="70" t="s">
        <v>5</v>
      </c>
      <c r="F62" s="72"/>
      <c r="G62" s="76" t="s">
        <v>153</v>
      </c>
      <c r="H62" s="77"/>
      <c r="I62" s="73" t="s">
        <v>152</v>
      </c>
      <c r="J62" s="70" t="s">
        <v>151</v>
      </c>
      <c r="K62" s="71"/>
      <c r="L62" s="71"/>
      <c r="M62" s="72"/>
      <c r="N62" s="73" t="s">
        <v>11</v>
      </c>
      <c r="O62" s="29" t="str">
        <f t="shared" si="0"/>
        <v>N° ordre/Afectation initiale/CPF</v>
      </c>
      <c r="P62" s="27"/>
      <c r="Q62" s="27"/>
      <c r="R62" s="27"/>
      <c r="S62" s="27"/>
      <c r="T62" s="27"/>
      <c r="U62" s="27"/>
      <c r="V62" s="27"/>
      <c r="W62" s="27"/>
      <c r="X62" s="27"/>
      <c r="AC62" s="18"/>
      <c r="AI62" s="53"/>
    </row>
    <row r="63" spans="1:35" ht="73.5" customHeight="1" x14ac:dyDescent="0.3">
      <c r="A63" s="83"/>
      <c r="B63" s="83"/>
      <c r="C63" s="83"/>
      <c r="D63" s="1" t="s">
        <v>9</v>
      </c>
      <c r="E63" s="1" t="s">
        <v>3</v>
      </c>
      <c r="F63" s="4" t="s">
        <v>4</v>
      </c>
      <c r="G63" s="78"/>
      <c r="H63" s="79"/>
      <c r="I63" s="74"/>
      <c r="J63" s="16" t="s">
        <v>147</v>
      </c>
      <c r="K63" s="16" t="s">
        <v>148</v>
      </c>
      <c r="L63" s="16" t="s">
        <v>149</v>
      </c>
      <c r="M63" s="16" t="s">
        <v>150</v>
      </c>
      <c r="N63" s="74"/>
      <c r="O63" s="29" t="str">
        <f t="shared" si="0"/>
        <v>//CPF</v>
      </c>
      <c r="P63" s="28"/>
      <c r="Q63" s="28"/>
      <c r="R63" s="28"/>
      <c r="S63" s="28"/>
      <c r="T63" s="28"/>
      <c r="U63" s="28"/>
      <c r="V63" s="28"/>
      <c r="W63" s="28"/>
      <c r="X63" s="28"/>
      <c r="AB63" s="18"/>
      <c r="AI63" s="53"/>
    </row>
    <row r="64" spans="1:35" ht="27" customHeight="1" x14ac:dyDescent="0.3">
      <c r="A64" s="6">
        <v>215</v>
      </c>
      <c r="B64" s="7">
        <v>11</v>
      </c>
      <c r="C64" s="10" t="s">
        <v>6</v>
      </c>
      <c r="D64" s="10" t="s">
        <v>72</v>
      </c>
      <c r="E64" s="10" t="s">
        <v>73</v>
      </c>
      <c r="F64" s="14">
        <v>43220</v>
      </c>
      <c r="G64" s="20" t="s">
        <v>87</v>
      </c>
      <c r="H64" s="13" t="s">
        <v>68</v>
      </c>
      <c r="I64" s="15" t="s">
        <v>82</v>
      </c>
      <c r="J64" s="7"/>
      <c r="K64" s="7"/>
      <c r="L64" s="7"/>
      <c r="M64" s="10"/>
      <c r="N64" s="10"/>
      <c r="O64" s="29" t="str">
        <f t="shared" si="0"/>
        <v>215/BUREAU GARDIEN/CPF</v>
      </c>
      <c r="P64" s="29"/>
      <c r="Q64" s="29"/>
      <c r="R64" s="29"/>
      <c r="S64" s="29"/>
      <c r="T64" s="29"/>
      <c r="U64" s="29"/>
      <c r="V64" s="29"/>
      <c r="W64" s="29"/>
      <c r="X64" s="29"/>
      <c r="AA64" s="11" t="str">
        <f t="shared" ref="AA64:AA90" si="4">CONCATENATE("N D'INVENTAIRE : ",A64,"/",I64,"/CPF","|","DESIGNATION : ",H64,"|",C64," N : ",D64)</f>
        <v>N D'INVENTAIRE : 215/BUREAU GARDIEN/CPF|DESIGNATION : TELEVISION 32 POUCES|BC N : 01/BP/CPF/18</v>
      </c>
      <c r="AI64" s="53"/>
    </row>
    <row r="65" spans="1:35" ht="27" customHeight="1" x14ac:dyDescent="0.3">
      <c r="A65" s="6">
        <v>216</v>
      </c>
      <c r="B65" s="7">
        <v>11</v>
      </c>
      <c r="C65" s="10" t="s">
        <v>6</v>
      </c>
      <c r="D65" s="10" t="s">
        <v>72</v>
      </c>
      <c r="E65" s="10" t="s">
        <v>73</v>
      </c>
      <c r="F65" s="14">
        <v>43220</v>
      </c>
      <c r="G65" s="20" t="s">
        <v>87</v>
      </c>
      <c r="H65" s="13" t="s">
        <v>69</v>
      </c>
      <c r="I65" s="15" t="s">
        <v>34</v>
      </c>
      <c r="J65" s="7"/>
      <c r="K65" s="7"/>
      <c r="L65" s="7"/>
      <c r="M65" s="10"/>
      <c r="N65" s="10"/>
      <c r="O65" s="29" t="str">
        <f t="shared" si="0"/>
        <v>216/BUREAU MR PRESIDENT/CPF</v>
      </c>
      <c r="P65" s="29"/>
      <c r="Q65" s="29"/>
      <c r="R65" s="29"/>
      <c r="S65" s="29"/>
      <c r="T65" s="29"/>
      <c r="U65" s="29"/>
      <c r="V65" s="29"/>
      <c r="W65" s="29"/>
      <c r="X65" s="29"/>
      <c r="AA65" s="11" t="str">
        <f t="shared" si="4"/>
        <v>N D'INVENTAIRE : 216/BUREAU MR PRESIDENT/CPF|DESIGNATION : BOITE D'ALIMENTATION|BC N : 01/BP/CPF/18</v>
      </c>
      <c r="AI65" s="53"/>
    </row>
    <row r="66" spans="1:35" ht="24" customHeight="1" x14ac:dyDescent="0.3">
      <c r="A66" s="6" t="s">
        <v>84</v>
      </c>
      <c r="B66" s="7">
        <v>12</v>
      </c>
      <c r="C66" s="10" t="s">
        <v>6</v>
      </c>
      <c r="D66" s="10" t="s">
        <v>103</v>
      </c>
      <c r="E66" s="10" t="s">
        <v>102</v>
      </c>
      <c r="F66" s="14">
        <v>43231</v>
      </c>
      <c r="G66" s="20">
        <v>30</v>
      </c>
      <c r="H66" s="13" t="s">
        <v>96</v>
      </c>
      <c r="I66" s="15" t="s">
        <v>36</v>
      </c>
      <c r="J66" s="7"/>
      <c r="K66" s="7"/>
      <c r="L66" s="7"/>
      <c r="M66" s="10"/>
      <c r="N66" s="10"/>
      <c r="O66" s="29" t="str">
        <f t="shared" si="0"/>
        <v>217 A 246/MAGASIN/CPF</v>
      </c>
      <c r="P66" s="29"/>
      <c r="Q66" s="29"/>
      <c r="R66" s="29"/>
      <c r="S66" s="29"/>
      <c r="T66" s="29"/>
      <c r="U66" s="29"/>
      <c r="V66" s="29"/>
      <c r="W66" s="29"/>
      <c r="X66" s="29"/>
      <c r="AA66" s="11" t="str">
        <f t="shared" si="4"/>
        <v>N D'INVENTAIRE : 217 A 246/MAGASIN/CPF|DESIGNATION : CHAISE FIXE SUR 4 PIEDS STRUCTURE SOUDEE AVEC DEUX PIETEMENTS EN U OUVERT
 VERS LE BAS AVEC DES EMBOUTS ANTIDERAPANTS LE DOSSIER ET L'ASSISE RECOUVERT EN TISSU AVEC COQUE DE PROTECTION.|BC N : 03/BP/CPF/18</v>
      </c>
      <c r="AH66" t="str">
        <f>H66</f>
        <v>CHAISE FIXE SUR 4 PIEDS STRUCTURE SOUDEE AVEC DEUX PIETEMENTS EN U OUVERT
 VERS LE BAS AVEC DES EMBOUTS ANTIDERAPANTS LE DOSSIER ET L'ASSISE RECOUVERT EN TISSU AVEC COQUE DE PROTECTION.</v>
      </c>
      <c r="AI66" s="53" t="s">
        <v>536</v>
      </c>
    </row>
    <row r="67" spans="1:35" ht="24" customHeight="1" x14ac:dyDescent="0.3">
      <c r="A67" s="6" t="s">
        <v>85</v>
      </c>
      <c r="B67" s="7">
        <v>12</v>
      </c>
      <c r="C67" s="10" t="s">
        <v>6</v>
      </c>
      <c r="D67" s="10" t="s">
        <v>103</v>
      </c>
      <c r="E67" s="10" t="s">
        <v>102</v>
      </c>
      <c r="F67" s="14">
        <v>43231</v>
      </c>
      <c r="G67" s="20" t="s">
        <v>86</v>
      </c>
      <c r="H67" s="13" t="s">
        <v>97</v>
      </c>
      <c r="I67" s="15" t="s">
        <v>36</v>
      </c>
      <c r="J67" s="7"/>
      <c r="K67" s="7"/>
      <c r="L67" s="7"/>
      <c r="M67" s="10"/>
      <c r="N67" s="10"/>
      <c r="O67" s="29" t="str">
        <f t="shared" si="0"/>
        <v>247 A 251/MAGASIN/CPF</v>
      </c>
      <c r="P67" s="29"/>
      <c r="Q67" s="29"/>
      <c r="R67" s="29"/>
      <c r="S67" s="29"/>
      <c r="T67" s="29"/>
      <c r="U67" s="29"/>
      <c r="V67" s="29"/>
      <c r="W67" s="29"/>
      <c r="X67" s="29"/>
      <c r="AA67" s="11" t="str">
        <f t="shared" si="4"/>
        <v>N D'INVENTAIRE : 247 A 251/MAGASIN/CPF|DESIGNATION : BANQUETTE A 3 PLACES STRUCTURE METALLIQUE SOUDE LE DOSSIER ET L'ASSISE RECOUVERT EN TISSU AVEC COQUE DE PROTECTION|BC N : 03/BP/CPF/18</v>
      </c>
      <c r="AI67" s="53"/>
    </row>
    <row r="68" spans="1:35" ht="23.25" customHeight="1" x14ac:dyDescent="0.3">
      <c r="A68" s="6" t="s">
        <v>94</v>
      </c>
      <c r="B68" s="7">
        <v>12</v>
      </c>
      <c r="C68" s="10" t="s">
        <v>6</v>
      </c>
      <c r="D68" s="10" t="s">
        <v>103</v>
      </c>
      <c r="E68" s="10" t="s">
        <v>102</v>
      </c>
      <c r="F68" s="14">
        <v>43231</v>
      </c>
      <c r="G68" s="20" t="s">
        <v>95</v>
      </c>
      <c r="H68" s="13" t="s">
        <v>98</v>
      </c>
      <c r="I68" s="15" t="s">
        <v>36</v>
      </c>
      <c r="J68" s="7"/>
      <c r="K68" s="7"/>
      <c r="L68" s="7"/>
      <c r="M68" s="10"/>
      <c r="N68" s="10"/>
      <c r="O68" s="29" t="str">
        <f t="shared" si="0"/>
        <v>252 A 276/MAGASIN/CPF</v>
      </c>
      <c r="P68" s="29"/>
      <c r="Q68" s="29"/>
      <c r="R68" s="29"/>
      <c r="S68" s="29"/>
      <c r="T68" s="29"/>
      <c r="U68" s="29"/>
      <c r="V68" s="29"/>
      <c r="W68" s="29"/>
      <c r="X68" s="29"/>
      <c r="AA68" s="11" t="str">
        <f t="shared" si="4"/>
        <v>N D'INVENTAIRE : 252 A 276/MAGASIN/CPF|DESIGNATION : ARMOIRE METALLIQUE HAUTE EN TOLE D'ACIER PLEINE COMPOSEE DE DEUX PORTES COULISSANTES. FERMETURE PAR SERRURE QUATRE TABLETTES INTERMEDIAIRE AMOVIBLES 1200L*4500P*1980H|BC N : 03/BP/CPF/18</v>
      </c>
      <c r="AH68" t="str">
        <f>H68</f>
        <v>ARMOIRE METALLIQUE HAUTE EN TOLE D'ACIER PLEINE COMPOSEE DE DEUX PORTES COULISSANTES. FERMETURE PAR SERRURE QUATRE TABLETTES INTERMEDIAIRE AMOVIBLES 1200L*4500P*1980H</v>
      </c>
      <c r="AI68" s="53">
        <v>253</v>
      </c>
    </row>
    <row r="69" spans="1:35" ht="22.5" customHeight="1" x14ac:dyDescent="0.3">
      <c r="A69" s="6" t="s">
        <v>99</v>
      </c>
      <c r="B69" s="7">
        <v>12</v>
      </c>
      <c r="C69" s="10" t="s">
        <v>6</v>
      </c>
      <c r="D69" s="10" t="s">
        <v>103</v>
      </c>
      <c r="E69" s="10" t="s">
        <v>102</v>
      </c>
      <c r="F69" s="14">
        <v>43231</v>
      </c>
      <c r="G69" s="20" t="s">
        <v>101</v>
      </c>
      <c r="H69" s="13" t="s">
        <v>100</v>
      </c>
      <c r="I69" s="15" t="s">
        <v>36</v>
      </c>
      <c r="J69" s="7"/>
      <c r="K69" s="7"/>
      <c r="L69" s="7"/>
      <c r="M69" s="10"/>
      <c r="N69" s="10"/>
      <c r="O69" s="29" t="str">
        <f t="shared" si="0"/>
        <v>277 A 286/MAGASIN/CPF</v>
      </c>
      <c r="P69" s="29"/>
      <c r="Q69" s="29"/>
      <c r="R69" s="29"/>
      <c r="S69" s="29"/>
      <c r="T69" s="29"/>
      <c r="U69" s="29"/>
      <c r="V69" s="29"/>
      <c r="W69" s="29"/>
      <c r="X69" s="29"/>
      <c r="AA69" s="11" t="str">
        <f t="shared" si="4"/>
        <v>N D'INVENTAIRE : 277 A 286/MAGASIN/CPF|DESIGNATION : ARMOIRE METALLIQUE BASSE EN TOLE D'ACIER PLEINE AVEC DESSUS EN BOIS DIM:1200L*4510P*1000H. LARMOIRE EST COMPOSEE DE DEUX PORTES COULISSANTES. FERMETURE PAR SERRURE AVEC TABLETTES INTERMEDIAIRE|BC N : 03/BP/CPF/18</v>
      </c>
      <c r="AH69" t="str">
        <f>H69</f>
        <v>ARMOIRE METALLIQUE BASSE EN TOLE D'ACIER PLEINE AVEC DESSUS EN BOIS DIM:1200L*4510P*1000H. LARMOIRE EST COMPOSEE DE DEUX PORTES COULISSANTES. FERMETURE PAR SERRURE AVEC TABLETTES INTERMEDIAIRE</v>
      </c>
      <c r="AI69" s="53" t="s">
        <v>538</v>
      </c>
    </row>
    <row r="70" spans="1:35" ht="22.5" customHeight="1" x14ac:dyDescent="0.3">
      <c r="A70" s="6" t="s">
        <v>109</v>
      </c>
      <c r="B70" s="7">
        <v>13</v>
      </c>
      <c r="C70" s="10" t="s">
        <v>6</v>
      </c>
      <c r="D70" s="10" t="s">
        <v>108</v>
      </c>
      <c r="E70" s="10" t="s">
        <v>113</v>
      </c>
      <c r="F70" s="14">
        <v>43242</v>
      </c>
      <c r="G70" s="20" t="s">
        <v>106</v>
      </c>
      <c r="H70" s="13" t="s">
        <v>104</v>
      </c>
      <c r="I70" s="15" t="s">
        <v>36</v>
      </c>
      <c r="J70" s="7"/>
      <c r="K70" s="7"/>
      <c r="L70" s="7"/>
      <c r="M70" s="10"/>
      <c r="N70" s="10"/>
      <c r="O70" s="29" t="str">
        <f t="shared" si="0"/>
        <v>287 A 298/MAGASIN/CPF</v>
      </c>
      <c r="P70" s="29"/>
      <c r="Q70" s="29"/>
      <c r="R70" s="29"/>
      <c r="S70" s="29"/>
      <c r="T70" s="29"/>
      <c r="U70" s="29"/>
      <c r="V70" s="29"/>
      <c r="W70" s="29"/>
      <c r="X70" s="29"/>
      <c r="AA70" s="11" t="str">
        <f t="shared" si="4"/>
        <v>N D'INVENTAIRE : 287 A 298/MAGASIN/CPF|DESIGNATION : ORDINATEUR TOUT EN UN PROCESSEUR INTEL COR TM I3 7100 3.9GHZ 2 COEURS MEMOIRE CACHE EXTERNE 3 MO MEMOIRE VIVE 4 GB DDR4 2400 SDRAM DISQUE DUR 500 GB DISQUE DUR SATA 7200TPM CARTE GRAPHIQUE INTEL HD GRAPHICS 630 WEBCAM INTEGRE CARTE SON REALTEK RTL8111HSH CG GBE CHIPSET INTEL H270 ECRAN 20 POUCE|BC N : 02/BP/CPF/18</v>
      </c>
      <c r="AH70" t="str">
        <f>H70</f>
        <v>ORDINATEUR TOUT EN UN PROCESSEUR INTEL COR TM I3 7100 3.9GHZ 2 COEURS MEMOIRE CACHE EXTERNE 3 MO MEMOIRE VIVE 4 GB DDR4 2400 SDRAM DISQUE DUR 500 GB DISQUE DUR SATA 7200TPM CARTE GRAPHIQUE INTEL HD GRAPHICS 630 WEBCAM INTEGRE CARTE SON REALTEK RTL8111HSH CG GBE CHIPSET INTEL H270 ECRAN 20 POUCE</v>
      </c>
      <c r="AI70" s="53">
        <v>295</v>
      </c>
    </row>
    <row r="71" spans="1:35" ht="22.5" customHeight="1" x14ac:dyDescent="0.3">
      <c r="A71" s="6" t="s">
        <v>110</v>
      </c>
      <c r="B71" s="7">
        <v>13</v>
      </c>
      <c r="C71" s="10" t="s">
        <v>6</v>
      </c>
      <c r="D71" s="10" t="s">
        <v>108</v>
      </c>
      <c r="E71" s="10" t="s">
        <v>113</v>
      </c>
      <c r="F71" s="14">
        <v>43242</v>
      </c>
      <c r="G71" s="20" t="s">
        <v>101</v>
      </c>
      <c r="H71" s="13" t="s">
        <v>105</v>
      </c>
      <c r="I71" s="15" t="s">
        <v>36</v>
      </c>
      <c r="J71" s="7"/>
      <c r="K71" s="7"/>
      <c r="L71" s="7"/>
      <c r="M71" s="10"/>
      <c r="N71" s="10"/>
      <c r="O71" s="29" t="str">
        <f t="shared" si="0"/>
        <v>299 A 308/MAGASIN/CPF</v>
      </c>
      <c r="P71" s="29"/>
      <c r="Q71" s="29"/>
      <c r="R71" s="29"/>
      <c r="S71" s="29"/>
      <c r="T71" s="29"/>
      <c r="U71" s="29"/>
      <c r="V71" s="29"/>
      <c r="W71" s="29"/>
      <c r="X71" s="29"/>
      <c r="AA71" s="11" t="str">
        <f t="shared" si="4"/>
        <v>N D'INVENTAIRE : 299 A 308/MAGASIN/CPF|DESIGNATION : MICROORDINATEUR DE BUREAU MICROTOUR PROCESSEUR INTEL I3 7100 3.9GHZ 3MO 
CACHE 2COEURS DISQUE DUR 500GO SATA7200 CARTE GRAPHIQUE INTEL HD630 MEMOIRE VIVE 4GO SDRAM DDR4 2400 2 USB 3.0(4) usb2.01 VGA 1RJ45 HDMI ECRAN LED 20.7 POUCES |BC N : 02/BP/CPF/18</v>
      </c>
      <c r="AH71" t="str">
        <f>H71</f>
        <v xml:space="preserve">MICROORDINATEUR DE BUREAU MICROTOUR PROCESSEUR INTEL I3 7100 3.9GHZ 3MO 
CACHE 2COEURS DISQUE DUR 500GO SATA7200 CARTE GRAPHIQUE INTEL HD630 MEMOIRE VIVE 4GO SDRAM DDR4 2400 2 USB 3.0(4) usb2.01 VGA 1RJ45 HDMI ECRAN LED 20.7 POUCES </v>
      </c>
      <c r="AI71" s="53" t="s">
        <v>541</v>
      </c>
    </row>
    <row r="72" spans="1:35" ht="22.5" customHeight="1" x14ac:dyDescent="0.3">
      <c r="A72" s="6" t="s">
        <v>111</v>
      </c>
      <c r="B72" s="7">
        <v>13</v>
      </c>
      <c r="C72" s="10" t="s">
        <v>6</v>
      </c>
      <c r="D72" s="10" t="s">
        <v>108</v>
      </c>
      <c r="E72" s="10" t="s">
        <v>113</v>
      </c>
      <c r="F72" s="14">
        <v>43242</v>
      </c>
      <c r="G72" s="20" t="s">
        <v>107</v>
      </c>
      <c r="H72" s="46" t="s">
        <v>128</v>
      </c>
      <c r="I72" s="15" t="s">
        <v>36</v>
      </c>
      <c r="J72" s="7"/>
      <c r="K72" s="7"/>
      <c r="L72" s="7"/>
      <c r="M72" s="10"/>
      <c r="N72" s="10"/>
      <c r="O72" s="29" t="str">
        <f t="shared" si="0"/>
        <v>309 A 326/MAGASIN/CPF</v>
      </c>
      <c r="P72" s="29"/>
      <c r="Q72" s="29"/>
      <c r="R72" s="29"/>
      <c r="S72" s="29"/>
      <c r="T72" s="29"/>
      <c r="U72" s="29"/>
      <c r="V72" s="29"/>
      <c r="W72" s="29"/>
      <c r="X72" s="29"/>
      <c r="AA72" s="11" t="str">
        <f t="shared" si="4"/>
        <v>N D'INVENTAIRE : 309 A 326/MAGASIN/CPF|DESIGNATION : IMPRIMANTE A4 LASER MONOCHROME VITESSE D'IMPRESSION 38PPM NOIR 
QUALITE D IMPRESSION 600X600 PPM CONNECTIVITE 1 PORT USB 2.0 RECTO VERSO ECRAN LCD RETROECLAIRE 2 LIGNES CAPACITE BAC PAPIER 350 FEUILLES CYCLE D UTILISATION 80000 PAGES MENSUEL A4|BC N : 02/BP/CPF/18</v>
      </c>
      <c r="AI72" s="53" t="s">
        <v>540</v>
      </c>
    </row>
    <row r="73" spans="1:35" ht="22.5" customHeight="1" x14ac:dyDescent="0.3">
      <c r="A73" s="6">
        <v>327</v>
      </c>
      <c r="B73" s="7">
        <v>13</v>
      </c>
      <c r="C73" s="10" t="s">
        <v>6</v>
      </c>
      <c r="D73" s="10" t="s">
        <v>108</v>
      </c>
      <c r="E73" s="10" t="s">
        <v>113</v>
      </c>
      <c r="F73" s="14">
        <v>43242</v>
      </c>
      <c r="G73" s="20" t="s">
        <v>87</v>
      </c>
      <c r="H73" s="13" t="s">
        <v>112</v>
      </c>
      <c r="I73" s="15" t="s">
        <v>36</v>
      </c>
      <c r="J73" s="7"/>
      <c r="K73" s="7"/>
      <c r="L73" s="7"/>
      <c r="M73" s="10"/>
      <c r="N73" s="10"/>
      <c r="O73" s="29" t="str">
        <f t="shared" si="0"/>
        <v>327/MAGASIN/CPF</v>
      </c>
      <c r="P73" s="29"/>
      <c r="Q73" s="29"/>
      <c r="R73" s="29"/>
      <c r="S73" s="29"/>
      <c r="T73" s="29"/>
      <c r="U73" s="29"/>
      <c r="V73" s="29"/>
      <c r="W73" s="29"/>
      <c r="X73" s="29"/>
      <c r="AA73" s="11" t="str">
        <f t="shared" si="4"/>
        <v>N D'INVENTAIRE : 327/MAGASIN/CPF|DESIGNATION : SCANNER A4 TYPE DE SCANNER COULEUR A PLAT CAPTEUR OPTIQUE CIS CONTACT IMAGESENSOR RESOLUTION OPTIQUE 4800DPI RESOLUTION MATERIELLE 4800X4800DPIPIXELS EFFECTIFS 40.800X56.160 PIXELS 4800DPI BIT PROFONDEUR DE COULEUR 48BITS PAR PIXEL/24BITS PAR PIXEL EXTERNE INTERNE NIVEAUX DE GRIS BIT PROFONDEUR 16BITS PAR PIXEL/8BITS PAR PIXEL EXTERNE INTERNE SURFACE MAXIMALE DE NUMERISATION A PLAT 8.5X11.7 SOURCE DE LUMIERE TROIS COULEURS RGB LED VITESSE DE NUMERISATION COULEUR 300 DPI ENVIRON 10 SECONDES VIA USB 2.0 .2 COULEUR 600 DPI ENVIRON 30 SECONDES VIA USB2.0-2|BC N : 02/BP/CPF/18</v>
      </c>
      <c r="AI73" s="53"/>
    </row>
    <row r="74" spans="1:35" ht="43.5" customHeight="1" x14ac:dyDescent="0.3">
      <c r="A74" s="6" t="s">
        <v>116</v>
      </c>
      <c r="B74" s="7">
        <v>14</v>
      </c>
      <c r="C74" s="10" t="s">
        <v>19</v>
      </c>
      <c r="D74" s="10" t="s">
        <v>119</v>
      </c>
      <c r="E74" s="10" t="s">
        <v>115</v>
      </c>
      <c r="F74" s="14">
        <v>42898</v>
      </c>
      <c r="G74" s="20" t="s">
        <v>93</v>
      </c>
      <c r="H74" s="13" t="s">
        <v>223</v>
      </c>
      <c r="I74" s="15" t="s">
        <v>61</v>
      </c>
      <c r="J74" s="7"/>
      <c r="K74" s="7"/>
      <c r="L74" s="7"/>
      <c r="M74" s="10"/>
      <c r="N74" s="10"/>
      <c r="O74" s="29" t="str">
        <f t="shared" si="0"/>
        <v>328 A 330/PARC AUTO CPF/CPF</v>
      </c>
      <c r="P74" s="29"/>
      <c r="Q74" s="29"/>
      <c r="R74" s="29"/>
      <c r="S74" s="29"/>
      <c r="T74" s="29"/>
      <c r="U74" s="29"/>
      <c r="V74" s="29"/>
      <c r="W74" s="29"/>
      <c r="X74" s="29"/>
      <c r="AA74" s="11" t="str">
        <f t="shared" si="4"/>
        <v>N D'INVENTAIRE : 328 A 330/PARC AUTO CPF/CPF|DESIGNATION : DACIA LOGAN PHASE II AMBIANCE 1,5 DCI METALLISEE (216628J-216629J-216630J)|CON N : 41/SNTL/18</v>
      </c>
      <c r="AI74" s="53"/>
    </row>
    <row r="75" spans="1:35" ht="47.25" customHeight="1" x14ac:dyDescent="0.3">
      <c r="A75" s="6" t="s">
        <v>126</v>
      </c>
      <c r="B75" s="7">
        <v>15</v>
      </c>
      <c r="C75" s="10" t="s">
        <v>19</v>
      </c>
      <c r="D75" s="10" t="s">
        <v>127</v>
      </c>
      <c r="E75" s="10">
        <v>2018000</v>
      </c>
      <c r="F75" s="14">
        <v>43305</v>
      </c>
      <c r="G75" s="20" t="s">
        <v>125</v>
      </c>
      <c r="H75" s="13" t="s">
        <v>139</v>
      </c>
      <c r="I75" s="15" t="s">
        <v>61</v>
      </c>
      <c r="J75" s="7"/>
      <c r="K75" s="7"/>
      <c r="L75" s="7"/>
      <c r="M75" s="10"/>
      <c r="N75" s="10"/>
      <c r="O75" s="29" t="str">
        <f t="shared" si="0"/>
        <v>331 A 334/PARC AUTO CPF/CPF</v>
      </c>
      <c r="P75" s="29"/>
      <c r="Q75" s="29"/>
      <c r="R75" s="29"/>
      <c r="S75" s="29"/>
      <c r="T75" s="29"/>
      <c r="U75" s="29"/>
      <c r="V75" s="29"/>
      <c r="W75" s="29"/>
      <c r="X75" s="29"/>
      <c r="AA75" s="11" t="str">
        <f t="shared" si="4"/>
        <v>N D'INVENTAIRE : 331 A 334/PARC AUTO CPF/CPF|DESIGNATION : HYUNDAI H350 LWB 3,5T EQUIPE EN TRANSPORT SCOLAIRE COLLEGIAL DE 27 PLACES Y COMPRIS CHAUFFEUR (217156J-217157J-217158J ET 217159J)|CON N : 121/SNTL/18</v>
      </c>
      <c r="AI75" s="53"/>
    </row>
    <row r="76" spans="1:35" ht="24.75" customHeight="1" x14ac:dyDescent="0.3">
      <c r="A76" s="6">
        <v>335</v>
      </c>
      <c r="B76" s="7">
        <v>16</v>
      </c>
      <c r="C76" s="10" t="s">
        <v>19</v>
      </c>
      <c r="D76" s="10" t="s">
        <v>131</v>
      </c>
      <c r="E76" s="10" t="s">
        <v>130</v>
      </c>
      <c r="F76" s="14">
        <v>43325</v>
      </c>
      <c r="G76" s="20" t="s">
        <v>87</v>
      </c>
      <c r="H76" s="13" t="s">
        <v>129</v>
      </c>
      <c r="I76" s="15" t="s">
        <v>61</v>
      </c>
      <c r="J76" s="7"/>
      <c r="K76" s="7"/>
      <c r="L76" s="7"/>
      <c r="M76" s="10"/>
      <c r="N76" s="10"/>
      <c r="O76" s="29" t="str">
        <f t="shared" si="0"/>
        <v>335/PARC AUTO CPF/CPF</v>
      </c>
      <c r="P76" s="29"/>
      <c r="Q76" s="29"/>
      <c r="R76" s="29"/>
      <c r="S76" s="29"/>
      <c r="T76" s="29"/>
      <c r="U76" s="29"/>
      <c r="V76" s="29"/>
      <c r="W76" s="29"/>
      <c r="X76" s="29"/>
      <c r="AA76" s="11" t="str">
        <f t="shared" si="4"/>
        <v>N D'INVENTAIRE : 335/PARC AUTO CPF/CPF|DESIGNATION : DACIA LOGAN PH2 AMBIANCE 1,5 DCI CLIM COULEUR METALLISEE |CON N : 160/SNTL/18</v>
      </c>
      <c r="AI76" s="53"/>
    </row>
    <row r="77" spans="1:35" ht="24.75" customHeight="1" x14ac:dyDescent="0.3">
      <c r="A77" s="6" t="s">
        <v>170</v>
      </c>
      <c r="B77" s="7">
        <v>17</v>
      </c>
      <c r="C77" s="10" t="s">
        <v>19</v>
      </c>
      <c r="D77" s="10" t="s">
        <v>171</v>
      </c>
      <c r="E77" s="10" t="s">
        <v>172</v>
      </c>
      <c r="F77" s="14">
        <v>43657</v>
      </c>
      <c r="G77" s="20" t="s">
        <v>88</v>
      </c>
      <c r="H77" s="13" t="s">
        <v>224</v>
      </c>
      <c r="I77" s="15" t="s">
        <v>61</v>
      </c>
      <c r="J77" s="7"/>
      <c r="K77" s="7"/>
      <c r="L77" s="7"/>
      <c r="M77" s="10"/>
      <c r="N77" s="10"/>
      <c r="O77" s="29" t="str">
        <f t="shared" si="0"/>
        <v>336 ET 337/PARC AUTO CPF/CPF</v>
      </c>
      <c r="P77" s="29"/>
      <c r="Q77" s="29"/>
      <c r="R77" s="29"/>
      <c r="S77" s="29"/>
      <c r="T77" s="29"/>
      <c r="U77" s="29"/>
      <c r="V77" s="29"/>
      <c r="W77" s="29"/>
      <c r="X77" s="29"/>
      <c r="AA77" s="11" t="str">
        <f t="shared" si="4"/>
        <v>N D'INVENTAIRE : 336 ET 337/PARC AUTO CPF/CPF|DESIGNATION : CITROEN C-ELYSEE BUSNESS LINE DIESEL 1.6 HDI METALLISEE (223258J-223259J)|CON N : 110/SNTL/18</v>
      </c>
      <c r="AI77" s="53"/>
    </row>
    <row r="78" spans="1:35" ht="48.6" customHeight="1" x14ac:dyDescent="0.3">
      <c r="A78" s="6" t="s">
        <v>173</v>
      </c>
      <c r="B78" s="7">
        <v>18</v>
      </c>
      <c r="C78" s="10" t="s">
        <v>6</v>
      </c>
      <c r="D78" s="10" t="s">
        <v>197</v>
      </c>
      <c r="E78" s="10"/>
      <c r="F78" s="14"/>
      <c r="G78" s="20" t="s">
        <v>88</v>
      </c>
      <c r="H78" s="46" t="s">
        <v>225</v>
      </c>
      <c r="I78" s="15" t="s">
        <v>174</v>
      </c>
      <c r="J78" s="7"/>
      <c r="K78" s="7"/>
      <c r="L78" s="7"/>
      <c r="M78" s="10"/>
      <c r="N78" s="10"/>
      <c r="O78" s="29" t="str">
        <f>CONCATENATE(A78,"/",I78,"/CPF")</f>
        <v>338 ET 339/SDE/CPF</v>
      </c>
      <c r="P78" s="29"/>
      <c r="Q78" s="29"/>
      <c r="R78" s="29"/>
      <c r="S78" s="29"/>
      <c r="T78" s="29"/>
      <c r="U78" s="29"/>
      <c r="V78" s="29"/>
      <c r="W78" s="29"/>
      <c r="X78" s="29"/>
      <c r="AA78" s="11" t="str">
        <f t="shared" si="4"/>
        <v>N D'INVENTAIRE : 338 ET 339/SDE/CPF|DESIGNATION : IMPRIMANTE LASER MONOCHROME DE MARQUE RECONNUE MONDIALEMENT VITESSE D'IMPRESSION ORDINAIRE : JUSQU’À 38PPM
SN: PHC6N28318-PHC6Y17969|BC N :  2/CPF/2019</v>
      </c>
      <c r="AI78" s="53"/>
    </row>
    <row r="79" spans="1:35" ht="48.6" customHeight="1" x14ac:dyDescent="0.3">
      <c r="A79" s="6" t="s">
        <v>175</v>
      </c>
      <c r="B79" s="7">
        <v>18</v>
      </c>
      <c r="C79" s="10" t="s">
        <v>6</v>
      </c>
      <c r="D79" s="10" t="s">
        <v>197</v>
      </c>
      <c r="E79" s="10"/>
      <c r="F79" s="14"/>
      <c r="G79" s="20" t="s">
        <v>93</v>
      </c>
      <c r="H79" s="46" t="s">
        <v>226</v>
      </c>
      <c r="I79" s="15" t="s">
        <v>186</v>
      </c>
      <c r="J79" s="7"/>
      <c r="K79" s="7"/>
      <c r="L79" s="7"/>
      <c r="M79" s="10"/>
      <c r="N79" s="10"/>
      <c r="O79" s="29" t="str">
        <f>CONCATENATE(A79,"/",I79,"/CPF")</f>
        <v>340 A 342/SGRH/CPF</v>
      </c>
      <c r="P79" s="29"/>
      <c r="Q79" s="29"/>
      <c r="R79" s="29"/>
      <c r="S79" s="29"/>
      <c r="T79" s="29"/>
      <c r="U79" s="29"/>
      <c r="V79" s="29"/>
      <c r="W79" s="29"/>
      <c r="X79" s="29"/>
      <c r="AA79" s="11" t="str">
        <f t="shared" si="4"/>
        <v>N D'INVENTAIRE : 340 A 342/SGRH/CPF|DESIGNATION : IMPRIMANTE LASER MONOCHROME DE MARQUE RECONNUE MONDIALEMENT VITESSE D'IMPRESSION ORDINAIRE : JUSQU’À 38PPM
SN: PHC6Y18259-PHC6Y18290-PHC6Y18118|BC N :  2/CPF/2019</v>
      </c>
      <c r="AI79" s="53"/>
    </row>
    <row r="80" spans="1:35" ht="48.6" customHeight="1" x14ac:dyDescent="0.3">
      <c r="A80" s="6">
        <v>343</v>
      </c>
      <c r="B80" s="7">
        <v>18</v>
      </c>
      <c r="C80" s="10" t="s">
        <v>6</v>
      </c>
      <c r="D80" s="10" t="s">
        <v>197</v>
      </c>
      <c r="E80" s="10"/>
      <c r="F80" s="14"/>
      <c r="G80" s="20" t="s">
        <v>87</v>
      </c>
      <c r="H80" s="46" t="s">
        <v>227</v>
      </c>
      <c r="I80" s="15" t="s">
        <v>187</v>
      </c>
      <c r="J80" s="7"/>
      <c r="K80" s="7"/>
      <c r="L80" s="7"/>
      <c r="M80" s="10"/>
      <c r="N80" s="10"/>
      <c r="O80" s="29" t="str">
        <f t="shared" ref="O80:O106" si="5">CONCATENATE(A80,"/",I80,"/CPF")</f>
        <v>343/SAFM/CPF</v>
      </c>
      <c r="P80" s="29"/>
      <c r="Q80" s="29"/>
      <c r="R80" s="29"/>
      <c r="S80" s="29"/>
      <c r="T80" s="29"/>
      <c r="U80" s="29"/>
      <c r="V80" s="29"/>
      <c r="W80" s="29"/>
      <c r="X80" s="29"/>
      <c r="AA80" s="11" t="str">
        <f t="shared" si="4"/>
        <v>N D'INVENTAIRE : 343/SAFM/CPF|DESIGNATION : IMPRIMANTE LASER MONOCHROME DE MARQUE RECONNUE MONDIALEMENT VITESSE D'IMPRESSION ORDINAIRE : JUSQU’À 38PPM
SN: PHC6K37361|BC N :  2/CPF/2019</v>
      </c>
      <c r="AI80" s="53"/>
    </row>
    <row r="81" spans="1:35" ht="54.6" customHeight="1" x14ac:dyDescent="0.3">
      <c r="A81" s="6" t="s">
        <v>176</v>
      </c>
      <c r="B81" s="7">
        <v>18</v>
      </c>
      <c r="C81" s="10" t="s">
        <v>6</v>
      </c>
      <c r="D81" s="10" t="s">
        <v>197</v>
      </c>
      <c r="E81" s="10"/>
      <c r="F81" s="14"/>
      <c r="G81" s="20" t="s">
        <v>125</v>
      </c>
      <c r="H81" s="46" t="s">
        <v>228</v>
      </c>
      <c r="I81" s="15" t="s">
        <v>37</v>
      </c>
      <c r="J81" s="7"/>
      <c r="K81" s="7"/>
      <c r="L81" s="7"/>
      <c r="M81" s="10"/>
      <c r="N81" s="10"/>
      <c r="O81" s="29" t="str">
        <f t="shared" si="5"/>
        <v>344 A 347/DAPC/CPF</v>
      </c>
      <c r="P81" s="29"/>
      <c r="Q81" s="29"/>
      <c r="R81" s="29"/>
      <c r="S81" s="29"/>
      <c r="T81" s="29"/>
      <c r="U81" s="29"/>
      <c r="V81" s="29"/>
      <c r="W81" s="29"/>
      <c r="X81" s="29"/>
      <c r="AA81" s="11" t="str">
        <f t="shared" si="4"/>
        <v>N D'INVENTAIRE : 344 A 347/DAPC/CPF|DESIGNATION : IMPRIMANTE LASER MONOCHROME DE MARQUE RECONNUE MONDIALEMENT VITESSE D'IMPRESSION ORDINAIRE : JUSQU’À 38PPM
SN: PHC6N27946-PHC6Y18105-PHC6N27947-PHC6Y18287|BC N :  2/CPF/2019</v>
      </c>
      <c r="AH81" t="str">
        <f>H81</f>
        <v>IMPRIMANTE LASER MONOCHROME DE MARQUE RECONNUE MONDIALEMENT VITESSE D'IMPRESSION ORDINAIRE : JUSQU’À 38PPM
SN: PHC6N27946-PHC6Y18105-PHC6N27947-PHC6Y18287</v>
      </c>
      <c r="AI81" s="53" t="s">
        <v>552</v>
      </c>
    </row>
    <row r="82" spans="1:35" ht="54.6" customHeight="1" x14ac:dyDescent="0.3">
      <c r="A82" s="6" t="s">
        <v>179</v>
      </c>
      <c r="B82" s="7">
        <v>18</v>
      </c>
      <c r="C82" s="10" t="s">
        <v>6</v>
      </c>
      <c r="D82" s="10" t="s">
        <v>197</v>
      </c>
      <c r="E82" s="10"/>
      <c r="F82" s="14"/>
      <c r="G82" s="20" t="s">
        <v>93</v>
      </c>
      <c r="H82" s="46" t="s">
        <v>229</v>
      </c>
      <c r="I82" s="15" t="s">
        <v>36</v>
      </c>
      <c r="J82" s="7"/>
      <c r="K82" s="7"/>
      <c r="L82" s="7"/>
      <c r="M82" s="10"/>
      <c r="N82" s="10"/>
      <c r="O82" s="29" t="str">
        <f t="shared" si="5"/>
        <v>348 A 350/MAGASIN/CPF</v>
      </c>
      <c r="P82" s="29"/>
      <c r="Q82" s="29"/>
      <c r="R82" s="29"/>
      <c r="S82" s="29"/>
      <c r="T82" s="29"/>
      <c r="U82" s="29"/>
      <c r="V82" s="29"/>
      <c r="W82" s="29"/>
      <c r="X82" s="29"/>
      <c r="AA82" s="11" t="str">
        <f t="shared" si="4"/>
        <v>N D'INVENTAIRE : 348 A 350/MAGASIN/CPF|DESIGNATION : IMPRIMANTE LASER MONOCHROME DE MARQUE RECONNUE MONDIALEMENT VITESSE D'IMPRESSION ORDINAIRE : JUSQU’À 38PPM
SN: PHC6P25500-PHC6N27926-PHC6Y18100|BC N :  2/CPF/2019</v>
      </c>
      <c r="AH82" t="str">
        <f>H82</f>
        <v>IMPRIMANTE LASER MONOCHROME DE MARQUE RECONNUE MONDIALEMENT VITESSE D'IMPRESSION ORDINAIRE : JUSQU’À 38PPM
SN: PHC6P25500-PHC6N27926-PHC6Y18100</v>
      </c>
      <c r="AI82" s="53" t="s">
        <v>549</v>
      </c>
    </row>
    <row r="83" spans="1:35" ht="35.1" customHeight="1" x14ac:dyDescent="0.3">
      <c r="A83" s="6">
        <v>351</v>
      </c>
      <c r="B83" s="7">
        <v>18</v>
      </c>
      <c r="C83" s="10" t="s">
        <v>6</v>
      </c>
      <c r="D83" s="10" t="s">
        <v>197</v>
      </c>
      <c r="E83" s="10"/>
      <c r="F83" s="14"/>
      <c r="G83" s="20" t="s">
        <v>87</v>
      </c>
      <c r="H83" s="13" t="s">
        <v>184</v>
      </c>
      <c r="I83" s="15" t="s">
        <v>177</v>
      </c>
      <c r="J83" s="7"/>
      <c r="K83" s="7"/>
      <c r="L83" s="7"/>
      <c r="M83" s="10"/>
      <c r="N83" s="10"/>
      <c r="O83" s="29" t="str">
        <f t="shared" si="5"/>
        <v>351/DGS/CPF</v>
      </c>
      <c r="P83" s="29"/>
      <c r="Q83" s="29"/>
      <c r="R83" s="29"/>
      <c r="S83" s="29"/>
      <c r="T83" s="29"/>
      <c r="U83" s="29"/>
      <c r="V83" s="29"/>
      <c r="W83" s="29"/>
      <c r="X83" s="29"/>
      <c r="AA83" s="11" t="str">
        <f t="shared" si="4"/>
        <v>N D'INVENTAIRE : 351/DGS/CPF|DESIGNATION : ORDINATEUR PORTABLE DE MARQUE RECONNUE MONDIALEMENT (I5-8265U)
SN : 8CG9208L4G|BC N :  2/CPF/2019</v>
      </c>
      <c r="AI83" s="53"/>
    </row>
    <row r="84" spans="1:35" ht="35.1" customHeight="1" x14ac:dyDescent="0.3">
      <c r="A84" s="6">
        <v>352</v>
      </c>
      <c r="B84" s="7">
        <v>18</v>
      </c>
      <c r="C84" s="10" t="s">
        <v>6</v>
      </c>
      <c r="D84" s="10" t="s">
        <v>197</v>
      </c>
      <c r="E84" s="10"/>
      <c r="F84" s="14"/>
      <c r="G84" s="20" t="s">
        <v>87</v>
      </c>
      <c r="H84" s="13" t="s">
        <v>185</v>
      </c>
      <c r="I84" s="15" t="s">
        <v>188</v>
      </c>
      <c r="J84" s="7"/>
      <c r="K84" s="7"/>
      <c r="L84" s="7"/>
      <c r="M84" s="10"/>
      <c r="N84" s="10"/>
      <c r="O84" s="29" t="str">
        <f t="shared" si="5"/>
        <v>352/B. MR PRESIDENT/CPF</v>
      </c>
      <c r="P84" s="29"/>
      <c r="Q84" s="29"/>
      <c r="R84" s="29"/>
      <c r="S84" s="29"/>
      <c r="T84" s="29"/>
      <c r="U84" s="29"/>
      <c r="V84" s="29"/>
      <c r="W84" s="29"/>
      <c r="X84" s="29"/>
      <c r="AA84" s="11" t="str">
        <f t="shared" si="4"/>
        <v>N D'INVENTAIRE : 352/B. MR PRESIDENT/CPF|DESIGNATION : ORDINATEUR PORTABLE DE MARQUE RECONNUE MONDIALEMENT (I5-8265U)
SN : 8CG9208L49|BC N :  2/CPF/2019</v>
      </c>
      <c r="AI84" s="53"/>
    </row>
    <row r="85" spans="1:35" ht="35.1" customHeight="1" x14ac:dyDescent="0.3">
      <c r="A85" s="6">
        <v>353</v>
      </c>
      <c r="B85" s="7">
        <v>18</v>
      </c>
      <c r="C85" s="10" t="s">
        <v>6</v>
      </c>
      <c r="D85" s="10" t="s">
        <v>197</v>
      </c>
      <c r="E85" s="10"/>
      <c r="F85" s="14"/>
      <c r="G85" s="20" t="s">
        <v>87</v>
      </c>
      <c r="H85" s="13" t="s">
        <v>189</v>
      </c>
      <c r="I85" s="15" t="s">
        <v>178</v>
      </c>
      <c r="J85" s="7"/>
      <c r="K85" s="7"/>
      <c r="L85" s="7"/>
      <c r="M85" s="10"/>
      <c r="N85" s="10"/>
      <c r="O85" s="29" t="str">
        <f t="shared" si="5"/>
        <v>353/SMGP/CPF</v>
      </c>
      <c r="P85" s="29"/>
      <c r="Q85" s="29"/>
      <c r="R85" s="29"/>
      <c r="S85" s="29"/>
      <c r="T85" s="29"/>
      <c r="U85" s="29"/>
      <c r="V85" s="29"/>
      <c r="W85" s="29"/>
      <c r="X85" s="29"/>
      <c r="AA85" s="11" t="str">
        <f t="shared" si="4"/>
        <v>N D'INVENTAIRE : 353/SMGP/CPF|DESIGNATION : ORDINATEUR PORTABLE DE MARQUE RECONNUE MONDIALEMENT (I5-8250U)
SN : 5CD909621K|BC N :  2/CPF/2019</v>
      </c>
      <c r="AI85" s="53"/>
    </row>
    <row r="86" spans="1:35" ht="35.1" customHeight="1" x14ac:dyDescent="0.3">
      <c r="A86" s="6">
        <v>354</v>
      </c>
      <c r="B86" s="7">
        <v>18</v>
      </c>
      <c r="C86" s="10" t="s">
        <v>6</v>
      </c>
      <c r="D86" s="10" t="s">
        <v>197</v>
      </c>
      <c r="E86" s="10"/>
      <c r="F86" s="14"/>
      <c r="G86" s="20" t="s">
        <v>87</v>
      </c>
      <c r="H86" s="13" t="s">
        <v>182</v>
      </c>
      <c r="I86" s="15" t="s">
        <v>186</v>
      </c>
      <c r="J86" s="7"/>
      <c r="K86" s="7"/>
      <c r="L86" s="7"/>
      <c r="M86" s="10"/>
      <c r="N86" s="10"/>
      <c r="O86" s="29" t="str">
        <f t="shared" si="5"/>
        <v>354/SGRH/CPF</v>
      </c>
      <c r="P86" s="29"/>
      <c r="Q86" s="29"/>
      <c r="R86" s="29"/>
      <c r="S86" s="29"/>
      <c r="T86" s="29"/>
      <c r="U86" s="29"/>
      <c r="V86" s="29"/>
      <c r="W86" s="29"/>
      <c r="X86" s="29"/>
      <c r="AA86" s="11" t="str">
        <f t="shared" si="4"/>
        <v>N D'INVENTAIRE : 354/SGRH/CPF|DESIGNATION : ORDINATEUR PORTABLE DE MARQUE RECONNUE MONDIALEMENT (I5-8250U)
SN : 5CD909622G|BC N :  2/CPF/2019</v>
      </c>
      <c r="AI86" s="53"/>
    </row>
    <row r="87" spans="1:35" ht="35.1" customHeight="1" x14ac:dyDescent="0.3">
      <c r="A87" s="6">
        <v>355</v>
      </c>
      <c r="B87" s="7">
        <v>18</v>
      </c>
      <c r="C87" s="10" t="s">
        <v>6</v>
      </c>
      <c r="D87" s="10" t="s">
        <v>197</v>
      </c>
      <c r="E87" s="10"/>
      <c r="F87" s="14"/>
      <c r="G87" s="20" t="s">
        <v>87</v>
      </c>
      <c r="H87" s="13" t="s">
        <v>183</v>
      </c>
      <c r="I87" s="15" t="s">
        <v>174</v>
      </c>
      <c r="J87" s="7"/>
      <c r="K87" s="7"/>
      <c r="L87" s="7"/>
      <c r="M87" s="10"/>
      <c r="N87" s="10"/>
      <c r="O87" s="29" t="str">
        <f t="shared" si="5"/>
        <v>355/SDE/CPF</v>
      </c>
      <c r="P87" s="29"/>
      <c r="Q87" s="29"/>
      <c r="R87" s="29"/>
      <c r="S87" s="29"/>
      <c r="T87" s="29"/>
      <c r="U87" s="29"/>
      <c r="V87" s="29"/>
      <c r="W87" s="29"/>
      <c r="X87" s="29"/>
      <c r="AA87" s="11" t="str">
        <f t="shared" si="4"/>
        <v>N D'INVENTAIRE : 355/SDE/CPF|DESIGNATION : ORDINATEUR PORTABLE DE MARQUE RECONNUE MONDIALEMENT (I5-8250U)
SN : 5CD909623P|BC N :  2/CPF/2019</v>
      </c>
      <c r="AI87" s="53"/>
    </row>
    <row r="88" spans="1:35" ht="35.1" customHeight="1" x14ac:dyDescent="0.3">
      <c r="A88" s="6">
        <v>356</v>
      </c>
      <c r="B88" s="7">
        <v>18</v>
      </c>
      <c r="C88" s="10" t="s">
        <v>6</v>
      </c>
      <c r="D88" s="10" t="s">
        <v>197</v>
      </c>
      <c r="E88" s="10"/>
      <c r="F88" s="14"/>
      <c r="G88" s="20" t="s">
        <v>87</v>
      </c>
      <c r="H88" s="13" t="s">
        <v>181</v>
      </c>
      <c r="I88" s="15" t="s">
        <v>187</v>
      </c>
      <c r="J88" s="7"/>
      <c r="K88" s="7"/>
      <c r="L88" s="7"/>
      <c r="M88" s="10"/>
      <c r="N88" s="10"/>
      <c r="O88" s="29" t="str">
        <f t="shared" si="5"/>
        <v>356/SAFM/CPF</v>
      </c>
      <c r="P88" s="29"/>
      <c r="Q88" s="29"/>
      <c r="R88" s="29"/>
      <c r="S88" s="29"/>
      <c r="T88" s="29"/>
      <c r="U88" s="29"/>
      <c r="V88" s="29"/>
      <c r="W88" s="29"/>
      <c r="X88" s="29"/>
      <c r="AA88" s="11" t="str">
        <f t="shared" si="4"/>
        <v>N D'INVENTAIRE : 356/SAFM/CPF|DESIGNATION : ORDINATEUR PORTABLE DE MARQUE RECONNUE MONDIALEMENT (I5-8250U)
SN : 5CD9096249|BC N :  2/CPF/2019</v>
      </c>
      <c r="AI88" s="53"/>
    </row>
    <row r="89" spans="1:35" ht="35.1" customHeight="1" x14ac:dyDescent="0.3">
      <c r="A89" s="6">
        <v>357</v>
      </c>
      <c r="B89" s="7">
        <v>18</v>
      </c>
      <c r="C89" s="10" t="s">
        <v>6</v>
      </c>
      <c r="D89" s="10" t="s">
        <v>197</v>
      </c>
      <c r="E89" s="10"/>
      <c r="F89" s="14"/>
      <c r="G89" s="20" t="s">
        <v>87</v>
      </c>
      <c r="H89" s="13" t="s">
        <v>190</v>
      </c>
      <c r="I89" s="15" t="s">
        <v>37</v>
      </c>
      <c r="J89" s="7"/>
      <c r="K89" s="7"/>
      <c r="L89" s="7"/>
      <c r="M89" s="10"/>
      <c r="N89" s="10"/>
      <c r="O89" s="29" t="str">
        <f t="shared" si="5"/>
        <v>357/DAPC/CPF</v>
      </c>
      <c r="P89" s="29"/>
      <c r="Q89" s="29"/>
      <c r="R89" s="29"/>
      <c r="S89" s="29"/>
      <c r="T89" s="29"/>
      <c r="U89" s="29"/>
      <c r="V89" s="29"/>
      <c r="W89" s="29"/>
      <c r="X89" s="29"/>
      <c r="AA89" s="11" t="str">
        <f t="shared" si="4"/>
        <v>N D'INVENTAIRE : 357/DAPC/CPF|DESIGNATION : ORDINATEUR PORTABLE DE MARQUE RECONNUE MONDIALEMENT (I5-8250U)
SN : 5CD909623T|BC N :  2/CPF/2019</v>
      </c>
      <c r="AI89" s="53"/>
    </row>
    <row r="90" spans="1:35" ht="35.1" customHeight="1" x14ac:dyDescent="0.3">
      <c r="A90" s="6">
        <v>358</v>
      </c>
      <c r="B90" s="7">
        <v>18</v>
      </c>
      <c r="C90" s="10" t="s">
        <v>6</v>
      </c>
      <c r="D90" s="10" t="s">
        <v>197</v>
      </c>
      <c r="E90" s="10"/>
      <c r="F90" s="14"/>
      <c r="G90" s="20" t="s">
        <v>87</v>
      </c>
      <c r="H90" s="13" t="s">
        <v>180</v>
      </c>
      <c r="I90" s="15" t="s">
        <v>177</v>
      </c>
      <c r="J90" s="7"/>
      <c r="K90" s="7"/>
      <c r="L90" s="7"/>
      <c r="M90" s="10"/>
      <c r="N90" s="10"/>
      <c r="O90" s="29" t="str">
        <f t="shared" si="5"/>
        <v>358/DGS/CPF</v>
      </c>
      <c r="P90" s="29"/>
      <c r="Q90" s="29"/>
      <c r="R90" s="29"/>
      <c r="S90" s="29"/>
      <c r="T90" s="29"/>
      <c r="U90" s="29"/>
      <c r="V90" s="29"/>
      <c r="W90" s="29"/>
      <c r="X90" s="29"/>
      <c r="AA90" s="11" t="str">
        <f t="shared" si="4"/>
        <v>N D'INVENTAIRE : 358/DGS/CPF|DESIGNATION : IMPRIMANTE LASER COULEUR  DE MARQUE RECONNUE MONDIALEMENT
SN : VNC3C13550|BC N :  2/CPF/2019</v>
      </c>
      <c r="AI90" s="53"/>
    </row>
    <row r="91" spans="1:35" ht="35.1" customHeight="1" x14ac:dyDescent="0.3">
      <c r="A91" s="6" t="s">
        <v>191</v>
      </c>
      <c r="B91" s="7">
        <v>19</v>
      </c>
      <c r="C91" s="10" t="s">
        <v>19</v>
      </c>
      <c r="D91" s="10" t="s">
        <v>230</v>
      </c>
      <c r="E91" s="10"/>
      <c r="F91" s="14">
        <v>43720</v>
      </c>
      <c r="G91" s="20" t="s">
        <v>93</v>
      </c>
      <c r="H91" s="13" t="s">
        <v>209</v>
      </c>
      <c r="I91" s="15" t="s">
        <v>207</v>
      </c>
      <c r="J91" s="7"/>
      <c r="K91" s="7"/>
      <c r="L91" s="7"/>
      <c r="M91" s="10"/>
      <c r="N91" s="10"/>
      <c r="O91" s="29" t="str">
        <f t="shared" si="5"/>
        <v>359 A 361/PARC AUTO/CPF</v>
      </c>
      <c r="P91" s="29"/>
      <c r="Q91" s="29"/>
      <c r="R91" s="29"/>
      <c r="S91" s="29"/>
      <c r="T91" s="29"/>
      <c r="U91" s="29"/>
      <c r="V91" s="29"/>
      <c r="W91" s="29"/>
      <c r="X91" s="29"/>
      <c r="AA91" s="11"/>
      <c r="AI91" s="53"/>
    </row>
    <row r="92" spans="1:35" ht="40.5" customHeight="1" x14ac:dyDescent="0.3">
      <c r="A92" s="6" t="s">
        <v>196</v>
      </c>
      <c r="B92" s="7">
        <v>20</v>
      </c>
      <c r="C92" s="10" t="s">
        <v>6</v>
      </c>
      <c r="D92" s="10" t="s">
        <v>198</v>
      </c>
      <c r="E92" s="10"/>
      <c r="F92" s="14"/>
      <c r="G92" s="38" t="s">
        <v>125</v>
      </c>
      <c r="H92" s="13" t="s">
        <v>231</v>
      </c>
      <c r="I92" s="37" t="s">
        <v>187</v>
      </c>
      <c r="J92" s="7"/>
      <c r="K92" s="7"/>
      <c r="L92" s="7"/>
      <c r="M92" s="10"/>
      <c r="N92" s="10"/>
      <c r="O92" s="29" t="str">
        <f t="shared" si="5"/>
        <v>362 A 365/SAFM/CPF</v>
      </c>
      <c r="P92" s="29"/>
      <c r="Q92" s="29"/>
      <c r="R92" s="29"/>
      <c r="S92" s="29"/>
      <c r="T92" s="29"/>
      <c r="U92" s="29"/>
      <c r="V92" s="29"/>
      <c r="W92" s="29"/>
      <c r="X92" s="29"/>
      <c r="AA92" s="11"/>
      <c r="AI92" s="53"/>
    </row>
    <row r="93" spans="1:35" ht="40.5" customHeight="1" x14ac:dyDescent="0.3">
      <c r="A93" s="6" t="s">
        <v>199</v>
      </c>
      <c r="B93" s="7">
        <v>20</v>
      </c>
      <c r="C93" s="10" t="s">
        <v>6</v>
      </c>
      <c r="D93" s="10" t="s">
        <v>198</v>
      </c>
      <c r="E93" s="10"/>
      <c r="F93" s="14"/>
      <c r="G93" s="38" t="s">
        <v>125</v>
      </c>
      <c r="H93" s="13" t="s">
        <v>231</v>
      </c>
      <c r="I93" s="15" t="s">
        <v>186</v>
      </c>
      <c r="J93" s="7"/>
      <c r="K93" s="7"/>
      <c r="L93" s="7"/>
      <c r="M93" s="10"/>
      <c r="N93" s="10"/>
      <c r="O93" s="29" t="str">
        <f t="shared" si="5"/>
        <v>366 A 369/SGRH/CPF</v>
      </c>
      <c r="P93" s="29"/>
      <c r="Q93" s="29"/>
      <c r="R93" s="29"/>
      <c r="S93" s="29"/>
      <c r="T93" s="29"/>
      <c r="U93" s="29"/>
      <c r="V93" s="29"/>
      <c r="W93" s="29"/>
      <c r="X93" s="29"/>
      <c r="AA93" s="11"/>
      <c r="AI93" s="53"/>
    </row>
    <row r="94" spans="1:35" ht="40.5" customHeight="1" x14ac:dyDescent="0.3">
      <c r="A94" s="6" t="s">
        <v>200</v>
      </c>
      <c r="B94" s="7">
        <v>20</v>
      </c>
      <c r="C94" s="10" t="s">
        <v>6</v>
      </c>
      <c r="D94" s="10" t="s">
        <v>198</v>
      </c>
      <c r="E94" s="10"/>
      <c r="F94" s="14"/>
      <c r="G94" s="38" t="s">
        <v>88</v>
      </c>
      <c r="H94" s="13" t="s">
        <v>231</v>
      </c>
      <c r="I94" s="37" t="s">
        <v>177</v>
      </c>
      <c r="J94" s="7"/>
      <c r="K94" s="7"/>
      <c r="L94" s="7"/>
      <c r="M94" s="10"/>
      <c r="N94" s="10"/>
      <c r="O94" s="29" t="str">
        <f t="shared" si="5"/>
        <v>370 ET 371/DGS/CPF</v>
      </c>
      <c r="P94" s="29"/>
      <c r="Q94" s="29"/>
      <c r="R94" s="29"/>
      <c r="S94" s="29"/>
      <c r="T94" s="29"/>
      <c r="U94" s="29"/>
      <c r="V94" s="29"/>
      <c r="W94" s="29"/>
      <c r="X94" s="29"/>
      <c r="AA94" s="11"/>
      <c r="AI94" s="53"/>
    </row>
    <row r="95" spans="1:35" ht="40.5" customHeight="1" x14ac:dyDescent="0.3">
      <c r="A95" s="6" t="s">
        <v>201</v>
      </c>
      <c r="B95" s="7">
        <v>20</v>
      </c>
      <c r="C95" s="10" t="s">
        <v>6</v>
      </c>
      <c r="D95" s="10" t="s">
        <v>198</v>
      </c>
      <c r="E95" s="10"/>
      <c r="F95" s="14"/>
      <c r="G95" s="38" t="s">
        <v>88</v>
      </c>
      <c r="H95" s="13" t="s">
        <v>231</v>
      </c>
      <c r="I95" s="37" t="s">
        <v>174</v>
      </c>
      <c r="J95" s="7"/>
      <c r="K95" s="7"/>
      <c r="L95" s="7"/>
      <c r="M95" s="10"/>
      <c r="N95" s="10"/>
      <c r="O95" s="29" t="str">
        <f t="shared" si="5"/>
        <v>372 ET 373/SDE/CPF</v>
      </c>
      <c r="P95" s="29"/>
      <c r="Q95" s="29"/>
      <c r="R95" s="29"/>
      <c r="S95" s="29"/>
      <c r="T95" s="29"/>
      <c r="U95" s="29"/>
      <c r="V95" s="29"/>
      <c r="W95" s="29"/>
      <c r="X95" s="29"/>
      <c r="AA95" s="11"/>
      <c r="AI95" s="53"/>
    </row>
    <row r="96" spans="1:35" ht="39" customHeight="1" x14ac:dyDescent="0.3">
      <c r="A96" s="6" t="s">
        <v>202</v>
      </c>
      <c r="B96" s="7">
        <v>20</v>
      </c>
      <c r="C96" s="10" t="s">
        <v>6</v>
      </c>
      <c r="D96" s="10" t="s">
        <v>198</v>
      </c>
      <c r="E96" s="10"/>
      <c r="F96" s="14"/>
      <c r="G96" s="38">
        <v>4</v>
      </c>
      <c r="H96" s="39" t="s">
        <v>232</v>
      </c>
      <c r="I96" s="15" t="s">
        <v>37</v>
      </c>
      <c r="J96" s="7"/>
      <c r="K96" s="7"/>
      <c r="L96" s="7"/>
      <c r="M96" s="10"/>
      <c r="N96" s="10"/>
      <c r="O96" s="29" t="str">
        <f t="shared" si="5"/>
        <v>374 A 377/DAPC/CPF</v>
      </c>
      <c r="P96" s="29"/>
      <c r="Q96" s="29"/>
      <c r="R96" s="29"/>
      <c r="S96" s="29"/>
      <c r="T96" s="29"/>
      <c r="U96" s="29"/>
      <c r="V96" s="29"/>
      <c r="W96" s="29"/>
      <c r="X96" s="29"/>
      <c r="AA96" s="11"/>
      <c r="AI96" s="53"/>
    </row>
    <row r="97" spans="1:35" ht="37.5" customHeight="1" x14ac:dyDescent="0.3">
      <c r="A97" s="6" t="s">
        <v>203</v>
      </c>
      <c r="B97" s="7">
        <v>20</v>
      </c>
      <c r="C97" s="10" t="s">
        <v>6</v>
      </c>
      <c r="D97" s="10" t="s">
        <v>198</v>
      </c>
      <c r="E97" s="10"/>
      <c r="F97" s="14"/>
      <c r="G97" s="38">
        <v>4</v>
      </c>
      <c r="H97" s="40" t="s">
        <v>233</v>
      </c>
      <c r="I97" s="37" t="s">
        <v>177</v>
      </c>
      <c r="J97" s="7"/>
      <c r="K97" s="7"/>
      <c r="L97" s="7"/>
      <c r="M97" s="10"/>
      <c r="N97" s="10"/>
      <c r="O97" s="29" t="str">
        <f t="shared" si="5"/>
        <v>378 A 381/DGS/CPF</v>
      </c>
      <c r="P97" s="29"/>
      <c r="Q97" s="29"/>
      <c r="R97" s="29"/>
      <c r="S97" s="29"/>
      <c r="T97" s="29"/>
      <c r="U97" s="29"/>
      <c r="V97" s="29"/>
      <c r="W97" s="29"/>
      <c r="X97" s="29"/>
      <c r="AA97" s="11"/>
      <c r="AI97" s="53"/>
    </row>
    <row r="98" spans="1:35" ht="27.75" customHeight="1" x14ac:dyDescent="0.3">
      <c r="A98" s="6">
        <v>382</v>
      </c>
      <c r="B98" s="7">
        <v>20</v>
      </c>
      <c r="C98" s="10" t="s">
        <v>6</v>
      </c>
      <c r="D98" s="10" t="s">
        <v>198</v>
      </c>
      <c r="E98" s="10"/>
      <c r="F98" s="14"/>
      <c r="G98" s="38" t="s">
        <v>195</v>
      </c>
      <c r="H98" s="39" t="s">
        <v>192</v>
      </c>
      <c r="I98" s="37" t="s">
        <v>177</v>
      </c>
      <c r="J98" s="7"/>
      <c r="K98" s="7"/>
      <c r="L98" s="7"/>
      <c r="M98" s="10"/>
      <c r="N98" s="10"/>
      <c r="O98" s="29" t="str">
        <f t="shared" si="5"/>
        <v>382/DGS/CPF</v>
      </c>
      <c r="P98" s="29"/>
      <c r="Q98" s="29"/>
      <c r="R98" s="29"/>
      <c r="S98" s="29"/>
      <c r="T98" s="29"/>
      <c r="U98" s="29"/>
      <c r="V98" s="29"/>
      <c r="W98" s="29"/>
      <c r="X98" s="29"/>
      <c r="AA98" s="11"/>
      <c r="AI98" s="53"/>
    </row>
    <row r="99" spans="1:35" ht="27.75" customHeight="1" x14ac:dyDescent="0.3">
      <c r="A99" s="6" t="s">
        <v>205</v>
      </c>
      <c r="B99" s="7">
        <v>20</v>
      </c>
      <c r="C99" s="10" t="s">
        <v>6</v>
      </c>
      <c r="D99" s="10" t="s">
        <v>198</v>
      </c>
      <c r="E99" s="10"/>
      <c r="F99" s="14"/>
      <c r="G99" s="38" t="s">
        <v>204</v>
      </c>
      <c r="H99" s="39" t="s">
        <v>192</v>
      </c>
      <c r="I99" s="37" t="s">
        <v>178</v>
      </c>
      <c r="J99" s="7"/>
      <c r="K99" s="7"/>
      <c r="L99" s="7"/>
      <c r="M99" s="10"/>
      <c r="N99" s="10"/>
      <c r="O99" s="29" t="str">
        <f t="shared" si="5"/>
        <v>383 A 387/SMGP/CPF</v>
      </c>
      <c r="P99" s="29"/>
      <c r="Q99" s="29"/>
      <c r="R99" s="29"/>
      <c r="S99" s="29"/>
      <c r="T99" s="29"/>
      <c r="U99" s="29"/>
      <c r="V99" s="29"/>
      <c r="W99" s="29"/>
      <c r="X99" s="29"/>
      <c r="AA99" s="11"/>
      <c r="AI99" s="53"/>
    </row>
    <row r="100" spans="1:35" ht="35.1" customHeight="1" x14ac:dyDescent="0.3">
      <c r="A100" s="6">
        <v>388</v>
      </c>
      <c r="B100" s="7">
        <v>20</v>
      </c>
      <c r="C100" s="10" t="s">
        <v>6</v>
      </c>
      <c r="D100" s="10" t="s">
        <v>198</v>
      </c>
      <c r="E100" s="10"/>
      <c r="F100" s="14"/>
      <c r="G100" s="38">
        <v>1</v>
      </c>
      <c r="H100" s="39" t="s">
        <v>193</v>
      </c>
      <c r="I100" s="37" t="s">
        <v>178</v>
      </c>
      <c r="J100" s="7"/>
      <c r="K100" s="7"/>
      <c r="L100" s="7"/>
      <c r="M100" s="10"/>
      <c r="N100" s="10"/>
      <c r="O100" s="29" t="str">
        <f t="shared" si="5"/>
        <v>388/SMGP/CPF</v>
      </c>
      <c r="P100" s="29"/>
      <c r="Q100" s="29"/>
      <c r="R100" s="29"/>
      <c r="S100" s="29"/>
      <c r="T100" s="29"/>
      <c r="U100" s="29"/>
      <c r="V100" s="29"/>
      <c r="W100" s="29"/>
      <c r="X100" s="29"/>
      <c r="AA100" s="11"/>
      <c r="AI100" s="53"/>
    </row>
    <row r="101" spans="1:35" ht="35.1" customHeight="1" x14ac:dyDescent="0.3">
      <c r="A101" s="6">
        <v>389</v>
      </c>
      <c r="B101" s="7">
        <v>20</v>
      </c>
      <c r="C101" s="10" t="s">
        <v>6</v>
      </c>
      <c r="D101" s="10" t="s">
        <v>198</v>
      </c>
      <c r="E101" s="10"/>
      <c r="F101" s="14"/>
      <c r="G101" s="38">
        <v>1</v>
      </c>
      <c r="H101" s="39" t="s">
        <v>194</v>
      </c>
      <c r="I101" s="37" t="s">
        <v>37</v>
      </c>
      <c r="J101" s="7"/>
      <c r="K101" s="7"/>
      <c r="L101" s="7"/>
      <c r="M101" s="10"/>
      <c r="N101" s="10"/>
      <c r="O101" s="29" t="str">
        <f t="shared" si="5"/>
        <v>389/DAPC/CPF</v>
      </c>
      <c r="P101" s="29"/>
      <c r="Q101" s="29"/>
      <c r="R101" s="29"/>
      <c r="S101" s="29"/>
      <c r="T101" s="29"/>
      <c r="U101" s="29"/>
      <c r="V101" s="29"/>
      <c r="W101" s="29"/>
      <c r="X101" s="29"/>
      <c r="AA101" s="11"/>
      <c r="AI101" s="53"/>
    </row>
    <row r="102" spans="1:35" ht="43.5" customHeight="1" x14ac:dyDescent="0.3">
      <c r="A102" s="6">
        <v>390</v>
      </c>
      <c r="B102" s="7">
        <v>20</v>
      </c>
      <c r="C102" s="10" t="s">
        <v>6</v>
      </c>
      <c r="D102" s="10" t="s">
        <v>198</v>
      </c>
      <c r="E102" s="10"/>
      <c r="F102" s="14"/>
      <c r="G102" s="38" t="s">
        <v>195</v>
      </c>
      <c r="H102" s="41" t="s">
        <v>206</v>
      </c>
      <c r="I102" s="37" t="s">
        <v>37</v>
      </c>
      <c r="J102" s="7"/>
      <c r="K102" s="7"/>
      <c r="L102" s="7"/>
      <c r="M102" s="10"/>
      <c r="N102" s="10"/>
      <c r="O102" s="29" t="str">
        <f t="shared" si="5"/>
        <v>390/DAPC/CPF</v>
      </c>
      <c r="P102" s="29"/>
      <c r="Q102" s="29"/>
      <c r="R102" s="29"/>
      <c r="S102" s="29"/>
      <c r="T102" s="29"/>
      <c r="U102" s="29"/>
      <c r="V102" s="29"/>
      <c r="W102" s="29"/>
      <c r="X102" s="29"/>
      <c r="AA102" s="11"/>
      <c r="AI102" s="53"/>
    </row>
    <row r="103" spans="1:35" ht="88.5" customHeight="1" x14ac:dyDescent="0.3">
      <c r="A103" s="6">
        <v>391</v>
      </c>
      <c r="B103" s="7">
        <v>20</v>
      </c>
      <c r="C103" s="10" t="s">
        <v>6</v>
      </c>
      <c r="D103" s="10" t="s">
        <v>198</v>
      </c>
      <c r="E103" s="10"/>
      <c r="F103" s="14"/>
      <c r="G103" s="38" t="s">
        <v>195</v>
      </c>
      <c r="H103" s="39" t="s">
        <v>208</v>
      </c>
      <c r="I103" s="37" t="s">
        <v>37</v>
      </c>
      <c r="J103" s="7"/>
      <c r="K103" s="7"/>
      <c r="L103" s="7"/>
      <c r="M103" s="10"/>
      <c r="N103" s="10"/>
      <c r="O103" s="29" t="str">
        <f t="shared" si="5"/>
        <v>391/DAPC/CPF</v>
      </c>
      <c r="P103" s="29"/>
      <c r="Q103" s="29"/>
      <c r="R103" s="29"/>
      <c r="S103" s="29"/>
      <c r="T103" s="29"/>
      <c r="U103" s="29"/>
      <c r="V103" s="29"/>
      <c r="W103" s="29"/>
      <c r="X103" s="29"/>
      <c r="AA103" s="11"/>
      <c r="AI103" s="53"/>
    </row>
    <row r="104" spans="1:35" ht="88.5" customHeight="1" x14ac:dyDescent="0.3">
      <c r="A104" s="6">
        <v>392</v>
      </c>
      <c r="B104" s="7">
        <v>21</v>
      </c>
      <c r="C104" s="10" t="s">
        <v>6</v>
      </c>
      <c r="D104" s="10" t="s">
        <v>216</v>
      </c>
      <c r="E104" s="10"/>
      <c r="F104" s="14"/>
      <c r="G104" s="38" t="s">
        <v>195</v>
      </c>
      <c r="H104" s="39" t="s">
        <v>217</v>
      </c>
      <c r="I104" s="37" t="s">
        <v>178</v>
      </c>
      <c r="J104" s="7"/>
      <c r="K104" s="7"/>
      <c r="L104" s="7"/>
      <c r="M104" s="10"/>
      <c r="N104" s="10"/>
      <c r="O104" s="29" t="str">
        <f t="shared" si="5"/>
        <v>392/SMGP/CPF</v>
      </c>
      <c r="P104" s="29"/>
      <c r="Q104" s="29"/>
      <c r="R104" s="29"/>
      <c r="S104" s="29"/>
      <c r="T104" s="29"/>
      <c r="U104" s="29"/>
      <c r="V104" s="29"/>
      <c r="W104" s="29"/>
      <c r="X104" s="29"/>
      <c r="AA104" s="11"/>
      <c r="AI104" s="53"/>
    </row>
    <row r="105" spans="1:35" ht="88.5" customHeight="1" x14ac:dyDescent="0.3">
      <c r="A105" s="6">
        <v>393</v>
      </c>
      <c r="B105" s="7">
        <v>21</v>
      </c>
      <c r="C105" s="10" t="s">
        <v>6</v>
      </c>
      <c r="D105" s="10" t="s">
        <v>216</v>
      </c>
      <c r="E105" s="10"/>
      <c r="F105" s="14"/>
      <c r="G105" s="38" t="s">
        <v>195</v>
      </c>
      <c r="H105" s="39" t="s">
        <v>218</v>
      </c>
      <c r="I105" s="37" t="s">
        <v>187</v>
      </c>
      <c r="J105" s="7"/>
      <c r="K105" s="7"/>
      <c r="L105" s="7"/>
      <c r="M105" s="10"/>
      <c r="N105" s="10"/>
      <c r="O105" s="29" t="str">
        <f t="shared" si="5"/>
        <v>393/SAFM/CPF</v>
      </c>
      <c r="P105" s="29"/>
      <c r="Q105" s="29"/>
      <c r="R105" s="29"/>
      <c r="S105" s="29"/>
      <c r="T105" s="29"/>
      <c r="U105" s="29"/>
      <c r="V105" s="29"/>
      <c r="W105" s="29"/>
      <c r="X105" s="29"/>
      <c r="AA105" s="11"/>
      <c r="AI105" s="53"/>
    </row>
    <row r="106" spans="1:35" ht="88.5" customHeight="1" x14ac:dyDescent="0.3">
      <c r="A106" s="6">
        <v>394</v>
      </c>
      <c r="B106" s="7">
        <v>21</v>
      </c>
      <c r="C106" s="10" t="s">
        <v>6</v>
      </c>
      <c r="D106" s="10" t="s">
        <v>216</v>
      </c>
      <c r="E106" s="10"/>
      <c r="F106" s="14"/>
      <c r="G106" s="38" t="s">
        <v>195</v>
      </c>
      <c r="H106" s="39" t="s">
        <v>219</v>
      </c>
      <c r="I106" s="37" t="s">
        <v>174</v>
      </c>
      <c r="J106" s="7"/>
      <c r="K106" s="7"/>
      <c r="L106" s="7"/>
      <c r="M106" s="10"/>
      <c r="N106" s="10"/>
      <c r="O106" s="29" t="str">
        <f t="shared" si="5"/>
        <v>394/SDE/CPF</v>
      </c>
      <c r="P106" s="29"/>
      <c r="Q106" s="29"/>
      <c r="R106" s="29"/>
      <c r="S106" s="29"/>
      <c r="T106" s="29"/>
      <c r="U106" s="29"/>
      <c r="V106" s="29"/>
      <c r="W106" s="29"/>
      <c r="X106" s="29"/>
      <c r="AA106" s="11"/>
      <c r="AI106" s="53"/>
    </row>
    <row r="107" spans="1:35" ht="88.5" customHeight="1" x14ac:dyDescent="0.3">
      <c r="A107" s="6" t="s">
        <v>213</v>
      </c>
      <c r="B107" s="7">
        <v>22</v>
      </c>
      <c r="C107" s="10" t="s">
        <v>6</v>
      </c>
      <c r="D107" s="10" t="s">
        <v>211</v>
      </c>
      <c r="E107" s="10"/>
      <c r="F107" s="14"/>
      <c r="G107" s="38" t="s">
        <v>210</v>
      </c>
      <c r="H107" s="39" t="s">
        <v>220</v>
      </c>
      <c r="I107" s="37" t="s">
        <v>212</v>
      </c>
      <c r="J107" s="7"/>
      <c r="K107" s="7"/>
      <c r="L107" s="7"/>
      <c r="M107" s="10"/>
      <c r="N107" s="10"/>
      <c r="O107" s="29" t="str">
        <f>CONCATENATE(A107,"/",I107,"/CPF")</f>
        <v>395 A 398/DON/CPF</v>
      </c>
      <c r="P107" s="29"/>
      <c r="Q107" s="29"/>
      <c r="R107" s="29"/>
      <c r="S107" s="29"/>
      <c r="T107" s="29"/>
      <c r="U107" s="29"/>
      <c r="V107" s="29"/>
      <c r="W107" s="29"/>
      <c r="X107" s="29"/>
      <c r="AA107" s="11"/>
      <c r="AI107" s="53"/>
    </row>
    <row r="108" spans="1:35" ht="88.5" customHeight="1" x14ac:dyDescent="0.25">
      <c r="A108" s="6" t="s">
        <v>214</v>
      </c>
      <c r="B108" s="7">
        <v>22</v>
      </c>
      <c r="C108" s="10" t="s">
        <v>6</v>
      </c>
      <c r="D108" s="10" t="s">
        <v>211</v>
      </c>
      <c r="E108" s="10"/>
      <c r="F108" s="14"/>
      <c r="G108" s="38" t="s">
        <v>210</v>
      </c>
      <c r="H108" s="39" t="s">
        <v>221</v>
      </c>
      <c r="I108" s="37" t="s">
        <v>212</v>
      </c>
      <c r="J108" s="7"/>
      <c r="K108" s="7"/>
      <c r="L108" s="7"/>
      <c r="M108" s="10"/>
      <c r="N108" s="10"/>
      <c r="O108" s="29" t="str">
        <f>CONCATENATE(A108,"/",I108,"/CPF")</f>
        <v>399 A 402/DON/CPF</v>
      </c>
      <c r="P108" s="29"/>
      <c r="Q108" s="29"/>
      <c r="R108" s="29"/>
      <c r="S108" s="29"/>
      <c r="T108" s="29"/>
      <c r="U108" s="29"/>
      <c r="V108" s="29"/>
      <c r="W108" s="29"/>
      <c r="X108" s="29"/>
      <c r="AA108" s="11"/>
      <c r="AI108" s="32"/>
    </row>
    <row r="109" spans="1:35" ht="88.5" customHeight="1" x14ac:dyDescent="0.25">
      <c r="A109" s="6" t="s">
        <v>215</v>
      </c>
      <c r="B109" s="7">
        <v>22</v>
      </c>
      <c r="C109" s="10" t="s">
        <v>6</v>
      </c>
      <c r="D109" s="10" t="s">
        <v>211</v>
      </c>
      <c r="E109" s="10"/>
      <c r="F109" s="14"/>
      <c r="G109" s="38" t="s">
        <v>210</v>
      </c>
      <c r="H109" s="39" t="s">
        <v>222</v>
      </c>
      <c r="I109" s="37" t="s">
        <v>212</v>
      </c>
      <c r="J109" s="7"/>
      <c r="K109" s="7"/>
      <c r="L109" s="7"/>
      <c r="M109" s="10"/>
      <c r="N109" s="10"/>
      <c r="O109" s="29" t="str">
        <f>CONCATENATE(A109,"/",I109,"/CPF")</f>
        <v>403 A 406/DON/CPF</v>
      </c>
      <c r="P109" s="29"/>
      <c r="Q109" s="29"/>
      <c r="R109" s="29"/>
      <c r="S109" s="29"/>
      <c r="T109" s="29"/>
      <c r="U109" s="29"/>
      <c r="V109" s="29"/>
      <c r="W109" s="29"/>
      <c r="X109" s="29"/>
      <c r="AA109" s="11"/>
      <c r="AI109" s="32"/>
    </row>
    <row r="110" spans="1:35" x14ac:dyDescent="0.25">
      <c r="AA110" s="11"/>
      <c r="AI110" s="32"/>
    </row>
    <row r="111" spans="1:35" x14ac:dyDescent="0.25">
      <c r="AA111" s="11"/>
      <c r="AI111" s="32"/>
    </row>
    <row r="112" spans="1:35" x14ac:dyDescent="0.25">
      <c r="AA112" s="11"/>
      <c r="AI112" s="32"/>
    </row>
    <row r="113" spans="27:35" x14ac:dyDescent="0.25">
      <c r="AA113" s="11"/>
      <c r="AI113" s="32"/>
    </row>
    <row r="114" spans="27:35" x14ac:dyDescent="0.25">
      <c r="AA114" s="11"/>
      <c r="AI114" s="32"/>
    </row>
    <row r="115" spans="27:35" x14ac:dyDescent="0.25">
      <c r="AA115" s="11"/>
      <c r="AI115" s="32"/>
    </row>
    <row r="116" spans="27:35" x14ac:dyDescent="0.25">
      <c r="AA116" s="11"/>
      <c r="AI116" s="32"/>
    </row>
    <row r="117" spans="27:35" x14ac:dyDescent="0.25">
      <c r="AA117" s="11"/>
      <c r="AI117" s="32"/>
    </row>
    <row r="118" spans="27:35" x14ac:dyDescent="0.25">
      <c r="AA118" s="11"/>
      <c r="AI118" s="32"/>
    </row>
    <row r="119" spans="27:35" x14ac:dyDescent="0.25">
      <c r="AA119" s="11"/>
      <c r="AI119" s="32"/>
    </row>
    <row r="120" spans="27:35" x14ac:dyDescent="0.25">
      <c r="AA120" s="11"/>
      <c r="AI120" s="32"/>
    </row>
    <row r="121" spans="27:35" x14ac:dyDescent="0.25">
      <c r="AA121" s="11"/>
      <c r="AI121" s="32"/>
    </row>
    <row r="122" spans="27:35" x14ac:dyDescent="0.25">
      <c r="AA122" s="11"/>
      <c r="AI122" s="32"/>
    </row>
    <row r="123" spans="27:35" x14ac:dyDescent="0.25">
      <c r="AA123" s="11"/>
      <c r="AI123" s="32"/>
    </row>
    <row r="124" spans="27:35" x14ac:dyDescent="0.25">
      <c r="AA124" s="11"/>
      <c r="AI124" s="32"/>
    </row>
    <row r="125" spans="27:35" x14ac:dyDescent="0.25">
      <c r="AA125" s="11"/>
      <c r="AI125" s="32"/>
    </row>
    <row r="126" spans="27:35" x14ac:dyDescent="0.25">
      <c r="AA126" s="11"/>
      <c r="AI126" s="32"/>
    </row>
    <row r="127" spans="27:35" x14ac:dyDescent="0.25">
      <c r="AA127" s="11"/>
      <c r="AI127" s="32"/>
    </row>
    <row r="128" spans="27:35" x14ac:dyDescent="0.25">
      <c r="AA128" s="11"/>
      <c r="AI128" s="32"/>
    </row>
    <row r="129" spans="27:35" x14ac:dyDescent="0.25">
      <c r="AA129" s="11"/>
      <c r="AI129" s="32"/>
    </row>
    <row r="130" spans="27:35" x14ac:dyDescent="0.25">
      <c r="AA130" s="11"/>
      <c r="AI130" s="32"/>
    </row>
    <row r="131" spans="27:35" x14ac:dyDescent="0.25">
      <c r="AA131" s="11"/>
      <c r="AI131" s="32"/>
    </row>
    <row r="132" spans="27:35" x14ac:dyDescent="0.25">
      <c r="AA132" s="11"/>
      <c r="AI132" s="32"/>
    </row>
    <row r="133" spans="27:35" x14ac:dyDescent="0.25">
      <c r="AA133" s="11"/>
      <c r="AI133" s="32"/>
    </row>
    <row r="134" spans="27:35" x14ac:dyDescent="0.25">
      <c r="AA134" s="11"/>
      <c r="AI134" s="32"/>
    </row>
    <row r="135" spans="27:35" x14ac:dyDescent="0.25">
      <c r="AA135" s="11"/>
    </row>
    <row r="136" spans="27:35" x14ac:dyDescent="0.25">
      <c r="AA136" s="11"/>
    </row>
    <row r="137" spans="27:35" x14ac:dyDescent="0.25">
      <c r="AA137" s="11"/>
    </row>
    <row r="138" spans="27:35" x14ac:dyDescent="0.25">
      <c r="AA138" s="11"/>
    </row>
    <row r="139" spans="27:35" x14ac:dyDescent="0.25">
      <c r="AA139" s="11"/>
    </row>
    <row r="140" spans="27:35" x14ac:dyDescent="0.25">
      <c r="AA140" s="11"/>
    </row>
    <row r="141" spans="27:35" x14ac:dyDescent="0.25">
      <c r="AA141" s="11"/>
    </row>
    <row r="142" spans="27:35" x14ac:dyDescent="0.25">
      <c r="AA142" s="11"/>
    </row>
    <row r="143" spans="27:35" x14ac:dyDescent="0.25">
      <c r="AA143" s="11"/>
    </row>
    <row r="144" spans="27:35" x14ac:dyDescent="0.25">
      <c r="AA144" s="11"/>
    </row>
    <row r="145" spans="27:27" x14ac:dyDescent="0.25">
      <c r="AA145" s="11"/>
    </row>
    <row r="146" spans="27:27" x14ac:dyDescent="0.25">
      <c r="AA146" s="11"/>
    </row>
    <row r="147" spans="27:27" x14ac:dyDescent="0.25">
      <c r="AA147" s="11"/>
    </row>
    <row r="148" spans="27:27" x14ac:dyDescent="0.25">
      <c r="AA148" s="11"/>
    </row>
    <row r="149" spans="27:27" x14ac:dyDescent="0.25">
      <c r="AA149" s="11"/>
    </row>
    <row r="150" spans="27:27" x14ac:dyDescent="0.25">
      <c r="AA150" s="11"/>
    </row>
    <row r="151" spans="27:27" x14ac:dyDescent="0.25">
      <c r="AA151" s="11"/>
    </row>
    <row r="152" spans="27:27" x14ac:dyDescent="0.25">
      <c r="AA152" s="11"/>
    </row>
    <row r="153" spans="27:27" x14ac:dyDescent="0.25">
      <c r="AA153" s="11"/>
    </row>
    <row r="154" spans="27:27" x14ac:dyDescent="0.25">
      <c r="AA154" s="11"/>
    </row>
    <row r="155" spans="27:27" x14ac:dyDescent="0.25">
      <c r="AA155" s="11"/>
    </row>
    <row r="156" spans="27:27" x14ac:dyDescent="0.25">
      <c r="AA156" s="11"/>
    </row>
    <row r="157" spans="27:27" x14ac:dyDescent="0.25">
      <c r="AA157" s="11"/>
    </row>
    <row r="158" spans="27:27" x14ac:dyDescent="0.25">
      <c r="AA158" s="11"/>
    </row>
    <row r="159" spans="27:27" x14ac:dyDescent="0.25">
      <c r="AA159" s="11"/>
    </row>
    <row r="160" spans="27:27" x14ac:dyDescent="0.25">
      <c r="AA160" s="11"/>
    </row>
    <row r="161" spans="27:27" x14ac:dyDescent="0.25">
      <c r="AA161" s="11"/>
    </row>
    <row r="162" spans="27:27" x14ac:dyDescent="0.25">
      <c r="AA162" s="11"/>
    </row>
    <row r="163" spans="27:27" x14ac:dyDescent="0.25">
      <c r="AA163" s="11"/>
    </row>
    <row r="164" spans="27:27" x14ac:dyDescent="0.25">
      <c r="AA164" s="11"/>
    </row>
    <row r="165" spans="27:27" x14ac:dyDescent="0.25">
      <c r="AA165" s="11"/>
    </row>
    <row r="166" spans="27:27" x14ac:dyDescent="0.25">
      <c r="AA166" s="11"/>
    </row>
    <row r="167" spans="27:27" x14ac:dyDescent="0.25">
      <c r="AA167" s="11"/>
    </row>
    <row r="168" spans="27:27" x14ac:dyDescent="0.25">
      <c r="AA168" s="11"/>
    </row>
    <row r="169" spans="27:27" x14ac:dyDescent="0.25">
      <c r="AA169" s="11"/>
    </row>
    <row r="170" spans="27:27" x14ac:dyDescent="0.25">
      <c r="AA170" s="11"/>
    </row>
    <row r="171" spans="27:27" x14ac:dyDescent="0.25">
      <c r="AA171" s="11"/>
    </row>
    <row r="172" spans="27:27" x14ac:dyDescent="0.25">
      <c r="AA172" s="11"/>
    </row>
    <row r="173" spans="27:27" x14ac:dyDescent="0.25">
      <c r="AA173" s="11"/>
    </row>
    <row r="174" spans="27:27" x14ac:dyDescent="0.25">
      <c r="AA174" s="11"/>
    </row>
    <row r="175" spans="27:27" x14ac:dyDescent="0.25">
      <c r="AA175" s="11"/>
    </row>
    <row r="176" spans="27:27" x14ac:dyDescent="0.25">
      <c r="AA176" s="11"/>
    </row>
    <row r="177" spans="27:27" x14ac:dyDescent="0.25">
      <c r="AA177" s="11"/>
    </row>
    <row r="178" spans="27:27" x14ac:dyDescent="0.25">
      <c r="AA178" s="11"/>
    </row>
    <row r="179" spans="27:27" x14ac:dyDescent="0.25">
      <c r="AA179" s="11"/>
    </row>
    <row r="180" spans="27:27" x14ac:dyDescent="0.25">
      <c r="AA180" s="11"/>
    </row>
    <row r="181" spans="27:27" x14ac:dyDescent="0.25">
      <c r="AA181" s="11"/>
    </row>
    <row r="182" spans="27:27" x14ac:dyDescent="0.25">
      <c r="AA182" s="11"/>
    </row>
    <row r="183" spans="27:27" x14ac:dyDescent="0.25">
      <c r="AA183" s="11"/>
    </row>
    <row r="184" spans="27:27" x14ac:dyDescent="0.25">
      <c r="AA184" s="11"/>
    </row>
    <row r="185" spans="27:27" x14ac:dyDescent="0.25">
      <c r="AA185" s="11"/>
    </row>
    <row r="186" spans="27:27" x14ac:dyDescent="0.25">
      <c r="AA186" s="11"/>
    </row>
    <row r="187" spans="27:27" x14ac:dyDescent="0.25">
      <c r="AA187" s="11"/>
    </row>
    <row r="188" spans="27:27" x14ac:dyDescent="0.25">
      <c r="AA188" s="11"/>
    </row>
    <row r="189" spans="27:27" x14ac:dyDescent="0.25">
      <c r="AA189" s="11"/>
    </row>
    <row r="190" spans="27:27" x14ac:dyDescent="0.25">
      <c r="AA190" s="11"/>
    </row>
    <row r="191" spans="27:27" x14ac:dyDescent="0.25">
      <c r="AA191" s="11"/>
    </row>
    <row r="192" spans="27:27" x14ac:dyDescent="0.25">
      <c r="AA192" s="11"/>
    </row>
    <row r="193" spans="27:27" x14ac:dyDescent="0.25">
      <c r="AA193" s="11"/>
    </row>
    <row r="194" spans="27:27" x14ac:dyDescent="0.25">
      <c r="AA194" s="11"/>
    </row>
    <row r="195" spans="27:27" x14ac:dyDescent="0.25">
      <c r="AA195" s="11"/>
    </row>
    <row r="196" spans="27:27" x14ac:dyDescent="0.25">
      <c r="AA196" s="11"/>
    </row>
    <row r="197" spans="27:27" x14ac:dyDescent="0.25">
      <c r="AA197" s="11"/>
    </row>
    <row r="198" spans="27:27" x14ac:dyDescent="0.25">
      <c r="AA198" s="11"/>
    </row>
    <row r="199" spans="27:27" x14ac:dyDescent="0.25">
      <c r="AA199" s="11"/>
    </row>
    <row r="200" spans="27:27" x14ac:dyDescent="0.25">
      <c r="AA200" s="11"/>
    </row>
    <row r="201" spans="27:27" x14ac:dyDescent="0.25">
      <c r="AA201" s="11"/>
    </row>
    <row r="202" spans="27:27" x14ac:dyDescent="0.25">
      <c r="AA202" s="11"/>
    </row>
    <row r="203" spans="27:27" x14ac:dyDescent="0.25">
      <c r="AA203" s="11"/>
    </row>
    <row r="204" spans="27:27" x14ac:dyDescent="0.25">
      <c r="AA204" s="11"/>
    </row>
    <row r="205" spans="27:27" x14ac:dyDescent="0.25">
      <c r="AA205" s="11"/>
    </row>
    <row r="206" spans="27:27" x14ac:dyDescent="0.25">
      <c r="AA206" s="11"/>
    </row>
    <row r="207" spans="27:27" x14ac:dyDescent="0.25">
      <c r="AA207" s="11"/>
    </row>
    <row r="208" spans="27:27" x14ac:dyDescent="0.25">
      <c r="AA208" s="11"/>
    </row>
    <row r="209" spans="27:27" x14ac:dyDescent="0.25">
      <c r="AA209" s="11"/>
    </row>
    <row r="210" spans="27:27" x14ac:dyDescent="0.25">
      <c r="AA210" s="11"/>
    </row>
    <row r="211" spans="27:27" x14ac:dyDescent="0.25">
      <c r="AA211" s="11"/>
    </row>
    <row r="212" spans="27:27" x14ac:dyDescent="0.25">
      <c r="AA212" s="11"/>
    </row>
    <row r="213" spans="27:27" x14ac:dyDescent="0.25">
      <c r="AA213" s="11"/>
    </row>
    <row r="214" spans="27:27" x14ac:dyDescent="0.25">
      <c r="AA214" s="11"/>
    </row>
    <row r="215" spans="27:27" x14ac:dyDescent="0.25">
      <c r="AA215" s="11"/>
    </row>
    <row r="216" spans="27:27" x14ac:dyDescent="0.25">
      <c r="AA216" s="11"/>
    </row>
    <row r="217" spans="27:27" x14ac:dyDescent="0.25">
      <c r="AA217" s="11"/>
    </row>
    <row r="218" spans="27:27" x14ac:dyDescent="0.25">
      <c r="AA218" s="11"/>
    </row>
    <row r="219" spans="27:27" x14ac:dyDescent="0.25">
      <c r="AA219" s="11"/>
    </row>
    <row r="220" spans="27:27" x14ac:dyDescent="0.25">
      <c r="AA220" s="11"/>
    </row>
    <row r="221" spans="27:27" x14ac:dyDescent="0.25">
      <c r="AA221" s="11"/>
    </row>
    <row r="222" spans="27:27" x14ac:dyDescent="0.25">
      <c r="AA222" s="11"/>
    </row>
    <row r="223" spans="27:27" x14ac:dyDescent="0.25">
      <c r="AA223" s="11"/>
    </row>
    <row r="224" spans="27:27" x14ac:dyDescent="0.25">
      <c r="AA224" s="11"/>
    </row>
    <row r="225" spans="27:27" x14ac:dyDescent="0.25">
      <c r="AA225" s="11"/>
    </row>
    <row r="226" spans="27:27" x14ac:dyDescent="0.25">
      <c r="AA226" s="11"/>
    </row>
    <row r="227" spans="27:27" x14ac:dyDescent="0.25">
      <c r="AA227" s="11"/>
    </row>
    <row r="228" spans="27:27" x14ac:dyDescent="0.25">
      <c r="AA228" s="11"/>
    </row>
    <row r="229" spans="27:27" x14ac:dyDescent="0.25">
      <c r="AA229" s="11"/>
    </row>
    <row r="230" spans="27:27" x14ac:dyDescent="0.25">
      <c r="AA230" s="11"/>
    </row>
    <row r="231" spans="27:27" x14ac:dyDescent="0.25">
      <c r="AA231" s="11"/>
    </row>
    <row r="232" spans="27:27" x14ac:dyDescent="0.25">
      <c r="AA232" s="11"/>
    </row>
    <row r="233" spans="27:27" x14ac:dyDescent="0.25">
      <c r="AA233" s="11"/>
    </row>
    <row r="234" spans="27:27" x14ac:dyDescent="0.25">
      <c r="AA234" s="11"/>
    </row>
    <row r="235" spans="27:27" x14ac:dyDescent="0.25">
      <c r="AA235" s="11"/>
    </row>
    <row r="236" spans="27:27" x14ac:dyDescent="0.25">
      <c r="AA236" s="11"/>
    </row>
    <row r="237" spans="27:27" x14ac:dyDescent="0.25">
      <c r="AA237" s="11"/>
    </row>
    <row r="238" spans="27:27" x14ac:dyDescent="0.25">
      <c r="AA238" s="11"/>
    </row>
    <row r="239" spans="27:27" x14ac:dyDescent="0.25">
      <c r="AA239" s="11"/>
    </row>
    <row r="240" spans="27:27" x14ac:dyDescent="0.25">
      <c r="AA240" s="11"/>
    </row>
    <row r="241" spans="27:27" x14ac:dyDescent="0.25">
      <c r="AA241" s="11"/>
    </row>
    <row r="242" spans="27:27" x14ac:dyDescent="0.25">
      <c r="AA242" s="11"/>
    </row>
    <row r="243" spans="27:27" x14ac:dyDescent="0.25">
      <c r="AA243" s="11"/>
    </row>
    <row r="244" spans="27:27" x14ac:dyDescent="0.25">
      <c r="AA244" s="11"/>
    </row>
    <row r="245" spans="27:27" x14ac:dyDescent="0.25">
      <c r="AA245" s="11"/>
    </row>
    <row r="246" spans="27:27" x14ac:dyDescent="0.25">
      <c r="AA246" s="11"/>
    </row>
    <row r="247" spans="27:27" x14ac:dyDescent="0.25">
      <c r="AA247" s="11"/>
    </row>
    <row r="248" spans="27:27" x14ac:dyDescent="0.25">
      <c r="AA248" s="11"/>
    </row>
    <row r="249" spans="27:27" x14ac:dyDescent="0.25">
      <c r="AA249" s="11"/>
    </row>
    <row r="250" spans="27:27" x14ac:dyDescent="0.25">
      <c r="AA250" s="11"/>
    </row>
    <row r="251" spans="27:27" x14ac:dyDescent="0.25">
      <c r="AA251" s="11"/>
    </row>
    <row r="252" spans="27:27" x14ac:dyDescent="0.25">
      <c r="AA252" s="11"/>
    </row>
    <row r="253" spans="27:27" x14ac:dyDescent="0.25">
      <c r="AA253" s="11"/>
    </row>
    <row r="254" spans="27:27" x14ac:dyDescent="0.25">
      <c r="AA254" s="11"/>
    </row>
    <row r="255" spans="27:27" x14ac:dyDescent="0.25">
      <c r="AA255" s="11"/>
    </row>
    <row r="256" spans="27:27" x14ac:dyDescent="0.25">
      <c r="AA256" s="11"/>
    </row>
    <row r="257" spans="27:27" x14ac:dyDescent="0.25">
      <c r="AA257" s="11"/>
    </row>
    <row r="258" spans="27:27" x14ac:dyDescent="0.25">
      <c r="AA258" s="11"/>
    </row>
    <row r="259" spans="27:27" x14ac:dyDescent="0.25">
      <c r="AA259" s="11"/>
    </row>
    <row r="260" spans="27:27" x14ac:dyDescent="0.25">
      <c r="AA260" s="11"/>
    </row>
    <row r="261" spans="27:27" x14ac:dyDescent="0.25">
      <c r="AA261" s="11"/>
    </row>
    <row r="262" spans="27:27" x14ac:dyDescent="0.25">
      <c r="AA262" s="11"/>
    </row>
    <row r="263" spans="27:27" x14ac:dyDescent="0.25">
      <c r="AA263" s="11"/>
    </row>
    <row r="264" spans="27:27" x14ac:dyDescent="0.25">
      <c r="AA264" s="11"/>
    </row>
    <row r="265" spans="27:27" x14ac:dyDescent="0.25">
      <c r="AA265" s="11"/>
    </row>
    <row r="266" spans="27:27" x14ac:dyDescent="0.25">
      <c r="AA266" s="11"/>
    </row>
    <row r="267" spans="27:27" x14ac:dyDescent="0.25">
      <c r="AA267" s="11"/>
    </row>
    <row r="268" spans="27:27" x14ac:dyDescent="0.25">
      <c r="AA268" s="11"/>
    </row>
    <row r="269" spans="27:27" x14ac:dyDescent="0.25">
      <c r="AA269" s="11"/>
    </row>
    <row r="270" spans="27:27" x14ac:dyDescent="0.25">
      <c r="AA270" s="11"/>
    </row>
    <row r="271" spans="27:27" x14ac:dyDescent="0.25">
      <c r="AA271" s="11"/>
    </row>
    <row r="272" spans="27:27" x14ac:dyDescent="0.25">
      <c r="AA272" s="11"/>
    </row>
    <row r="273" spans="27:27" x14ac:dyDescent="0.25">
      <c r="AA273" s="11"/>
    </row>
    <row r="274" spans="27:27" x14ac:dyDescent="0.25">
      <c r="AA274" s="11"/>
    </row>
    <row r="275" spans="27:27" x14ac:dyDescent="0.25">
      <c r="AA275" s="11"/>
    </row>
    <row r="276" spans="27:27" x14ac:dyDescent="0.25">
      <c r="AA276" s="11"/>
    </row>
    <row r="277" spans="27:27" x14ac:dyDescent="0.25">
      <c r="AA277" s="11"/>
    </row>
    <row r="278" spans="27:27" x14ac:dyDescent="0.25">
      <c r="AA278" s="11"/>
    </row>
    <row r="279" spans="27:27" x14ac:dyDescent="0.25">
      <c r="AA279" s="11"/>
    </row>
    <row r="280" spans="27:27" x14ac:dyDescent="0.25">
      <c r="AA280" s="11"/>
    </row>
    <row r="281" spans="27:27" x14ac:dyDescent="0.25">
      <c r="AA281" s="11"/>
    </row>
    <row r="282" spans="27:27" x14ac:dyDescent="0.25">
      <c r="AA282" s="11"/>
    </row>
    <row r="283" spans="27:27" x14ac:dyDescent="0.25">
      <c r="AA283" s="11"/>
    </row>
    <row r="284" spans="27:27" x14ac:dyDescent="0.25">
      <c r="AA284" s="11"/>
    </row>
    <row r="285" spans="27:27" x14ac:dyDescent="0.25">
      <c r="AA285" s="11"/>
    </row>
    <row r="286" spans="27:27" x14ac:dyDescent="0.25">
      <c r="AA286" s="11"/>
    </row>
    <row r="287" spans="27:27" x14ac:dyDescent="0.25">
      <c r="AA287" s="11"/>
    </row>
    <row r="288" spans="27:27" x14ac:dyDescent="0.25">
      <c r="AA288" s="11"/>
    </row>
    <row r="289" spans="27:27" x14ac:dyDescent="0.25">
      <c r="AA289" s="11"/>
    </row>
    <row r="290" spans="27:27" x14ac:dyDescent="0.25">
      <c r="AA290" s="11"/>
    </row>
    <row r="291" spans="27:27" x14ac:dyDescent="0.25">
      <c r="AA291" s="11"/>
    </row>
    <row r="292" spans="27:27" x14ac:dyDescent="0.25">
      <c r="AA292" s="11"/>
    </row>
    <row r="293" spans="27:27" x14ac:dyDescent="0.25">
      <c r="AA293" s="11"/>
    </row>
    <row r="294" spans="27:27" x14ac:dyDescent="0.25">
      <c r="AA294" s="11"/>
    </row>
    <row r="295" spans="27:27" x14ac:dyDescent="0.25">
      <c r="AA295" s="11"/>
    </row>
    <row r="296" spans="27:27" x14ac:dyDescent="0.25">
      <c r="AA296" s="11"/>
    </row>
    <row r="297" spans="27:27" x14ac:dyDescent="0.25">
      <c r="AA297" s="11"/>
    </row>
    <row r="298" spans="27:27" x14ac:dyDescent="0.25">
      <c r="AA298" s="11"/>
    </row>
    <row r="299" spans="27:27" x14ac:dyDescent="0.25">
      <c r="AA299" s="11"/>
    </row>
    <row r="300" spans="27:27" x14ac:dyDescent="0.25">
      <c r="AA300" s="11"/>
    </row>
    <row r="301" spans="27:27" x14ac:dyDescent="0.25">
      <c r="AA301" s="11"/>
    </row>
    <row r="302" spans="27:27" x14ac:dyDescent="0.25">
      <c r="AA302" s="11"/>
    </row>
    <row r="303" spans="27:27" x14ac:dyDescent="0.25">
      <c r="AA303" s="11"/>
    </row>
    <row r="304" spans="27:27" x14ac:dyDescent="0.25">
      <c r="AA304" s="11"/>
    </row>
    <row r="305" spans="27:27" x14ac:dyDescent="0.25">
      <c r="AA305" s="11"/>
    </row>
    <row r="306" spans="27:27" x14ac:dyDescent="0.25">
      <c r="AA306" s="11"/>
    </row>
    <row r="307" spans="27:27" x14ac:dyDescent="0.25">
      <c r="AA307" s="11"/>
    </row>
    <row r="308" spans="27:27" x14ac:dyDescent="0.25">
      <c r="AA308" s="11"/>
    </row>
    <row r="309" spans="27:27" x14ac:dyDescent="0.25">
      <c r="AA309" s="11"/>
    </row>
    <row r="310" spans="27:27" x14ac:dyDescent="0.25">
      <c r="AA310" s="11"/>
    </row>
    <row r="311" spans="27:27" x14ac:dyDescent="0.25">
      <c r="AA311" s="11"/>
    </row>
    <row r="312" spans="27:27" x14ac:dyDescent="0.25">
      <c r="AA312" s="11"/>
    </row>
    <row r="313" spans="27:27" x14ac:dyDescent="0.25">
      <c r="AA313" s="11"/>
    </row>
    <row r="314" spans="27:27" x14ac:dyDescent="0.25">
      <c r="AA314" s="11"/>
    </row>
    <row r="315" spans="27:27" x14ac:dyDescent="0.25">
      <c r="AA315" s="11"/>
    </row>
    <row r="316" spans="27:27" x14ac:dyDescent="0.25">
      <c r="AA316" s="11"/>
    </row>
    <row r="317" spans="27:27" x14ac:dyDescent="0.25">
      <c r="AA317" s="11"/>
    </row>
    <row r="318" spans="27:27" x14ac:dyDescent="0.25">
      <c r="AA318" s="11"/>
    </row>
    <row r="319" spans="27:27" x14ac:dyDescent="0.25">
      <c r="AA319" s="11"/>
    </row>
    <row r="320" spans="27:27" x14ac:dyDescent="0.25">
      <c r="AA320" s="11"/>
    </row>
    <row r="321" spans="27:27" x14ac:dyDescent="0.25">
      <c r="AA321" s="11"/>
    </row>
    <row r="322" spans="27:27" x14ac:dyDescent="0.25">
      <c r="AA322" s="11"/>
    </row>
    <row r="323" spans="27:27" x14ac:dyDescent="0.25">
      <c r="AA323" s="11"/>
    </row>
    <row r="324" spans="27:27" x14ac:dyDescent="0.25">
      <c r="AA324" s="11"/>
    </row>
    <row r="325" spans="27:27" x14ac:dyDescent="0.25">
      <c r="AA325" s="11"/>
    </row>
    <row r="326" spans="27:27" x14ac:dyDescent="0.25">
      <c r="AA326" s="11"/>
    </row>
    <row r="327" spans="27:27" x14ac:dyDescent="0.25">
      <c r="AA327" s="11"/>
    </row>
    <row r="328" spans="27:27" x14ac:dyDescent="0.25">
      <c r="AA328" s="11"/>
    </row>
    <row r="329" spans="27:27" x14ac:dyDescent="0.25">
      <c r="AA329" s="11"/>
    </row>
    <row r="330" spans="27:27" x14ac:dyDescent="0.25">
      <c r="AA330" s="11"/>
    </row>
    <row r="331" spans="27:27" x14ac:dyDescent="0.25">
      <c r="AA331" s="11"/>
    </row>
    <row r="332" spans="27:27" x14ac:dyDescent="0.25">
      <c r="AA332" s="11"/>
    </row>
    <row r="333" spans="27:27" x14ac:dyDescent="0.25">
      <c r="AA333" s="11"/>
    </row>
    <row r="334" spans="27:27" x14ac:dyDescent="0.25">
      <c r="AA334" s="11"/>
    </row>
    <row r="335" spans="27:27" x14ac:dyDescent="0.25">
      <c r="AA335" s="11"/>
    </row>
    <row r="336" spans="27:27" x14ac:dyDescent="0.25">
      <c r="AA336" s="11"/>
    </row>
    <row r="337" spans="27:27" x14ac:dyDescent="0.25">
      <c r="AA337" s="11"/>
    </row>
    <row r="338" spans="27:27" x14ac:dyDescent="0.25">
      <c r="AA338" s="11"/>
    </row>
    <row r="339" spans="27:27" x14ac:dyDescent="0.25">
      <c r="AA339" s="11"/>
    </row>
    <row r="340" spans="27:27" x14ac:dyDescent="0.25">
      <c r="AA340" s="11"/>
    </row>
    <row r="341" spans="27:27" x14ac:dyDescent="0.25">
      <c r="AA341" s="11"/>
    </row>
    <row r="342" spans="27:27" x14ac:dyDescent="0.25">
      <c r="AA342" s="11"/>
    </row>
    <row r="343" spans="27:27" x14ac:dyDescent="0.25">
      <c r="AA343" s="11"/>
    </row>
    <row r="344" spans="27:27" x14ac:dyDescent="0.25">
      <c r="AA344" s="11"/>
    </row>
    <row r="345" spans="27:27" x14ac:dyDescent="0.25">
      <c r="AA345" s="11"/>
    </row>
    <row r="346" spans="27:27" x14ac:dyDescent="0.25">
      <c r="AA346" s="11"/>
    </row>
    <row r="347" spans="27:27" x14ac:dyDescent="0.25">
      <c r="AA347" s="11"/>
    </row>
    <row r="348" spans="27:27" x14ac:dyDescent="0.25">
      <c r="AA348" s="11"/>
    </row>
    <row r="349" spans="27:27" x14ac:dyDescent="0.25">
      <c r="AA349" s="11"/>
    </row>
    <row r="350" spans="27:27" x14ac:dyDescent="0.25">
      <c r="AA350" s="11"/>
    </row>
    <row r="351" spans="27:27" x14ac:dyDescent="0.25">
      <c r="AA351" s="11"/>
    </row>
    <row r="352" spans="27:27" x14ac:dyDescent="0.25">
      <c r="AA352" s="11"/>
    </row>
    <row r="353" spans="27:27" x14ac:dyDescent="0.25">
      <c r="AA353" s="11"/>
    </row>
    <row r="354" spans="27:27" x14ac:dyDescent="0.25">
      <c r="AA354" s="11"/>
    </row>
    <row r="355" spans="27:27" x14ac:dyDescent="0.25">
      <c r="AA355" s="11"/>
    </row>
    <row r="356" spans="27:27" x14ac:dyDescent="0.25">
      <c r="AA356" s="11"/>
    </row>
    <row r="357" spans="27:27" x14ac:dyDescent="0.25">
      <c r="AA357" s="11"/>
    </row>
    <row r="358" spans="27:27" x14ac:dyDescent="0.25">
      <c r="AA358" s="11"/>
    </row>
    <row r="359" spans="27:27" x14ac:dyDescent="0.25">
      <c r="AA359" s="11"/>
    </row>
    <row r="360" spans="27:27" x14ac:dyDescent="0.25">
      <c r="AA360" s="11"/>
    </row>
    <row r="361" spans="27:27" x14ac:dyDescent="0.25">
      <c r="AA361" s="11"/>
    </row>
    <row r="362" spans="27:27" x14ac:dyDescent="0.25">
      <c r="AA362" s="11"/>
    </row>
    <row r="363" spans="27:27" x14ac:dyDescent="0.25">
      <c r="AA363" s="11"/>
    </row>
    <row r="364" spans="27:27" x14ac:dyDescent="0.25">
      <c r="AA364" s="11"/>
    </row>
    <row r="365" spans="27:27" x14ac:dyDescent="0.25">
      <c r="AA365" s="11"/>
    </row>
    <row r="366" spans="27:27" x14ac:dyDescent="0.25">
      <c r="AA366" s="11"/>
    </row>
    <row r="367" spans="27:27" x14ac:dyDescent="0.25">
      <c r="AA367" s="11"/>
    </row>
    <row r="368" spans="27:27" x14ac:dyDescent="0.25">
      <c r="AA368" s="11"/>
    </row>
    <row r="369" spans="27:27" x14ac:dyDescent="0.25">
      <c r="AA369" s="11"/>
    </row>
    <row r="370" spans="27:27" x14ac:dyDescent="0.25">
      <c r="AA370" s="11"/>
    </row>
    <row r="371" spans="27:27" x14ac:dyDescent="0.25">
      <c r="AA371" s="11"/>
    </row>
    <row r="372" spans="27:27" x14ac:dyDescent="0.25">
      <c r="AA372" s="11"/>
    </row>
    <row r="373" spans="27:27" x14ac:dyDescent="0.25">
      <c r="AA373" s="11"/>
    </row>
    <row r="374" spans="27:27" x14ac:dyDescent="0.25">
      <c r="AA374" s="11"/>
    </row>
    <row r="375" spans="27:27" x14ac:dyDescent="0.25">
      <c r="AA375" s="11"/>
    </row>
    <row r="376" spans="27:27" x14ac:dyDescent="0.25">
      <c r="AA376" s="11"/>
    </row>
    <row r="377" spans="27:27" x14ac:dyDescent="0.25">
      <c r="AA377" s="11"/>
    </row>
    <row r="378" spans="27:27" x14ac:dyDescent="0.25">
      <c r="AA378" s="11"/>
    </row>
    <row r="379" spans="27:27" x14ac:dyDescent="0.25">
      <c r="AA379" s="11"/>
    </row>
    <row r="380" spans="27:27" x14ac:dyDescent="0.25">
      <c r="AA380" s="11"/>
    </row>
    <row r="381" spans="27:27" x14ac:dyDescent="0.25">
      <c r="AA381" s="11"/>
    </row>
    <row r="382" spans="27:27" x14ac:dyDescent="0.25">
      <c r="AA382" s="11"/>
    </row>
    <row r="383" spans="27:27" x14ac:dyDescent="0.25">
      <c r="AA383" s="11"/>
    </row>
    <row r="384" spans="27:27" x14ac:dyDescent="0.25">
      <c r="AA384" s="11"/>
    </row>
    <row r="385" spans="27:27" x14ac:dyDescent="0.25">
      <c r="AA385" s="11"/>
    </row>
    <row r="386" spans="27:27" x14ac:dyDescent="0.25">
      <c r="AA386" s="11"/>
    </row>
    <row r="387" spans="27:27" x14ac:dyDescent="0.25">
      <c r="AA387" s="11"/>
    </row>
    <row r="388" spans="27:27" x14ac:dyDescent="0.25">
      <c r="AA388" s="11"/>
    </row>
    <row r="389" spans="27:27" x14ac:dyDescent="0.25">
      <c r="AA389" s="11"/>
    </row>
    <row r="390" spans="27:27" x14ac:dyDescent="0.25">
      <c r="AA390" s="11"/>
    </row>
    <row r="391" spans="27:27" x14ac:dyDescent="0.25">
      <c r="AA391" s="11"/>
    </row>
    <row r="392" spans="27:27" x14ac:dyDescent="0.25">
      <c r="AA392" s="11"/>
    </row>
    <row r="393" spans="27:27" x14ac:dyDescent="0.25">
      <c r="AA393" s="11"/>
    </row>
    <row r="394" spans="27:27" x14ac:dyDescent="0.25">
      <c r="AA394" s="11"/>
    </row>
    <row r="395" spans="27:27" x14ac:dyDescent="0.25">
      <c r="AA395" s="11"/>
    </row>
    <row r="396" spans="27:27" x14ac:dyDescent="0.25">
      <c r="AA396" s="11"/>
    </row>
    <row r="397" spans="27:27" x14ac:dyDescent="0.25">
      <c r="AA397" s="11"/>
    </row>
    <row r="398" spans="27:27" x14ac:dyDescent="0.25">
      <c r="AA398" s="11"/>
    </row>
    <row r="399" spans="27:27" x14ac:dyDescent="0.25">
      <c r="AA399" s="11"/>
    </row>
    <row r="400" spans="27:27" x14ac:dyDescent="0.25">
      <c r="AA400" s="11"/>
    </row>
    <row r="401" spans="27:27" x14ac:dyDescent="0.25">
      <c r="AA401" s="11"/>
    </row>
    <row r="402" spans="27:27" x14ac:dyDescent="0.25">
      <c r="AA402" s="11"/>
    </row>
    <row r="403" spans="27:27" x14ac:dyDescent="0.25">
      <c r="AA403" s="11"/>
    </row>
  </sheetData>
  <mergeCells count="43">
    <mergeCell ref="N62:N63"/>
    <mergeCell ref="N13:N14"/>
    <mergeCell ref="A10:N10"/>
    <mergeCell ref="A11:N11"/>
    <mergeCell ref="N24:N25"/>
    <mergeCell ref="N43:N44"/>
    <mergeCell ref="J62:M62"/>
    <mergeCell ref="I62:I63"/>
    <mergeCell ref="A62:A63"/>
    <mergeCell ref="B62:B63"/>
    <mergeCell ref="C62:C63"/>
    <mergeCell ref="E62:F62"/>
    <mergeCell ref="G62:H63"/>
    <mergeCell ref="G24:H25"/>
    <mergeCell ref="J24:M24"/>
    <mergeCell ref="I24:I25"/>
    <mergeCell ref="A43:A44"/>
    <mergeCell ref="B43:B44"/>
    <mergeCell ref="C43:C44"/>
    <mergeCell ref="E43:F43"/>
    <mergeCell ref="G43:H44"/>
    <mergeCell ref="J43:M43"/>
    <mergeCell ref="I43:I44"/>
    <mergeCell ref="A1:F1"/>
    <mergeCell ref="A2:F2"/>
    <mergeCell ref="A3:F3"/>
    <mergeCell ref="A5:F5"/>
    <mergeCell ref="A24:A25"/>
    <mergeCell ref="B24:B25"/>
    <mergeCell ref="C24:C25"/>
    <mergeCell ref="E24:F24"/>
    <mergeCell ref="I13:I14"/>
    <mergeCell ref="A13:A14"/>
    <mergeCell ref="B13:B14"/>
    <mergeCell ref="C13:C14"/>
    <mergeCell ref="G13:H14"/>
    <mergeCell ref="J13:M13"/>
    <mergeCell ref="E13:F13"/>
    <mergeCell ref="A4:F4"/>
    <mergeCell ref="A6:F6"/>
    <mergeCell ref="A8:F8"/>
    <mergeCell ref="A7:F7"/>
    <mergeCell ref="A9:F9"/>
  </mergeCells>
  <phoneticPr fontId="22" type="noConversion"/>
  <pageMargins left="0.35433070866141736" right="0.23622047244094491" top="0.23622047244094491" bottom="0.35433070866141736" header="0.23622047244094491" footer="0.15748031496062992"/>
  <pageSetup paperSize="9" orientation="landscape" r:id="rId1"/>
  <headerFooter>
    <oddFooter>&amp;L*SEIGE CONSEIL PREFECTORAL DE FES&amp;C&amp;P/4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1569-0749-4C69-8930-4CB40626ABE4}">
  <sheetPr codeName="Feuil6">
    <tabColor theme="9"/>
  </sheetPr>
  <dimension ref="A3:D15"/>
  <sheetViews>
    <sheetView topLeftCell="A4" workbookViewId="0">
      <selection activeCell="D8" sqref="D8"/>
    </sheetView>
  </sheetViews>
  <sheetFormatPr baseColWidth="10" defaultRowHeight="15" x14ac:dyDescent="0.25"/>
  <cols>
    <col min="2" max="2" width="50" customWidth="1"/>
    <col min="4" max="4" width="26.28515625" customWidth="1"/>
  </cols>
  <sheetData>
    <row r="3" spans="1:4" ht="71.25" customHeight="1" x14ac:dyDescent="0.25"/>
    <row r="4" spans="1:4" ht="71.25" customHeight="1" x14ac:dyDescent="0.25"/>
    <row r="5" spans="1:4" ht="21.75" customHeight="1" x14ac:dyDescent="0.35">
      <c r="A5" s="85" t="s">
        <v>579</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9" t="s">
        <v>261</v>
      </c>
      <c r="C8" s="42">
        <v>1</v>
      </c>
      <c r="D8" s="42" t="s">
        <v>505</v>
      </c>
    </row>
    <row r="9" spans="1:4" ht="31.5" customHeight="1" x14ac:dyDescent="0.25">
      <c r="A9" s="42">
        <v>2</v>
      </c>
      <c r="B9" s="44" t="s">
        <v>238</v>
      </c>
      <c r="C9" s="42">
        <v>2</v>
      </c>
      <c r="D9" s="42" t="s">
        <v>575</v>
      </c>
    </row>
    <row r="10" spans="1:4" ht="31.5" customHeight="1" x14ac:dyDescent="0.25">
      <c r="A10" s="42">
        <v>3</v>
      </c>
      <c r="B10" s="44" t="s">
        <v>48</v>
      </c>
      <c r="C10" s="42">
        <v>1</v>
      </c>
      <c r="D10" s="42" t="s">
        <v>406</v>
      </c>
    </row>
    <row r="11" spans="1:4" ht="31.5" customHeight="1" x14ac:dyDescent="0.25">
      <c r="A11" s="42">
        <v>4</v>
      </c>
      <c r="B11" s="44" t="s">
        <v>243</v>
      </c>
      <c r="C11" s="42">
        <v>1</v>
      </c>
      <c r="D11" s="42" t="s">
        <v>450</v>
      </c>
    </row>
    <row r="12" spans="1:4" ht="31.5" customHeight="1" x14ac:dyDescent="0.25">
      <c r="A12" s="42">
        <v>5</v>
      </c>
      <c r="B12" s="44" t="s">
        <v>424</v>
      </c>
      <c r="C12" s="42">
        <v>1</v>
      </c>
      <c r="D12" s="42" t="s">
        <v>451</v>
      </c>
    </row>
    <row r="13" spans="1:4" ht="31.5" customHeight="1" x14ac:dyDescent="0.25">
      <c r="A13" s="42">
        <v>6</v>
      </c>
      <c r="B13" s="44" t="s">
        <v>365</v>
      </c>
      <c r="C13" s="42">
        <v>1</v>
      </c>
      <c r="D13" s="42" t="s">
        <v>251</v>
      </c>
    </row>
    <row r="15" spans="1:4" ht="18.75" x14ac:dyDescent="0.25">
      <c r="B15" s="58" t="s">
        <v>598</v>
      </c>
    </row>
  </sheetData>
  <mergeCells count="1">
    <mergeCell ref="A5:D5"/>
  </mergeCells>
  <pageMargins left="0" right="0" top="0" bottom="0" header="0.19685039370078741" footer="0.19685039370078741"/>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7">
    <tabColor theme="9"/>
  </sheetPr>
  <dimension ref="A3:F24"/>
  <sheetViews>
    <sheetView topLeftCell="A8" workbookViewId="0">
      <selection activeCell="B17" sqref="B17"/>
    </sheetView>
  </sheetViews>
  <sheetFormatPr baseColWidth="10" defaultRowHeight="15" x14ac:dyDescent="0.25"/>
  <cols>
    <col min="2" max="2" width="50" customWidth="1"/>
    <col min="4" max="4" width="26.28515625" customWidth="1"/>
  </cols>
  <sheetData>
    <row r="3" spans="1:6" ht="71.25" customHeight="1" x14ac:dyDescent="0.25"/>
    <row r="4" spans="1:6" ht="71.25" customHeight="1" x14ac:dyDescent="0.25"/>
    <row r="5" spans="1:6" ht="21.75" customHeight="1" x14ac:dyDescent="0.35">
      <c r="A5" s="85" t="s">
        <v>582</v>
      </c>
      <c r="B5" s="85"/>
      <c r="C5" s="85"/>
      <c r="D5" s="85"/>
    </row>
    <row r="6" spans="1:6" ht="9" customHeight="1" x14ac:dyDescent="0.25"/>
    <row r="7" spans="1:6" ht="30" customHeight="1" x14ac:dyDescent="0.25">
      <c r="A7" s="43" t="s">
        <v>234</v>
      </c>
      <c r="B7" s="43" t="s">
        <v>235</v>
      </c>
      <c r="C7" s="43" t="s">
        <v>236</v>
      </c>
      <c r="D7" s="43" t="s">
        <v>237</v>
      </c>
    </row>
    <row r="8" spans="1:6" ht="31.5" customHeight="1" x14ac:dyDescent="0.25">
      <c r="A8" s="42">
        <v>1</v>
      </c>
      <c r="B8" s="44" t="s">
        <v>135</v>
      </c>
      <c r="C8" s="42">
        <v>1</v>
      </c>
      <c r="D8" s="42" t="s">
        <v>509</v>
      </c>
    </row>
    <row r="9" spans="1:6" ht="31.5" customHeight="1" x14ac:dyDescent="0.25">
      <c r="A9" s="42">
        <v>2</v>
      </c>
      <c r="B9" s="44" t="s">
        <v>55</v>
      </c>
      <c r="C9" s="42">
        <v>1</v>
      </c>
      <c r="D9" s="42" t="s">
        <v>511</v>
      </c>
    </row>
    <row r="10" spans="1:6" ht="31.5" customHeight="1" x14ac:dyDescent="0.25">
      <c r="A10" s="42">
        <v>3</v>
      </c>
      <c r="B10" s="44" t="s">
        <v>132</v>
      </c>
      <c r="C10" s="42">
        <v>1</v>
      </c>
      <c r="D10" s="45" t="s">
        <v>271</v>
      </c>
    </row>
    <row r="11" spans="1:6" ht="31.5" customHeight="1" x14ac:dyDescent="0.25">
      <c r="A11" s="42">
        <v>4</v>
      </c>
      <c r="B11" s="44" t="s">
        <v>50</v>
      </c>
      <c r="C11" s="42">
        <v>1</v>
      </c>
      <c r="D11" s="45" t="s">
        <v>270</v>
      </c>
    </row>
    <row r="12" spans="1:6" ht="31.5" customHeight="1" x14ac:dyDescent="0.25">
      <c r="A12" s="42">
        <v>5</v>
      </c>
      <c r="B12" s="44" t="s">
        <v>253</v>
      </c>
      <c r="C12" s="42">
        <v>6</v>
      </c>
      <c r="D12" s="45" t="s">
        <v>516</v>
      </c>
    </row>
    <row r="13" spans="1:6" ht="31.5" customHeight="1" x14ac:dyDescent="0.25">
      <c r="A13" s="42">
        <v>6</v>
      </c>
      <c r="B13" s="44" t="s">
        <v>403</v>
      </c>
      <c r="C13" s="42">
        <v>1</v>
      </c>
      <c r="D13" s="42" t="s">
        <v>400</v>
      </c>
      <c r="F13" s="50"/>
    </row>
    <row r="14" spans="1:6" ht="31.5" customHeight="1" x14ac:dyDescent="0.25">
      <c r="A14" s="42">
        <v>7</v>
      </c>
      <c r="B14" s="44" t="s">
        <v>267</v>
      </c>
      <c r="C14" s="42">
        <v>1</v>
      </c>
      <c r="D14" s="45" t="s">
        <v>272</v>
      </c>
    </row>
    <row r="15" spans="1:6" ht="31.5" customHeight="1" x14ac:dyDescent="0.25">
      <c r="A15" s="42">
        <v>8</v>
      </c>
      <c r="B15" s="44" t="s">
        <v>514</v>
      </c>
      <c r="C15" s="42">
        <v>1</v>
      </c>
      <c r="D15" s="42" t="s">
        <v>452</v>
      </c>
    </row>
    <row r="16" spans="1:6" ht="31.5" customHeight="1" x14ac:dyDescent="0.25">
      <c r="A16" s="42">
        <v>9</v>
      </c>
      <c r="B16" s="44" t="s">
        <v>266</v>
      </c>
      <c r="C16" s="42">
        <v>1</v>
      </c>
      <c r="D16" s="42" t="s">
        <v>431</v>
      </c>
      <c r="F16" s="50"/>
    </row>
    <row r="17" spans="1:6" ht="31.5" customHeight="1" x14ac:dyDescent="0.25">
      <c r="A17" s="42">
        <v>10</v>
      </c>
      <c r="B17" s="44" t="s">
        <v>365</v>
      </c>
      <c r="C17" s="42">
        <v>1</v>
      </c>
      <c r="D17" s="42" t="s">
        <v>416</v>
      </c>
      <c r="F17" s="50"/>
    </row>
    <row r="18" spans="1:6" ht="31.5" customHeight="1" x14ac:dyDescent="0.25">
      <c r="A18" s="42">
        <v>11</v>
      </c>
      <c r="B18" s="44" t="s">
        <v>12</v>
      </c>
      <c r="C18" s="42">
        <v>1</v>
      </c>
      <c r="D18" s="42" t="s">
        <v>512</v>
      </c>
      <c r="F18" s="50"/>
    </row>
    <row r="19" spans="1:6" ht="31.5" customHeight="1" x14ac:dyDescent="0.25">
      <c r="A19" s="42">
        <v>12</v>
      </c>
      <c r="B19" s="44" t="s">
        <v>259</v>
      </c>
      <c r="C19" s="42">
        <v>1</v>
      </c>
      <c r="D19" s="42" t="s">
        <v>260</v>
      </c>
      <c r="F19" s="50"/>
    </row>
    <row r="20" spans="1:6" ht="31.5" customHeight="1" x14ac:dyDescent="0.25">
      <c r="A20" s="42">
        <v>13</v>
      </c>
      <c r="B20" s="44" t="s">
        <v>261</v>
      </c>
      <c r="C20" s="42">
        <v>2</v>
      </c>
      <c r="D20" s="42" t="s">
        <v>275</v>
      </c>
      <c r="F20" s="50"/>
    </row>
    <row r="21" spans="1:6" ht="31.5" customHeight="1" x14ac:dyDescent="0.25">
      <c r="A21" s="42">
        <v>14</v>
      </c>
      <c r="B21" s="44" t="s">
        <v>395</v>
      </c>
      <c r="C21" s="42">
        <v>1</v>
      </c>
      <c r="D21" s="42" t="s">
        <v>396</v>
      </c>
      <c r="F21" s="50"/>
    </row>
    <row r="22" spans="1:6" ht="31.5" customHeight="1" x14ac:dyDescent="0.25">
      <c r="A22" s="42">
        <v>15</v>
      </c>
      <c r="B22" s="44" t="s">
        <v>60</v>
      </c>
      <c r="C22" s="42">
        <v>1</v>
      </c>
      <c r="D22" s="42" t="s">
        <v>515</v>
      </c>
      <c r="F22" s="50"/>
    </row>
    <row r="24" spans="1:6" ht="18.75" x14ac:dyDescent="0.25">
      <c r="B24" s="58" t="s">
        <v>598</v>
      </c>
    </row>
  </sheetData>
  <mergeCells count="1">
    <mergeCell ref="A5:D5"/>
  </mergeCells>
  <pageMargins left="0" right="0" top="0" bottom="0" header="0.19685039370078741" footer="0.19685039370078741"/>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tabColor theme="9"/>
  </sheetPr>
  <dimension ref="A3:D29"/>
  <sheetViews>
    <sheetView topLeftCell="A14" workbookViewId="0">
      <selection activeCell="B21" sqref="B21"/>
    </sheetView>
  </sheetViews>
  <sheetFormatPr baseColWidth="10" defaultRowHeight="15" x14ac:dyDescent="0.25"/>
  <cols>
    <col min="2" max="2" width="50" customWidth="1"/>
    <col min="4" max="4" width="26.28515625" customWidth="1"/>
  </cols>
  <sheetData>
    <row r="3" spans="1:4" ht="71.25" customHeight="1" x14ac:dyDescent="0.25"/>
    <row r="4" spans="1:4" ht="71.25" customHeight="1" x14ac:dyDescent="0.25"/>
    <row r="5" spans="1:4" ht="21.75" customHeight="1" x14ac:dyDescent="0.35">
      <c r="A5" s="85" t="s">
        <v>583</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4" t="s">
        <v>269</v>
      </c>
      <c r="C8" s="42">
        <v>6</v>
      </c>
      <c r="D8" s="45" t="s">
        <v>510</v>
      </c>
    </row>
    <row r="9" spans="1:4" ht="31.5" customHeight="1" x14ac:dyDescent="0.25">
      <c r="A9" s="42">
        <v>2</v>
      </c>
      <c r="B9" s="44" t="s">
        <v>268</v>
      </c>
      <c r="C9" s="42">
        <v>4</v>
      </c>
      <c r="D9" s="45" t="s">
        <v>529</v>
      </c>
    </row>
    <row r="10" spans="1:4" ht="30.75" customHeight="1" x14ac:dyDescent="0.25">
      <c r="A10" s="42">
        <v>3</v>
      </c>
      <c r="B10" s="44" t="s">
        <v>55</v>
      </c>
      <c r="C10" s="42">
        <v>7</v>
      </c>
      <c r="D10" s="45" t="s">
        <v>530</v>
      </c>
    </row>
    <row r="11" spans="1:4" ht="31.5" customHeight="1" x14ac:dyDescent="0.25">
      <c r="A11" s="42">
        <v>4</v>
      </c>
      <c r="B11" s="44" t="s">
        <v>403</v>
      </c>
      <c r="C11" s="42">
        <v>1</v>
      </c>
      <c r="D11" s="45" t="s">
        <v>399</v>
      </c>
    </row>
    <row r="12" spans="1:4" ht="31.5" customHeight="1" x14ac:dyDescent="0.25">
      <c r="A12" s="42">
        <v>5</v>
      </c>
      <c r="B12" s="44" t="s">
        <v>253</v>
      </c>
      <c r="C12" s="42">
        <v>3</v>
      </c>
      <c r="D12" s="45" t="s">
        <v>537</v>
      </c>
    </row>
    <row r="13" spans="1:4" ht="23.25" customHeight="1" x14ac:dyDescent="0.25">
      <c r="A13" s="42">
        <v>6</v>
      </c>
      <c r="B13" s="44" t="s">
        <v>266</v>
      </c>
      <c r="C13" s="42">
        <v>1</v>
      </c>
      <c r="D13" s="45" t="s">
        <v>429</v>
      </c>
    </row>
    <row r="14" spans="1:4" ht="23.25" customHeight="1" x14ac:dyDescent="0.25">
      <c r="A14" s="42">
        <v>7</v>
      </c>
      <c r="B14" s="44" t="s">
        <v>274</v>
      </c>
      <c r="C14" s="42">
        <v>1</v>
      </c>
      <c r="D14" s="45" t="s">
        <v>453</v>
      </c>
    </row>
    <row r="15" spans="1:4" ht="31.5" customHeight="1" x14ac:dyDescent="0.25">
      <c r="A15" s="42">
        <v>8</v>
      </c>
      <c r="B15" s="44" t="s">
        <v>12</v>
      </c>
      <c r="C15" s="42">
        <v>2</v>
      </c>
      <c r="D15" s="45" t="s">
        <v>569</v>
      </c>
    </row>
    <row r="16" spans="1:4" ht="31.5" customHeight="1" x14ac:dyDescent="0.25">
      <c r="A16" s="42">
        <v>9</v>
      </c>
      <c r="B16" s="44" t="s">
        <v>31</v>
      </c>
      <c r="C16" s="42">
        <v>1</v>
      </c>
      <c r="D16" s="42" t="s">
        <v>265</v>
      </c>
    </row>
    <row r="17" spans="1:4" ht="23.25" customHeight="1" x14ac:dyDescent="0.25">
      <c r="A17" s="42">
        <v>10</v>
      </c>
      <c r="B17" s="44" t="s">
        <v>257</v>
      </c>
      <c r="C17" s="42">
        <v>3</v>
      </c>
      <c r="D17" s="45" t="s">
        <v>513</v>
      </c>
    </row>
    <row r="18" spans="1:4" ht="23.25" customHeight="1" x14ac:dyDescent="0.25">
      <c r="A18" s="42">
        <v>11</v>
      </c>
      <c r="B18" s="44" t="s">
        <v>256</v>
      </c>
      <c r="C18" s="42">
        <v>2</v>
      </c>
      <c r="D18" s="45" t="s">
        <v>255</v>
      </c>
    </row>
    <row r="19" spans="1:4" ht="31.5" customHeight="1" x14ac:dyDescent="0.25">
      <c r="A19" s="42">
        <v>12</v>
      </c>
      <c r="B19" s="44" t="s">
        <v>15</v>
      </c>
      <c r="C19" s="42">
        <v>1</v>
      </c>
      <c r="D19" s="42" t="s">
        <v>436</v>
      </c>
    </row>
    <row r="20" spans="1:4" ht="31.5" customHeight="1" x14ac:dyDescent="0.25">
      <c r="A20" s="42">
        <v>13</v>
      </c>
      <c r="B20" s="49" t="s">
        <v>261</v>
      </c>
      <c r="C20" s="42">
        <v>1</v>
      </c>
      <c r="D20" s="45" t="s">
        <v>262</v>
      </c>
    </row>
    <row r="21" spans="1:4" ht="31.5" customHeight="1" x14ac:dyDescent="0.25">
      <c r="A21" s="42">
        <v>14</v>
      </c>
      <c r="B21" s="44" t="s">
        <v>542</v>
      </c>
      <c r="C21" s="42">
        <v>1</v>
      </c>
      <c r="D21" s="45" t="s">
        <v>546</v>
      </c>
    </row>
    <row r="22" spans="1:4" ht="23.25" customHeight="1" x14ac:dyDescent="0.25">
      <c r="A22" s="42">
        <v>15</v>
      </c>
      <c r="B22" s="44" t="s">
        <v>278</v>
      </c>
      <c r="C22" s="42">
        <v>1</v>
      </c>
      <c r="D22" s="45" t="s">
        <v>565</v>
      </c>
    </row>
    <row r="23" spans="1:4" ht="23.25" customHeight="1" x14ac:dyDescent="0.25">
      <c r="A23" s="42">
        <v>16</v>
      </c>
      <c r="B23" s="44" t="s">
        <v>263</v>
      </c>
      <c r="C23" s="42">
        <v>2</v>
      </c>
      <c r="D23" s="45" t="s">
        <v>568</v>
      </c>
    </row>
    <row r="24" spans="1:4" ht="23.25" customHeight="1" x14ac:dyDescent="0.25">
      <c r="A24" s="42">
        <v>17</v>
      </c>
      <c r="B24" s="44" t="s">
        <v>259</v>
      </c>
      <c r="C24" s="42">
        <v>1</v>
      </c>
      <c r="D24" s="45" t="s">
        <v>564</v>
      </c>
    </row>
    <row r="25" spans="1:4" ht="23.25" customHeight="1" x14ac:dyDescent="0.25">
      <c r="A25" s="42">
        <v>18</v>
      </c>
      <c r="B25" s="44" t="s">
        <v>276</v>
      </c>
      <c r="C25" s="42">
        <v>1</v>
      </c>
      <c r="D25" s="45" t="s">
        <v>277</v>
      </c>
    </row>
    <row r="26" spans="1:4" ht="23.25" customHeight="1" x14ac:dyDescent="0.25">
      <c r="A26" s="42">
        <v>19</v>
      </c>
      <c r="B26" s="44" t="s">
        <v>425</v>
      </c>
      <c r="C26" s="42">
        <v>1</v>
      </c>
      <c r="D26" s="45" t="s">
        <v>426</v>
      </c>
    </row>
    <row r="27" spans="1:4" ht="23.25" customHeight="1" x14ac:dyDescent="0.25">
      <c r="A27" s="42">
        <v>20</v>
      </c>
      <c r="B27" s="44" t="s">
        <v>154</v>
      </c>
      <c r="C27" s="42">
        <v>1</v>
      </c>
      <c r="D27" s="45" t="s">
        <v>264</v>
      </c>
    </row>
    <row r="29" spans="1:4" ht="18.75" x14ac:dyDescent="0.25">
      <c r="B29" s="58" t="s">
        <v>598</v>
      </c>
    </row>
  </sheetData>
  <mergeCells count="1">
    <mergeCell ref="A5:D5"/>
  </mergeCells>
  <pageMargins left="0" right="0" top="0" bottom="0" header="0.19685039370078741" footer="0.19685039370078741"/>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9949B-07E7-46A4-A412-753E74BA1BDE}">
  <sheetPr codeName="Feuil4">
    <tabColor theme="9"/>
  </sheetPr>
  <dimension ref="A3:D33"/>
  <sheetViews>
    <sheetView topLeftCell="A4" workbookViewId="0">
      <selection activeCell="B18" sqref="B18"/>
    </sheetView>
  </sheetViews>
  <sheetFormatPr baseColWidth="10" defaultRowHeight="15" x14ac:dyDescent="0.25"/>
  <cols>
    <col min="2" max="2" width="50" customWidth="1"/>
    <col min="4" max="4" width="26.28515625" customWidth="1"/>
  </cols>
  <sheetData>
    <row r="3" spans="1:4" ht="71.25" customHeight="1" x14ac:dyDescent="0.25"/>
    <row r="4" spans="1:4" ht="11.25" customHeight="1" x14ac:dyDescent="0.25"/>
    <row r="5" spans="1:4" ht="21.75" customHeight="1" x14ac:dyDescent="0.35">
      <c r="A5" s="85" t="s">
        <v>584</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9" t="s">
        <v>280</v>
      </c>
      <c r="C8" s="42">
        <v>1</v>
      </c>
      <c r="D8" s="42" t="s">
        <v>548</v>
      </c>
    </row>
    <row r="9" spans="1:4" ht="31.5" customHeight="1" x14ac:dyDescent="0.25">
      <c r="A9" s="42">
        <v>2</v>
      </c>
      <c r="B9" s="49" t="s">
        <v>542</v>
      </c>
      <c r="C9" s="42">
        <v>1</v>
      </c>
      <c r="D9" s="42" t="s">
        <v>547</v>
      </c>
    </row>
    <row r="10" spans="1:4" ht="31.5" customHeight="1" x14ac:dyDescent="0.25">
      <c r="A10" s="42">
        <v>3</v>
      </c>
      <c r="B10" s="44" t="s">
        <v>392</v>
      </c>
      <c r="C10" s="42">
        <v>1</v>
      </c>
      <c r="D10" s="42" t="s">
        <v>447</v>
      </c>
    </row>
    <row r="11" spans="1:4" ht="20.25" customHeight="1" x14ac:dyDescent="0.25">
      <c r="A11" s="42">
        <v>4</v>
      </c>
      <c r="B11" s="44" t="s">
        <v>135</v>
      </c>
      <c r="C11" s="42">
        <v>3</v>
      </c>
      <c r="D11" s="42" t="s">
        <v>281</v>
      </c>
    </row>
    <row r="12" spans="1:4" ht="31.5" customHeight="1" x14ac:dyDescent="0.25">
      <c r="A12" s="42">
        <v>5</v>
      </c>
      <c r="B12" s="44" t="s">
        <v>403</v>
      </c>
      <c r="C12" s="42">
        <v>4</v>
      </c>
      <c r="D12" s="42" t="s">
        <v>402</v>
      </c>
    </row>
    <row r="13" spans="1:4" ht="31.5" customHeight="1" x14ac:dyDescent="0.25">
      <c r="A13" s="42">
        <v>6</v>
      </c>
      <c r="B13" s="44" t="s">
        <v>267</v>
      </c>
      <c r="C13" s="42">
        <v>2</v>
      </c>
      <c r="D13" s="42" t="s">
        <v>282</v>
      </c>
    </row>
    <row r="14" spans="1:4" ht="20.25" customHeight="1" x14ac:dyDescent="0.25">
      <c r="A14" s="42">
        <v>7</v>
      </c>
      <c r="B14" s="44" t="s">
        <v>55</v>
      </c>
      <c r="C14" s="42">
        <v>3</v>
      </c>
      <c r="D14" s="42" t="s">
        <v>283</v>
      </c>
    </row>
    <row r="15" spans="1:4" ht="20.25" customHeight="1" x14ac:dyDescent="0.25">
      <c r="A15" s="42">
        <v>8</v>
      </c>
      <c r="B15" s="44" t="s">
        <v>20</v>
      </c>
      <c r="C15" s="42">
        <v>1</v>
      </c>
      <c r="D15" s="42" t="s">
        <v>444</v>
      </c>
    </row>
    <row r="16" spans="1:4" ht="31.5" customHeight="1" x14ac:dyDescent="0.25">
      <c r="A16" s="42">
        <v>9</v>
      </c>
      <c r="B16" s="44" t="s">
        <v>268</v>
      </c>
      <c r="C16" s="42">
        <v>3</v>
      </c>
      <c r="D16" s="42" t="s">
        <v>284</v>
      </c>
    </row>
    <row r="17" spans="1:4" ht="31.5" customHeight="1" x14ac:dyDescent="0.25">
      <c r="A17" s="42">
        <v>10</v>
      </c>
      <c r="B17" s="44" t="s">
        <v>285</v>
      </c>
      <c r="C17" s="42">
        <v>1</v>
      </c>
      <c r="D17" s="42" t="s">
        <v>286</v>
      </c>
    </row>
    <row r="18" spans="1:4" ht="20.25" customHeight="1" x14ac:dyDescent="0.25">
      <c r="A18" s="42">
        <v>11</v>
      </c>
      <c r="B18" s="44" t="s">
        <v>504</v>
      </c>
      <c r="C18" s="42">
        <v>1</v>
      </c>
      <c r="D18" s="42" t="s">
        <v>486</v>
      </c>
    </row>
    <row r="19" spans="1:4" ht="20.25" customHeight="1" x14ac:dyDescent="0.25">
      <c r="A19" s="42">
        <v>12</v>
      </c>
      <c r="B19" s="44" t="s">
        <v>295</v>
      </c>
      <c r="C19" s="42">
        <v>1</v>
      </c>
      <c r="D19" s="42" t="s">
        <v>487</v>
      </c>
    </row>
    <row r="20" spans="1:4" ht="20.25" customHeight="1" x14ac:dyDescent="0.25">
      <c r="A20" s="42">
        <v>13</v>
      </c>
      <c r="B20" s="44" t="s">
        <v>288</v>
      </c>
      <c r="C20" s="42">
        <v>1</v>
      </c>
      <c r="D20" s="42" t="s">
        <v>289</v>
      </c>
    </row>
    <row r="21" spans="1:4" ht="31.5" customHeight="1" x14ac:dyDescent="0.25">
      <c r="A21" s="42">
        <v>14</v>
      </c>
      <c r="B21" s="44" t="s">
        <v>12</v>
      </c>
      <c r="C21" s="42">
        <v>1</v>
      </c>
      <c r="D21" s="42" t="s">
        <v>437</v>
      </c>
    </row>
    <row r="22" spans="1:4" ht="20.25" customHeight="1" x14ac:dyDescent="0.25">
      <c r="A22" s="42">
        <v>15</v>
      </c>
      <c r="B22" s="44" t="s">
        <v>296</v>
      </c>
      <c r="C22" s="42">
        <v>1</v>
      </c>
      <c r="D22" s="42" t="s">
        <v>423</v>
      </c>
    </row>
    <row r="23" spans="1:4" ht="31.5" customHeight="1" x14ac:dyDescent="0.25">
      <c r="A23" s="42">
        <v>16</v>
      </c>
      <c r="B23" s="44" t="s">
        <v>501</v>
      </c>
      <c r="C23" s="42">
        <v>1</v>
      </c>
      <c r="D23" s="42" t="s">
        <v>488</v>
      </c>
    </row>
    <row r="24" spans="1:4" ht="20.25" customHeight="1" x14ac:dyDescent="0.25">
      <c r="A24" s="42">
        <v>17</v>
      </c>
      <c r="B24" s="44" t="s">
        <v>291</v>
      </c>
      <c r="C24" s="42">
        <v>1</v>
      </c>
      <c r="D24" s="42" t="s">
        <v>422</v>
      </c>
    </row>
    <row r="25" spans="1:4" ht="20.25" customHeight="1" x14ac:dyDescent="0.25">
      <c r="A25" s="42">
        <v>18</v>
      </c>
      <c r="B25" s="44" t="s">
        <v>292</v>
      </c>
      <c r="C25" s="42">
        <v>1</v>
      </c>
      <c r="D25" s="42" t="s">
        <v>561</v>
      </c>
    </row>
    <row r="26" spans="1:4" ht="20.25" customHeight="1" x14ac:dyDescent="0.25">
      <c r="A26" s="42">
        <v>19</v>
      </c>
      <c r="B26" s="44" t="s">
        <v>133</v>
      </c>
      <c r="C26" s="42">
        <v>1</v>
      </c>
      <c r="D26" s="42" t="s">
        <v>293</v>
      </c>
    </row>
    <row r="27" spans="1:4" ht="20.25" customHeight="1" x14ac:dyDescent="0.25">
      <c r="A27" s="42">
        <v>20</v>
      </c>
      <c r="B27" s="44" t="s">
        <v>134</v>
      </c>
      <c r="C27" s="42">
        <v>1</v>
      </c>
      <c r="D27" s="42" t="s">
        <v>294</v>
      </c>
    </row>
    <row r="28" spans="1:4" ht="31.5" customHeight="1" x14ac:dyDescent="0.25">
      <c r="A28" s="42">
        <v>21</v>
      </c>
      <c r="B28" s="44" t="s">
        <v>192</v>
      </c>
      <c r="C28" s="42">
        <v>1</v>
      </c>
      <c r="D28" s="42" t="s">
        <v>404</v>
      </c>
    </row>
    <row r="29" spans="1:4" ht="20.25" customHeight="1" x14ac:dyDescent="0.25">
      <c r="A29" s="42">
        <v>22</v>
      </c>
      <c r="B29" s="44" t="s">
        <v>297</v>
      </c>
      <c r="C29" s="42">
        <v>1</v>
      </c>
      <c r="D29" s="42" t="s">
        <v>421</v>
      </c>
    </row>
    <row r="30" spans="1:4" ht="31.5" customHeight="1" x14ac:dyDescent="0.25">
      <c r="A30" s="42">
        <v>23</v>
      </c>
      <c r="B30" s="44" t="s">
        <v>448</v>
      </c>
      <c r="C30" s="42">
        <v>1</v>
      </c>
      <c r="D30" s="42" t="s">
        <v>449</v>
      </c>
    </row>
    <row r="31" spans="1:4" ht="20.25" customHeight="1" x14ac:dyDescent="0.25">
      <c r="A31" s="42">
        <v>24</v>
      </c>
      <c r="B31" s="44" t="s">
        <v>238</v>
      </c>
      <c r="C31" s="42">
        <v>1</v>
      </c>
      <c r="D31" s="42" t="s">
        <v>503</v>
      </c>
    </row>
    <row r="33" spans="2:2" ht="18.75" x14ac:dyDescent="0.25">
      <c r="B33" s="58" t="s">
        <v>598</v>
      </c>
    </row>
  </sheetData>
  <mergeCells count="1">
    <mergeCell ref="A5:D5"/>
  </mergeCells>
  <pageMargins left="0" right="0" top="0" bottom="0" header="0.19685039370078741" footer="0.19685039370078741"/>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C9B9-2CD9-4940-9DA1-A88508951BCF}">
  <sheetPr codeName="Feuil3">
    <tabColor theme="9"/>
  </sheetPr>
  <dimension ref="A3:G19"/>
  <sheetViews>
    <sheetView topLeftCell="A7" workbookViewId="0">
      <selection activeCell="D11" sqref="D11"/>
    </sheetView>
  </sheetViews>
  <sheetFormatPr baseColWidth="10" defaultRowHeight="15" x14ac:dyDescent="0.25"/>
  <cols>
    <col min="2" max="2" width="51.5703125" customWidth="1"/>
    <col min="3" max="3" width="9.7109375" customWidth="1"/>
    <col min="4" max="4" width="26.28515625" customWidth="1"/>
  </cols>
  <sheetData>
    <row r="3" spans="1:7" ht="71.25" customHeight="1" x14ac:dyDescent="0.25"/>
    <row r="4" spans="1:7" ht="71.25" customHeight="1" x14ac:dyDescent="0.25"/>
    <row r="5" spans="1:7" ht="21.75" customHeight="1" x14ac:dyDescent="0.35">
      <c r="A5" s="85" t="s">
        <v>585</v>
      </c>
      <c r="B5" s="85"/>
      <c r="C5" s="85"/>
      <c r="D5" s="85"/>
    </row>
    <row r="6" spans="1:7" ht="9" customHeight="1" x14ac:dyDescent="0.25"/>
    <row r="7" spans="1:7" ht="30" customHeight="1" x14ac:dyDescent="0.25">
      <c r="A7" s="43" t="s">
        <v>234</v>
      </c>
      <c r="B7" s="43" t="s">
        <v>235</v>
      </c>
      <c r="C7" s="43" t="s">
        <v>236</v>
      </c>
      <c r="D7" s="43" t="s">
        <v>237</v>
      </c>
    </row>
    <row r="8" spans="1:7" ht="31.5" customHeight="1" x14ac:dyDescent="0.25">
      <c r="A8" s="42">
        <v>1</v>
      </c>
      <c r="B8" s="44" t="s">
        <v>56</v>
      </c>
      <c r="C8" s="42">
        <v>1</v>
      </c>
      <c r="D8" s="45" t="s">
        <v>383</v>
      </c>
    </row>
    <row r="9" spans="1:7" ht="31.5" customHeight="1" x14ac:dyDescent="0.25">
      <c r="A9" s="42">
        <v>2</v>
      </c>
      <c r="B9" s="44" t="s">
        <v>55</v>
      </c>
      <c r="C9" s="42">
        <v>9</v>
      </c>
      <c r="D9" s="45" t="s">
        <v>411</v>
      </c>
    </row>
    <row r="10" spans="1:7" ht="31.5" customHeight="1" x14ac:dyDescent="0.25">
      <c r="A10" s="42">
        <v>3</v>
      </c>
      <c r="B10" s="44" t="s">
        <v>320</v>
      </c>
      <c r="C10" s="42">
        <v>1</v>
      </c>
      <c r="D10" s="45" t="s">
        <v>445</v>
      </c>
    </row>
    <row r="11" spans="1:7" ht="31.5" customHeight="1" x14ac:dyDescent="0.25">
      <c r="A11" s="42">
        <v>4</v>
      </c>
      <c r="B11" s="44" t="s">
        <v>233</v>
      </c>
      <c r="C11" s="42">
        <v>4</v>
      </c>
      <c r="D11" s="45" t="s">
        <v>384</v>
      </c>
    </row>
    <row r="12" spans="1:7" ht="31.5" customHeight="1" x14ac:dyDescent="0.25">
      <c r="A12" s="42">
        <v>5</v>
      </c>
      <c r="B12" s="44" t="s">
        <v>44</v>
      </c>
      <c r="C12" s="42">
        <v>1</v>
      </c>
      <c r="D12" s="45" t="s">
        <v>385</v>
      </c>
    </row>
    <row r="13" spans="1:7" ht="31.5" customHeight="1" x14ac:dyDescent="0.25">
      <c r="A13" s="42">
        <v>6</v>
      </c>
      <c r="B13" s="44" t="s">
        <v>45</v>
      </c>
      <c r="C13" s="42">
        <v>1</v>
      </c>
      <c r="D13" s="45" t="s">
        <v>386</v>
      </c>
    </row>
    <row r="14" spans="1:7" ht="31.5" customHeight="1" x14ac:dyDescent="0.25">
      <c r="A14" s="42">
        <v>7</v>
      </c>
      <c r="B14" s="44" t="s">
        <v>365</v>
      </c>
      <c r="C14" s="42">
        <v>1</v>
      </c>
      <c r="D14" s="45" t="s">
        <v>387</v>
      </c>
    </row>
    <row r="15" spans="1:7" ht="31.5" customHeight="1" x14ac:dyDescent="0.25">
      <c r="A15" s="42">
        <v>8</v>
      </c>
      <c r="B15" s="44" t="s">
        <v>388</v>
      </c>
      <c r="C15" s="42">
        <v>1</v>
      </c>
      <c r="D15" s="45" t="s">
        <v>389</v>
      </c>
    </row>
    <row r="16" spans="1:7" ht="31.5" customHeight="1" x14ac:dyDescent="0.25">
      <c r="A16" s="42">
        <v>9</v>
      </c>
      <c r="B16" s="49" t="s">
        <v>261</v>
      </c>
      <c r="C16" s="42">
        <v>1</v>
      </c>
      <c r="D16" s="45" t="s">
        <v>462</v>
      </c>
      <c r="G16" t="s">
        <v>390</v>
      </c>
    </row>
    <row r="17" spans="1:4" ht="31.5" customHeight="1" x14ac:dyDescent="0.25">
      <c r="A17" s="42">
        <v>10</v>
      </c>
      <c r="B17" s="44" t="s">
        <v>391</v>
      </c>
      <c r="C17" s="42">
        <v>1</v>
      </c>
      <c r="D17" s="45" t="s">
        <v>454</v>
      </c>
    </row>
    <row r="19" spans="1:4" ht="18.75" x14ac:dyDescent="0.25">
      <c r="B19" s="58" t="s">
        <v>598</v>
      </c>
    </row>
  </sheetData>
  <mergeCells count="1">
    <mergeCell ref="A5:D5"/>
  </mergeCells>
  <pageMargins left="0" right="0" top="0" bottom="0" header="0.19685039370078741" footer="0.19685039370078741"/>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5">
    <tabColor theme="9"/>
  </sheetPr>
  <dimension ref="A3:D27"/>
  <sheetViews>
    <sheetView topLeftCell="A5" workbookViewId="0">
      <selection activeCell="D18" sqref="D18"/>
    </sheetView>
  </sheetViews>
  <sheetFormatPr baseColWidth="10" defaultRowHeight="15" x14ac:dyDescent="0.25"/>
  <cols>
    <col min="2" max="2" width="50" customWidth="1"/>
    <col min="4" max="4" width="26.28515625" customWidth="1"/>
  </cols>
  <sheetData>
    <row r="3" spans="1:4" ht="71.25" customHeight="1" x14ac:dyDescent="0.25"/>
    <row r="4" spans="1:4" ht="71.25" customHeight="1" x14ac:dyDescent="0.25"/>
    <row r="5" spans="1:4" ht="21.75" customHeight="1" x14ac:dyDescent="0.35">
      <c r="A5" s="85" t="s">
        <v>586</v>
      </c>
      <c r="B5" s="85"/>
      <c r="C5" s="85"/>
      <c r="D5" s="85"/>
    </row>
    <row r="6" spans="1:4" ht="9" customHeight="1" x14ac:dyDescent="0.25"/>
    <row r="7" spans="1:4" ht="30" customHeight="1" x14ac:dyDescent="0.25">
      <c r="A7" s="43" t="s">
        <v>234</v>
      </c>
      <c r="B7" s="43" t="s">
        <v>235</v>
      </c>
      <c r="C7" s="43" t="s">
        <v>236</v>
      </c>
      <c r="D7" s="43" t="s">
        <v>237</v>
      </c>
    </row>
    <row r="8" spans="1:4" ht="31.5" customHeight="1" x14ac:dyDescent="0.25">
      <c r="A8" s="42">
        <v>1</v>
      </c>
      <c r="B8" s="49" t="s">
        <v>261</v>
      </c>
      <c r="C8" s="42">
        <v>2</v>
      </c>
      <c r="D8" s="45" t="s">
        <v>506</v>
      </c>
    </row>
    <row r="9" spans="1:4" ht="31.5" customHeight="1" x14ac:dyDescent="0.25">
      <c r="A9" s="42">
        <v>2</v>
      </c>
      <c r="B9" s="49" t="s">
        <v>12</v>
      </c>
      <c r="C9" s="42">
        <v>4</v>
      </c>
      <c r="D9" s="45" t="s">
        <v>522</v>
      </c>
    </row>
    <row r="10" spans="1:4" ht="26.25" customHeight="1" x14ac:dyDescent="0.25">
      <c r="A10" s="42">
        <v>3</v>
      </c>
      <c r="B10" s="49" t="s">
        <v>238</v>
      </c>
      <c r="C10" s="42">
        <v>2</v>
      </c>
      <c r="D10" s="45" t="s">
        <v>578</v>
      </c>
    </row>
    <row r="11" spans="1:4" ht="31.5" customHeight="1" x14ac:dyDescent="0.25">
      <c r="A11" s="42">
        <v>4</v>
      </c>
      <c r="B11" s="49" t="s">
        <v>267</v>
      </c>
      <c r="C11" s="42">
        <v>2</v>
      </c>
      <c r="D11" s="45" t="s">
        <v>419</v>
      </c>
    </row>
    <row r="12" spans="1:4" ht="26.25" customHeight="1" x14ac:dyDescent="0.25">
      <c r="A12" s="42">
        <v>5</v>
      </c>
      <c r="B12" s="49" t="s">
        <v>134</v>
      </c>
      <c r="C12" s="42">
        <v>2</v>
      </c>
      <c r="D12" s="45" t="s">
        <v>239</v>
      </c>
    </row>
    <row r="13" spans="1:4" ht="31.5" customHeight="1" x14ac:dyDescent="0.25">
      <c r="A13" s="42">
        <v>6</v>
      </c>
      <c r="B13" s="49" t="s">
        <v>253</v>
      </c>
      <c r="C13" s="42">
        <v>1</v>
      </c>
      <c r="D13" s="45" t="s">
        <v>240</v>
      </c>
    </row>
    <row r="14" spans="1:4" ht="31.5" customHeight="1" x14ac:dyDescent="0.25">
      <c r="A14" s="42">
        <v>7</v>
      </c>
      <c r="B14" s="49" t="s">
        <v>268</v>
      </c>
      <c r="C14" s="42">
        <v>6</v>
      </c>
      <c r="D14" s="45" t="s">
        <v>507</v>
      </c>
    </row>
    <row r="15" spans="1:4" ht="26.25" customHeight="1" x14ac:dyDescent="0.25">
      <c r="A15" s="42">
        <v>8</v>
      </c>
      <c r="B15" s="49" t="s">
        <v>241</v>
      </c>
      <c r="C15" s="42">
        <v>2</v>
      </c>
      <c r="D15" s="45" t="s">
        <v>427</v>
      </c>
    </row>
    <row r="16" spans="1:4" ht="26.25" customHeight="1" x14ac:dyDescent="0.25">
      <c r="A16" s="42">
        <v>9</v>
      </c>
      <c r="B16" s="49" t="s">
        <v>242</v>
      </c>
      <c r="C16" s="42">
        <v>2</v>
      </c>
      <c r="D16" s="45" t="s">
        <v>420</v>
      </c>
    </row>
    <row r="17" spans="1:4" ht="26.25" customHeight="1" x14ac:dyDescent="0.25">
      <c r="A17" s="42">
        <v>10</v>
      </c>
      <c r="B17" s="49" t="s">
        <v>55</v>
      </c>
      <c r="C17" s="42">
        <v>1</v>
      </c>
      <c r="D17" s="45" t="s">
        <v>244</v>
      </c>
    </row>
    <row r="18" spans="1:4" ht="26.25" customHeight="1" x14ac:dyDescent="0.25">
      <c r="A18" s="42">
        <v>11</v>
      </c>
      <c r="B18" s="49" t="s">
        <v>135</v>
      </c>
      <c r="C18" s="42">
        <v>1</v>
      </c>
      <c r="D18" s="45" t="s">
        <v>539</v>
      </c>
    </row>
    <row r="19" spans="1:4" ht="26.25" customHeight="1" x14ac:dyDescent="0.25">
      <c r="A19" s="42">
        <v>12</v>
      </c>
      <c r="B19" s="49" t="s">
        <v>245</v>
      </c>
      <c r="C19" s="42">
        <v>1</v>
      </c>
      <c r="D19" s="45" t="s">
        <v>246</v>
      </c>
    </row>
    <row r="20" spans="1:4" ht="26.25" customHeight="1" x14ac:dyDescent="0.25">
      <c r="A20" s="42">
        <v>13</v>
      </c>
      <c r="B20" s="49" t="s">
        <v>247</v>
      </c>
      <c r="C20" s="42">
        <v>1</v>
      </c>
      <c r="D20" s="45" t="s">
        <v>248</v>
      </c>
    </row>
    <row r="21" spans="1:4" ht="31.5" customHeight="1" x14ac:dyDescent="0.25">
      <c r="A21" s="42">
        <v>14</v>
      </c>
      <c r="B21" s="49" t="s">
        <v>395</v>
      </c>
      <c r="C21" s="42">
        <v>1</v>
      </c>
      <c r="D21" s="45" t="s">
        <v>394</v>
      </c>
    </row>
    <row r="22" spans="1:4" ht="26.25" customHeight="1" x14ac:dyDescent="0.25">
      <c r="A22" s="42">
        <v>15</v>
      </c>
      <c r="B22" s="49" t="s">
        <v>249</v>
      </c>
      <c r="C22" s="42">
        <v>1</v>
      </c>
      <c r="D22" s="45" t="s">
        <v>250</v>
      </c>
    </row>
    <row r="23" spans="1:4" ht="26.25" customHeight="1" x14ac:dyDescent="0.25">
      <c r="A23" s="42">
        <v>16</v>
      </c>
      <c r="B23" s="49" t="s">
        <v>257</v>
      </c>
      <c r="C23" s="42">
        <v>1</v>
      </c>
      <c r="D23" s="45" t="s">
        <v>252</v>
      </c>
    </row>
    <row r="24" spans="1:4" ht="31.5" customHeight="1" x14ac:dyDescent="0.25">
      <c r="A24" s="42">
        <v>17</v>
      </c>
      <c r="B24" s="49" t="s">
        <v>15</v>
      </c>
      <c r="C24" s="42">
        <v>3</v>
      </c>
      <c r="D24" s="45" t="s">
        <v>531</v>
      </c>
    </row>
    <row r="25" spans="1:4" ht="31.5" customHeight="1" x14ac:dyDescent="0.25">
      <c r="A25" s="42">
        <v>18</v>
      </c>
      <c r="B25" s="49" t="s">
        <v>393</v>
      </c>
      <c r="C25" s="42">
        <v>1</v>
      </c>
      <c r="D25" s="45" t="s">
        <v>446</v>
      </c>
    </row>
    <row r="27" spans="1:4" ht="18.75" x14ac:dyDescent="0.25">
      <c r="B27" s="58" t="s">
        <v>598</v>
      </c>
    </row>
  </sheetData>
  <mergeCells count="1">
    <mergeCell ref="A5:D5"/>
  </mergeCells>
  <pageMargins left="0" right="0" top="0" bottom="0" header="0.19685039370078741" footer="0.19685039370078741"/>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SHEMA</vt:lpstr>
      <vt:lpstr>REGISTRE VIDE</vt:lpstr>
      <vt:lpstr>REGISTRE</vt:lpstr>
      <vt:lpstr>11-SMGP CHEF</vt:lpstr>
      <vt:lpstr>21-SAFM CHEF</vt:lpstr>
      <vt:lpstr>31-SAFM B2</vt:lpstr>
      <vt:lpstr>41-BUREAU D'ORDRE</vt:lpstr>
      <vt:lpstr>51-DGS</vt:lpstr>
      <vt:lpstr>61-SMGP</vt:lpstr>
      <vt:lpstr>12-SGRH B.CHEF</vt:lpstr>
      <vt:lpstr>22-SGRH B1</vt:lpstr>
      <vt:lpstr>32-SGRH B2</vt:lpstr>
      <vt:lpstr>42-SDE B1</vt:lpstr>
      <vt:lpstr>REGISTRE ANCIEN</vt:lpstr>
      <vt:lpstr>52-SDE B.CHEF</vt:lpstr>
      <vt:lpstr>62-SDE B2</vt:lpstr>
      <vt:lpstr>13-B. AFFAIRES JURIDIQUES</vt:lpstr>
      <vt:lpstr>23-B. AUDIT</vt:lpstr>
      <vt:lpstr>33-B.DIRECTEUR DAPC</vt:lpstr>
      <vt:lpstr>43-SALLE DE REUNION</vt:lpstr>
      <vt:lpstr>53-B. PRESIDENT</vt:lpstr>
      <vt:lpstr>63-.VIS-PRESIDENT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INVOUA</dc:creator>
  <cp:lastModifiedBy>SMGP</cp:lastModifiedBy>
  <cp:lastPrinted>2020-12-22T15:31:08Z</cp:lastPrinted>
  <dcterms:created xsi:type="dcterms:W3CDTF">2016-01-21T10:56:47Z</dcterms:created>
  <dcterms:modified xsi:type="dcterms:W3CDTF">2020-12-22T15:31:24Z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