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rint\Desktop\my projects\marketing analytics projects\mao palace\"/>
    </mc:Choice>
  </mc:AlternateContent>
  <bookViews>
    <workbookView xWindow="0" yWindow="0" windowWidth="16815" windowHeight="7620" activeTab="1"/>
  </bookViews>
  <sheets>
    <sheet name="data" sheetId="2" r:id="rId1"/>
    <sheet name="solution" sheetId="1" r:id="rId2"/>
  </sheets>
  <externalReferences>
    <externalReference r:id="rId3"/>
  </externalReferences>
  <definedNames>
    <definedName name="Bowl_Price">[1]data!$E$5:$E$190</definedName>
    <definedName name="Bowls">[1]data!$F$5:$F$190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7" i="1" l="1"/>
  <c r="B187" i="1" s="1"/>
  <c r="B186" i="1"/>
  <c r="A186" i="1"/>
  <c r="A185" i="1"/>
  <c r="B185" i="1" s="1"/>
  <c r="A184" i="1"/>
  <c r="B184" i="1" s="1"/>
  <c r="A183" i="1"/>
  <c r="B183" i="1" s="1"/>
  <c r="B182" i="1"/>
  <c r="A182" i="1"/>
  <c r="A181" i="1"/>
  <c r="B181" i="1" s="1"/>
  <c r="A180" i="1"/>
  <c r="B180" i="1" s="1"/>
  <c r="A179" i="1"/>
  <c r="B179" i="1" s="1"/>
  <c r="B178" i="1"/>
  <c r="A178" i="1"/>
  <c r="A177" i="1"/>
  <c r="B177" i="1" s="1"/>
  <c r="A176" i="1"/>
  <c r="B176" i="1" s="1"/>
  <c r="A175" i="1"/>
  <c r="B175" i="1" s="1"/>
  <c r="B174" i="1"/>
  <c r="A174" i="1"/>
  <c r="A173" i="1"/>
  <c r="B173" i="1" s="1"/>
  <c r="A172" i="1"/>
  <c r="B172" i="1" s="1"/>
  <c r="A171" i="1"/>
  <c r="B171" i="1" s="1"/>
  <c r="B170" i="1"/>
  <c r="A170" i="1"/>
  <c r="A169" i="1"/>
  <c r="B169" i="1" s="1"/>
  <c r="A168" i="1"/>
  <c r="B168" i="1" s="1"/>
  <c r="A167" i="1"/>
  <c r="B167" i="1" s="1"/>
  <c r="B166" i="1"/>
  <c r="A166" i="1"/>
  <c r="A165" i="1"/>
  <c r="B165" i="1" s="1"/>
  <c r="A164" i="1"/>
  <c r="B164" i="1" s="1"/>
  <c r="A163" i="1"/>
  <c r="B163" i="1" s="1"/>
  <c r="B162" i="1"/>
  <c r="A162" i="1"/>
  <c r="A161" i="1"/>
  <c r="B161" i="1" s="1"/>
  <c r="A160" i="1"/>
  <c r="B160" i="1" s="1"/>
  <c r="A159" i="1"/>
  <c r="B159" i="1" s="1"/>
  <c r="B158" i="1"/>
  <c r="A158" i="1"/>
  <c r="A157" i="1"/>
  <c r="B157" i="1" s="1"/>
  <c r="A156" i="1"/>
  <c r="B156" i="1" s="1"/>
  <c r="A155" i="1"/>
  <c r="B155" i="1" s="1"/>
  <c r="B154" i="1"/>
  <c r="A154" i="1"/>
  <c r="A153" i="1"/>
  <c r="B153" i="1" s="1"/>
  <c r="A152" i="1"/>
  <c r="B152" i="1" s="1"/>
  <c r="A151" i="1"/>
  <c r="B151" i="1" s="1"/>
  <c r="B150" i="1"/>
  <c r="A150" i="1"/>
  <c r="A149" i="1"/>
  <c r="B149" i="1" s="1"/>
  <c r="A148" i="1"/>
  <c r="B148" i="1" s="1"/>
  <c r="A147" i="1"/>
  <c r="B147" i="1" s="1"/>
  <c r="B146" i="1"/>
  <c r="A146" i="1"/>
  <c r="A145" i="1"/>
  <c r="B145" i="1" s="1"/>
  <c r="A144" i="1"/>
  <c r="B144" i="1" s="1"/>
  <c r="A143" i="1"/>
  <c r="B143" i="1" s="1"/>
  <c r="B142" i="1"/>
  <c r="A142" i="1"/>
  <c r="A141" i="1"/>
  <c r="B141" i="1" s="1"/>
  <c r="A140" i="1"/>
  <c r="B140" i="1" s="1"/>
  <c r="A139" i="1"/>
  <c r="B139" i="1" s="1"/>
  <c r="B138" i="1"/>
  <c r="A138" i="1"/>
  <c r="A137" i="1"/>
  <c r="B137" i="1" s="1"/>
  <c r="A136" i="1"/>
  <c r="B136" i="1" s="1"/>
  <c r="A135" i="1"/>
  <c r="B135" i="1" s="1"/>
  <c r="B134" i="1"/>
  <c r="A134" i="1"/>
  <c r="A133" i="1"/>
  <c r="B133" i="1" s="1"/>
  <c r="A132" i="1"/>
  <c r="B132" i="1" s="1"/>
  <c r="A131" i="1"/>
  <c r="B131" i="1" s="1"/>
  <c r="B130" i="1"/>
  <c r="A130" i="1"/>
  <c r="A129" i="1"/>
  <c r="B129" i="1" s="1"/>
  <c r="A128" i="1"/>
  <c r="B128" i="1" s="1"/>
  <c r="A127" i="1"/>
  <c r="B127" i="1" s="1"/>
  <c r="B126" i="1"/>
  <c r="A126" i="1"/>
  <c r="A125" i="1"/>
  <c r="B125" i="1" s="1"/>
  <c r="A124" i="1"/>
  <c r="B124" i="1" s="1"/>
  <c r="A123" i="1"/>
  <c r="B123" i="1" s="1"/>
  <c r="B122" i="1"/>
  <c r="A122" i="1"/>
  <c r="A121" i="1"/>
  <c r="B121" i="1" s="1"/>
  <c r="A120" i="1"/>
  <c r="B120" i="1" s="1"/>
  <c r="A119" i="1"/>
  <c r="B119" i="1" s="1"/>
  <c r="B118" i="1"/>
  <c r="A118" i="1"/>
  <c r="A117" i="1"/>
  <c r="B117" i="1" s="1"/>
  <c r="A116" i="1"/>
  <c r="B116" i="1" s="1"/>
  <c r="A115" i="1"/>
  <c r="B115" i="1" s="1"/>
  <c r="B114" i="1"/>
  <c r="A114" i="1"/>
  <c r="A113" i="1"/>
  <c r="B113" i="1" s="1"/>
  <c r="A112" i="1"/>
  <c r="B112" i="1" s="1"/>
  <c r="A111" i="1"/>
  <c r="B111" i="1" s="1"/>
  <c r="B110" i="1"/>
  <c r="A110" i="1"/>
  <c r="A109" i="1"/>
  <c r="B109" i="1" s="1"/>
  <c r="A108" i="1"/>
  <c r="B108" i="1" s="1"/>
  <c r="A107" i="1"/>
  <c r="B107" i="1" s="1"/>
  <c r="B106" i="1"/>
  <c r="A106" i="1"/>
  <c r="A105" i="1"/>
  <c r="B105" i="1" s="1"/>
  <c r="A104" i="1"/>
  <c r="B104" i="1" s="1"/>
  <c r="A103" i="1"/>
  <c r="B103" i="1" s="1"/>
  <c r="B102" i="1"/>
  <c r="A102" i="1"/>
  <c r="A101" i="1"/>
  <c r="B101" i="1" s="1"/>
  <c r="A100" i="1"/>
  <c r="B100" i="1" s="1"/>
  <c r="A99" i="1"/>
  <c r="B99" i="1" s="1"/>
  <c r="B98" i="1"/>
  <c r="A98" i="1"/>
  <c r="A97" i="1"/>
  <c r="B97" i="1" s="1"/>
  <c r="A96" i="1"/>
  <c r="B96" i="1" s="1"/>
  <c r="A95" i="1"/>
  <c r="B95" i="1" s="1"/>
  <c r="B94" i="1"/>
  <c r="A94" i="1"/>
  <c r="A93" i="1"/>
  <c r="B93" i="1" s="1"/>
  <c r="A92" i="1"/>
  <c r="B92" i="1" s="1"/>
  <c r="A91" i="1"/>
  <c r="B91" i="1" s="1"/>
  <c r="B90" i="1"/>
  <c r="A90" i="1"/>
  <c r="A89" i="1"/>
  <c r="B89" i="1" s="1"/>
  <c r="A88" i="1"/>
  <c r="B88" i="1" s="1"/>
  <c r="A87" i="1"/>
  <c r="B87" i="1" s="1"/>
  <c r="B86" i="1"/>
  <c r="A86" i="1"/>
  <c r="A85" i="1"/>
  <c r="B85" i="1" s="1"/>
  <c r="A84" i="1"/>
  <c r="B84" i="1" s="1"/>
  <c r="A83" i="1"/>
  <c r="B83" i="1" s="1"/>
  <c r="B82" i="1"/>
  <c r="A82" i="1"/>
  <c r="A81" i="1"/>
  <c r="B81" i="1" s="1"/>
  <c r="A80" i="1"/>
  <c r="B80" i="1" s="1"/>
  <c r="A79" i="1"/>
  <c r="B79" i="1" s="1"/>
  <c r="B78" i="1"/>
  <c r="A78" i="1"/>
  <c r="A77" i="1"/>
  <c r="B77" i="1" s="1"/>
  <c r="A76" i="1"/>
  <c r="B76" i="1" s="1"/>
  <c r="A75" i="1"/>
  <c r="B75" i="1" s="1"/>
  <c r="B74" i="1"/>
  <c r="A74" i="1"/>
  <c r="A73" i="1"/>
  <c r="B73" i="1" s="1"/>
  <c r="A72" i="1"/>
  <c r="B72" i="1" s="1"/>
  <c r="A71" i="1"/>
  <c r="B71" i="1" s="1"/>
  <c r="B70" i="1"/>
  <c r="A70" i="1"/>
  <c r="A69" i="1"/>
  <c r="B69" i="1" s="1"/>
  <c r="A68" i="1"/>
  <c r="B68" i="1" s="1"/>
  <c r="A67" i="1"/>
  <c r="B67" i="1" s="1"/>
  <c r="B66" i="1"/>
  <c r="A66" i="1"/>
  <c r="A65" i="1"/>
  <c r="B65" i="1" s="1"/>
  <c r="A64" i="1"/>
  <c r="B64" i="1" s="1"/>
  <c r="A63" i="1"/>
  <c r="B63" i="1" s="1"/>
  <c r="B62" i="1"/>
  <c r="A62" i="1"/>
  <c r="A61" i="1"/>
  <c r="B61" i="1" s="1"/>
  <c r="A60" i="1"/>
  <c r="B60" i="1" s="1"/>
  <c r="A59" i="1"/>
  <c r="B59" i="1" s="1"/>
  <c r="B58" i="1"/>
  <c r="A58" i="1"/>
  <c r="A57" i="1"/>
  <c r="B57" i="1" s="1"/>
  <c r="A56" i="1"/>
  <c r="B56" i="1" s="1"/>
  <c r="A55" i="1"/>
  <c r="B55" i="1" s="1"/>
  <c r="B54" i="1"/>
  <c r="A54" i="1"/>
  <c r="A53" i="1"/>
  <c r="B53" i="1" s="1"/>
  <c r="A52" i="1"/>
  <c r="B52" i="1" s="1"/>
  <c r="A51" i="1"/>
  <c r="B51" i="1" s="1"/>
  <c r="B50" i="1"/>
  <c r="A50" i="1"/>
  <c r="A49" i="1"/>
  <c r="B49" i="1" s="1"/>
  <c r="A48" i="1"/>
  <c r="B48" i="1" s="1"/>
  <c r="A47" i="1"/>
  <c r="B47" i="1" s="1"/>
  <c r="B46" i="1"/>
  <c r="A46" i="1"/>
  <c r="A45" i="1"/>
  <c r="B45" i="1" s="1"/>
  <c r="A44" i="1"/>
  <c r="B44" i="1" s="1"/>
  <c r="A43" i="1"/>
  <c r="B43" i="1" s="1"/>
  <c r="B42" i="1"/>
  <c r="A42" i="1"/>
  <c r="A41" i="1"/>
  <c r="B41" i="1" s="1"/>
  <c r="A40" i="1"/>
  <c r="B40" i="1" s="1"/>
  <c r="A39" i="1"/>
  <c r="B39" i="1" s="1"/>
  <c r="B38" i="1"/>
  <c r="A38" i="1"/>
  <c r="A37" i="1"/>
  <c r="B37" i="1" s="1"/>
  <c r="A36" i="1"/>
  <c r="B36" i="1" s="1"/>
  <c r="A35" i="1"/>
  <c r="B35" i="1" s="1"/>
  <c r="B34" i="1"/>
  <c r="A34" i="1"/>
  <c r="A33" i="1"/>
  <c r="B33" i="1" s="1"/>
  <c r="A32" i="1"/>
  <c r="B32" i="1" s="1"/>
  <c r="A31" i="1"/>
  <c r="B31" i="1" s="1"/>
  <c r="B30" i="1"/>
  <c r="A30" i="1"/>
  <c r="A29" i="1"/>
  <c r="B29" i="1" s="1"/>
  <c r="A28" i="1"/>
  <c r="B28" i="1" s="1"/>
  <c r="A27" i="1"/>
  <c r="B27" i="1" s="1"/>
  <c r="B26" i="1"/>
  <c r="A26" i="1"/>
  <c r="A25" i="1"/>
  <c r="B25" i="1" s="1"/>
  <c r="A24" i="1"/>
  <c r="B24" i="1" s="1"/>
  <c r="A23" i="1"/>
  <c r="B23" i="1" s="1"/>
  <c r="B22" i="1"/>
  <c r="A22" i="1"/>
  <c r="A21" i="1"/>
  <c r="B21" i="1" s="1"/>
  <c r="A20" i="1"/>
  <c r="B20" i="1" s="1"/>
  <c r="A19" i="1"/>
  <c r="B19" i="1" s="1"/>
  <c r="B18" i="1"/>
  <c r="A18" i="1"/>
  <c r="A17" i="1"/>
  <c r="B17" i="1" s="1"/>
  <c r="A16" i="1"/>
  <c r="B16" i="1" s="1"/>
  <c r="A15" i="1"/>
  <c r="B15" i="1" s="1"/>
  <c r="B14" i="1"/>
  <c r="A14" i="1"/>
  <c r="A13" i="1"/>
  <c r="B13" i="1" s="1"/>
  <c r="A12" i="1"/>
  <c r="B12" i="1" s="1"/>
  <c r="A11" i="1"/>
  <c r="B11" i="1" s="1"/>
  <c r="B10" i="1"/>
  <c r="A10" i="1"/>
  <c r="A9" i="1"/>
  <c r="B9" i="1" s="1"/>
  <c r="A8" i="1"/>
  <c r="B8" i="1" s="1"/>
  <c r="A7" i="1"/>
  <c r="B7" i="1" s="1"/>
  <c r="B6" i="1"/>
  <c r="A6" i="1"/>
  <c r="A5" i="1"/>
  <c r="B5" i="1" s="1"/>
  <c r="I4" i="1"/>
  <c r="B4" i="1"/>
  <c r="A4" i="1"/>
  <c r="I3" i="1"/>
  <c r="B3" i="1"/>
  <c r="A3" i="1"/>
  <c r="L2" i="1"/>
  <c r="I2" i="1"/>
  <c r="A2" i="1"/>
  <c r="B2" i="1" s="1"/>
  <c r="I1" i="1"/>
</calcChain>
</file>

<file path=xl/sharedStrings.xml><?xml version="1.0" encoding="utf-8"?>
<sst xmlns="http://schemas.openxmlformats.org/spreadsheetml/2006/main" count="15" uniqueCount="11">
  <si>
    <t>Predicted Bowl Sales</t>
  </si>
  <si>
    <t>Error</t>
  </si>
  <si>
    <t>Bowl Price</t>
  </si>
  <si>
    <t>Bowls</t>
  </si>
  <si>
    <t>Soda</t>
  </si>
  <si>
    <t>Beer</t>
  </si>
  <si>
    <t>STD ERROR</t>
  </si>
  <si>
    <t>SLOPE</t>
  </si>
  <si>
    <t>INTERCEPT</t>
  </si>
  <si>
    <t>RSQ</t>
  </si>
  <si>
    <t>correlation between price and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</si>
</sst>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75000"/>
                    <a:lumOff val="25000"/>
                  </a:schemeClr>
                </a:solidFill>
              </a:rPr>
              <a:t>Relation</a:t>
            </a:r>
            <a:r>
              <a:rPr lang="en-US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between bowel sales and price</a:t>
            </a:r>
            <a:endParaRPr lang="en-US"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275260350520701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44390822114978"/>
          <c:y val="0.20412037037037037"/>
          <c:w val="0.7619782406231479"/>
          <c:h val="0.61139690871974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[1]Sheet2!$D$1</c:f>
              <c:strCache>
                <c:ptCount val="1"/>
                <c:pt idx="0">
                  <c:v>Bowls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>
                <a:softEdge rad="0"/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16238941876737154"/>
                  <c:y val="3.9881437234138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sales = </a:t>
                    </a:r>
                    <a:r>
                      <a:rPr lang="en-US" sz="1100" b="1" i="0" u="none" strike="noStrike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</a:rPr>
                      <a:t>695.87 </a:t>
                    </a:r>
                    <a:r>
                      <a:rPr lang="en-US" sz="1100" b="1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- 29.595</a:t>
                    </a: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(</a:t>
                    </a:r>
                    <a:r>
                      <a:rPr lang="en-US" sz="1100" b="1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price</a:t>
                    </a:r>
                    <a:r>
                      <a:rPr lang="en-US" sz="1100" b="1" baseline="0"/>
                      <a:t>) </a:t>
                    </a:r>
                    <a:br>
                      <a:rPr lang="en-US" sz="1100" b="1" baseline="0"/>
                    </a:br>
                    <a:r>
                      <a:rPr lang="en-US" sz="1100" b="1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R² = 0.5067</a:t>
                    </a:r>
                    <a:endParaRPr lang="en-US" sz="1100" b="1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[1]Sheet2!$C$2:$C$187</c:f>
              <c:numCache>
                <c:formatCode>"$"#,##0.00</c:formatCode>
                <c:ptCount val="186"/>
                <c:pt idx="0">
                  <c:v>9.3000000000000007</c:v>
                </c:pt>
                <c:pt idx="1">
                  <c:v>9.1</c:v>
                </c:pt>
                <c:pt idx="2">
                  <c:v>8.5</c:v>
                </c:pt>
                <c:pt idx="3">
                  <c:v>9.5</c:v>
                </c:pt>
                <c:pt idx="4">
                  <c:v>8.6999999999999993</c:v>
                </c:pt>
                <c:pt idx="5">
                  <c:v>9.6999999999999993</c:v>
                </c:pt>
                <c:pt idx="6">
                  <c:v>9.8000000000000007</c:v>
                </c:pt>
                <c:pt idx="7">
                  <c:v>8.8000000000000007</c:v>
                </c:pt>
                <c:pt idx="8">
                  <c:v>8.6</c:v>
                </c:pt>
                <c:pt idx="9">
                  <c:v>9.6</c:v>
                </c:pt>
                <c:pt idx="10">
                  <c:v>8.1999999999999993</c:v>
                </c:pt>
                <c:pt idx="11">
                  <c:v>8</c:v>
                </c:pt>
                <c:pt idx="12">
                  <c:v>8.1</c:v>
                </c:pt>
                <c:pt idx="13">
                  <c:v>9.8000000000000007</c:v>
                </c:pt>
                <c:pt idx="14">
                  <c:v>8.9</c:v>
                </c:pt>
                <c:pt idx="15">
                  <c:v>9.4</c:v>
                </c:pt>
                <c:pt idx="16">
                  <c:v>8.3000000000000007</c:v>
                </c:pt>
                <c:pt idx="17">
                  <c:v>9.6</c:v>
                </c:pt>
                <c:pt idx="18">
                  <c:v>9.9</c:v>
                </c:pt>
                <c:pt idx="19">
                  <c:v>9.3000000000000007</c:v>
                </c:pt>
                <c:pt idx="20">
                  <c:v>8.1</c:v>
                </c:pt>
                <c:pt idx="21">
                  <c:v>8.6999999999999993</c:v>
                </c:pt>
                <c:pt idx="22">
                  <c:v>8.1</c:v>
                </c:pt>
                <c:pt idx="23">
                  <c:v>8.1</c:v>
                </c:pt>
                <c:pt idx="24">
                  <c:v>8.5</c:v>
                </c:pt>
                <c:pt idx="25">
                  <c:v>8.1</c:v>
                </c:pt>
                <c:pt idx="26">
                  <c:v>8.8000000000000007</c:v>
                </c:pt>
                <c:pt idx="27">
                  <c:v>9.5</c:v>
                </c:pt>
                <c:pt idx="28">
                  <c:v>9.5</c:v>
                </c:pt>
                <c:pt idx="29">
                  <c:v>8.9</c:v>
                </c:pt>
                <c:pt idx="30">
                  <c:v>8.1</c:v>
                </c:pt>
                <c:pt idx="31">
                  <c:v>8.8000000000000007</c:v>
                </c:pt>
                <c:pt idx="32">
                  <c:v>10</c:v>
                </c:pt>
                <c:pt idx="33">
                  <c:v>9.4</c:v>
                </c:pt>
                <c:pt idx="34">
                  <c:v>8.1999999999999993</c:v>
                </c:pt>
                <c:pt idx="35">
                  <c:v>8.1</c:v>
                </c:pt>
                <c:pt idx="36">
                  <c:v>8.6999999999999993</c:v>
                </c:pt>
                <c:pt idx="37">
                  <c:v>9.6999999999999993</c:v>
                </c:pt>
                <c:pt idx="38">
                  <c:v>8</c:v>
                </c:pt>
                <c:pt idx="39">
                  <c:v>8.5</c:v>
                </c:pt>
                <c:pt idx="40">
                  <c:v>8.8000000000000007</c:v>
                </c:pt>
                <c:pt idx="41">
                  <c:v>9.1</c:v>
                </c:pt>
                <c:pt idx="42">
                  <c:v>9.9</c:v>
                </c:pt>
                <c:pt idx="43">
                  <c:v>8.9</c:v>
                </c:pt>
                <c:pt idx="44">
                  <c:v>10</c:v>
                </c:pt>
                <c:pt idx="45">
                  <c:v>9.5</c:v>
                </c:pt>
                <c:pt idx="46">
                  <c:v>8.5</c:v>
                </c:pt>
                <c:pt idx="47">
                  <c:v>9.1</c:v>
                </c:pt>
                <c:pt idx="48">
                  <c:v>8.8000000000000007</c:v>
                </c:pt>
                <c:pt idx="49">
                  <c:v>9.3000000000000007</c:v>
                </c:pt>
                <c:pt idx="50">
                  <c:v>8.6999999999999993</c:v>
                </c:pt>
                <c:pt idx="51">
                  <c:v>8.5</c:v>
                </c:pt>
                <c:pt idx="52">
                  <c:v>8.5</c:v>
                </c:pt>
                <c:pt idx="53">
                  <c:v>8.8000000000000007</c:v>
                </c:pt>
                <c:pt idx="54">
                  <c:v>8.1</c:v>
                </c:pt>
                <c:pt idx="55">
                  <c:v>10</c:v>
                </c:pt>
                <c:pt idx="56">
                  <c:v>10</c:v>
                </c:pt>
                <c:pt idx="57">
                  <c:v>9.1</c:v>
                </c:pt>
                <c:pt idx="58">
                  <c:v>8.6</c:v>
                </c:pt>
                <c:pt idx="59">
                  <c:v>9.6</c:v>
                </c:pt>
                <c:pt idx="60">
                  <c:v>9.3000000000000007</c:v>
                </c:pt>
                <c:pt idx="61">
                  <c:v>8.1999999999999993</c:v>
                </c:pt>
                <c:pt idx="62">
                  <c:v>8.6999999999999993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9.1999999999999993</c:v>
                </c:pt>
                <c:pt idx="67">
                  <c:v>9.6999999999999993</c:v>
                </c:pt>
                <c:pt idx="68">
                  <c:v>9.9</c:v>
                </c:pt>
                <c:pt idx="69">
                  <c:v>8.6</c:v>
                </c:pt>
                <c:pt idx="70">
                  <c:v>8.5</c:v>
                </c:pt>
                <c:pt idx="71">
                  <c:v>9.9</c:v>
                </c:pt>
                <c:pt idx="72">
                  <c:v>9.6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9.3000000000000007</c:v>
                </c:pt>
                <c:pt idx="76">
                  <c:v>9.1</c:v>
                </c:pt>
                <c:pt idx="77">
                  <c:v>10</c:v>
                </c:pt>
                <c:pt idx="78">
                  <c:v>8.9</c:v>
                </c:pt>
                <c:pt idx="79">
                  <c:v>9</c:v>
                </c:pt>
                <c:pt idx="80">
                  <c:v>9.5</c:v>
                </c:pt>
                <c:pt idx="81">
                  <c:v>9.3000000000000007</c:v>
                </c:pt>
                <c:pt idx="82">
                  <c:v>8.1</c:v>
                </c:pt>
                <c:pt idx="83">
                  <c:v>8.6</c:v>
                </c:pt>
                <c:pt idx="84">
                  <c:v>8.4</c:v>
                </c:pt>
                <c:pt idx="85">
                  <c:v>8.4</c:v>
                </c:pt>
                <c:pt idx="86">
                  <c:v>9.1999999999999993</c:v>
                </c:pt>
                <c:pt idx="87">
                  <c:v>9.4</c:v>
                </c:pt>
                <c:pt idx="88">
                  <c:v>9.6</c:v>
                </c:pt>
                <c:pt idx="89">
                  <c:v>9</c:v>
                </c:pt>
                <c:pt idx="90">
                  <c:v>8.4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9.1999999999999993</c:v>
                </c:pt>
                <c:pt idx="94">
                  <c:v>9.9</c:v>
                </c:pt>
                <c:pt idx="95">
                  <c:v>8.5</c:v>
                </c:pt>
                <c:pt idx="96">
                  <c:v>8.9</c:v>
                </c:pt>
                <c:pt idx="97">
                  <c:v>9.1999999999999993</c:v>
                </c:pt>
                <c:pt idx="98">
                  <c:v>9.4</c:v>
                </c:pt>
                <c:pt idx="99">
                  <c:v>8</c:v>
                </c:pt>
                <c:pt idx="100">
                  <c:v>9.9</c:v>
                </c:pt>
                <c:pt idx="101">
                  <c:v>8.4</c:v>
                </c:pt>
                <c:pt idx="102">
                  <c:v>8.5</c:v>
                </c:pt>
                <c:pt idx="103">
                  <c:v>8.9</c:v>
                </c:pt>
                <c:pt idx="104">
                  <c:v>9.1</c:v>
                </c:pt>
                <c:pt idx="105">
                  <c:v>8.3000000000000007</c:v>
                </c:pt>
                <c:pt idx="106">
                  <c:v>9.8000000000000007</c:v>
                </c:pt>
                <c:pt idx="107">
                  <c:v>8.3000000000000007</c:v>
                </c:pt>
                <c:pt idx="108">
                  <c:v>9.1999999999999993</c:v>
                </c:pt>
                <c:pt idx="109">
                  <c:v>8.9</c:v>
                </c:pt>
                <c:pt idx="110">
                  <c:v>9.8000000000000007</c:v>
                </c:pt>
                <c:pt idx="111">
                  <c:v>9.9</c:v>
                </c:pt>
                <c:pt idx="112">
                  <c:v>8.6</c:v>
                </c:pt>
                <c:pt idx="113">
                  <c:v>8.6999999999999993</c:v>
                </c:pt>
                <c:pt idx="114">
                  <c:v>8.1</c:v>
                </c:pt>
                <c:pt idx="115">
                  <c:v>9.3000000000000007</c:v>
                </c:pt>
                <c:pt idx="116">
                  <c:v>8.6</c:v>
                </c:pt>
                <c:pt idx="117">
                  <c:v>9.6</c:v>
                </c:pt>
                <c:pt idx="118">
                  <c:v>9.6999999999999993</c:v>
                </c:pt>
                <c:pt idx="119">
                  <c:v>9.8000000000000007</c:v>
                </c:pt>
                <c:pt idx="120">
                  <c:v>9.4</c:v>
                </c:pt>
                <c:pt idx="121">
                  <c:v>9.4</c:v>
                </c:pt>
                <c:pt idx="122">
                  <c:v>9.9</c:v>
                </c:pt>
                <c:pt idx="123">
                  <c:v>10</c:v>
                </c:pt>
                <c:pt idx="124">
                  <c:v>9.9</c:v>
                </c:pt>
                <c:pt idx="125">
                  <c:v>8.3000000000000007</c:v>
                </c:pt>
                <c:pt idx="126">
                  <c:v>9.1</c:v>
                </c:pt>
                <c:pt idx="127">
                  <c:v>8.3000000000000007</c:v>
                </c:pt>
                <c:pt idx="128">
                  <c:v>8.1999999999999993</c:v>
                </c:pt>
                <c:pt idx="129">
                  <c:v>9</c:v>
                </c:pt>
                <c:pt idx="130">
                  <c:v>9.1</c:v>
                </c:pt>
                <c:pt idx="131">
                  <c:v>9.3000000000000007</c:v>
                </c:pt>
                <c:pt idx="132">
                  <c:v>9.4</c:v>
                </c:pt>
                <c:pt idx="133">
                  <c:v>9.9</c:v>
                </c:pt>
                <c:pt idx="134">
                  <c:v>9.4</c:v>
                </c:pt>
                <c:pt idx="135">
                  <c:v>8.9</c:v>
                </c:pt>
                <c:pt idx="136">
                  <c:v>9.6</c:v>
                </c:pt>
                <c:pt idx="137">
                  <c:v>8.3000000000000007</c:v>
                </c:pt>
                <c:pt idx="138">
                  <c:v>8.5</c:v>
                </c:pt>
                <c:pt idx="139">
                  <c:v>10</c:v>
                </c:pt>
                <c:pt idx="140">
                  <c:v>8.9</c:v>
                </c:pt>
                <c:pt idx="141">
                  <c:v>8.6</c:v>
                </c:pt>
                <c:pt idx="142">
                  <c:v>8.5</c:v>
                </c:pt>
                <c:pt idx="143">
                  <c:v>9.4</c:v>
                </c:pt>
                <c:pt idx="144">
                  <c:v>8.5</c:v>
                </c:pt>
                <c:pt idx="145">
                  <c:v>9</c:v>
                </c:pt>
                <c:pt idx="146">
                  <c:v>9.3000000000000007</c:v>
                </c:pt>
                <c:pt idx="147">
                  <c:v>9.9</c:v>
                </c:pt>
                <c:pt idx="148">
                  <c:v>9.4</c:v>
                </c:pt>
                <c:pt idx="149">
                  <c:v>9.4</c:v>
                </c:pt>
                <c:pt idx="150">
                  <c:v>8.8000000000000007</c:v>
                </c:pt>
                <c:pt idx="151">
                  <c:v>9</c:v>
                </c:pt>
                <c:pt idx="152">
                  <c:v>9</c:v>
                </c:pt>
                <c:pt idx="153">
                  <c:v>8.4</c:v>
                </c:pt>
                <c:pt idx="154">
                  <c:v>9.8000000000000007</c:v>
                </c:pt>
                <c:pt idx="155">
                  <c:v>8.1</c:v>
                </c:pt>
                <c:pt idx="156">
                  <c:v>9.1999999999999993</c:v>
                </c:pt>
                <c:pt idx="157">
                  <c:v>9.1</c:v>
                </c:pt>
                <c:pt idx="158">
                  <c:v>10</c:v>
                </c:pt>
                <c:pt idx="159">
                  <c:v>9</c:v>
                </c:pt>
                <c:pt idx="160">
                  <c:v>8.1</c:v>
                </c:pt>
                <c:pt idx="161">
                  <c:v>9.6</c:v>
                </c:pt>
                <c:pt idx="162">
                  <c:v>8.6999999999999993</c:v>
                </c:pt>
                <c:pt idx="163">
                  <c:v>9</c:v>
                </c:pt>
                <c:pt idx="164">
                  <c:v>8.6999999999999993</c:v>
                </c:pt>
                <c:pt idx="165">
                  <c:v>8.9</c:v>
                </c:pt>
                <c:pt idx="166">
                  <c:v>9.6999999999999993</c:v>
                </c:pt>
                <c:pt idx="167">
                  <c:v>9.9</c:v>
                </c:pt>
                <c:pt idx="168">
                  <c:v>9.6999999999999993</c:v>
                </c:pt>
                <c:pt idx="169">
                  <c:v>9.3000000000000007</c:v>
                </c:pt>
                <c:pt idx="170">
                  <c:v>8.1999999999999993</c:v>
                </c:pt>
                <c:pt idx="171">
                  <c:v>8.8000000000000007</c:v>
                </c:pt>
                <c:pt idx="172">
                  <c:v>9.6999999999999993</c:v>
                </c:pt>
                <c:pt idx="173">
                  <c:v>8</c:v>
                </c:pt>
                <c:pt idx="174">
                  <c:v>9</c:v>
                </c:pt>
                <c:pt idx="175">
                  <c:v>9.6</c:v>
                </c:pt>
                <c:pt idx="176">
                  <c:v>8.1</c:v>
                </c:pt>
                <c:pt idx="177">
                  <c:v>9.5</c:v>
                </c:pt>
                <c:pt idx="178">
                  <c:v>9.8000000000000007</c:v>
                </c:pt>
                <c:pt idx="179">
                  <c:v>8.6999999999999993</c:v>
                </c:pt>
                <c:pt idx="180">
                  <c:v>9.5</c:v>
                </c:pt>
                <c:pt idx="181">
                  <c:v>8.5</c:v>
                </c:pt>
                <c:pt idx="182">
                  <c:v>9.4</c:v>
                </c:pt>
                <c:pt idx="183">
                  <c:v>9.9</c:v>
                </c:pt>
                <c:pt idx="184">
                  <c:v>8</c:v>
                </c:pt>
                <c:pt idx="185">
                  <c:v>9.5</c:v>
                </c:pt>
              </c:numCache>
            </c:numRef>
          </c:xVal>
          <c:yVal>
            <c:numRef>
              <c:f>[1]Sheet2!$D$2:$D$187</c:f>
              <c:numCache>
                <c:formatCode>General</c:formatCode>
                <c:ptCount val="186"/>
                <c:pt idx="0">
                  <c:v>391</c:v>
                </c:pt>
                <c:pt idx="1">
                  <c:v>418</c:v>
                </c:pt>
                <c:pt idx="2">
                  <c:v>459</c:v>
                </c:pt>
                <c:pt idx="3">
                  <c:v>424</c:v>
                </c:pt>
                <c:pt idx="4">
                  <c:v>447</c:v>
                </c:pt>
                <c:pt idx="5">
                  <c:v>383</c:v>
                </c:pt>
                <c:pt idx="6">
                  <c:v>399</c:v>
                </c:pt>
                <c:pt idx="7">
                  <c:v>440</c:v>
                </c:pt>
                <c:pt idx="8">
                  <c:v>436</c:v>
                </c:pt>
                <c:pt idx="9">
                  <c:v>413</c:v>
                </c:pt>
                <c:pt idx="10">
                  <c:v>428</c:v>
                </c:pt>
                <c:pt idx="11">
                  <c:v>479</c:v>
                </c:pt>
                <c:pt idx="12">
                  <c:v>462</c:v>
                </c:pt>
                <c:pt idx="13">
                  <c:v>387</c:v>
                </c:pt>
                <c:pt idx="14">
                  <c:v>454</c:v>
                </c:pt>
                <c:pt idx="15">
                  <c:v>418</c:v>
                </c:pt>
                <c:pt idx="16">
                  <c:v>447</c:v>
                </c:pt>
                <c:pt idx="17">
                  <c:v>442</c:v>
                </c:pt>
                <c:pt idx="18">
                  <c:v>381</c:v>
                </c:pt>
                <c:pt idx="19">
                  <c:v>401</c:v>
                </c:pt>
                <c:pt idx="20">
                  <c:v>468</c:v>
                </c:pt>
                <c:pt idx="21">
                  <c:v>428</c:v>
                </c:pt>
                <c:pt idx="22">
                  <c:v>480</c:v>
                </c:pt>
                <c:pt idx="23">
                  <c:v>436</c:v>
                </c:pt>
                <c:pt idx="24">
                  <c:v>474</c:v>
                </c:pt>
                <c:pt idx="25">
                  <c:v>487</c:v>
                </c:pt>
                <c:pt idx="26">
                  <c:v>459</c:v>
                </c:pt>
                <c:pt idx="27">
                  <c:v>421</c:v>
                </c:pt>
                <c:pt idx="28">
                  <c:v>401</c:v>
                </c:pt>
                <c:pt idx="29">
                  <c:v>420</c:v>
                </c:pt>
                <c:pt idx="30">
                  <c:v>435</c:v>
                </c:pt>
                <c:pt idx="31">
                  <c:v>458</c:v>
                </c:pt>
                <c:pt idx="32">
                  <c:v>379</c:v>
                </c:pt>
                <c:pt idx="33">
                  <c:v>426</c:v>
                </c:pt>
                <c:pt idx="34">
                  <c:v>443</c:v>
                </c:pt>
                <c:pt idx="35">
                  <c:v>483</c:v>
                </c:pt>
                <c:pt idx="36">
                  <c:v>409</c:v>
                </c:pt>
                <c:pt idx="37">
                  <c:v>406</c:v>
                </c:pt>
                <c:pt idx="38">
                  <c:v>454</c:v>
                </c:pt>
                <c:pt idx="39">
                  <c:v>468</c:v>
                </c:pt>
                <c:pt idx="40">
                  <c:v>421</c:v>
                </c:pt>
                <c:pt idx="41">
                  <c:v>404</c:v>
                </c:pt>
                <c:pt idx="42">
                  <c:v>387</c:v>
                </c:pt>
                <c:pt idx="43">
                  <c:v>412</c:v>
                </c:pt>
                <c:pt idx="44">
                  <c:v>400</c:v>
                </c:pt>
                <c:pt idx="45">
                  <c:v>418</c:v>
                </c:pt>
                <c:pt idx="46">
                  <c:v>441</c:v>
                </c:pt>
                <c:pt idx="47">
                  <c:v>409</c:v>
                </c:pt>
                <c:pt idx="48">
                  <c:v>443</c:v>
                </c:pt>
                <c:pt idx="49">
                  <c:v>425</c:v>
                </c:pt>
                <c:pt idx="50">
                  <c:v>445</c:v>
                </c:pt>
                <c:pt idx="51">
                  <c:v>467</c:v>
                </c:pt>
                <c:pt idx="52">
                  <c:v>473</c:v>
                </c:pt>
                <c:pt idx="53">
                  <c:v>437</c:v>
                </c:pt>
                <c:pt idx="54">
                  <c:v>445</c:v>
                </c:pt>
                <c:pt idx="55">
                  <c:v>380</c:v>
                </c:pt>
                <c:pt idx="56">
                  <c:v>415</c:v>
                </c:pt>
                <c:pt idx="57">
                  <c:v>430</c:v>
                </c:pt>
                <c:pt idx="58">
                  <c:v>433</c:v>
                </c:pt>
                <c:pt idx="59">
                  <c:v>395</c:v>
                </c:pt>
                <c:pt idx="60">
                  <c:v>423</c:v>
                </c:pt>
                <c:pt idx="61">
                  <c:v>463</c:v>
                </c:pt>
                <c:pt idx="62">
                  <c:v>436</c:v>
                </c:pt>
                <c:pt idx="63">
                  <c:v>394</c:v>
                </c:pt>
                <c:pt idx="64">
                  <c:v>412</c:v>
                </c:pt>
                <c:pt idx="65">
                  <c:v>416</c:v>
                </c:pt>
                <c:pt idx="66">
                  <c:v>419</c:v>
                </c:pt>
                <c:pt idx="67">
                  <c:v>429</c:v>
                </c:pt>
                <c:pt idx="68">
                  <c:v>409</c:v>
                </c:pt>
                <c:pt idx="69">
                  <c:v>415</c:v>
                </c:pt>
                <c:pt idx="70">
                  <c:v>437</c:v>
                </c:pt>
                <c:pt idx="71">
                  <c:v>417</c:v>
                </c:pt>
                <c:pt idx="72">
                  <c:v>441</c:v>
                </c:pt>
                <c:pt idx="73">
                  <c:v>421</c:v>
                </c:pt>
                <c:pt idx="74">
                  <c:v>436</c:v>
                </c:pt>
                <c:pt idx="75">
                  <c:v>447</c:v>
                </c:pt>
                <c:pt idx="76">
                  <c:v>416</c:v>
                </c:pt>
                <c:pt idx="77">
                  <c:v>415</c:v>
                </c:pt>
                <c:pt idx="78">
                  <c:v>447</c:v>
                </c:pt>
                <c:pt idx="79">
                  <c:v>459</c:v>
                </c:pt>
                <c:pt idx="80">
                  <c:v>425</c:v>
                </c:pt>
                <c:pt idx="81">
                  <c:v>432</c:v>
                </c:pt>
                <c:pt idx="82">
                  <c:v>437</c:v>
                </c:pt>
                <c:pt idx="83">
                  <c:v>423</c:v>
                </c:pt>
                <c:pt idx="84">
                  <c:v>459</c:v>
                </c:pt>
                <c:pt idx="85">
                  <c:v>473</c:v>
                </c:pt>
                <c:pt idx="86">
                  <c:v>437</c:v>
                </c:pt>
                <c:pt idx="87">
                  <c:v>413</c:v>
                </c:pt>
                <c:pt idx="88">
                  <c:v>441</c:v>
                </c:pt>
                <c:pt idx="89">
                  <c:v>414</c:v>
                </c:pt>
                <c:pt idx="90">
                  <c:v>455</c:v>
                </c:pt>
                <c:pt idx="91">
                  <c:v>423</c:v>
                </c:pt>
                <c:pt idx="92">
                  <c:v>419</c:v>
                </c:pt>
                <c:pt idx="93">
                  <c:v>408</c:v>
                </c:pt>
                <c:pt idx="94">
                  <c:v>398</c:v>
                </c:pt>
                <c:pt idx="95">
                  <c:v>421</c:v>
                </c:pt>
                <c:pt idx="96">
                  <c:v>451</c:v>
                </c:pt>
                <c:pt idx="97">
                  <c:v>424</c:v>
                </c:pt>
                <c:pt idx="98">
                  <c:v>410</c:v>
                </c:pt>
                <c:pt idx="99">
                  <c:v>450</c:v>
                </c:pt>
                <c:pt idx="100">
                  <c:v>415</c:v>
                </c:pt>
                <c:pt idx="101">
                  <c:v>460</c:v>
                </c:pt>
                <c:pt idx="102">
                  <c:v>464</c:v>
                </c:pt>
                <c:pt idx="103">
                  <c:v>439</c:v>
                </c:pt>
                <c:pt idx="104">
                  <c:v>437</c:v>
                </c:pt>
                <c:pt idx="105">
                  <c:v>459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417</c:v>
                </c:pt>
                <c:pt idx="110">
                  <c:v>380</c:v>
                </c:pt>
                <c:pt idx="111">
                  <c:v>423</c:v>
                </c:pt>
                <c:pt idx="112">
                  <c:v>431</c:v>
                </c:pt>
                <c:pt idx="113">
                  <c:v>451</c:v>
                </c:pt>
                <c:pt idx="114">
                  <c:v>474</c:v>
                </c:pt>
                <c:pt idx="115">
                  <c:v>413</c:v>
                </c:pt>
                <c:pt idx="116">
                  <c:v>431</c:v>
                </c:pt>
                <c:pt idx="117">
                  <c:v>387</c:v>
                </c:pt>
                <c:pt idx="118">
                  <c:v>404</c:v>
                </c:pt>
                <c:pt idx="119">
                  <c:v>424</c:v>
                </c:pt>
                <c:pt idx="120">
                  <c:v>391</c:v>
                </c:pt>
                <c:pt idx="121">
                  <c:v>446</c:v>
                </c:pt>
                <c:pt idx="122">
                  <c:v>422</c:v>
                </c:pt>
                <c:pt idx="123">
                  <c:v>415</c:v>
                </c:pt>
                <c:pt idx="124">
                  <c:v>422</c:v>
                </c:pt>
                <c:pt idx="125">
                  <c:v>460</c:v>
                </c:pt>
                <c:pt idx="126">
                  <c:v>444</c:v>
                </c:pt>
                <c:pt idx="127">
                  <c:v>434</c:v>
                </c:pt>
                <c:pt idx="128">
                  <c:v>430</c:v>
                </c:pt>
                <c:pt idx="129">
                  <c:v>411</c:v>
                </c:pt>
                <c:pt idx="130">
                  <c:v>436</c:v>
                </c:pt>
                <c:pt idx="131">
                  <c:v>432</c:v>
                </c:pt>
                <c:pt idx="132">
                  <c:v>430</c:v>
                </c:pt>
                <c:pt idx="133">
                  <c:v>425</c:v>
                </c:pt>
                <c:pt idx="134">
                  <c:v>400</c:v>
                </c:pt>
                <c:pt idx="135">
                  <c:v>448</c:v>
                </c:pt>
                <c:pt idx="136">
                  <c:v>394</c:v>
                </c:pt>
                <c:pt idx="137">
                  <c:v>434</c:v>
                </c:pt>
                <c:pt idx="138">
                  <c:v>448</c:v>
                </c:pt>
                <c:pt idx="139">
                  <c:v>392</c:v>
                </c:pt>
                <c:pt idx="140">
                  <c:v>407</c:v>
                </c:pt>
                <c:pt idx="141">
                  <c:v>453</c:v>
                </c:pt>
                <c:pt idx="142">
                  <c:v>462</c:v>
                </c:pt>
                <c:pt idx="143">
                  <c:v>410</c:v>
                </c:pt>
                <c:pt idx="144">
                  <c:v>468</c:v>
                </c:pt>
                <c:pt idx="145">
                  <c:v>427</c:v>
                </c:pt>
                <c:pt idx="146">
                  <c:v>445</c:v>
                </c:pt>
                <c:pt idx="147">
                  <c:v>382</c:v>
                </c:pt>
                <c:pt idx="148">
                  <c:v>434</c:v>
                </c:pt>
                <c:pt idx="149">
                  <c:v>426</c:v>
                </c:pt>
                <c:pt idx="150">
                  <c:v>448</c:v>
                </c:pt>
                <c:pt idx="151">
                  <c:v>403</c:v>
                </c:pt>
                <c:pt idx="152">
                  <c:v>413</c:v>
                </c:pt>
                <c:pt idx="153">
                  <c:v>420</c:v>
                </c:pt>
                <c:pt idx="154">
                  <c:v>404</c:v>
                </c:pt>
                <c:pt idx="155">
                  <c:v>483</c:v>
                </c:pt>
                <c:pt idx="156">
                  <c:v>454</c:v>
                </c:pt>
                <c:pt idx="157">
                  <c:v>432</c:v>
                </c:pt>
                <c:pt idx="158">
                  <c:v>386</c:v>
                </c:pt>
                <c:pt idx="159">
                  <c:v>402</c:v>
                </c:pt>
                <c:pt idx="160">
                  <c:v>468</c:v>
                </c:pt>
                <c:pt idx="161">
                  <c:v>400</c:v>
                </c:pt>
                <c:pt idx="162">
                  <c:v>419</c:v>
                </c:pt>
                <c:pt idx="163">
                  <c:v>408</c:v>
                </c:pt>
                <c:pt idx="164">
                  <c:v>452</c:v>
                </c:pt>
                <c:pt idx="165">
                  <c:v>410</c:v>
                </c:pt>
                <c:pt idx="166">
                  <c:v>395</c:v>
                </c:pt>
                <c:pt idx="167">
                  <c:v>430</c:v>
                </c:pt>
                <c:pt idx="168">
                  <c:v>388</c:v>
                </c:pt>
                <c:pt idx="169">
                  <c:v>393</c:v>
                </c:pt>
                <c:pt idx="170">
                  <c:v>473</c:v>
                </c:pt>
                <c:pt idx="171">
                  <c:v>465</c:v>
                </c:pt>
                <c:pt idx="172">
                  <c:v>395</c:v>
                </c:pt>
                <c:pt idx="173">
                  <c:v>431</c:v>
                </c:pt>
                <c:pt idx="174">
                  <c:v>452</c:v>
                </c:pt>
                <c:pt idx="175">
                  <c:v>397</c:v>
                </c:pt>
                <c:pt idx="176">
                  <c:v>446</c:v>
                </c:pt>
                <c:pt idx="177">
                  <c:v>408</c:v>
                </c:pt>
                <c:pt idx="178">
                  <c:v>430</c:v>
                </c:pt>
                <c:pt idx="179">
                  <c:v>414</c:v>
                </c:pt>
                <c:pt idx="180">
                  <c:v>418</c:v>
                </c:pt>
                <c:pt idx="181">
                  <c:v>447</c:v>
                </c:pt>
                <c:pt idx="182">
                  <c:v>404</c:v>
                </c:pt>
                <c:pt idx="183">
                  <c:v>408</c:v>
                </c:pt>
                <c:pt idx="184">
                  <c:v>457</c:v>
                </c:pt>
                <c:pt idx="185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0-41B7-AFDB-2E5BD257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44432"/>
        <c:axId val="429540688"/>
      </c:scatterChart>
      <c:valAx>
        <c:axId val="4295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0688"/>
        <c:crosses val="autoZero"/>
        <c:crossBetween val="midCat"/>
      </c:valAx>
      <c:valAx>
        <c:axId val="42954068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sales</a:t>
                </a:r>
              </a:p>
            </c:rich>
          </c:tx>
          <c:layout>
            <c:manualLayout>
              <c:xMode val="edge"/>
              <c:yMode val="edge"/>
              <c:x val="2.9569892473118281E-2"/>
              <c:y val="0.36544364246135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9524</xdr:rowOff>
    </xdr:from>
    <xdr:to>
      <xdr:col>16</xdr:col>
      <xdr:colOff>85725</xdr:colOff>
      <xdr:row>18</xdr:row>
      <xdr:rowOff>152399</xdr:rowOff>
    </xdr:to>
    <xdr:sp macro="" textlink="">
      <xdr:nvSpPr>
        <xdr:cNvPr id="2" name="TextBox 1"/>
        <xdr:cNvSpPr txBox="1"/>
      </xdr:nvSpPr>
      <xdr:spPr>
        <a:xfrm>
          <a:off x="3257550" y="9524"/>
          <a:ext cx="6781800" cy="3571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Moa palace is a restaurant in china,</a:t>
          </a:r>
          <a:r>
            <a:rPr lang="en-US" sz="1400" baseline="0"/>
            <a:t> the mean meal of the restaurant is 'bowels fulled by rice, vegetables and meat'</a:t>
          </a:r>
        </a:p>
        <a:p>
          <a:r>
            <a:rPr lang="en-US" sz="1400" baseline="0"/>
            <a:t>and complementry products like soda and beer.</a:t>
          </a:r>
        </a:p>
        <a:p>
          <a:endParaRPr lang="en-US" sz="1400" baseline="0"/>
        </a:p>
        <a:p>
          <a:r>
            <a:rPr lang="en-US" sz="1400" baseline="0"/>
            <a:t>The problem that we need to solve is :</a:t>
          </a:r>
        </a:p>
        <a:p>
          <a:endParaRPr lang="en-US" sz="1400" baseline="0"/>
        </a:p>
        <a:p>
          <a:r>
            <a:rPr lang="en-US" sz="1400" baseline="0"/>
            <a:t>[the owner of the restaurant want to know the effect of bowel` brice on the bowel sales.] and you should do this mission and find the relation between the price and sales of bowels.</a:t>
          </a:r>
        </a:p>
        <a:p>
          <a:endParaRPr lang="en-US" sz="1400" baseline="0"/>
        </a:p>
        <a:p>
          <a:pPr algn="r" rtl="1"/>
          <a:r>
            <a:rPr lang="ar-EG" sz="1400" baseline="0"/>
            <a:t>مطعم موا بالاس هو مطعم في الصين، والوجبة الأساسية في المطعم هي "أحشاء مليئة بالأرز والخضروات واللحوم"</a:t>
          </a:r>
        </a:p>
        <a:p>
          <a:pPr algn="r" rtl="1"/>
          <a:r>
            <a:rPr lang="ar-EG" sz="1400" baseline="0"/>
            <a:t>ومنتجات تكميلية مثل الصودا والبيرة.</a:t>
          </a:r>
        </a:p>
        <a:p>
          <a:pPr algn="r" rtl="1"/>
          <a:endParaRPr lang="ar-EG" sz="1400" baseline="0"/>
        </a:p>
        <a:p>
          <a:pPr algn="r" rtl="1"/>
          <a:r>
            <a:rPr lang="ar-EG" sz="1400" baseline="0"/>
            <a:t>المشكلة التي نحتاج إلى حلها هي:</a:t>
          </a:r>
        </a:p>
        <a:p>
          <a:pPr algn="r" rtl="1"/>
          <a:r>
            <a:rPr lang="ar-EG" sz="1400" baseline="0"/>
            <a:t>[يريد صاحب المطعم معرفة تأثير سعر وجبة الأمعاء على مبيعاتوجبة الأمعاء.] ويجب عليك القيام بهذه المهمة والعثور على العلاقة بين سعر وجبة الأمعاء ومبيعاتها.</a:t>
          </a:r>
          <a:endParaRPr lang="en-US" sz="14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171450</xdr:rowOff>
    </xdr:from>
    <xdr:to>
      <xdr:col>12</xdr:col>
      <xdr:colOff>276225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16</xdr:row>
      <xdr:rowOff>85725</xdr:rowOff>
    </xdr:from>
    <xdr:to>
      <xdr:col>12</xdr:col>
      <xdr:colOff>314325</xdr:colOff>
      <xdr:row>18</xdr:row>
      <xdr:rowOff>57150</xdr:rowOff>
    </xdr:to>
    <xdr:sp macro="" textlink="">
      <xdr:nvSpPr>
        <xdr:cNvPr id="3" name="TextBox 2"/>
        <xdr:cNvSpPr txBox="1"/>
      </xdr:nvSpPr>
      <xdr:spPr>
        <a:xfrm>
          <a:off x="5743575" y="3133725"/>
          <a:ext cx="355282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EG" sz="1100" b="1">
              <a:solidFill>
                <a:schemeClr val="tx2">
                  <a:lumMod val="60000"/>
                  <a:lumOff val="40000"/>
                </a:schemeClr>
              </a:solidFill>
            </a:rPr>
            <a:t>كل</a:t>
          </a:r>
          <a:r>
            <a:rPr lang="ar-EG" sz="1100" b="1" baseline="0">
              <a:solidFill>
                <a:schemeClr val="tx2">
                  <a:lumMod val="60000"/>
                  <a:lumOff val="40000"/>
                </a:schemeClr>
              </a:solidFill>
            </a:rPr>
            <a:t> 1 دولار زيادة يؤدي الي تقليل الطلب بمقدار 29.59 وجبة </a:t>
          </a:r>
          <a:endParaRPr lang="en-US" sz="1100" b="1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13</xdr:col>
      <xdr:colOff>542925</xdr:colOff>
      <xdr:row>0</xdr:row>
      <xdr:rowOff>104775</xdr:rowOff>
    </xdr:from>
    <xdr:to>
      <xdr:col>19</xdr:col>
      <xdr:colOff>552450</xdr:colOff>
      <xdr:row>22</xdr:row>
      <xdr:rowOff>85725</xdr:rowOff>
    </xdr:to>
    <xdr:sp macro="" textlink="">
      <xdr:nvSpPr>
        <xdr:cNvPr id="4" name="TextBox 3"/>
        <xdr:cNvSpPr txBox="1"/>
      </xdr:nvSpPr>
      <xdr:spPr>
        <a:xfrm>
          <a:off x="10134600" y="104775"/>
          <a:ext cx="3667125" cy="417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>
                  <a:lumMod val="60000"/>
                  <a:lumOff val="40000"/>
                </a:schemeClr>
              </a:solidFill>
            </a:rPr>
            <a:t>Recommendation:</a:t>
          </a:r>
        </a:p>
        <a:p>
          <a:endParaRPr lang="en-US"/>
        </a:p>
        <a:p>
          <a:r>
            <a:rPr lang="en-US" b="1">
              <a:solidFill>
                <a:schemeClr val="tx2">
                  <a:lumMod val="60000"/>
                  <a:lumOff val="40000"/>
                </a:schemeClr>
              </a:solidFill>
            </a:rPr>
            <a:t>Negative Correlation (r = -0.711):</a:t>
          </a:r>
          <a:endParaRPr lang="en-US">
            <a:solidFill>
              <a:schemeClr val="tx2">
                <a:lumMod val="60000"/>
                <a:lumOff val="40000"/>
              </a:schemeClr>
            </a:solidFill>
          </a:endParaRPr>
        </a:p>
        <a:p>
          <a:pPr lvl="1"/>
          <a:r>
            <a:rPr lang="en-US"/>
            <a:t>The strong negative correlation between bowel sales and bowel price suggests that as the price decreases, sales tend to increase. This inverse relationship can guide pricing strategies.</a:t>
          </a:r>
        </a:p>
        <a:p>
          <a:endParaRPr lang="ar-EG" b="1">
            <a:solidFill>
              <a:schemeClr val="tx2">
                <a:lumMod val="60000"/>
                <a:lumOff val="40000"/>
              </a:schemeClr>
            </a:solidFill>
          </a:endParaRPr>
        </a:p>
        <a:p>
          <a:r>
            <a:rPr lang="en-US" b="1">
              <a:solidFill>
                <a:schemeClr val="tx2">
                  <a:lumMod val="60000"/>
                  <a:lumOff val="40000"/>
                </a:schemeClr>
              </a:solidFill>
            </a:rPr>
            <a:t>Optimal Price Range:</a:t>
          </a:r>
          <a:endParaRPr lang="en-US">
            <a:solidFill>
              <a:schemeClr val="tx2">
                <a:lumMod val="60000"/>
                <a:lumOff val="40000"/>
              </a:schemeClr>
            </a:solidFill>
          </a:endParaRPr>
        </a:p>
        <a:p>
          <a:pPr lvl="1"/>
          <a:r>
            <a:rPr lang="en-US"/>
            <a:t>The dataset indicates that the largest sales occurred when the price was within the range of $8.10 to $9.00.</a:t>
          </a:r>
        </a:p>
        <a:p>
          <a:pPr lvl="1"/>
          <a:r>
            <a:rPr lang="en-US"/>
            <a:t>To boost sales, the restaurant owner should consider adjusting prices within this favorable range.</a:t>
          </a:r>
        </a:p>
        <a:p>
          <a:pPr algn="r" rtl="1"/>
          <a:endParaRPr lang="en-US" sz="1100"/>
        </a:p>
        <a:p>
          <a:pPr algn="r" rtl="1"/>
          <a:endParaRPr lang="ar-EG" sz="1100" baseline="0"/>
        </a:p>
      </xdr:txBody>
    </xdr:sp>
    <xdr:clientData/>
  </xdr:twoCellAnchor>
  <xdr:twoCellAnchor>
    <xdr:from>
      <xdr:col>10</xdr:col>
      <xdr:colOff>200026</xdr:colOff>
      <xdr:row>14</xdr:row>
      <xdr:rowOff>28575</xdr:rowOff>
    </xdr:from>
    <xdr:to>
      <xdr:col>12</xdr:col>
      <xdr:colOff>219076</xdr:colOff>
      <xdr:row>15</xdr:row>
      <xdr:rowOff>161925</xdr:rowOff>
    </xdr:to>
    <xdr:sp macro="" textlink="">
      <xdr:nvSpPr>
        <xdr:cNvPr id="5" name="TextBox 4"/>
        <xdr:cNvSpPr txBox="1"/>
      </xdr:nvSpPr>
      <xdr:spPr>
        <a:xfrm>
          <a:off x="7962901" y="2695575"/>
          <a:ext cx="12382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>
                  <a:lumMod val="75000"/>
                </a:schemeClr>
              </a:solidFill>
            </a:rPr>
            <a:t>strong negative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rint/AppData/Roaming/Microsoft/Excel/Maospalace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5"/>
      <sheetName val="Sheet2"/>
    </sheetNames>
    <sheetDataSet>
      <sheetData sheetId="0">
        <row r="5">
          <cell r="E5">
            <v>9.3000000000000007</v>
          </cell>
          <cell r="F5">
            <v>391</v>
          </cell>
        </row>
        <row r="6">
          <cell r="E6">
            <v>9.1</v>
          </cell>
          <cell r="F6">
            <v>418</v>
          </cell>
        </row>
        <row r="7">
          <cell r="E7">
            <v>8.5</v>
          </cell>
          <cell r="F7">
            <v>459</v>
          </cell>
        </row>
        <row r="8">
          <cell r="E8">
            <v>9.5</v>
          </cell>
          <cell r="F8">
            <v>424</v>
          </cell>
        </row>
        <row r="9">
          <cell r="E9">
            <v>8.6999999999999993</v>
          </cell>
          <cell r="F9">
            <v>447</v>
          </cell>
        </row>
        <row r="10">
          <cell r="E10">
            <v>9.6999999999999993</v>
          </cell>
          <cell r="F10">
            <v>383</v>
          </cell>
        </row>
        <row r="11">
          <cell r="E11">
            <v>9.8000000000000007</v>
          </cell>
          <cell r="F11">
            <v>399</v>
          </cell>
        </row>
        <row r="12">
          <cell r="E12">
            <v>8.8000000000000007</v>
          </cell>
          <cell r="F12">
            <v>440</v>
          </cell>
        </row>
        <row r="13">
          <cell r="E13">
            <v>8.6</v>
          </cell>
          <cell r="F13">
            <v>436</v>
          </cell>
        </row>
        <row r="14">
          <cell r="E14">
            <v>9.6</v>
          </cell>
          <cell r="F14">
            <v>413</v>
          </cell>
        </row>
        <row r="15">
          <cell r="E15">
            <v>8.1999999999999993</v>
          </cell>
          <cell r="F15">
            <v>428</v>
          </cell>
        </row>
        <row r="16">
          <cell r="E16">
            <v>8</v>
          </cell>
          <cell r="F16">
            <v>479</v>
          </cell>
        </row>
        <row r="17">
          <cell r="E17">
            <v>8.1</v>
          </cell>
          <cell r="F17">
            <v>462</v>
          </cell>
        </row>
        <row r="18">
          <cell r="E18">
            <v>9.8000000000000007</v>
          </cell>
          <cell r="F18">
            <v>387</v>
          </cell>
        </row>
        <row r="19">
          <cell r="E19">
            <v>8.9</v>
          </cell>
          <cell r="F19">
            <v>454</v>
          </cell>
        </row>
        <row r="20">
          <cell r="E20">
            <v>9.4</v>
          </cell>
          <cell r="F20">
            <v>418</v>
          </cell>
        </row>
        <row r="21">
          <cell r="E21">
            <v>8.3000000000000007</v>
          </cell>
          <cell r="F21">
            <v>447</v>
          </cell>
        </row>
        <row r="22">
          <cell r="E22">
            <v>9.6</v>
          </cell>
          <cell r="F22">
            <v>442</v>
          </cell>
        </row>
        <row r="23">
          <cell r="E23">
            <v>9.9</v>
          </cell>
          <cell r="F23">
            <v>381</v>
          </cell>
        </row>
        <row r="24">
          <cell r="E24">
            <v>9.3000000000000007</v>
          </cell>
          <cell r="F24">
            <v>401</v>
          </cell>
        </row>
        <row r="25">
          <cell r="E25">
            <v>8.1</v>
          </cell>
          <cell r="F25">
            <v>468</v>
          </cell>
        </row>
        <row r="26">
          <cell r="E26">
            <v>8.6999999999999993</v>
          </cell>
          <cell r="F26">
            <v>428</v>
          </cell>
        </row>
        <row r="27">
          <cell r="E27">
            <v>8.1</v>
          </cell>
          <cell r="F27">
            <v>480</v>
          </cell>
        </row>
        <row r="28">
          <cell r="E28">
            <v>8.1</v>
          </cell>
          <cell r="F28">
            <v>436</v>
          </cell>
        </row>
        <row r="29">
          <cell r="E29">
            <v>8.5</v>
          </cell>
          <cell r="F29">
            <v>474</v>
          </cell>
        </row>
        <row r="30">
          <cell r="E30">
            <v>8.1</v>
          </cell>
          <cell r="F30">
            <v>487</v>
          </cell>
        </row>
        <row r="31">
          <cell r="E31">
            <v>8.8000000000000007</v>
          </cell>
          <cell r="F31">
            <v>459</v>
          </cell>
        </row>
        <row r="32">
          <cell r="E32">
            <v>9.5</v>
          </cell>
          <cell r="F32">
            <v>421</v>
          </cell>
        </row>
        <row r="33">
          <cell r="E33">
            <v>9.5</v>
          </cell>
          <cell r="F33">
            <v>401</v>
          </cell>
        </row>
        <row r="34">
          <cell r="E34">
            <v>8.9</v>
          </cell>
          <cell r="F34">
            <v>420</v>
          </cell>
        </row>
        <row r="35">
          <cell r="E35">
            <v>8.1</v>
          </cell>
          <cell r="F35">
            <v>435</v>
          </cell>
        </row>
        <row r="36">
          <cell r="E36">
            <v>8.8000000000000007</v>
          </cell>
          <cell r="F36">
            <v>458</v>
          </cell>
        </row>
        <row r="37">
          <cell r="E37">
            <v>10</v>
          </cell>
          <cell r="F37">
            <v>379</v>
          </cell>
        </row>
        <row r="38">
          <cell r="E38">
            <v>9.4</v>
          </cell>
          <cell r="F38">
            <v>426</v>
          </cell>
        </row>
        <row r="39">
          <cell r="E39">
            <v>8.1999999999999993</v>
          </cell>
          <cell r="F39">
            <v>443</v>
          </cell>
        </row>
        <row r="40">
          <cell r="E40">
            <v>8.1</v>
          </cell>
          <cell r="F40">
            <v>483</v>
          </cell>
        </row>
        <row r="41">
          <cell r="E41">
            <v>8.6999999999999993</v>
          </cell>
          <cell r="F41">
            <v>409</v>
          </cell>
        </row>
        <row r="42">
          <cell r="E42">
            <v>9.6999999999999993</v>
          </cell>
          <cell r="F42">
            <v>406</v>
          </cell>
        </row>
        <row r="43">
          <cell r="E43">
            <v>8</v>
          </cell>
          <cell r="F43">
            <v>454</v>
          </cell>
        </row>
        <row r="44">
          <cell r="E44">
            <v>8.5</v>
          </cell>
          <cell r="F44">
            <v>468</v>
          </cell>
        </row>
        <row r="45">
          <cell r="E45">
            <v>8.8000000000000007</v>
          </cell>
          <cell r="F45">
            <v>421</v>
          </cell>
        </row>
        <row r="46">
          <cell r="E46">
            <v>9.1</v>
          </cell>
          <cell r="F46">
            <v>404</v>
          </cell>
        </row>
        <row r="47">
          <cell r="E47">
            <v>9.9</v>
          </cell>
          <cell r="F47">
            <v>387</v>
          </cell>
        </row>
        <row r="48">
          <cell r="E48">
            <v>8.9</v>
          </cell>
          <cell r="F48">
            <v>412</v>
          </cell>
        </row>
        <row r="49">
          <cell r="E49">
            <v>10</v>
          </cell>
          <cell r="F49">
            <v>400</v>
          </cell>
        </row>
        <row r="50">
          <cell r="E50">
            <v>9.5</v>
          </cell>
          <cell r="F50">
            <v>418</v>
          </cell>
        </row>
        <row r="51">
          <cell r="E51">
            <v>8.5</v>
          </cell>
          <cell r="F51">
            <v>441</v>
          </cell>
        </row>
        <row r="52">
          <cell r="E52">
            <v>9.1</v>
          </cell>
          <cell r="F52">
            <v>409</v>
          </cell>
        </row>
        <row r="53">
          <cell r="E53">
            <v>8.8000000000000007</v>
          </cell>
          <cell r="F53">
            <v>443</v>
          </cell>
        </row>
        <row r="54">
          <cell r="E54">
            <v>9.3000000000000007</v>
          </cell>
          <cell r="F54">
            <v>425</v>
          </cell>
        </row>
        <row r="55">
          <cell r="E55">
            <v>8.6999999999999993</v>
          </cell>
          <cell r="F55">
            <v>445</v>
          </cell>
        </row>
        <row r="56">
          <cell r="E56">
            <v>8.5</v>
          </cell>
          <cell r="F56">
            <v>467</v>
          </cell>
        </row>
        <row r="57">
          <cell r="E57">
            <v>8.5</v>
          </cell>
          <cell r="F57">
            <v>473</v>
          </cell>
        </row>
        <row r="58">
          <cell r="E58">
            <v>8.8000000000000007</v>
          </cell>
          <cell r="F58">
            <v>437</v>
          </cell>
        </row>
        <row r="59">
          <cell r="E59">
            <v>8.1</v>
          </cell>
          <cell r="F59">
            <v>445</v>
          </cell>
        </row>
        <row r="60">
          <cell r="E60">
            <v>10</v>
          </cell>
          <cell r="F60">
            <v>380</v>
          </cell>
        </row>
        <row r="61">
          <cell r="E61">
            <v>10</v>
          </cell>
          <cell r="F61">
            <v>415</v>
          </cell>
        </row>
        <row r="62">
          <cell r="E62">
            <v>9.1</v>
          </cell>
          <cell r="F62">
            <v>430</v>
          </cell>
        </row>
        <row r="63">
          <cell r="E63">
            <v>8.6</v>
          </cell>
          <cell r="F63">
            <v>433</v>
          </cell>
        </row>
        <row r="64">
          <cell r="E64">
            <v>9.6</v>
          </cell>
          <cell r="F64">
            <v>395</v>
          </cell>
        </row>
        <row r="65">
          <cell r="E65">
            <v>9.3000000000000007</v>
          </cell>
          <cell r="F65">
            <v>423</v>
          </cell>
        </row>
        <row r="66">
          <cell r="E66">
            <v>8.1999999999999993</v>
          </cell>
          <cell r="F66">
            <v>463</v>
          </cell>
        </row>
        <row r="67">
          <cell r="E67">
            <v>8.6999999999999993</v>
          </cell>
          <cell r="F67">
            <v>436</v>
          </cell>
        </row>
        <row r="68">
          <cell r="E68">
            <v>9.5</v>
          </cell>
          <cell r="F68">
            <v>394</v>
          </cell>
        </row>
        <row r="69">
          <cell r="E69">
            <v>9.5</v>
          </cell>
          <cell r="F69">
            <v>412</v>
          </cell>
        </row>
        <row r="70">
          <cell r="E70">
            <v>9.5</v>
          </cell>
          <cell r="F70">
            <v>416</v>
          </cell>
        </row>
        <row r="71">
          <cell r="E71">
            <v>9.1999999999999993</v>
          </cell>
          <cell r="F71">
            <v>419</v>
          </cell>
        </row>
        <row r="72">
          <cell r="E72">
            <v>9.6999999999999993</v>
          </cell>
          <cell r="F72">
            <v>429</v>
          </cell>
        </row>
        <row r="73">
          <cell r="E73">
            <v>9.9</v>
          </cell>
          <cell r="F73">
            <v>409</v>
          </cell>
        </row>
        <row r="74">
          <cell r="E74">
            <v>8.6</v>
          </cell>
          <cell r="F74">
            <v>415</v>
          </cell>
        </row>
        <row r="75">
          <cell r="E75">
            <v>8.5</v>
          </cell>
          <cell r="F75">
            <v>437</v>
          </cell>
        </row>
        <row r="76">
          <cell r="E76">
            <v>9.9</v>
          </cell>
          <cell r="F76">
            <v>417</v>
          </cell>
        </row>
        <row r="77">
          <cell r="E77">
            <v>9.6</v>
          </cell>
          <cell r="F77">
            <v>441</v>
          </cell>
        </row>
        <row r="78">
          <cell r="E78">
            <v>8.5</v>
          </cell>
          <cell r="F78">
            <v>421</v>
          </cell>
        </row>
        <row r="79">
          <cell r="E79">
            <v>8.1999999999999993</v>
          </cell>
          <cell r="F79">
            <v>436</v>
          </cell>
        </row>
        <row r="80">
          <cell r="E80">
            <v>9.3000000000000007</v>
          </cell>
          <cell r="F80">
            <v>447</v>
          </cell>
        </row>
        <row r="81">
          <cell r="E81">
            <v>9.1</v>
          </cell>
          <cell r="F81">
            <v>416</v>
          </cell>
        </row>
        <row r="82">
          <cell r="E82">
            <v>10</v>
          </cell>
          <cell r="F82">
            <v>415</v>
          </cell>
        </row>
        <row r="83">
          <cell r="E83">
            <v>8.9</v>
          </cell>
          <cell r="F83">
            <v>447</v>
          </cell>
        </row>
        <row r="84">
          <cell r="E84">
            <v>9</v>
          </cell>
          <cell r="F84">
            <v>459</v>
          </cell>
        </row>
        <row r="85">
          <cell r="E85">
            <v>9.5</v>
          </cell>
          <cell r="F85">
            <v>425</v>
          </cell>
        </row>
        <row r="86">
          <cell r="E86">
            <v>9.3000000000000007</v>
          </cell>
          <cell r="F86">
            <v>432</v>
          </cell>
        </row>
        <row r="87">
          <cell r="E87">
            <v>8.1</v>
          </cell>
          <cell r="F87">
            <v>437</v>
          </cell>
        </row>
        <row r="88">
          <cell r="E88">
            <v>8.6</v>
          </cell>
          <cell r="F88">
            <v>423</v>
          </cell>
        </row>
        <row r="89">
          <cell r="E89">
            <v>8.4</v>
          </cell>
          <cell r="F89">
            <v>459</v>
          </cell>
        </row>
        <row r="90">
          <cell r="E90">
            <v>8.4</v>
          </cell>
          <cell r="F90">
            <v>473</v>
          </cell>
        </row>
        <row r="91">
          <cell r="E91">
            <v>9.1999999999999993</v>
          </cell>
          <cell r="F91">
            <v>437</v>
          </cell>
        </row>
        <row r="92">
          <cell r="E92">
            <v>9.4</v>
          </cell>
          <cell r="F92">
            <v>413</v>
          </cell>
        </row>
        <row r="93">
          <cell r="E93">
            <v>9.6</v>
          </cell>
          <cell r="F93">
            <v>441</v>
          </cell>
        </row>
        <row r="94">
          <cell r="E94">
            <v>9</v>
          </cell>
          <cell r="F94">
            <v>414</v>
          </cell>
        </row>
        <row r="95">
          <cell r="E95">
            <v>8.4</v>
          </cell>
          <cell r="F95">
            <v>455</v>
          </cell>
        </row>
        <row r="96">
          <cell r="E96">
            <v>8.6999999999999993</v>
          </cell>
          <cell r="F96">
            <v>423</v>
          </cell>
        </row>
        <row r="97">
          <cell r="E97">
            <v>8.6999999999999993</v>
          </cell>
          <cell r="F97">
            <v>419</v>
          </cell>
        </row>
        <row r="98">
          <cell r="E98">
            <v>9.1999999999999993</v>
          </cell>
          <cell r="F98">
            <v>408</v>
          </cell>
        </row>
        <row r="99">
          <cell r="E99">
            <v>9.9</v>
          </cell>
          <cell r="F99">
            <v>398</v>
          </cell>
        </row>
        <row r="100">
          <cell r="E100">
            <v>8.5</v>
          </cell>
          <cell r="F100">
            <v>421</v>
          </cell>
        </row>
        <row r="101">
          <cell r="E101">
            <v>8.9</v>
          </cell>
          <cell r="F101">
            <v>451</v>
          </cell>
        </row>
        <row r="102">
          <cell r="E102">
            <v>9.1999999999999993</v>
          </cell>
          <cell r="F102">
            <v>424</v>
          </cell>
        </row>
        <row r="103">
          <cell r="E103">
            <v>9.4</v>
          </cell>
          <cell r="F103">
            <v>410</v>
          </cell>
        </row>
        <row r="104">
          <cell r="E104">
            <v>8</v>
          </cell>
          <cell r="F104">
            <v>450</v>
          </cell>
        </row>
        <row r="105">
          <cell r="E105">
            <v>9.9</v>
          </cell>
          <cell r="F105">
            <v>415</v>
          </cell>
        </row>
        <row r="106">
          <cell r="E106">
            <v>8.4</v>
          </cell>
          <cell r="F106">
            <v>460</v>
          </cell>
        </row>
        <row r="107">
          <cell r="E107">
            <v>8.5</v>
          </cell>
          <cell r="F107">
            <v>464</v>
          </cell>
        </row>
        <row r="108">
          <cell r="E108">
            <v>8.9</v>
          </cell>
          <cell r="F108">
            <v>439</v>
          </cell>
        </row>
        <row r="109">
          <cell r="E109">
            <v>9.1</v>
          </cell>
          <cell r="F109">
            <v>437</v>
          </cell>
        </row>
        <row r="110">
          <cell r="E110">
            <v>8.3000000000000007</v>
          </cell>
          <cell r="F110">
            <v>459</v>
          </cell>
        </row>
        <row r="111">
          <cell r="E111">
            <v>9.8000000000000007</v>
          </cell>
          <cell r="F111">
            <v>433</v>
          </cell>
        </row>
        <row r="112">
          <cell r="E112">
            <v>8.3000000000000007</v>
          </cell>
          <cell r="F112">
            <v>432</v>
          </cell>
        </row>
        <row r="113">
          <cell r="E113">
            <v>9.1999999999999993</v>
          </cell>
          <cell r="F113">
            <v>431</v>
          </cell>
        </row>
        <row r="114">
          <cell r="E114">
            <v>8.9</v>
          </cell>
          <cell r="F114">
            <v>417</v>
          </cell>
        </row>
        <row r="115">
          <cell r="E115">
            <v>9.8000000000000007</v>
          </cell>
          <cell r="F115">
            <v>380</v>
          </cell>
        </row>
        <row r="116">
          <cell r="E116">
            <v>9.9</v>
          </cell>
          <cell r="F116">
            <v>423</v>
          </cell>
        </row>
        <row r="117">
          <cell r="E117">
            <v>8.6</v>
          </cell>
          <cell r="F117">
            <v>431</v>
          </cell>
        </row>
        <row r="118">
          <cell r="E118">
            <v>8.6999999999999993</v>
          </cell>
          <cell r="F118">
            <v>451</v>
          </cell>
        </row>
        <row r="119">
          <cell r="E119">
            <v>8.1</v>
          </cell>
          <cell r="F119">
            <v>474</v>
          </cell>
        </row>
        <row r="120">
          <cell r="E120">
            <v>9.3000000000000007</v>
          </cell>
          <cell r="F120">
            <v>413</v>
          </cell>
        </row>
        <row r="121">
          <cell r="E121">
            <v>8.6</v>
          </cell>
          <cell r="F121">
            <v>431</v>
          </cell>
        </row>
        <row r="122">
          <cell r="E122">
            <v>9.6</v>
          </cell>
          <cell r="F122">
            <v>387</v>
          </cell>
        </row>
        <row r="123">
          <cell r="E123">
            <v>9.6999999999999993</v>
          </cell>
          <cell r="F123">
            <v>404</v>
          </cell>
        </row>
        <row r="124">
          <cell r="E124">
            <v>9.8000000000000007</v>
          </cell>
          <cell r="F124">
            <v>424</v>
          </cell>
        </row>
        <row r="125">
          <cell r="E125">
            <v>9.4</v>
          </cell>
          <cell r="F125">
            <v>391</v>
          </cell>
        </row>
        <row r="126">
          <cell r="E126">
            <v>9.4</v>
          </cell>
          <cell r="F126">
            <v>446</v>
          </cell>
        </row>
        <row r="127">
          <cell r="E127">
            <v>9.9</v>
          </cell>
          <cell r="F127">
            <v>422</v>
          </cell>
        </row>
        <row r="128">
          <cell r="E128">
            <v>10</v>
          </cell>
          <cell r="F128">
            <v>415</v>
          </cell>
        </row>
        <row r="129">
          <cell r="E129">
            <v>9.9</v>
          </cell>
          <cell r="F129">
            <v>422</v>
          </cell>
        </row>
        <row r="130">
          <cell r="E130">
            <v>8.3000000000000007</v>
          </cell>
          <cell r="F130">
            <v>460</v>
          </cell>
        </row>
        <row r="131">
          <cell r="E131">
            <v>9.1</v>
          </cell>
          <cell r="F131">
            <v>444</v>
          </cell>
        </row>
        <row r="132">
          <cell r="E132">
            <v>8.3000000000000007</v>
          </cell>
          <cell r="F132">
            <v>434</v>
          </cell>
        </row>
        <row r="133">
          <cell r="E133">
            <v>8.1999999999999993</v>
          </cell>
          <cell r="F133">
            <v>430</v>
          </cell>
        </row>
        <row r="134">
          <cell r="E134">
            <v>9</v>
          </cell>
          <cell r="F134">
            <v>411</v>
          </cell>
        </row>
        <row r="135">
          <cell r="E135">
            <v>9.1</v>
          </cell>
          <cell r="F135">
            <v>436</v>
          </cell>
        </row>
        <row r="136">
          <cell r="E136">
            <v>9.3000000000000007</v>
          </cell>
          <cell r="F136">
            <v>432</v>
          </cell>
        </row>
        <row r="137">
          <cell r="E137">
            <v>9.4</v>
          </cell>
          <cell r="F137">
            <v>430</v>
          </cell>
        </row>
        <row r="138">
          <cell r="E138">
            <v>9.9</v>
          </cell>
          <cell r="F138">
            <v>425</v>
          </cell>
        </row>
        <row r="139">
          <cell r="E139">
            <v>9.4</v>
          </cell>
          <cell r="F139">
            <v>400</v>
          </cell>
        </row>
        <row r="140">
          <cell r="E140">
            <v>8.9</v>
          </cell>
          <cell r="F140">
            <v>448</v>
          </cell>
        </row>
        <row r="141">
          <cell r="E141">
            <v>9.6</v>
          </cell>
          <cell r="F141">
            <v>394</v>
          </cell>
        </row>
        <row r="142">
          <cell r="E142">
            <v>8.3000000000000007</v>
          </cell>
          <cell r="F142">
            <v>434</v>
          </cell>
        </row>
        <row r="143">
          <cell r="E143">
            <v>8.5</v>
          </cell>
          <cell r="F143">
            <v>448</v>
          </cell>
        </row>
        <row r="144">
          <cell r="E144">
            <v>10</v>
          </cell>
          <cell r="F144">
            <v>392</v>
          </cell>
        </row>
        <row r="145">
          <cell r="E145">
            <v>8.9</v>
          </cell>
          <cell r="F145">
            <v>407</v>
          </cell>
        </row>
        <row r="146">
          <cell r="E146">
            <v>8.6</v>
          </cell>
          <cell r="F146">
            <v>453</v>
          </cell>
        </row>
        <row r="147">
          <cell r="E147">
            <v>8.5</v>
          </cell>
          <cell r="F147">
            <v>462</v>
          </cell>
        </row>
        <row r="148">
          <cell r="E148">
            <v>9.4</v>
          </cell>
          <cell r="F148">
            <v>410</v>
          </cell>
        </row>
        <row r="149">
          <cell r="E149">
            <v>8.5</v>
          </cell>
          <cell r="F149">
            <v>468</v>
          </cell>
        </row>
        <row r="150">
          <cell r="E150">
            <v>9</v>
          </cell>
          <cell r="F150">
            <v>427</v>
          </cell>
        </row>
        <row r="151">
          <cell r="E151">
            <v>9.3000000000000007</v>
          </cell>
          <cell r="F151">
            <v>445</v>
          </cell>
        </row>
        <row r="152">
          <cell r="E152">
            <v>9.9</v>
          </cell>
          <cell r="F152">
            <v>382</v>
          </cell>
        </row>
        <row r="153">
          <cell r="E153">
            <v>9.4</v>
          </cell>
          <cell r="F153">
            <v>434</v>
          </cell>
        </row>
        <row r="154">
          <cell r="E154">
            <v>9.4</v>
          </cell>
          <cell r="F154">
            <v>426</v>
          </cell>
        </row>
        <row r="155">
          <cell r="E155">
            <v>8.8000000000000007</v>
          </cell>
          <cell r="F155">
            <v>448</v>
          </cell>
        </row>
        <row r="156">
          <cell r="E156">
            <v>9</v>
          </cell>
          <cell r="F156">
            <v>403</v>
          </cell>
        </row>
        <row r="157">
          <cell r="E157">
            <v>9</v>
          </cell>
          <cell r="F157">
            <v>413</v>
          </cell>
        </row>
        <row r="158">
          <cell r="E158">
            <v>8.4</v>
          </cell>
          <cell r="F158">
            <v>420</v>
          </cell>
        </row>
        <row r="159">
          <cell r="E159">
            <v>9.8000000000000007</v>
          </cell>
          <cell r="F159">
            <v>404</v>
          </cell>
        </row>
        <row r="160">
          <cell r="E160">
            <v>8.1</v>
          </cell>
          <cell r="F160">
            <v>483</v>
          </cell>
        </row>
        <row r="161">
          <cell r="E161">
            <v>9.1999999999999993</v>
          </cell>
          <cell r="F161">
            <v>454</v>
          </cell>
        </row>
        <row r="162">
          <cell r="E162">
            <v>9.1</v>
          </cell>
          <cell r="F162">
            <v>432</v>
          </cell>
        </row>
        <row r="163">
          <cell r="E163">
            <v>10</v>
          </cell>
          <cell r="F163">
            <v>386</v>
          </cell>
        </row>
        <row r="164">
          <cell r="E164">
            <v>9</v>
          </cell>
          <cell r="F164">
            <v>402</v>
          </cell>
        </row>
        <row r="165">
          <cell r="E165">
            <v>8.1</v>
          </cell>
          <cell r="F165">
            <v>468</v>
          </cell>
        </row>
        <row r="166">
          <cell r="E166">
            <v>9.6</v>
          </cell>
          <cell r="F166">
            <v>400</v>
          </cell>
        </row>
        <row r="167">
          <cell r="E167">
            <v>8.6999999999999993</v>
          </cell>
          <cell r="F167">
            <v>419</v>
          </cell>
        </row>
        <row r="168">
          <cell r="E168">
            <v>9</v>
          </cell>
          <cell r="F168">
            <v>408</v>
          </cell>
        </row>
        <row r="169">
          <cell r="E169">
            <v>8.6999999999999993</v>
          </cell>
          <cell r="F169">
            <v>452</v>
          </cell>
        </row>
        <row r="170">
          <cell r="E170">
            <v>8.9</v>
          </cell>
          <cell r="F170">
            <v>410</v>
          </cell>
        </row>
        <row r="171">
          <cell r="E171">
            <v>9.6999999999999993</v>
          </cell>
          <cell r="F171">
            <v>395</v>
          </cell>
        </row>
        <row r="172">
          <cell r="E172">
            <v>9.9</v>
          </cell>
          <cell r="F172">
            <v>430</v>
          </cell>
        </row>
        <row r="173">
          <cell r="E173">
            <v>9.6999999999999993</v>
          </cell>
          <cell r="F173">
            <v>388</v>
          </cell>
        </row>
        <row r="174">
          <cell r="E174">
            <v>9.3000000000000007</v>
          </cell>
          <cell r="F174">
            <v>393</v>
          </cell>
        </row>
        <row r="175">
          <cell r="E175">
            <v>8.1999999999999993</v>
          </cell>
          <cell r="F175">
            <v>473</v>
          </cell>
        </row>
        <row r="176">
          <cell r="E176">
            <v>8.8000000000000007</v>
          </cell>
          <cell r="F176">
            <v>465</v>
          </cell>
        </row>
        <row r="177">
          <cell r="E177">
            <v>9.6999999999999993</v>
          </cell>
          <cell r="F177">
            <v>395</v>
          </cell>
        </row>
        <row r="178">
          <cell r="E178">
            <v>8</v>
          </cell>
          <cell r="F178">
            <v>431</v>
          </cell>
        </row>
        <row r="179">
          <cell r="E179">
            <v>9</v>
          </cell>
          <cell r="F179">
            <v>452</v>
          </cell>
        </row>
        <row r="180">
          <cell r="E180">
            <v>9.6</v>
          </cell>
          <cell r="F180">
            <v>397</v>
          </cell>
        </row>
        <row r="181">
          <cell r="E181">
            <v>8.1</v>
          </cell>
          <cell r="F181">
            <v>446</v>
          </cell>
        </row>
        <row r="182">
          <cell r="E182">
            <v>9.5</v>
          </cell>
          <cell r="F182">
            <v>408</v>
          </cell>
        </row>
        <row r="183">
          <cell r="E183">
            <v>9.8000000000000007</v>
          </cell>
          <cell r="F183">
            <v>430</v>
          </cell>
        </row>
        <row r="184">
          <cell r="E184">
            <v>8.6999999999999993</v>
          </cell>
          <cell r="F184">
            <v>414</v>
          </cell>
        </row>
        <row r="185">
          <cell r="E185">
            <v>9.5</v>
          </cell>
          <cell r="F185">
            <v>418</v>
          </cell>
        </row>
        <row r="186">
          <cell r="E186">
            <v>8.5</v>
          </cell>
          <cell r="F186">
            <v>447</v>
          </cell>
        </row>
        <row r="187">
          <cell r="E187">
            <v>9.4</v>
          </cell>
          <cell r="F187">
            <v>404</v>
          </cell>
        </row>
        <row r="188">
          <cell r="E188">
            <v>9.9</v>
          </cell>
          <cell r="F188">
            <v>408</v>
          </cell>
        </row>
        <row r="189">
          <cell r="E189">
            <v>8</v>
          </cell>
          <cell r="F189">
            <v>457</v>
          </cell>
        </row>
        <row r="190">
          <cell r="E190">
            <v>9.5</v>
          </cell>
          <cell r="F190">
            <v>421</v>
          </cell>
        </row>
      </sheetData>
      <sheetData sheetId="1"/>
      <sheetData sheetId="2">
        <row r="1">
          <cell r="D1" t="str">
            <v>Bowls</v>
          </cell>
        </row>
        <row r="2">
          <cell r="C2">
            <v>9.3000000000000007</v>
          </cell>
          <cell r="D2">
            <v>391</v>
          </cell>
        </row>
        <row r="3">
          <cell r="C3">
            <v>9.1</v>
          </cell>
          <cell r="D3">
            <v>418</v>
          </cell>
        </row>
        <row r="4">
          <cell r="C4">
            <v>8.5</v>
          </cell>
          <cell r="D4">
            <v>459</v>
          </cell>
        </row>
        <row r="5">
          <cell r="C5">
            <v>9.5</v>
          </cell>
          <cell r="D5">
            <v>424</v>
          </cell>
        </row>
        <row r="6">
          <cell r="C6">
            <v>8.6999999999999993</v>
          </cell>
          <cell r="D6">
            <v>447</v>
          </cell>
        </row>
        <row r="7">
          <cell r="C7">
            <v>9.6999999999999993</v>
          </cell>
          <cell r="D7">
            <v>383</v>
          </cell>
        </row>
        <row r="8">
          <cell r="C8">
            <v>9.8000000000000007</v>
          </cell>
          <cell r="D8">
            <v>399</v>
          </cell>
        </row>
        <row r="9">
          <cell r="C9">
            <v>8.8000000000000007</v>
          </cell>
          <cell r="D9">
            <v>440</v>
          </cell>
        </row>
        <row r="10">
          <cell r="C10">
            <v>8.6</v>
          </cell>
          <cell r="D10">
            <v>436</v>
          </cell>
        </row>
        <row r="11">
          <cell r="C11">
            <v>9.6</v>
          </cell>
          <cell r="D11">
            <v>413</v>
          </cell>
        </row>
        <row r="12">
          <cell r="C12">
            <v>8.1999999999999993</v>
          </cell>
          <cell r="D12">
            <v>428</v>
          </cell>
        </row>
        <row r="13">
          <cell r="C13">
            <v>8</v>
          </cell>
          <cell r="D13">
            <v>479</v>
          </cell>
        </row>
        <row r="14">
          <cell r="C14">
            <v>8.1</v>
          </cell>
          <cell r="D14">
            <v>462</v>
          </cell>
        </row>
        <row r="15">
          <cell r="C15">
            <v>9.8000000000000007</v>
          </cell>
          <cell r="D15">
            <v>387</v>
          </cell>
        </row>
        <row r="16">
          <cell r="C16">
            <v>8.9</v>
          </cell>
          <cell r="D16">
            <v>454</v>
          </cell>
        </row>
        <row r="17">
          <cell r="C17">
            <v>9.4</v>
          </cell>
          <cell r="D17">
            <v>418</v>
          </cell>
        </row>
        <row r="18">
          <cell r="C18">
            <v>8.3000000000000007</v>
          </cell>
          <cell r="D18">
            <v>447</v>
          </cell>
        </row>
        <row r="19">
          <cell r="C19">
            <v>9.6</v>
          </cell>
          <cell r="D19">
            <v>442</v>
          </cell>
        </row>
        <row r="20">
          <cell r="C20">
            <v>9.9</v>
          </cell>
          <cell r="D20">
            <v>381</v>
          </cell>
        </row>
        <row r="21">
          <cell r="C21">
            <v>9.3000000000000007</v>
          </cell>
          <cell r="D21">
            <v>401</v>
          </cell>
        </row>
        <row r="22">
          <cell r="C22">
            <v>8.1</v>
          </cell>
          <cell r="D22">
            <v>468</v>
          </cell>
        </row>
        <row r="23">
          <cell r="C23">
            <v>8.6999999999999993</v>
          </cell>
          <cell r="D23">
            <v>428</v>
          </cell>
        </row>
        <row r="24">
          <cell r="C24">
            <v>8.1</v>
          </cell>
          <cell r="D24">
            <v>480</v>
          </cell>
        </row>
        <row r="25">
          <cell r="C25">
            <v>8.1</v>
          </cell>
          <cell r="D25">
            <v>436</v>
          </cell>
        </row>
        <row r="26">
          <cell r="C26">
            <v>8.5</v>
          </cell>
          <cell r="D26">
            <v>474</v>
          </cell>
        </row>
        <row r="27">
          <cell r="C27">
            <v>8.1</v>
          </cell>
          <cell r="D27">
            <v>487</v>
          </cell>
        </row>
        <row r="28">
          <cell r="C28">
            <v>8.8000000000000007</v>
          </cell>
          <cell r="D28">
            <v>459</v>
          </cell>
        </row>
        <row r="29">
          <cell r="C29">
            <v>9.5</v>
          </cell>
          <cell r="D29">
            <v>421</v>
          </cell>
        </row>
        <row r="30">
          <cell r="C30">
            <v>9.5</v>
          </cell>
          <cell r="D30">
            <v>401</v>
          </cell>
        </row>
        <row r="31">
          <cell r="C31">
            <v>8.9</v>
          </cell>
          <cell r="D31">
            <v>420</v>
          </cell>
        </row>
        <row r="32">
          <cell r="C32">
            <v>8.1</v>
          </cell>
          <cell r="D32">
            <v>435</v>
          </cell>
        </row>
        <row r="33">
          <cell r="C33">
            <v>8.8000000000000007</v>
          </cell>
          <cell r="D33">
            <v>458</v>
          </cell>
        </row>
        <row r="34">
          <cell r="C34">
            <v>10</v>
          </cell>
          <cell r="D34">
            <v>379</v>
          </cell>
        </row>
        <row r="35">
          <cell r="C35">
            <v>9.4</v>
          </cell>
          <cell r="D35">
            <v>426</v>
          </cell>
        </row>
        <row r="36">
          <cell r="C36">
            <v>8.1999999999999993</v>
          </cell>
          <cell r="D36">
            <v>443</v>
          </cell>
        </row>
        <row r="37">
          <cell r="C37">
            <v>8.1</v>
          </cell>
          <cell r="D37">
            <v>483</v>
          </cell>
        </row>
        <row r="38">
          <cell r="C38">
            <v>8.6999999999999993</v>
          </cell>
          <cell r="D38">
            <v>409</v>
          </cell>
        </row>
        <row r="39">
          <cell r="C39">
            <v>9.6999999999999993</v>
          </cell>
          <cell r="D39">
            <v>406</v>
          </cell>
        </row>
        <row r="40">
          <cell r="C40">
            <v>8</v>
          </cell>
          <cell r="D40">
            <v>454</v>
          </cell>
        </row>
        <row r="41">
          <cell r="C41">
            <v>8.5</v>
          </cell>
          <cell r="D41">
            <v>468</v>
          </cell>
        </row>
        <row r="42">
          <cell r="C42">
            <v>8.8000000000000007</v>
          </cell>
          <cell r="D42">
            <v>421</v>
          </cell>
        </row>
        <row r="43">
          <cell r="C43">
            <v>9.1</v>
          </cell>
          <cell r="D43">
            <v>404</v>
          </cell>
        </row>
        <row r="44">
          <cell r="C44">
            <v>9.9</v>
          </cell>
          <cell r="D44">
            <v>387</v>
          </cell>
        </row>
        <row r="45">
          <cell r="C45">
            <v>8.9</v>
          </cell>
          <cell r="D45">
            <v>412</v>
          </cell>
        </row>
        <row r="46">
          <cell r="C46">
            <v>10</v>
          </cell>
          <cell r="D46">
            <v>400</v>
          </cell>
        </row>
        <row r="47">
          <cell r="C47">
            <v>9.5</v>
          </cell>
          <cell r="D47">
            <v>418</v>
          </cell>
        </row>
        <row r="48">
          <cell r="C48">
            <v>8.5</v>
          </cell>
          <cell r="D48">
            <v>441</v>
          </cell>
        </row>
        <row r="49">
          <cell r="C49">
            <v>9.1</v>
          </cell>
          <cell r="D49">
            <v>409</v>
          </cell>
        </row>
        <row r="50">
          <cell r="C50">
            <v>8.8000000000000007</v>
          </cell>
          <cell r="D50">
            <v>443</v>
          </cell>
        </row>
        <row r="51">
          <cell r="C51">
            <v>9.3000000000000007</v>
          </cell>
          <cell r="D51">
            <v>425</v>
          </cell>
        </row>
        <row r="52">
          <cell r="C52">
            <v>8.6999999999999993</v>
          </cell>
          <cell r="D52">
            <v>445</v>
          </cell>
        </row>
        <row r="53">
          <cell r="C53">
            <v>8.5</v>
          </cell>
          <cell r="D53">
            <v>467</v>
          </cell>
        </row>
        <row r="54">
          <cell r="C54">
            <v>8.5</v>
          </cell>
          <cell r="D54">
            <v>473</v>
          </cell>
        </row>
        <row r="55">
          <cell r="C55">
            <v>8.8000000000000007</v>
          </cell>
          <cell r="D55">
            <v>437</v>
          </cell>
        </row>
        <row r="56">
          <cell r="C56">
            <v>8.1</v>
          </cell>
          <cell r="D56">
            <v>445</v>
          </cell>
        </row>
        <row r="57">
          <cell r="C57">
            <v>10</v>
          </cell>
          <cell r="D57">
            <v>380</v>
          </cell>
        </row>
        <row r="58">
          <cell r="C58">
            <v>10</v>
          </cell>
          <cell r="D58">
            <v>415</v>
          </cell>
        </row>
        <row r="59">
          <cell r="C59">
            <v>9.1</v>
          </cell>
          <cell r="D59">
            <v>430</v>
          </cell>
        </row>
        <row r="60">
          <cell r="C60">
            <v>8.6</v>
          </cell>
          <cell r="D60">
            <v>433</v>
          </cell>
        </row>
        <row r="61">
          <cell r="C61">
            <v>9.6</v>
          </cell>
          <cell r="D61">
            <v>395</v>
          </cell>
        </row>
        <row r="62">
          <cell r="C62">
            <v>9.3000000000000007</v>
          </cell>
          <cell r="D62">
            <v>423</v>
          </cell>
        </row>
        <row r="63">
          <cell r="C63">
            <v>8.1999999999999993</v>
          </cell>
          <cell r="D63">
            <v>463</v>
          </cell>
        </row>
        <row r="64">
          <cell r="C64">
            <v>8.6999999999999993</v>
          </cell>
          <cell r="D64">
            <v>436</v>
          </cell>
        </row>
        <row r="65">
          <cell r="C65">
            <v>9.5</v>
          </cell>
          <cell r="D65">
            <v>394</v>
          </cell>
        </row>
        <row r="66">
          <cell r="C66">
            <v>9.5</v>
          </cell>
          <cell r="D66">
            <v>412</v>
          </cell>
        </row>
        <row r="67">
          <cell r="C67">
            <v>9.5</v>
          </cell>
          <cell r="D67">
            <v>416</v>
          </cell>
        </row>
        <row r="68">
          <cell r="C68">
            <v>9.1999999999999993</v>
          </cell>
          <cell r="D68">
            <v>419</v>
          </cell>
        </row>
        <row r="69">
          <cell r="C69">
            <v>9.6999999999999993</v>
          </cell>
          <cell r="D69">
            <v>429</v>
          </cell>
        </row>
        <row r="70">
          <cell r="C70">
            <v>9.9</v>
          </cell>
          <cell r="D70">
            <v>409</v>
          </cell>
        </row>
        <row r="71">
          <cell r="C71">
            <v>8.6</v>
          </cell>
          <cell r="D71">
            <v>415</v>
          </cell>
        </row>
        <row r="72">
          <cell r="C72">
            <v>8.5</v>
          </cell>
          <cell r="D72">
            <v>437</v>
          </cell>
        </row>
        <row r="73">
          <cell r="C73">
            <v>9.9</v>
          </cell>
          <cell r="D73">
            <v>417</v>
          </cell>
        </row>
        <row r="74">
          <cell r="C74">
            <v>9.6</v>
          </cell>
          <cell r="D74">
            <v>441</v>
          </cell>
        </row>
        <row r="75">
          <cell r="C75">
            <v>8.5</v>
          </cell>
          <cell r="D75">
            <v>421</v>
          </cell>
        </row>
        <row r="76">
          <cell r="C76">
            <v>8.1999999999999993</v>
          </cell>
          <cell r="D76">
            <v>436</v>
          </cell>
        </row>
        <row r="77">
          <cell r="C77">
            <v>9.3000000000000007</v>
          </cell>
          <cell r="D77">
            <v>447</v>
          </cell>
        </row>
        <row r="78">
          <cell r="C78">
            <v>9.1</v>
          </cell>
          <cell r="D78">
            <v>416</v>
          </cell>
        </row>
        <row r="79">
          <cell r="C79">
            <v>10</v>
          </cell>
          <cell r="D79">
            <v>415</v>
          </cell>
        </row>
        <row r="80">
          <cell r="C80">
            <v>8.9</v>
          </cell>
          <cell r="D80">
            <v>447</v>
          </cell>
        </row>
        <row r="81">
          <cell r="C81">
            <v>9</v>
          </cell>
          <cell r="D81">
            <v>459</v>
          </cell>
        </row>
        <row r="82">
          <cell r="C82">
            <v>9.5</v>
          </cell>
          <cell r="D82">
            <v>425</v>
          </cell>
        </row>
        <row r="83">
          <cell r="C83">
            <v>9.3000000000000007</v>
          </cell>
          <cell r="D83">
            <v>432</v>
          </cell>
        </row>
        <row r="84">
          <cell r="C84">
            <v>8.1</v>
          </cell>
          <cell r="D84">
            <v>437</v>
          </cell>
        </row>
        <row r="85">
          <cell r="C85">
            <v>8.6</v>
          </cell>
          <cell r="D85">
            <v>423</v>
          </cell>
        </row>
        <row r="86">
          <cell r="C86">
            <v>8.4</v>
          </cell>
          <cell r="D86">
            <v>459</v>
          </cell>
        </row>
        <row r="87">
          <cell r="C87">
            <v>8.4</v>
          </cell>
          <cell r="D87">
            <v>473</v>
          </cell>
        </row>
        <row r="88">
          <cell r="C88">
            <v>9.1999999999999993</v>
          </cell>
          <cell r="D88">
            <v>437</v>
          </cell>
        </row>
        <row r="89">
          <cell r="C89">
            <v>9.4</v>
          </cell>
          <cell r="D89">
            <v>413</v>
          </cell>
        </row>
        <row r="90">
          <cell r="C90">
            <v>9.6</v>
          </cell>
          <cell r="D90">
            <v>441</v>
          </cell>
        </row>
        <row r="91">
          <cell r="C91">
            <v>9</v>
          </cell>
          <cell r="D91">
            <v>414</v>
          </cell>
        </row>
        <row r="92">
          <cell r="C92">
            <v>8.4</v>
          </cell>
          <cell r="D92">
            <v>455</v>
          </cell>
        </row>
        <row r="93">
          <cell r="C93">
            <v>8.6999999999999993</v>
          </cell>
          <cell r="D93">
            <v>423</v>
          </cell>
        </row>
        <row r="94">
          <cell r="C94">
            <v>8.6999999999999993</v>
          </cell>
          <cell r="D94">
            <v>419</v>
          </cell>
        </row>
        <row r="95">
          <cell r="C95">
            <v>9.1999999999999993</v>
          </cell>
          <cell r="D95">
            <v>408</v>
          </cell>
        </row>
        <row r="96">
          <cell r="C96">
            <v>9.9</v>
          </cell>
          <cell r="D96">
            <v>398</v>
          </cell>
        </row>
        <row r="97">
          <cell r="C97">
            <v>8.5</v>
          </cell>
          <cell r="D97">
            <v>421</v>
          </cell>
        </row>
        <row r="98">
          <cell r="C98">
            <v>8.9</v>
          </cell>
          <cell r="D98">
            <v>451</v>
          </cell>
        </row>
        <row r="99">
          <cell r="C99">
            <v>9.1999999999999993</v>
          </cell>
          <cell r="D99">
            <v>424</v>
          </cell>
        </row>
        <row r="100">
          <cell r="C100">
            <v>9.4</v>
          </cell>
          <cell r="D100">
            <v>410</v>
          </cell>
        </row>
        <row r="101">
          <cell r="C101">
            <v>8</v>
          </cell>
          <cell r="D101">
            <v>450</v>
          </cell>
        </row>
        <row r="102">
          <cell r="C102">
            <v>9.9</v>
          </cell>
          <cell r="D102">
            <v>415</v>
          </cell>
        </row>
        <row r="103">
          <cell r="C103">
            <v>8.4</v>
          </cell>
          <cell r="D103">
            <v>460</v>
          </cell>
        </row>
        <row r="104">
          <cell r="C104">
            <v>8.5</v>
          </cell>
          <cell r="D104">
            <v>464</v>
          </cell>
        </row>
        <row r="105">
          <cell r="C105">
            <v>8.9</v>
          </cell>
          <cell r="D105">
            <v>439</v>
          </cell>
        </row>
        <row r="106">
          <cell r="C106">
            <v>9.1</v>
          </cell>
          <cell r="D106">
            <v>437</v>
          </cell>
        </row>
        <row r="107">
          <cell r="C107">
            <v>8.3000000000000007</v>
          </cell>
          <cell r="D107">
            <v>459</v>
          </cell>
        </row>
        <row r="108">
          <cell r="C108">
            <v>9.8000000000000007</v>
          </cell>
          <cell r="D108">
            <v>433</v>
          </cell>
        </row>
        <row r="109">
          <cell r="C109">
            <v>8.3000000000000007</v>
          </cell>
          <cell r="D109">
            <v>432</v>
          </cell>
        </row>
        <row r="110">
          <cell r="C110">
            <v>9.1999999999999993</v>
          </cell>
          <cell r="D110">
            <v>431</v>
          </cell>
        </row>
        <row r="111">
          <cell r="C111">
            <v>8.9</v>
          </cell>
          <cell r="D111">
            <v>417</v>
          </cell>
        </row>
        <row r="112">
          <cell r="C112">
            <v>9.8000000000000007</v>
          </cell>
          <cell r="D112">
            <v>380</v>
          </cell>
        </row>
        <row r="113">
          <cell r="C113">
            <v>9.9</v>
          </cell>
          <cell r="D113">
            <v>423</v>
          </cell>
        </row>
        <row r="114">
          <cell r="C114">
            <v>8.6</v>
          </cell>
          <cell r="D114">
            <v>431</v>
          </cell>
        </row>
        <row r="115">
          <cell r="C115">
            <v>8.6999999999999993</v>
          </cell>
          <cell r="D115">
            <v>451</v>
          </cell>
        </row>
        <row r="116">
          <cell r="C116">
            <v>8.1</v>
          </cell>
          <cell r="D116">
            <v>474</v>
          </cell>
        </row>
        <row r="117">
          <cell r="C117">
            <v>9.3000000000000007</v>
          </cell>
          <cell r="D117">
            <v>413</v>
          </cell>
        </row>
        <row r="118">
          <cell r="C118">
            <v>8.6</v>
          </cell>
          <cell r="D118">
            <v>431</v>
          </cell>
        </row>
        <row r="119">
          <cell r="C119">
            <v>9.6</v>
          </cell>
          <cell r="D119">
            <v>387</v>
          </cell>
        </row>
        <row r="120">
          <cell r="C120">
            <v>9.6999999999999993</v>
          </cell>
          <cell r="D120">
            <v>404</v>
          </cell>
        </row>
        <row r="121">
          <cell r="C121">
            <v>9.8000000000000007</v>
          </cell>
          <cell r="D121">
            <v>424</v>
          </cell>
        </row>
        <row r="122">
          <cell r="C122">
            <v>9.4</v>
          </cell>
          <cell r="D122">
            <v>391</v>
          </cell>
        </row>
        <row r="123">
          <cell r="C123">
            <v>9.4</v>
          </cell>
          <cell r="D123">
            <v>446</v>
          </cell>
        </row>
        <row r="124">
          <cell r="C124">
            <v>9.9</v>
          </cell>
          <cell r="D124">
            <v>422</v>
          </cell>
        </row>
        <row r="125">
          <cell r="C125">
            <v>10</v>
          </cell>
          <cell r="D125">
            <v>415</v>
          </cell>
        </row>
        <row r="126">
          <cell r="C126">
            <v>9.9</v>
          </cell>
          <cell r="D126">
            <v>422</v>
          </cell>
        </row>
        <row r="127">
          <cell r="C127">
            <v>8.3000000000000007</v>
          </cell>
          <cell r="D127">
            <v>460</v>
          </cell>
        </row>
        <row r="128">
          <cell r="C128">
            <v>9.1</v>
          </cell>
          <cell r="D128">
            <v>444</v>
          </cell>
        </row>
        <row r="129">
          <cell r="C129">
            <v>8.3000000000000007</v>
          </cell>
          <cell r="D129">
            <v>434</v>
          </cell>
        </row>
        <row r="130">
          <cell r="C130">
            <v>8.1999999999999993</v>
          </cell>
          <cell r="D130">
            <v>430</v>
          </cell>
        </row>
        <row r="131">
          <cell r="C131">
            <v>9</v>
          </cell>
          <cell r="D131">
            <v>411</v>
          </cell>
        </row>
        <row r="132">
          <cell r="C132">
            <v>9.1</v>
          </cell>
          <cell r="D132">
            <v>436</v>
          </cell>
        </row>
        <row r="133">
          <cell r="C133">
            <v>9.3000000000000007</v>
          </cell>
          <cell r="D133">
            <v>432</v>
          </cell>
        </row>
        <row r="134">
          <cell r="C134">
            <v>9.4</v>
          </cell>
          <cell r="D134">
            <v>430</v>
          </cell>
        </row>
        <row r="135">
          <cell r="C135">
            <v>9.9</v>
          </cell>
          <cell r="D135">
            <v>425</v>
          </cell>
        </row>
        <row r="136">
          <cell r="C136">
            <v>9.4</v>
          </cell>
          <cell r="D136">
            <v>400</v>
          </cell>
        </row>
        <row r="137">
          <cell r="C137">
            <v>8.9</v>
          </cell>
          <cell r="D137">
            <v>448</v>
          </cell>
        </row>
        <row r="138">
          <cell r="C138">
            <v>9.6</v>
          </cell>
          <cell r="D138">
            <v>394</v>
          </cell>
        </row>
        <row r="139">
          <cell r="C139">
            <v>8.3000000000000007</v>
          </cell>
          <cell r="D139">
            <v>434</v>
          </cell>
        </row>
        <row r="140">
          <cell r="C140">
            <v>8.5</v>
          </cell>
          <cell r="D140">
            <v>448</v>
          </cell>
        </row>
        <row r="141">
          <cell r="C141">
            <v>10</v>
          </cell>
          <cell r="D141">
            <v>392</v>
          </cell>
        </row>
        <row r="142">
          <cell r="C142">
            <v>8.9</v>
          </cell>
          <cell r="D142">
            <v>407</v>
          </cell>
        </row>
        <row r="143">
          <cell r="C143">
            <v>8.6</v>
          </cell>
          <cell r="D143">
            <v>453</v>
          </cell>
        </row>
        <row r="144">
          <cell r="C144">
            <v>8.5</v>
          </cell>
          <cell r="D144">
            <v>462</v>
          </cell>
        </row>
        <row r="145">
          <cell r="C145">
            <v>9.4</v>
          </cell>
          <cell r="D145">
            <v>410</v>
          </cell>
        </row>
        <row r="146">
          <cell r="C146">
            <v>8.5</v>
          </cell>
          <cell r="D146">
            <v>468</v>
          </cell>
        </row>
        <row r="147">
          <cell r="C147">
            <v>9</v>
          </cell>
          <cell r="D147">
            <v>427</v>
          </cell>
        </row>
        <row r="148">
          <cell r="C148">
            <v>9.3000000000000007</v>
          </cell>
          <cell r="D148">
            <v>445</v>
          </cell>
        </row>
        <row r="149">
          <cell r="C149">
            <v>9.9</v>
          </cell>
          <cell r="D149">
            <v>382</v>
          </cell>
        </row>
        <row r="150">
          <cell r="C150">
            <v>9.4</v>
          </cell>
          <cell r="D150">
            <v>434</v>
          </cell>
        </row>
        <row r="151">
          <cell r="C151">
            <v>9.4</v>
          </cell>
          <cell r="D151">
            <v>426</v>
          </cell>
        </row>
        <row r="152">
          <cell r="C152">
            <v>8.8000000000000007</v>
          </cell>
          <cell r="D152">
            <v>448</v>
          </cell>
        </row>
        <row r="153">
          <cell r="C153">
            <v>9</v>
          </cell>
          <cell r="D153">
            <v>403</v>
          </cell>
        </row>
        <row r="154">
          <cell r="C154">
            <v>9</v>
          </cell>
          <cell r="D154">
            <v>413</v>
          </cell>
        </row>
        <row r="155">
          <cell r="C155">
            <v>8.4</v>
          </cell>
          <cell r="D155">
            <v>420</v>
          </cell>
        </row>
        <row r="156">
          <cell r="C156">
            <v>9.8000000000000007</v>
          </cell>
          <cell r="D156">
            <v>404</v>
          </cell>
        </row>
        <row r="157">
          <cell r="C157">
            <v>8.1</v>
          </cell>
          <cell r="D157">
            <v>483</v>
          </cell>
        </row>
        <row r="158">
          <cell r="C158">
            <v>9.1999999999999993</v>
          </cell>
          <cell r="D158">
            <v>454</v>
          </cell>
        </row>
        <row r="159">
          <cell r="C159">
            <v>9.1</v>
          </cell>
          <cell r="D159">
            <v>432</v>
          </cell>
        </row>
        <row r="160">
          <cell r="C160">
            <v>10</v>
          </cell>
          <cell r="D160">
            <v>386</v>
          </cell>
        </row>
        <row r="161">
          <cell r="C161">
            <v>9</v>
          </cell>
          <cell r="D161">
            <v>402</v>
          </cell>
        </row>
        <row r="162">
          <cell r="C162">
            <v>8.1</v>
          </cell>
          <cell r="D162">
            <v>468</v>
          </cell>
        </row>
        <row r="163">
          <cell r="C163">
            <v>9.6</v>
          </cell>
          <cell r="D163">
            <v>400</v>
          </cell>
        </row>
        <row r="164">
          <cell r="C164">
            <v>8.6999999999999993</v>
          </cell>
          <cell r="D164">
            <v>419</v>
          </cell>
        </row>
        <row r="165">
          <cell r="C165">
            <v>9</v>
          </cell>
          <cell r="D165">
            <v>408</v>
          </cell>
        </row>
        <row r="166">
          <cell r="C166">
            <v>8.6999999999999993</v>
          </cell>
          <cell r="D166">
            <v>452</v>
          </cell>
        </row>
        <row r="167">
          <cell r="C167">
            <v>8.9</v>
          </cell>
          <cell r="D167">
            <v>410</v>
          </cell>
        </row>
        <row r="168">
          <cell r="C168">
            <v>9.6999999999999993</v>
          </cell>
          <cell r="D168">
            <v>395</v>
          </cell>
        </row>
        <row r="169">
          <cell r="C169">
            <v>9.9</v>
          </cell>
          <cell r="D169">
            <v>430</v>
          </cell>
        </row>
        <row r="170">
          <cell r="C170">
            <v>9.6999999999999993</v>
          </cell>
          <cell r="D170">
            <v>388</v>
          </cell>
        </row>
        <row r="171">
          <cell r="C171">
            <v>9.3000000000000007</v>
          </cell>
          <cell r="D171">
            <v>393</v>
          </cell>
        </row>
        <row r="172">
          <cell r="C172">
            <v>8.1999999999999993</v>
          </cell>
          <cell r="D172">
            <v>473</v>
          </cell>
        </row>
        <row r="173">
          <cell r="C173">
            <v>8.8000000000000007</v>
          </cell>
          <cell r="D173">
            <v>465</v>
          </cell>
        </row>
        <row r="174">
          <cell r="C174">
            <v>9.6999999999999993</v>
          </cell>
          <cell r="D174">
            <v>395</v>
          </cell>
        </row>
        <row r="175">
          <cell r="C175">
            <v>8</v>
          </cell>
          <cell r="D175">
            <v>431</v>
          </cell>
        </row>
        <row r="176">
          <cell r="C176">
            <v>9</v>
          </cell>
          <cell r="D176">
            <v>452</v>
          </cell>
        </row>
        <row r="177">
          <cell r="C177">
            <v>9.6</v>
          </cell>
          <cell r="D177">
            <v>397</v>
          </cell>
        </row>
        <row r="178">
          <cell r="C178">
            <v>8.1</v>
          </cell>
          <cell r="D178">
            <v>446</v>
          </cell>
        </row>
        <row r="179">
          <cell r="C179">
            <v>9.5</v>
          </cell>
          <cell r="D179">
            <v>408</v>
          </cell>
        </row>
        <row r="180">
          <cell r="C180">
            <v>9.8000000000000007</v>
          </cell>
          <cell r="D180">
            <v>430</v>
          </cell>
        </row>
        <row r="181">
          <cell r="C181">
            <v>8.6999999999999993</v>
          </cell>
          <cell r="D181">
            <v>414</v>
          </cell>
        </row>
        <row r="182">
          <cell r="C182">
            <v>9.5</v>
          </cell>
          <cell r="D182">
            <v>418</v>
          </cell>
        </row>
        <row r="183">
          <cell r="C183">
            <v>8.5</v>
          </cell>
          <cell r="D183">
            <v>447</v>
          </cell>
        </row>
        <row r="184">
          <cell r="C184">
            <v>9.4</v>
          </cell>
          <cell r="D184">
            <v>404</v>
          </cell>
        </row>
        <row r="185">
          <cell r="C185">
            <v>9.9</v>
          </cell>
          <cell r="D185">
            <v>408</v>
          </cell>
        </row>
        <row r="186">
          <cell r="C186">
            <v>8</v>
          </cell>
          <cell r="D186">
            <v>457</v>
          </cell>
        </row>
        <row r="187">
          <cell r="C187">
            <v>9.5</v>
          </cell>
          <cell r="D187">
            <v>421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Q8" sqref="Q8"/>
    </sheetView>
  </sheetViews>
  <sheetFormatPr defaultRowHeight="15" x14ac:dyDescent="0.25"/>
  <cols>
    <col min="1" max="1" width="12.42578125" style="7" customWidth="1"/>
    <col min="2" max="4" width="9.140625" style="7"/>
    <col min="5" max="5" width="8.85546875" customWidth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5">
        <v>9.3000000000000007</v>
      </c>
      <c r="B2" s="4">
        <v>391</v>
      </c>
      <c r="C2" s="4">
        <v>313</v>
      </c>
      <c r="D2" s="4">
        <v>90</v>
      </c>
    </row>
    <row r="3" spans="1:4" x14ac:dyDescent="0.25">
      <c r="A3" s="5">
        <v>9.1</v>
      </c>
      <c r="B3" s="4">
        <v>418</v>
      </c>
      <c r="C3" s="4">
        <v>326</v>
      </c>
      <c r="D3" s="4">
        <v>100</v>
      </c>
    </row>
    <row r="4" spans="1:4" x14ac:dyDescent="0.25">
      <c r="A4" s="5">
        <v>8.5</v>
      </c>
      <c r="B4" s="4">
        <v>459</v>
      </c>
      <c r="C4" s="4">
        <v>358</v>
      </c>
      <c r="D4" s="4">
        <v>115</v>
      </c>
    </row>
    <row r="5" spans="1:4" x14ac:dyDescent="0.25">
      <c r="A5" s="5">
        <v>9.5</v>
      </c>
      <c r="B5" s="4">
        <v>424</v>
      </c>
      <c r="C5" s="4">
        <v>331</v>
      </c>
      <c r="D5" s="4">
        <v>81</v>
      </c>
    </row>
    <row r="6" spans="1:4" x14ac:dyDescent="0.25">
      <c r="A6" s="5">
        <v>8.6999999999999993</v>
      </c>
      <c r="B6" s="4">
        <v>447</v>
      </c>
      <c r="C6" s="4">
        <v>380</v>
      </c>
      <c r="D6" s="4">
        <v>89</v>
      </c>
    </row>
    <row r="7" spans="1:4" x14ac:dyDescent="0.25">
      <c r="A7" s="5">
        <v>9.6999999999999993</v>
      </c>
      <c r="B7" s="4">
        <v>383</v>
      </c>
      <c r="C7" s="4">
        <v>291</v>
      </c>
      <c r="D7" s="4">
        <v>92</v>
      </c>
    </row>
    <row r="8" spans="1:4" x14ac:dyDescent="0.25">
      <c r="A8" s="5">
        <v>9.8000000000000007</v>
      </c>
      <c r="B8" s="4">
        <v>399</v>
      </c>
      <c r="C8" s="4">
        <v>307</v>
      </c>
      <c r="D8" s="4">
        <v>96</v>
      </c>
    </row>
    <row r="9" spans="1:4" x14ac:dyDescent="0.25">
      <c r="A9" s="5">
        <v>8.8000000000000007</v>
      </c>
      <c r="B9" s="4">
        <v>440</v>
      </c>
      <c r="C9" s="4">
        <v>361</v>
      </c>
      <c r="D9" s="4">
        <v>66</v>
      </c>
    </row>
    <row r="10" spans="1:4" x14ac:dyDescent="0.25">
      <c r="A10" s="5">
        <v>8.6</v>
      </c>
      <c r="B10" s="4">
        <v>436</v>
      </c>
      <c r="C10" s="4">
        <v>344</v>
      </c>
      <c r="D10" s="4">
        <v>74</v>
      </c>
    </row>
    <row r="11" spans="1:4" x14ac:dyDescent="0.25">
      <c r="A11" s="5">
        <v>9.6</v>
      </c>
      <c r="B11" s="4">
        <v>413</v>
      </c>
      <c r="C11" s="4">
        <v>351</v>
      </c>
      <c r="D11" s="4">
        <v>62</v>
      </c>
    </row>
    <row r="12" spans="1:4" x14ac:dyDescent="0.25">
      <c r="A12" s="5">
        <v>8.1999999999999993</v>
      </c>
      <c r="B12" s="4">
        <v>428</v>
      </c>
      <c r="C12" s="4">
        <v>338</v>
      </c>
      <c r="D12" s="4">
        <v>64</v>
      </c>
    </row>
    <row r="13" spans="1:4" x14ac:dyDescent="0.25">
      <c r="A13" s="5">
        <v>8</v>
      </c>
      <c r="B13" s="4">
        <v>479</v>
      </c>
      <c r="C13" s="4">
        <v>374</v>
      </c>
      <c r="D13" s="4">
        <v>101</v>
      </c>
    </row>
    <row r="14" spans="1:4" x14ac:dyDescent="0.25">
      <c r="A14" s="5">
        <v>8.1</v>
      </c>
      <c r="B14" s="4">
        <v>462</v>
      </c>
      <c r="C14" s="4">
        <v>388</v>
      </c>
      <c r="D14" s="4">
        <v>69</v>
      </c>
    </row>
    <row r="15" spans="1:4" x14ac:dyDescent="0.25">
      <c r="A15" s="5">
        <v>9.8000000000000007</v>
      </c>
      <c r="B15" s="4">
        <v>387</v>
      </c>
      <c r="C15" s="4">
        <v>325</v>
      </c>
      <c r="D15" s="4">
        <v>77</v>
      </c>
    </row>
    <row r="16" spans="1:4" x14ac:dyDescent="0.25">
      <c r="A16" s="5">
        <v>8.9</v>
      </c>
      <c r="B16" s="4">
        <v>454</v>
      </c>
      <c r="C16" s="4">
        <v>341</v>
      </c>
      <c r="D16" s="4">
        <v>114</v>
      </c>
    </row>
    <row r="17" spans="1:4" x14ac:dyDescent="0.25">
      <c r="A17" s="5">
        <v>9.4</v>
      </c>
      <c r="B17" s="4">
        <v>418</v>
      </c>
      <c r="C17" s="4">
        <v>314</v>
      </c>
      <c r="D17" s="4">
        <v>88</v>
      </c>
    </row>
    <row r="18" spans="1:4" x14ac:dyDescent="0.25">
      <c r="A18" s="5">
        <v>8.3000000000000007</v>
      </c>
      <c r="B18" s="4">
        <v>447</v>
      </c>
      <c r="C18" s="4">
        <v>375</v>
      </c>
      <c r="D18" s="4">
        <v>107</v>
      </c>
    </row>
    <row r="19" spans="1:4" x14ac:dyDescent="0.25">
      <c r="A19" s="5">
        <v>9.6</v>
      </c>
      <c r="B19" s="4">
        <v>442</v>
      </c>
      <c r="C19" s="4">
        <v>376</v>
      </c>
      <c r="D19" s="4">
        <v>102</v>
      </c>
    </row>
    <row r="20" spans="1:4" x14ac:dyDescent="0.25">
      <c r="A20" s="5">
        <v>9.9</v>
      </c>
      <c r="B20" s="4">
        <v>381</v>
      </c>
      <c r="C20" s="4">
        <v>312</v>
      </c>
      <c r="D20" s="4">
        <v>95</v>
      </c>
    </row>
    <row r="21" spans="1:4" x14ac:dyDescent="0.25">
      <c r="A21" s="5">
        <v>9.3000000000000007</v>
      </c>
      <c r="B21" s="4">
        <v>401</v>
      </c>
      <c r="C21" s="4">
        <v>301</v>
      </c>
      <c r="D21" s="4">
        <v>68</v>
      </c>
    </row>
    <row r="22" spans="1:4" x14ac:dyDescent="0.25">
      <c r="A22" s="5">
        <v>8.1</v>
      </c>
      <c r="B22" s="4">
        <v>468</v>
      </c>
      <c r="C22" s="4">
        <v>370</v>
      </c>
      <c r="D22" s="4">
        <v>70</v>
      </c>
    </row>
    <row r="23" spans="1:4" x14ac:dyDescent="0.25">
      <c r="A23" s="5">
        <v>8.6999999999999993</v>
      </c>
      <c r="B23" s="4">
        <v>428</v>
      </c>
      <c r="C23" s="4">
        <v>321</v>
      </c>
      <c r="D23" s="4">
        <v>64</v>
      </c>
    </row>
    <row r="24" spans="1:4" x14ac:dyDescent="0.25">
      <c r="A24" s="5">
        <v>8.1</v>
      </c>
      <c r="B24" s="4">
        <v>480</v>
      </c>
      <c r="C24" s="4">
        <v>374</v>
      </c>
      <c r="D24" s="4">
        <v>115</v>
      </c>
    </row>
    <row r="25" spans="1:4" x14ac:dyDescent="0.25">
      <c r="A25" s="5">
        <v>8.1</v>
      </c>
      <c r="B25" s="4">
        <v>436</v>
      </c>
      <c r="C25" s="4">
        <v>327</v>
      </c>
      <c r="D25" s="4">
        <v>70</v>
      </c>
    </row>
    <row r="26" spans="1:4" x14ac:dyDescent="0.25">
      <c r="A26" s="5">
        <v>8.5</v>
      </c>
      <c r="B26" s="4">
        <v>474</v>
      </c>
      <c r="C26" s="4">
        <v>370</v>
      </c>
      <c r="D26" s="4">
        <v>76</v>
      </c>
    </row>
    <row r="27" spans="1:4" x14ac:dyDescent="0.25">
      <c r="A27" s="5">
        <v>8.1</v>
      </c>
      <c r="B27" s="4">
        <v>487</v>
      </c>
      <c r="C27" s="4">
        <v>414</v>
      </c>
      <c r="D27" s="4">
        <v>93</v>
      </c>
    </row>
    <row r="28" spans="1:4" x14ac:dyDescent="0.25">
      <c r="A28" s="5">
        <v>8.8000000000000007</v>
      </c>
      <c r="B28" s="4">
        <v>459</v>
      </c>
      <c r="C28" s="4">
        <v>386</v>
      </c>
      <c r="D28" s="4">
        <v>73</v>
      </c>
    </row>
    <row r="29" spans="1:4" x14ac:dyDescent="0.25">
      <c r="A29" s="5">
        <v>9.5</v>
      </c>
      <c r="B29" s="4">
        <v>421</v>
      </c>
      <c r="C29" s="4">
        <v>354</v>
      </c>
      <c r="D29" s="4">
        <v>76</v>
      </c>
    </row>
    <row r="30" spans="1:4" x14ac:dyDescent="0.25">
      <c r="A30" s="5">
        <v>9.5</v>
      </c>
      <c r="B30" s="4">
        <v>401</v>
      </c>
      <c r="C30" s="4">
        <v>313</v>
      </c>
      <c r="D30" s="4">
        <v>92</v>
      </c>
    </row>
    <row r="31" spans="1:4" x14ac:dyDescent="0.25">
      <c r="A31" s="5">
        <v>8.9</v>
      </c>
      <c r="B31" s="4">
        <v>420</v>
      </c>
      <c r="C31" s="4">
        <v>319</v>
      </c>
      <c r="D31" s="4">
        <v>67</v>
      </c>
    </row>
    <row r="32" spans="1:4" x14ac:dyDescent="0.25">
      <c r="A32" s="5">
        <v>8.1</v>
      </c>
      <c r="B32" s="4">
        <v>435</v>
      </c>
      <c r="C32" s="4">
        <v>365</v>
      </c>
      <c r="D32" s="4">
        <v>104</v>
      </c>
    </row>
    <row r="33" spans="1:4" x14ac:dyDescent="0.25">
      <c r="A33" s="5">
        <v>8.8000000000000007</v>
      </c>
      <c r="B33" s="4">
        <v>458</v>
      </c>
      <c r="C33" s="4">
        <v>357</v>
      </c>
      <c r="D33" s="4">
        <v>92</v>
      </c>
    </row>
    <row r="34" spans="1:4" x14ac:dyDescent="0.25">
      <c r="A34" s="5">
        <v>10</v>
      </c>
      <c r="B34" s="4">
        <v>379</v>
      </c>
      <c r="C34" s="4">
        <v>284</v>
      </c>
      <c r="D34" s="4">
        <v>87</v>
      </c>
    </row>
    <row r="35" spans="1:4" x14ac:dyDescent="0.25">
      <c r="A35" s="5">
        <v>9.4</v>
      </c>
      <c r="B35" s="4">
        <v>426</v>
      </c>
      <c r="C35" s="4">
        <v>337</v>
      </c>
      <c r="D35" s="4">
        <v>98</v>
      </c>
    </row>
    <row r="36" spans="1:4" x14ac:dyDescent="0.25">
      <c r="A36" s="5">
        <v>8.1999999999999993</v>
      </c>
      <c r="B36" s="4">
        <v>443</v>
      </c>
      <c r="C36" s="4">
        <v>368</v>
      </c>
      <c r="D36" s="4">
        <v>111</v>
      </c>
    </row>
    <row r="37" spans="1:4" x14ac:dyDescent="0.25">
      <c r="A37" s="5">
        <v>8.1</v>
      </c>
      <c r="B37" s="4">
        <v>483</v>
      </c>
      <c r="C37" s="4">
        <v>406</v>
      </c>
      <c r="D37" s="4">
        <v>101</v>
      </c>
    </row>
    <row r="38" spans="1:4" x14ac:dyDescent="0.25">
      <c r="A38" s="5">
        <v>8.6999999999999993</v>
      </c>
      <c r="B38" s="4">
        <v>409</v>
      </c>
      <c r="C38" s="4">
        <v>348</v>
      </c>
      <c r="D38" s="4">
        <v>82</v>
      </c>
    </row>
    <row r="39" spans="1:4" x14ac:dyDescent="0.25">
      <c r="A39" s="5">
        <v>9.6999999999999993</v>
      </c>
      <c r="B39" s="4">
        <v>406</v>
      </c>
      <c r="C39" s="4">
        <v>325</v>
      </c>
      <c r="D39" s="4">
        <v>85</v>
      </c>
    </row>
    <row r="40" spans="1:4" x14ac:dyDescent="0.25">
      <c r="A40" s="5">
        <v>8</v>
      </c>
      <c r="B40" s="4">
        <v>454</v>
      </c>
      <c r="C40" s="4">
        <v>359</v>
      </c>
      <c r="D40" s="4">
        <v>104</v>
      </c>
    </row>
    <row r="41" spans="1:4" x14ac:dyDescent="0.25">
      <c r="A41" s="5">
        <v>8.5</v>
      </c>
      <c r="B41" s="4">
        <v>468</v>
      </c>
      <c r="C41" s="4">
        <v>351</v>
      </c>
      <c r="D41" s="4">
        <v>80</v>
      </c>
    </row>
    <row r="42" spans="1:4" x14ac:dyDescent="0.25">
      <c r="A42" s="5">
        <v>8.8000000000000007</v>
      </c>
      <c r="B42" s="4">
        <v>421</v>
      </c>
      <c r="C42" s="4">
        <v>345</v>
      </c>
      <c r="D42" s="4">
        <v>63</v>
      </c>
    </row>
    <row r="43" spans="1:4" x14ac:dyDescent="0.25">
      <c r="A43" s="5">
        <v>9.1</v>
      </c>
      <c r="B43" s="4">
        <v>404</v>
      </c>
      <c r="C43" s="4">
        <v>311</v>
      </c>
      <c r="D43" s="4">
        <v>73</v>
      </c>
    </row>
    <row r="44" spans="1:4" x14ac:dyDescent="0.25">
      <c r="A44" s="5">
        <v>9.9</v>
      </c>
      <c r="B44" s="4">
        <v>387</v>
      </c>
      <c r="C44" s="4">
        <v>298</v>
      </c>
      <c r="D44" s="4">
        <v>74</v>
      </c>
    </row>
    <row r="45" spans="1:4" x14ac:dyDescent="0.25">
      <c r="A45" s="5">
        <v>8.9</v>
      </c>
      <c r="B45" s="4">
        <v>412</v>
      </c>
      <c r="C45" s="4">
        <v>309</v>
      </c>
      <c r="D45" s="4">
        <v>74</v>
      </c>
    </row>
    <row r="46" spans="1:4" x14ac:dyDescent="0.25">
      <c r="A46" s="5">
        <v>10</v>
      </c>
      <c r="B46" s="4">
        <v>400</v>
      </c>
      <c r="C46" s="4">
        <v>324</v>
      </c>
      <c r="D46" s="4">
        <v>84</v>
      </c>
    </row>
    <row r="47" spans="1:4" x14ac:dyDescent="0.25">
      <c r="A47" s="5">
        <v>9.5</v>
      </c>
      <c r="B47" s="4">
        <v>418</v>
      </c>
      <c r="C47" s="4">
        <v>351</v>
      </c>
      <c r="D47" s="4">
        <v>67</v>
      </c>
    </row>
    <row r="48" spans="1:4" x14ac:dyDescent="0.25">
      <c r="A48" s="5">
        <v>8.5</v>
      </c>
      <c r="B48" s="4">
        <v>441</v>
      </c>
      <c r="C48" s="4">
        <v>375</v>
      </c>
      <c r="D48" s="4">
        <v>88</v>
      </c>
    </row>
    <row r="49" spans="1:4" x14ac:dyDescent="0.25">
      <c r="A49" s="5">
        <v>9.1</v>
      </c>
      <c r="B49" s="4">
        <v>409</v>
      </c>
      <c r="C49" s="4">
        <v>335</v>
      </c>
      <c r="D49" s="4">
        <v>86</v>
      </c>
    </row>
    <row r="50" spans="1:4" x14ac:dyDescent="0.25">
      <c r="A50" s="5">
        <v>8.8000000000000007</v>
      </c>
      <c r="B50" s="4">
        <v>443</v>
      </c>
      <c r="C50" s="4">
        <v>346</v>
      </c>
      <c r="D50" s="4">
        <v>71</v>
      </c>
    </row>
    <row r="51" spans="1:4" x14ac:dyDescent="0.25">
      <c r="A51" s="5">
        <v>9.3000000000000007</v>
      </c>
      <c r="B51" s="4">
        <v>425</v>
      </c>
      <c r="C51" s="4">
        <v>340</v>
      </c>
      <c r="D51" s="4">
        <v>94</v>
      </c>
    </row>
    <row r="52" spans="1:4" x14ac:dyDescent="0.25">
      <c r="A52" s="5">
        <v>8.6999999999999993</v>
      </c>
      <c r="B52" s="4">
        <v>445</v>
      </c>
      <c r="C52" s="4">
        <v>369</v>
      </c>
      <c r="D52" s="4">
        <v>67</v>
      </c>
    </row>
    <row r="53" spans="1:4" x14ac:dyDescent="0.25">
      <c r="A53" s="5">
        <v>8.5</v>
      </c>
      <c r="B53" s="4">
        <v>467</v>
      </c>
      <c r="C53" s="4">
        <v>369</v>
      </c>
      <c r="D53" s="4">
        <v>93</v>
      </c>
    </row>
    <row r="54" spans="1:4" x14ac:dyDescent="0.25">
      <c r="A54" s="5">
        <v>8.5</v>
      </c>
      <c r="B54" s="4">
        <v>473</v>
      </c>
      <c r="C54" s="4">
        <v>364</v>
      </c>
      <c r="D54" s="4">
        <v>71</v>
      </c>
    </row>
    <row r="55" spans="1:4" x14ac:dyDescent="0.25">
      <c r="A55" s="5">
        <v>8.8000000000000007</v>
      </c>
      <c r="B55" s="4">
        <v>437</v>
      </c>
      <c r="C55" s="4">
        <v>350</v>
      </c>
      <c r="D55" s="4">
        <v>96</v>
      </c>
    </row>
    <row r="56" spans="1:4" x14ac:dyDescent="0.25">
      <c r="A56" s="5">
        <v>8.1</v>
      </c>
      <c r="B56" s="4">
        <v>445</v>
      </c>
      <c r="C56" s="4">
        <v>338</v>
      </c>
      <c r="D56" s="4">
        <v>71</v>
      </c>
    </row>
    <row r="57" spans="1:4" x14ac:dyDescent="0.25">
      <c r="A57" s="5">
        <v>10</v>
      </c>
      <c r="B57" s="4">
        <v>380</v>
      </c>
      <c r="C57" s="4">
        <v>289</v>
      </c>
      <c r="D57" s="4">
        <v>65</v>
      </c>
    </row>
    <row r="58" spans="1:4" x14ac:dyDescent="0.25">
      <c r="A58" s="5">
        <v>10</v>
      </c>
      <c r="B58" s="4">
        <v>415</v>
      </c>
      <c r="C58" s="4">
        <v>311</v>
      </c>
      <c r="D58" s="4">
        <v>104</v>
      </c>
    </row>
    <row r="59" spans="1:4" x14ac:dyDescent="0.25">
      <c r="A59" s="5">
        <v>9.1</v>
      </c>
      <c r="B59" s="4">
        <v>430</v>
      </c>
      <c r="C59" s="4">
        <v>327</v>
      </c>
      <c r="D59" s="4">
        <v>77</v>
      </c>
    </row>
    <row r="60" spans="1:4" x14ac:dyDescent="0.25">
      <c r="A60" s="5">
        <v>8.6</v>
      </c>
      <c r="B60" s="4">
        <v>433</v>
      </c>
      <c r="C60" s="4">
        <v>338</v>
      </c>
      <c r="D60" s="4">
        <v>100</v>
      </c>
    </row>
    <row r="61" spans="1:4" x14ac:dyDescent="0.25">
      <c r="A61" s="5">
        <v>9.6</v>
      </c>
      <c r="B61" s="4">
        <v>395</v>
      </c>
      <c r="C61" s="4">
        <v>332</v>
      </c>
      <c r="D61" s="4">
        <v>83</v>
      </c>
    </row>
    <row r="62" spans="1:4" x14ac:dyDescent="0.25">
      <c r="A62" s="5">
        <v>9.3000000000000007</v>
      </c>
      <c r="B62" s="4">
        <v>423</v>
      </c>
      <c r="C62" s="4">
        <v>334</v>
      </c>
      <c r="D62" s="4">
        <v>106</v>
      </c>
    </row>
    <row r="63" spans="1:4" x14ac:dyDescent="0.25">
      <c r="A63" s="5">
        <v>8.1999999999999993</v>
      </c>
      <c r="B63" s="4">
        <v>463</v>
      </c>
      <c r="C63" s="4">
        <v>384</v>
      </c>
      <c r="D63" s="4">
        <v>93</v>
      </c>
    </row>
    <row r="64" spans="1:4" x14ac:dyDescent="0.25">
      <c r="A64" s="5">
        <v>8.6999999999999993</v>
      </c>
      <c r="B64" s="4">
        <v>436</v>
      </c>
      <c r="C64" s="4">
        <v>331</v>
      </c>
      <c r="D64" s="4">
        <v>74</v>
      </c>
    </row>
    <row r="65" spans="1:4" x14ac:dyDescent="0.25">
      <c r="A65" s="5">
        <v>9.5</v>
      </c>
      <c r="B65" s="4">
        <v>394</v>
      </c>
      <c r="C65" s="4">
        <v>296</v>
      </c>
      <c r="D65" s="4">
        <v>83</v>
      </c>
    </row>
    <row r="66" spans="1:4" x14ac:dyDescent="0.25">
      <c r="A66" s="5">
        <v>9.5</v>
      </c>
      <c r="B66" s="4">
        <v>412</v>
      </c>
      <c r="C66" s="4">
        <v>350</v>
      </c>
      <c r="D66" s="4">
        <v>82</v>
      </c>
    </row>
    <row r="67" spans="1:4" x14ac:dyDescent="0.25">
      <c r="A67" s="5">
        <v>9.5</v>
      </c>
      <c r="B67" s="4">
        <v>416</v>
      </c>
      <c r="C67" s="4">
        <v>354</v>
      </c>
      <c r="D67" s="4">
        <v>71</v>
      </c>
    </row>
    <row r="68" spans="1:4" x14ac:dyDescent="0.25">
      <c r="A68" s="5">
        <v>9.1999999999999993</v>
      </c>
      <c r="B68" s="4">
        <v>419</v>
      </c>
      <c r="C68" s="4">
        <v>356</v>
      </c>
      <c r="D68" s="4">
        <v>67</v>
      </c>
    </row>
    <row r="69" spans="1:4" x14ac:dyDescent="0.25">
      <c r="A69" s="5">
        <v>9.6999999999999993</v>
      </c>
      <c r="B69" s="4">
        <v>429</v>
      </c>
      <c r="C69" s="4">
        <v>326</v>
      </c>
      <c r="D69" s="4">
        <v>99</v>
      </c>
    </row>
    <row r="70" spans="1:4" x14ac:dyDescent="0.25">
      <c r="A70" s="5">
        <v>9.9</v>
      </c>
      <c r="B70" s="4">
        <v>409</v>
      </c>
      <c r="C70" s="4">
        <v>319</v>
      </c>
      <c r="D70" s="4">
        <v>78</v>
      </c>
    </row>
    <row r="71" spans="1:4" x14ac:dyDescent="0.25">
      <c r="A71" s="5">
        <v>8.6</v>
      </c>
      <c r="B71" s="4">
        <v>415</v>
      </c>
      <c r="C71" s="4">
        <v>336</v>
      </c>
      <c r="D71" s="4">
        <v>66</v>
      </c>
    </row>
    <row r="72" spans="1:4" x14ac:dyDescent="0.25">
      <c r="A72" s="5">
        <v>8.5</v>
      </c>
      <c r="B72" s="4">
        <v>437</v>
      </c>
      <c r="C72" s="4">
        <v>336</v>
      </c>
      <c r="D72" s="4">
        <v>92</v>
      </c>
    </row>
    <row r="73" spans="1:4" x14ac:dyDescent="0.25">
      <c r="A73" s="5">
        <v>9.9</v>
      </c>
      <c r="B73" s="4">
        <v>417</v>
      </c>
      <c r="C73" s="4">
        <v>317</v>
      </c>
      <c r="D73" s="4">
        <v>63</v>
      </c>
    </row>
    <row r="74" spans="1:4" x14ac:dyDescent="0.25">
      <c r="A74" s="5">
        <v>9.6</v>
      </c>
      <c r="B74" s="4">
        <v>441</v>
      </c>
      <c r="C74" s="4">
        <v>353</v>
      </c>
      <c r="D74" s="4">
        <v>88</v>
      </c>
    </row>
    <row r="75" spans="1:4" x14ac:dyDescent="0.25">
      <c r="A75" s="5">
        <v>8.5</v>
      </c>
      <c r="B75" s="4">
        <v>421</v>
      </c>
      <c r="C75" s="4">
        <v>320</v>
      </c>
      <c r="D75" s="4">
        <v>101</v>
      </c>
    </row>
    <row r="76" spans="1:4" x14ac:dyDescent="0.25">
      <c r="A76" s="5">
        <v>8.1999999999999993</v>
      </c>
      <c r="B76" s="4">
        <v>436</v>
      </c>
      <c r="C76" s="4">
        <v>331</v>
      </c>
      <c r="D76" s="4">
        <v>74</v>
      </c>
    </row>
    <row r="77" spans="1:4" x14ac:dyDescent="0.25">
      <c r="A77" s="5">
        <v>9.3000000000000007</v>
      </c>
      <c r="B77" s="4">
        <v>447</v>
      </c>
      <c r="C77" s="4">
        <v>362</v>
      </c>
      <c r="D77" s="4">
        <v>103</v>
      </c>
    </row>
    <row r="78" spans="1:4" x14ac:dyDescent="0.25">
      <c r="A78" s="5">
        <v>9.1</v>
      </c>
      <c r="B78" s="4">
        <v>416</v>
      </c>
      <c r="C78" s="4">
        <v>312</v>
      </c>
      <c r="D78" s="4">
        <v>71</v>
      </c>
    </row>
    <row r="79" spans="1:4" x14ac:dyDescent="0.25">
      <c r="A79" s="5">
        <v>10</v>
      </c>
      <c r="B79" s="4">
        <v>415</v>
      </c>
      <c r="C79" s="4">
        <v>336</v>
      </c>
      <c r="D79" s="4">
        <v>62</v>
      </c>
    </row>
    <row r="80" spans="1:4" x14ac:dyDescent="0.25">
      <c r="A80" s="5">
        <v>8.9</v>
      </c>
      <c r="B80" s="4">
        <v>447</v>
      </c>
      <c r="C80" s="4">
        <v>371</v>
      </c>
      <c r="D80" s="4">
        <v>72</v>
      </c>
    </row>
    <row r="81" spans="1:4" x14ac:dyDescent="0.25">
      <c r="A81" s="5">
        <v>9</v>
      </c>
      <c r="B81" s="4">
        <v>459</v>
      </c>
      <c r="C81" s="4">
        <v>367</v>
      </c>
      <c r="D81" s="4">
        <v>78</v>
      </c>
    </row>
    <row r="82" spans="1:4" x14ac:dyDescent="0.25">
      <c r="A82" s="5">
        <v>9.5</v>
      </c>
      <c r="B82" s="4">
        <v>425</v>
      </c>
      <c r="C82" s="4">
        <v>332</v>
      </c>
      <c r="D82" s="4">
        <v>77</v>
      </c>
    </row>
    <row r="83" spans="1:4" x14ac:dyDescent="0.25">
      <c r="A83" s="5">
        <v>9.3000000000000007</v>
      </c>
      <c r="B83" s="4">
        <v>432</v>
      </c>
      <c r="C83" s="4">
        <v>328</v>
      </c>
      <c r="D83" s="4">
        <v>86</v>
      </c>
    </row>
    <row r="84" spans="1:4" x14ac:dyDescent="0.25">
      <c r="A84" s="5">
        <v>8.1</v>
      </c>
      <c r="B84" s="4">
        <v>437</v>
      </c>
      <c r="C84" s="4">
        <v>354</v>
      </c>
      <c r="D84" s="4">
        <v>66</v>
      </c>
    </row>
    <row r="85" spans="1:4" x14ac:dyDescent="0.25">
      <c r="A85" s="5">
        <v>8.6</v>
      </c>
      <c r="B85" s="4">
        <v>423</v>
      </c>
      <c r="C85" s="4">
        <v>338</v>
      </c>
      <c r="D85" s="4">
        <v>93</v>
      </c>
    </row>
    <row r="86" spans="1:4" x14ac:dyDescent="0.25">
      <c r="A86" s="5">
        <v>8.4</v>
      </c>
      <c r="B86" s="4">
        <v>459</v>
      </c>
      <c r="C86" s="4">
        <v>349</v>
      </c>
      <c r="D86" s="4">
        <v>110</v>
      </c>
    </row>
    <row r="87" spans="1:4" x14ac:dyDescent="0.25">
      <c r="A87" s="5">
        <v>8.4</v>
      </c>
      <c r="B87" s="4">
        <v>473</v>
      </c>
      <c r="C87" s="4">
        <v>355</v>
      </c>
      <c r="D87" s="4">
        <v>95</v>
      </c>
    </row>
    <row r="88" spans="1:4" x14ac:dyDescent="0.25">
      <c r="A88" s="5">
        <v>9.1999999999999993</v>
      </c>
      <c r="B88" s="4">
        <v>437</v>
      </c>
      <c r="C88" s="4">
        <v>341</v>
      </c>
      <c r="D88" s="4">
        <v>96</v>
      </c>
    </row>
    <row r="89" spans="1:4" x14ac:dyDescent="0.25">
      <c r="A89" s="5">
        <v>9.4</v>
      </c>
      <c r="B89" s="4">
        <v>413</v>
      </c>
      <c r="C89" s="4">
        <v>326</v>
      </c>
      <c r="D89" s="4">
        <v>78</v>
      </c>
    </row>
    <row r="90" spans="1:4" x14ac:dyDescent="0.25">
      <c r="A90" s="5">
        <v>9.6</v>
      </c>
      <c r="B90" s="4">
        <v>441</v>
      </c>
      <c r="C90" s="4">
        <v>353</v>
      </c>
      <c r="D90" s="4">
        <v>66</v>
      </c>
    </row>
    <row r="91" spans="1:4" x14ac:dyDescent="0.25">
      <c r="A91" s="5">
        <v>9</v>
      </c>
      <c r="B91" s="4">
        <v>414</v>
      </c>
      <c r="C91" s="4">
        <v>323</v>
      </c>
      <c r="D91" s="4">
        <v>79</v>
      </c>
    </row>
    <row r="92" spans="1:4" x14ac:dyDescent="0.25">
      <c r="A92" s="5">
        <v>8.4</v>
      </c>
      <c r="B92" s="4">
        <v>455</v>
      </c>
      <c r="C92" s="4">
        <v>382</v>
      </c>
      <c r="D92" s="4">
        <v>73</v>
      </c>
    </row>
    <row r="93" spans="1:4" x14ac:dyDescent="0.25">
      <c r="A93" s="5">
        <v>8.6999999999999993</v>
      </c>
      <c r="B93" s="4">
        <v>423</v>
      </c>
      <c r="C93" s="4">
        <v>343</v>
      </c>
      <c r="D93" s="4">
        <v>72</v>
      </c>
    </row>
    <row r="94" spans="1:4" x14ac:dyDescent="0.25">
      <c r="A94" s="5">
        <v>8.6999999999999993</v>
      </c>
      <c r="B94" s="4">
        <v>419</v>
      </c>
      <c r="C94" s="4">
        <v>335</v>
      </c>
      <c r="D94" s="4">
        <v>80</v>
      </c>
    </row>
    <row r="95" spans="1:4" x14ac:dyDescent="0.25">
      <c r="A95" s="5">
        <v>9.1999999999999993</v>
      </c>
      <c r="B95" s="4">
        <v>408</v>
      </c>
      <c r="C95" s="4">
        <v>339</v>
      </c>
      <c r="D95" s="4">
        <v>73</v>
      </c>
    </row>
    <row r="96" spans="1:4" x14ac:dyDescent="0.25">
      <c r="A96" s="5">
        <v>9.9</v>
      </c>
      <c r="B96" s="4">
        <v>398</v>
      </c>
      <c r="C96" s="4">
        <v>338</v>
      </c>
      <c r="D96" s="4">
        <v>72</v>
      </c>
    </row>
    <row r="97" spans="1:4" x14ac:dyDescent="0.25">
      <c r="A97" s="5">
        <v>8.5</v>
      </c>
      <c r="B97" s="4">
        <v>421</v>
      </c>
      <c r="C97" s="4">
        <v>349</v>
      </c>
      <c r="D97" s="4">
        <v>84</v>
      </c>
    </row>
    <row r="98" spans="1:4" x14ac:dyDescent="0.25">
      <c r="A98" s="5">
        <v>8.9</v>
      </c>
      <c r="B98" s="4">
        <v>451</v>
      </c>
      <c r="C98" s="4">
        <v>379</v>
      </c>
      <c r="D98" s="4">
        <v>108</v>
      </c>
    </row>
    <row r="99" spans="1:4" x14ac:dyDescent="0.25">
      <c r="A99" s="5">
        <v>9.1999999999999993</v>
      </c>
      <c r="B99" s="4">
        <v>424</v>
      </c>
      <c r="C99" s="4">
        <v>331</v>
      </c>
      <c r="D99" s="4">
        <v>68</v>
      </c>
    </row>
    <row r="100" spans="1:4" x14ac:dyDescent="0.25">
      <c r="A100" s="5">
        <v>9.4</v>
      </c>
      <c r="B100" s="4">
        <v>410</v>
      </c>
      <c r="C100" s="4">
        <v>328</v>
      </c>
      <c r="D100" s="4">
        <v>82</v>
      </c>
    </row>
    <row r="101" spans="1:4" x14ac:dyDescent="0.25">
      <c r="A101" s="5">
        <v>8</v>
      </c>
      <c r="B101" s="4">
        <v>450</v>
      </c>
      <c r="C101" s="4">
        <v>342</v>
      </c>
      <c r="D101" s="4">
        <v>72</v>
      </c>
    </row>
    <row r="102" spans="1:4" x14ac:dyDescent="0.25">
      <c r="A102" s="5">
        <v>9.9</v>
      </c>
      <c r="B102" s="4">
        <v>415</v>
      </c>
      <c r="C102" s="4">
        <v>349</v>
      </c>
      <c r="D102" s="4">
        <v>104</v>
      </c>
    </row>
    <row r="103" spans="1:4" x14ac:dyDescent="0.25">
      <c r="A103" s="5">
        <v>8.4</v>
      </c>
      <c r="B103" s="4">
        <v>460</v>
      </c>
      <c r="C103" s="4">
        <v>363</v>
      </c>
      <c r="D103" s="4">
        <v>97</v>
      </c>
    </row>
    <row r="104" spans="1:4" x14ac:dyDescent="0.25">
      <c r="A104" s="5">
        <v>8.5</v>
      </c>
      <c r="B104" s="4">
        <v>464</v>
      </c>
      <c r="C104" s="4">
        <v>390</v>
      </c>
      <c r="D104" s="4">
        <v>97</v>
      </c>
    </row>
    <row r="105" spans="1:4" x14ac:dyDescent="0.25">
      <c r="A105" s="5">
        <v>8.9</v>
      </c>
      <c r="B105" s="4">
        <v>439</v>
      </c>
      <c r="C105" s="4">
        <v>364</v>
      </c>
      <c r="D105" s="4">
        <v>97</v>
      </c>
    </row>
    <row r="106" spans="1:4" x14ac:dyDescent="0.25">
      <c r="A106" s="5">
        <v>9.1</v>
      </c>
      <c r="B106" s="4">
        <v>437</v>
      </c>
      <c r="C106" s="4">
        <v>371</v>
      </c>
      <c r="D106" s="4">
        <v>74</v>
      </c>
    </row>
    <row r="107" spans="1:4" x14ac:dyDescent="0.25">
      <c r="A107" s="5">
        <v>8.3000000000000007</v>
      </c>
      <c r="B107" s="4">
        <v>459</v>
      </c>
      <c r="C107" s="4">
        <v>390</v>
      </c>
      <c r="D107" s="4">
        <v>101</v>
      </c>
    </row>
    <row r="108" spans="1:4" x14ac:dyDescent="0.25">
      <c r="A108" s="5">
        <v>9.8000000000000007</v>
      </c>
      <c r="B108" s="4">
        <v>433</v>
      </c>
      <c r="C108" s="4">
        <v>364</v>
      </c>
      <c r="D108" s="4">
        <v>100</v>
      </c>
    </row>
    <row r="109" spans="1:4" x14ac:dyDescent="0.25">
      <c r="A109" s="5">
        <v>8.3000000000000007</v>
      </c>
      <c r="B109" s="4">
        <v>432</v>
      </c>
      <c r="C109" s="4">
        <v>337</v>
      </c>
      <c r="D109" s="4">
        <v>73</v>
      </c>
    </row>
    <row r="110" spans="1:4" x14ac:dyDescent="0.25">
      <c r="A110" s="5">
        <v>9.1999999999999993</v>
      </c>
      <c r="B110" s="4">
        <v>431</v>
      </c>
      <c r="C110" s="4">
        <v>353</v>
      </c>
      <c r="D110" s="4">
        <v>86</v>
      </c>
    </row>
    <row r="111" spans="1:4" x14ac:dyDescent="0.25">
      <c r="A111" s="5">
        <v>8.9</v>
      </c>
      <c r="B111" s="4">
        <v>417</v>
      </c>
      <c r="C111" s="4">
        <v>329</v>
      </c>
      <c r="D111" s="4">
        <v>75</v>
      </c>
    </row>
    <row r="112" spans="1:4" x14ac:dyDescent="0.25">
      <c r="A112" s="5">
        <v>9.8000000000000007</v>
      </c>
      <c r="B112" s="4">
        <v>380</v>
      </c>
      <c r="C112" s="4">
        <v>285</v>
      </c>
      <c r="D112" s="4">
        <v>95</v>
      </c>
    </row>
    <row r="113" spans="1:4" x14ac:dyDescent="0.25">
      <c r="A113" s="5">
        <v>9.9</v>
      </c>
      <c r="B113" s="4">
        <v>423</v>
      </c>
      <c r="C113" s="4">
        <v>343</v>
      </c>
      <c r="D113" s="4">
        <v>89</v>
      </c>
    </row>
    <row r="114" spans="1:4" x14ac:dyDescent="0.25">
      <c r="A114" s="5">
        <v>8.6</v>
      </c>
      <c r="B114" s="4">
        <v>431</v>
      </c>
      <c r="C114" s="4">
        <v>332</v>
      </c>
      <c r="D114" s="4">
        <v>86</v>
      </c>
    </row>
    <row r="115" spans="1:4" x14ac:dyDescent="0.25">
      <c r="A115" s="5">
        <v>8.6999999999999993</v>
      </c>
      <c r="B115" s="4">
        <v>451</v>
      </c>
      <c r="C115" s="4">
        <v>379</v>
      </c>
      <c r="D115" s="4">
        <v>95</v>
      </c>
    </row>
    <row r="116" spans="1:4" x14ac:dyDescent="0.25">
      <c r="A116" s="5">
        <v>8.1</v>
      </c>
      <c r="B116" s="4">
        <v>474</v>
      </c>
      <c r="C116" s="4">
        <v>360</v>
      </c>
      <c r="D116" s="4">
        <v>119</v>
      </c>
    </row>
    <row r="117" spans="1:4" x14ac:dyDescent="0.25">
      <c r="A117" s="5">
        <v>9.3000000000000007</v>
      </c>
      <c r="B117" s="4">
        <v>413</v>
      </c>
      <c r="C117" s="4">
        <v>330</v>
      </c>
      <c r="D117" s="4">
        <v>66</v>
      </c>
    </row>
    <row r="118" spans="1:4" x14ac:dyDescent="0.25">
      <c r="A118" s="5">
        <v>8.6</v>
      </c>
      <c r="B118" s="4">
        <v>431</v>
      </c>
      <c r="C118" s="4">
        <v>332</v>
      </c>
      <c r="D118" s="4">
        <v>86</v>
      </c>
    </row>
    <row r="119" spans="1:4" x14ac:dyDescent="0.25">
      <c r="A119" s="5">
        <v>9.6</v>
      </c>
      <c r="B119" s="4">
        <v>387</v>
      </c>
      <c r="C119" s="4">
        <v>298</v>
      </c>
      <c r="D119" s="4">
        <v>77</v>
      </c>
    </row>
    <row r="120" spans="1:4" x14ac:dyDescent="0.25">
      <c r="A120" s="5">
        <v>9.6999999999999993</v>
      </c>
      <c r="B120" s="4">
        <v>404</v>
      </c>
      <c r="C120" s="4">
        <v>303</v>
      </c>
      <c r="D120" s="4">
        <v>77</v>
      </c>
    </row>
    <row r="121" spans="1:4" x14ac:dyDescent="0.25">
      <c r="A121" s="5">
        <v>9.8000000000000007</v>
      </c>
      <c r="B121" s="4">
        <v>424</v>
      </c>
      <c r="C121" s="4">
        <v>326</v>
      </c>
      <c r="D121" s="4">
        <v>89</v>
      </c>
    </row>
    <row r="122" spans="1:4" x14ac:dyDescent="0.25">
      <c r="A122" s="5">
        <v>9.4</v>
      </c>
      <c r="B122" s="4">
        <v>391</v>
      </c>
      <c r="C122" s="4">
        <v>305</v>
      </c>
      <c r="D122" s="4">
        <v>70</v>
      </c>
    </row>
    <row r="123" spans="1:4" x14ac:dyDescent="0.25">
      <c r="A123" s="5">
        <v>9.4</v>
      </c>
      <c r="B123" s="4">
        <v>446</v>
      </c>
      <c r="C123" s="4">
        <v>348</v>
      </c>
      <c r="D123" s="4">
        <v>98</v>
      </c>
    </row>
    <row r="124" spans="1:4" x14ac:dyDescent="0.25">
      <c r="A124" s="5">
        <v>9.9</v>
      </c>
      <c r="B124" s="4">
        <v>422</v>
      </c>
      <c r="C124" s="4">
        <v>333</v>
      </c>
      <c r="D124" s="4">
        <v>72</v>
      </c>
    </row>
    <row r="125" spans="1:4" x14ac:dyDescent="0.25">
      <c r="A125" s="5">
        <v>10</v>
      </c>
      <c r="B125" s="4">
        <v>415</v>
      </c>
      <c r="C125" s="4">
        <v>315</v>
      </c>
      <c r="D125" s="4">
        <v>104</v>
      </c>
    </row>
    <row r="126" spans="1:4" x14ac:dyDescent="0.25">
      <c r="A126" s="5">
        <v>9.9</v>
      </c>
      <c r="B126" s="4">
        <v>422</v>
      </c>
      <c r="C126" s="4">
        <v>346</v>
      </c>
      <c r="D126" s="4">
        <v>89</v>
      </c>
    </row>
    <row r="127" spans="1:4" x14ac:dyDescent="0.25">
      <c r="A127" s="5">
        <v>8.3000000000000007</v>
      </c>
      <c r="B127" s="4">
        <v>460</v>
      </c>
      <c r="C127" s="4">
        <v>345</v>
      </c>
      <c r="D127" s="4">
        <v>97</v>
      </c>
    </row>
    <row r="128" spans="1:4" x14ac:dyDescent="0.25">
      <c r="A128" s="5">
        <v>9.1</v>
      </c>
      <c r="B128" s="4">
        <v>444</v>
      </c>
      <c r="C128" s="4">
        <v>373</v>
      </c>
      <c r="D128" s="4">
        <v>67</v>
      </c>
    </row>
    <row r="129" spans="1:4" x14ac:dyDescent="0.25">
      <c r="A129" s="5">
        <v>8.3000000000000007</v>
      </c>
      <c r="B129" s="4">
        <v>434</v>
      </c>
      <c r="C129" s="4">
        <v>356</v>
      </c>
      <c r="D129" s="4">
        <v>87</v>
      </c>
    </row>
    <row r="130" spans="1:4" x14ac:dyDescent="0.25">
      <c r="A130" s="5">
        <v>8.1999999999999993</v>
      </c>
      <c r="B130" s="4">
        <v>430</v>
      </c>
      <c r="C130" s="4">
        <v>344</v>
      </c>
      <c r="D130" s="4">
        <v>95</v>
      </c>
    </row>
    <row r="131" spans="1:4" x14ac:dyDescent="0.25">
      <c r="A131" s="5">
        <v>9</v>
      </c>
      <c r="B131" s="4">
        <v>411</v>
      </c>
      <c r="C131" s="4">
        <v>316</v>
      </c>
      <c r="D131" s="4">
        <v>62</v>
      </c>
    </row>
    <row r="132" spans="1:4" x14ac:dyDescent="0.25">
      <c r="A132" s="5">
        <v>9.1</v>
      </c>
      <c r="B132" s="4">
        <v>436</v>
      </c>
      <c r="C132" s="4">
        <v>340</v>
      </c>
      <c r="D132" s="4">
        <v>78</v>
      </c>
    </row>
    <row r="133" spans="1:4" x14ac:dyDescent="0.25">
      <c r="A133" s="5">
        <v>9.3000000000000007</v>
      </c>
      <c r="B133" s="4">
        <v>432</v>
      </c>
      <c r="C133" s="4">
        <v>328</v>
      </c>
      <c r="D133" s="4">
        <v>91</v>
      </c>
    </row>
    <row r="134" spans="1:4" x14ac:dyDescent="0.25">
      <c r="A134" s="5">
        <v>9.4</v>
      </c>
      <c r="B134" s="4">
        <v>430</v>
      </c>
      <c r="C134" s="4">
        <v>323</v>
      </c>
      <c r="D134" s="4">
        <v>90</v>
      </c>
    </row>
    <row r="135" spans="1:4" x14ac:dyDescent="0.25">
      <c r="A135" s="5">
        <v>9.9</v>
      </c>
      <c r="B135" s="4">
        <v>425</v>
      </c>
      <c r="C135" s="4">
        <v>327</v>
      </c>
      <c r="D135" s="4">
        <v>98</v>
      </c>
    </row>
    <row r="136" spans="1:4" x14ac:dyDescent="0.25">
      <c r="A136" s="5">
        <v>9.4</v>
      </c>
      <c r="B136" s="4">
        <v>400</v>
      </c>
      <c r="C136" s="4">
        <v>316</v>
      </c>
      <c r="D136" s="4">
        <v>60</v>
      </c>
    </row>
    <row r="137" spans="1:4" x14ac:dyDescent="0.25">
      <c r="A137" s="5">
        <v>8.9</v>
      </c>
      <c r="B137" s="4">
        <v>448</v>
      </c>
      <c r="C137" s="4">
        <v>358</v>
      </c>
      <c r="D137" s="4">
        <v>103</v>
      </c>
    </row>
    <row r="138" spans="1:4" x14ac:dyDescent="0.25">
      <c r="A138" s="5">
        <v>9.6</v>
      </c>
      <c r="B138" s="4">
        <v>394</v>
      </c>
      <c r="C138" s="4">
        <v>299</v>
      </c>
      <c r="D138" s="4">
        <v>87</v>
      </c>
    </row>
    <row r="139" spans="1:4" x14ac:dyDescent="0.25">
      <c r="A139" s="5">
        <v>8.3000000000000007</v>
      </c>
      <c r="B139" s="4">
        <v>434</v>
      </c>
      <c r="C139" s="4">
        <v>352</v>
      </c>
      <c r="D139" s="4">
        <v>109</v>
      </c>
    </row>
    <row r="140" spans="1:4" x14ac:dyDescent="0.25">
      <c r="A140" s="5">
        <v>8.5</v>
      </c>
      <c r="B140" s="4">
        <v>448</v>
      </c>
      <c r="C140" s="4">
        <v>376</v>
      </c>
      <c r="D140" s="4">
        <v>99</v>
      </c>
    </row>
    <row r="141" spans="1:4" x14ac:dyDescent="0.25">
      <c r="A141" s="5">
        <v>10</v>
      </c>
      <c r="B141" s="4">
        <v>392</v>
      </c>
      <c r="C141" s="4">
        <v>321</v>
      </c>
      <c r="D141" s="4">
        <v>98</v>
      </c>
    </row>
    <row r="142" spans="1:4" x14ac:dyDescent="0.25">
      <c r="A142" s="5">
        <v>8.9</v>
      </c>
      <c r="B142" s="4">
        <v>407</v>
      </c>
      <c r="C142" s="4">
        <v>305</v>
      </c>
      <c r="D142" s="4">
        <v>90</v>
      </c>
    </row>
    <row r="143" spans="1:4" x14ac:dyDescent="0.25">
      <c r="A143" s="5">
        <v>8.6</v>
      </c>
      <c r="B143" s="4">
        <v>453</v>
      </c>
      <c r="C143" s="4">
        <v>371</v>
      </c>
      <c r="D143" s="4">
        <v>91</v>
      </c>
    </row>
    <row r="144" spans="1:4" x14ac:dyDescent="0.25">
      <c r="A144" s="5">
        <v>8.5</v>
      </c>
      <c r="B144" s="4">
        <v>462</v>
      </c>
      <c r="C144" s="4">
        <v>351</v>
      </c>
      <c r="D144" s="4">
        <v>83</v>
      </c>
    </row>
    <row r="145" spans="1:4" x14ac:dyDescent="0.25">
      <c r="A145" s="5">
        <v>9.4</v>
      </c>
      <c r="B145" s="4">
        <v>410</v>
      </c>
      <c r="C145" s="4">
        <v>332</v>
      </c>
      <c r="D145" s="4">
        <v>90</v>
      </c>
    </row>
    <row r="146" spans="1:4" x14ac:dyDescent="0.25">
      <c r="A146" s="5">
        <v>8.5</v>
      </c>
      <c r="B146" s="4">
        <v>468</v>
      </c>
      <c r="C146" s="4">
        <v>365</v>
      </c>
      <c r="D146" s="4">
        <v>108</v>
      </c>
    </row>
    <row r="147" spans="1:4" x14ac:dyDescent="0.25">
      <c r="A147" s="5">
        <v>9</v>
      </c>
      <c r="B147" s="4">
        <v>427</v>
      </c>
      <c r="C147" s="4">
        <v>342</v>
      </c>
      <c r="D147" s="4">
        <v>98</v>
      </c>
    </row>
    <row r="148" spans="1:4" x14ac:dyDescent="0.25">
      <c r="A148" s="5">
        <v>9.3000000000000007</v>
      </c>
      <c r="B148" s="4">
        <v>445</v>
      </c>
      <c r="C148" s="4">
        <v>369</v>
      </c>
      <c r="D148" s="4">
        <v>89</v>
      </c>
    </row>
    <row r="149" spans="1:4" x14ac:dyDescent="0.25">
      <c r="A149" s="5">
        <v>9.9</v>
      </c>
      <c r="B149" s="4">
        <v>382</v>
      </c>
      <c r="C149" s="4">
        <v>313</v>
      </c>
      <c r="D149" s="4">
        <v>57</v>
      </c>
    </row>
    <row r="150" spans="1:4" x14ac:dyDescent="0.25">
      <c r="A150" s="5">
        <v>9.4</v>
      </c>
      <c r="B150" s="4">
        <v>434</v>
      </c>
      <c r="C150" s="4">
        <v>360</v>
      </c>
      <c r="D150" s="4">
        <v>104</v>
      </c>
    </row>
    <row r="151" spans="1:4" x14ac:dyDescent="0.25">
      <c r="A151" s="5">
        <v>9.4</v>
      </c>
      <c r="B151" s="4">
        <v>426</v>
      </c>
      <c r="C151" s="4">
        <v>341</v>
      </c>
      <c r="D151" s="4">
        <v>94</v>
      </c>
    </row>
    <row r="152" spans="1:4" x14ac:dyDescent="0.25">
      <c r="A152" s="5">
        <v>8.8000000000000007</v>
      </c>
      <c r="B152" s="4">
        <v>448</v>
      </c>
      <c r="C152" s="4">
        <v>381</v>
      </c>
      <c r="D152" s="4">
        <v>76</v>
      </c>
    </row>
    <row r="153" spans="1:4" x14ac:dyDescent="0.25">
      <c r="A153" s="5">
        <v>9</v>
      </c>
      <c r="B153" s="4">
        <v>403</v>
      </c>
      <c r="C153" s="4">
        <v>334</v>
      </c>
      <c r="D153" s="4">
        <v>64</v>
      </c>
    </row>
    <row r="154" spans="1:4" x14ac:dyDescent="0.25">
      <c r="A154" s="5">
        <v>9</v>
      </c>
      <c r="B154" s="4">
        <v>413</v>
      </c>
      <c r="C154" s="4">
        <v>322</v>
      </c>
      <c r="D154" s="4">
        <v>87</v>
      </c>
    </row>
    <row r="155" spans="1:4" x14ac:dyDescent="0.25">
      <c r="A155" s="5">
        <v>8.4</v>
      </c>
      <c r="B155" s="4">
        <v>420</v>
      </c>
      <c r="C155" s="4">
        <v>353</v>
      </c>
      <c r="D155" s="4">
        <v>101</v>
      </c>
    </row>
    <row r="156" spans="1:4" x14ac:dyDescent="0.25">
      <c r="A156" s="5">
        <v>9.8000000000000007</v>
      </c>
      <c r="B156" s="4">
        <v>404</v>
      </c>
      <c r="C156" s="4">
        <v>311</v>
      </c>
      <c r="D156" s="4">
        <v>73</v>
      </c>
    </row>
    <row r="157" spans="1:4" x14ac:dyDescent="0.25">
      <c r="A157" s="5">
        <v>8.1</v>
      </c>
      <c r="B157" s="4">
        <v>483</v>
      </c>
      <c r="C157" s="4">
        <v>362</v>
      </c>
      <c r="D157" s="4">
        <v>106</v>
      </c>
    </row>
    <row r="158" spans="1:4" x14ac:dyDescent="0.25">
      <c r="A158" s="5">
        <v>9.1999999999999993</v>
      </c>
      <c r="B158" s="4">
        <v>454</v>
      </c>
      <c r="C158" s="4">
        <v>363</v>
      </c>
      <c r="D158" s="4">
        <v>114</v>
      </c>
    </row>
    <row r="159" spans="1:4" x14ac:dyDescent="0.25">
      <c r="A159" s="5">
        <v>9.1</v>
      </c>
      <c r="B159" s="4">
        <v>432</v>
      </c>
      <c r="C159" s="4">
        <v>346</v>
      </c>
      <c r="D159" s="4">
        <v>65</v>
      </c>
    </row>
    <row r="160" spans="1:4" x14ac:dyDescent="0.25">
      <c r="A160" s="5">
        <v>10</v>
      </c>
      <c r="B160" s="4">
        <v>386</v>
      </c>
      <c r="C160" s="4">
        <v>293</v>
      </c>
      <c r="D160" s="4">
        <v>97</v>
      </c>
    </row>
    <row r="161" spans="1:4" x14ac:dyDescent="0.25">
      <c r="A161" s="5">
        <v>9</v>
      </c>
      <c r="B161" s="4">
        <v>402</v>
      </c>
      <c r="C161" s="4">
        <v>302</v>
      </c>
      <c r="D161" s="4">
        <v>96</v>
      </c>
    </row>
    <row r="162" spans="1:4" x14ac:dyDescent="0.25">
      <c r="A162" s="5">
        <v>8.1</v>
      </c>
      <c r="B162" s="4">
        <v>468</v>
      </c>
      <c r="C162" s="4">
        <v>360</v>
      </c>
      <c r="D162" s="4">
        <v>89</v>
      </c>
    </row>
    <row r="163" spans="1:4" x14ac:dyDescent="0.25">
      <c r="A163" s="5">
        <v>9.6</v>
      </c>
      <c r="B163" s="4">
        <v>400</v>
      </c>
      <c r="C163" s="4">
        <v>320</v>
      </c>
      <c r="D163" s="4">
        <v>96</v>
      </c>
    </row>
    <row r="164" spans="1:4" x14ac:dyDescent="0.25">
      <c r="A164" s="5">
        <v>8.6999999999999993</v>
      </c>
      <c r="B164" s="4">
        <v>419</v>
      </c>
      <c r="C164" s="4">
        <v>335</v>
      </c>
      <c r="D164" s="4">
        <v>63</v>
      </c>
    </row>
    <row r="165" spans="1:4" x14ac:dyDescent="0.25">
      <c r="A165" s="5">
        <v>9</v>
      </c>
      <c r="B165" s="4">
        <v>408</v>
      </c>
      <c r="C165" s="4">
        <v>314</v>
      </c>
      <c r="D165" s="4">
        <v>86</v>
      </c>
    </row>
    <row r="166" spans="1:4" x14ac:dyDescent="0.25">
      <c r="A166" s="5">
        <v>8.6999999999999993</v>
      </c>
      <c r="B166" s="4">
        <v>452</v>
      </c>
      <c r="C166" s="4">
        <v>366</v>
      </c>
      <c r="D166" s="4">
        <v>90</v>
      </c>
    </row>
    <row r="167" spans="1:4" x14ac:dyDescent="0.25">
      <c r="A167" s="5">
        <v>8.9</v>
      </c>
      <c r="B167" s="4">
        <v>410</v>
      </c>
      <c r="C167" s="4">
        <v>349</v>
      </c>
      <c r="D167" s="4">
        <v>86</v>
      </c>
    </row>
    <row r="168" spans="1:4" x14ac:dyDescent="0.25">
      <c r="A168" s="5">
        <v>9.6999999999999993</v>
      </c>
      <c r="B168" s="4">
        <v>395</v>
      </c>
      <c r="C168" s="4">
        <v>332</v>
      </c>
      <c r="D168" s="4">
        <v>59</v>
      </c>
    </row>
    <row r="169" spans="1:4" x14ac:dyDescent="0.25">
      <c r="A169" s="5">
        <v>9.9</v>
      </c>
      <c r="B169" s="4">
        <v>430</v>
      </c>
      <c r="C169" s="4">
        <v>344</v>
      </c>
      <c r="D169" s="4">
        <v>69</v>
      </c>
    </row>
    <row r="170" spans="1:4" x14ac:dyDescent="0.25">
      <c r="A170" s="5">
        <v>9.6999999999999993</v>
      </c>
      <c r="B170" s="4">
        <v>388</v>
      </c>
      <c r="C170" s="4">
        <v>318</v>
      </c>
      <c r="D170" s="4">
        <v>74</v>
      </c>
    </row>
    <row r="171" spans="1:4" x14ac:dyDescent="0.25">
      <c r="A171" s="5">
        <v>9.3000000000000007</v>
      </c>
      <c r="B171" s="4">
        <v>393</v>
      </c>
      <c r="C171" s="4">
        <v>307</v>
      </c>
      <c r="D171" s="4">
        <v>67</v>
      </c>
    </row>
    <row r="172" spans="1:4" x14ac:dyDescent="0.25">
      <c r="A172" s="5">
        <v>8.1999999999999993</v>
      </c>
      <c r="B172" s="4">
        <v>473</v>
      </c>
      <c r="C172" s="4">
        <v>374</v>
      </c>
      <c r="D172" s="4">
        <v>118</v>
      </c>
    </row>
    <row r="173" spans="1:4" x14ac:dyDescent="0.25">
      <c r="A173" s="5">
        <v>8.8000000000000007</v>
      </c>
      <c r="B173" s="4">
        <v>465</v>
      </c>
      <c r="C173" s="4">
        <v>349</v>
      </c>
      <c r="D173" s="4">
        <v>88</v>
      </c>
    </row>
    <row r="174" spans="1:4" x14ac:dyDescent="0.25">
      <c r="A174" s="5">
        <v>9.6999999999999993</v>
      </c>
      <c r="B174" s="4">
        <v>395</v>
      </c>
      <c r="C174" s="4">
        <v>296</v>
      </c>
      <c r="D174" s="4">
        <v>87</v>
      </c>
    </row>
    <row r="175" spans="1:4" x14ac:dyDescent="0.25">
      <c r="A175" s="5">
        <v>8</v>
      </c>
      <c r="B175" s="4">
        <v>431</v>
      </c>
      <c r="C175" s="4">
        <v>328</v>
      </c>
      <c r="D175" s="4">
        <v>91</v>
      </c>
    </row>
    <row r="176" spans="1:4" x14ac:dyDescent="0.25">
      <c r="A176" s="5">
        <v>9</v>
      </c>
      <c r="B176" s="4">
        <v>452</v>
      </c>
      <c r="C176" s="4">
        <v>348</v>
      </c>
      <c r="D176" s="4">
        <v>77</v>
      </c>
    </row>
    <row r="177" spans="1:4" x14ac:dyDescent="0.25">
      <c r="A177" s="5">
        <v>9.6</v>
      </c>
      <c r="B177" s="4">
        <v>397</v>
      </c>
      <c r="C177" s="4">
        <v>310</v>
      </c>
      <c r="D177" s="4">
        <v>95</v>
      </c>
    </row>
    <row r="178" spans="1:4" x14ac:dyDescent="0.25">
      <c r="A178" s="5">
        <v>8.1</v>
      </c>
      <c r="B178" s="4">
        <v>446</v>
      </c>
      <c r="C178" s="4">
        <v>375</v>
      </c>
      <c r="D178" s="4">
        <v>89</v>
      </c>
    </row>
    <row r="179" spans="1:4" x14ac:dyDescent="0.25">
      <c r="A179" s="5">
        <v>9.5</v>
      </c>
      <c r="B179" s="4">
        <v>408</v>
      </c>
      <c r="C179" s="4">
        <v>326</v>
      </c>
      <c r="D179" s="4">
        <v>61</v>
      </c>
    </row>
    <row r="180" spans="1:4" x14ac:dyDescent="0.25">
      <c r="A180" s="5">
        <v>9.8000000000000007</v>
      </c>
      <c r="B180" s="4">
        <v>430</v>
      </c>
      <c r="C180" s="4">
        <v>361</v>
      </c>
      <c r="D180" s="4">
        <v>69</v>
      </c>
    </row>
    <row r="181" spans="1:4" x14ac:dyDescent="0.25">
      <c r="A181" s="5">
        <v>8.6999999999999993</v>
      </c>
      <c r="B181" s="4">
        <v>414</v>
      </c>
      <c r="C181" s="4">
        <v>323</v>
      </c>
      <c r="D181" s="4">
        <v>75</v>
      </c>
    </row>
    <row r="182" spans="1:4" x14ac:dyDescent="0.25">
      <c r="A182" s="5">
        <v>9.5</v>
      </c>
      <c r="B182" s="4">
        <v>418</v>
      </c>
      <c r="C182" s="4">
        <v>314</v>
      </c>
      <c r="D182" s="4">
        <v>92</v>
      </c>
    </row>
    <row r="183" spans="1:4" x14ac:dyDescent="0.25">
      <c r="A183" s="5">
        <v>8.5</v>
      </c>
      <c r="B183" s="4">
        <v>447</v>
      </c>
      <c r="C183" s="4">
        <v>380</v>
      </c>
      <c r="D183" s="4">
        <v>103</v>
      </c>
    </row>
    <row r="184" spans="1:4" x14ac:dyDescent="0.25">
      <c r="A184" s="5">
        <v>9.4</v>
      </c>
      <c r="B184" s="4">
        <v>404</v>
      </c>
      <c r="C184" s="4">
        <v>327</v>
      </c>
      <c r="D184" s="4">
        <v>81</v>
      </c>
    </row>
    <row r="185" spans="1:4" x14ac:dyDescent="0.25">
      <c r="A185" s="5">
        <v>9.9</v>
      </c>
      <c r="B185" s="4">
        <v>408</v>
      </c>
      <c r="C185" s="4">
        <v>310</v>
      </c>
      <c r="D185" s="4">
        <v>61</v>
      </c>
    </row>
    <row r="186" spans="1:4" x14ac:dyDescent="0.25">
      <c r="A186" s="5">
        <v>8</v>
      </c>
      <c r="B186" s="4">
        <v>457</v>
      </c>
      <c r="C186" s="4">
        <v>356</v>
      </c>
      <c r="D186" s="4">
        <v>82</v>
      </c>
    </row>
    <row r="187" spans="1:4" x14ac:dyDescent="0.25">
      <c r="A187" s="5">
        <v>9.5</v>
      </c>
      <c r="B187" s="4">
        <v>421</v>
      </c>
      <c r="C187" s="4">
        <v>324</v>
      </c>
      <c r="D187" s="4">
        <v>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abSelected="1" workbookViewId="0">
      <selection activeCell="M10" sqref="M10"/>
    </sheetView>
  </sheetViews>
  <sheetFormatPr defaultRowHeight="15" x14ac:dyDescent="0.25"/>
  <cols>
    <col min="1" max="1" width="20.85546875" style="7" customWidth="1"/>
    <col min="2" max="2" width="14.42578125" style="7" customWidth="1"/>
    <col min="3" max="3" width="12.42578125" style="7" customWidth="1"/>
    <col min="4" max="6" width="9.140625" style="7"/>
    <col min="8" max="8" width="13.8554687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6</v>
      </c>
      <c r="I1" s="3">
        <f>STEYX(Bowls,Bowl_Price)</f>
        <v>17.418672990262827</v>
      </c>
      <c r="K1" s="7" t="s">
        <v>10</v>
      </c>
      <c r="L1" s="7"/>
      <c r="M1" s="7"/>
      <c r="N1" s="7"/>
    </row>
    <row r="2" spans="1:14" x14ac:dyDescent="0.25">
      <c r="A2" s="4">
        <f>-29.595*C2+695.87</f>
        <v>420.63650000000001</v>
      </c>
      <c r="B2" s="4">
        <f>D2-A2</f>
        <v>-29.636500000000012</v>
      </c>
      <c r="C2" s="5">
        <v>9.3000000000000007</v>
      </c>
      <c r="D2" s="4">
        <v>391</v>
      </c>
      <c r="E2" s="4">
        <v>313</v>
      </c>
      <c r="F2" s="4">
        <v>90</v>
      </c>
      <c r="H2" s="3" t="s">
        <v>7</v>
      </c>
      <c r="I2" s="3">
        <f>SLOPE(Bowls,Bowl_Price)</f>
        <v>-29.594544003625444</v>
      </c>
      <c r="K2" s="7"/>
      <c r="L2" s="7">
        <f>CORREL(C:C,D:D)</f>
        <v>-0.71186208029106701</v>
      </c>
      <c r="M2" s="7"/>
      <c r="N2" s="7"/>
    </row>
    <row r="3" spans="1:14" x14ac:dyDescent="0.25">
      <c r="A3" s="4">
        <f t="shared" ref="A3:A66" si="0">-29.595*C3+695.87</f>
        <v>426.55550000000005</v>
      </c>
      <c r="B3" s="4">
        <f t="shared" ref="B3:B66" si="1">D3-A3</f>
        <v>-8.5555000000000518</v>
      </c>
      <c r="C3" s="5">
        <v>9.1</v>
      </c>
      <c r="D3" s="4">
        <v>418</v>
      </c>
      <c r="E3" s="4">
        <v>326</v>
      </c>
      <c r="F3" s="4">
        <v>100</v>
      </c>
      <c r="H3" s="3" t="s">
        <v>8</v>
      </c>
      <c r="I3" s="3">
        <f>INTERCEPT(Bowls,Bowl_Price)</f>
        <v>695.8741432929728</v>
      </c>
    </row>
    <row r="4" spans="1:14" x14ac:dyDescent="0.25">
      <c r="A4" s="4">
        <f t="shared" si="0"/>
        <v>444.3125</v>
      </c>
      <c r="B4" s="4">
        <f t="shared" si="1"/>
        <v>14.6875</v>
      </c>
      <c r="C4" s="5">
        <v>8.5</v>
      </c>
      <c r="D4" s="4">
        <v>459</v>
      </c>
      <c r="E4" s="4">
        <v>358</v>
      </c>
      <c r="F4" s="4">
        <v>115</v>
      </c>
      <c r="H4" s="3" t="s">
        <v>9</v>
      </c>
      <c r="I4" s="3">
        <f>RSQ(Bowls,Bowl_Price)</f>
        <v>0.50674762135632556</v>
      </c>
    </row>
    <row r="5" spans="1:14" x14ac:dyDescent="0.25">
      <c r="A5" s="4">
        <f t="shared" si="0"/>
        <v>414.71750000000003</v>
      </c>
      <c r="B5" s="4">
        <f t="shared" si="1"/>
        <v>9.2824999999999704</v>
      </c>
      <c r="C5" s="5">
        <v>9.5</v>
      </c>
      <c r="D5" s="4">
        <v>424</v>
      </c>
      <c r="E5" s="4">
        <v>331</v>
      </c>
      <c r="F5" s="4">
        <v>81</v>
      </c>
    </row>
    <row r="6" spans="1:14" x14ac:dyDescent="0.25">
      <c r="A6" s="4">
        <f t="shared" si="0"/>
        <v>438.39350000000002</v>
      </c>
      <c r="B6" s="4">
        <f t="shared" si="1"/>
        <v>8.6064999999999827</v>
      </c>
      <c r="C6" s="5">
        <v>8.6999999999999993</v>
      </c>
      <c r="D6" s="4">
        <v>447</v>
      </c>
      <c r="E6" s="4">
        <v>380</v>
      </c>
      <c r="F6" s="4">
        <v>89</v>
      </c>
    </row>
    <row r="7" spans="1:14" x14ac:dyDescent="0.25">
      <c r="A7" s="4">
        <f t="shared" si="0"/>
        <v>408.79850000000005</v>
      </c>
      <c r="B7" s="4">
        <f t="shared" si="1"/>
        <v>-25.798500000000047</v>
      </c>
      <c r="C7" s="5">
        <v>9.6999999999999993</v>
      </c>
      <c r="D7" s="4">
        <v>383</v>
      </c>
      <c r="E7" s="4">
        <v>291</v>
      </c>
      <c r="F7" s="4">
        <v>92</v>
      </c>
      <c r="H7" s="6"/>
    </row>
    <row r="8" spans="1:14" x14ac:dyDescent="0.25">
      <c r="A8" s="4">
        <f t="shared" si="0"/>
        <v>405.839</v>
      </c>
      <c r="B8" s="4">
        <f t="shared" si="1"/>
        <v>-6.8389999999999986</v>
      </c>
      <c r="C8" s="5">
        <v>9.8000000000000007</v>
      </c>
      <c r="D8" s="4">
        <v>399</v>
      </c>
      <c r="E8" s="4">
        <v>307</v>
      </c>
      <c r="F8" s="4">
        <v>96</v>
      </c>
    </row>
    <row r="9" spans="1:14" x14ac:dyDescent="0.25">
      <c r="A9" s="4">
        <f t="shared" si="0"/>
        <v>435.43399999999997</v>
      </c>
      <c r="B9" s="4">
        <f t="shared" si="1"/>
        <v>4.5660000000000309</v>
      </c>
      <c r="C9" s="5">
        <v>8.8000000000000007</v>
      </c>
      <c r="D9" s="4">
        <v>440</v>
      </c>
      <c r="E9" s="4">
        <v>361</v>
      </c>
      <c r="F9" s="4">
        <v>66</v>
      </c>
    </row>
    <row r="10" spans="1:14" x14ac:dyDescent="0.25">
      <c r="A10" s="4">
        <f t="shared" si="0"/>
        <v>441.35300000000007</v>
      </c>
      <c r="B10" s="4">
        <f t="shared" si="1"/>
        <v>-5.3530000000000655</v>
      </c>
      <c r="C10" s="5">
        <v>8.6</v>
      </c>
      <c r="D10" s="4">
        <v>436</v>
      </c>
      <c r="E10" s="4">
        <v>344</v>
      </c>
      <c r="F10" s="4">
        <v>74</v>
      </c>
    </row>
    <row r="11" spans="1:14" x14ac:dyDescent="0.25">
      <c r="A11" s="4">
        <f t="shared" si="0"/>
        <v>411.75800000000004</v>
      </c>
      <c r="B11" s="4">
        <f t="shared" si="1"/>
        <v>1.2419999999999618</v>
      </c>
      <c r="C11" s="5">
        <v>9.6</v>
      </c>
      <c r="D11" s="4">
        <v>413</v>
      </c>
      <c r="E11" s="4">
        <v>351</v>
      </c>
      <c r="F11" s="4">
        <v>62</v>
      </c>
    </row>
    <row r="12" spans="1:14" x14ac:dyDescent="0.25">
      <c r="A12" s="4">
        <f t="shared" si="0"/>
        <v>453.19100000000003</v>
      </c>
      <c r="B12" s="4">
        <f t="shared" si="1"/>
        <v>-25.191000000000031</v>
      </c>
      <c r="C12" s="5">
        <v>8.1999999999999993</v>
      </c>
      <c r="D12" s="4">
        <v>428</v>
      </c>
      <c r="E12" s="4">
        <v>338</v>
      </c>
      <c r="F12" s="4">
        <v>64</v>
      </c>
    </row>
    <row r="13" spans="1:14" x14ac:dyDescent="0.25">
      <c r="A13" s="4">
        <f t="shared" si="0"/>
        <v>459.11</v>
      </c>
      <c r="B13" s="4">
        <f t="shared" si="1"/>
        <v>19.889999999999986</v>
      </c>
      <c r="C13" s="5">
        <v>8</v>
      </c>
      <c r="D13" s="4">
        <v>479</v>
      </c>
      <c r="E13" s="4">
        <v>374</v>
      </c>
      <c r="F13" s="4">
        <v>101</v>
      </c>
    </row>
    <row r="14" spans="1:14" x14ac:dyDescent="0.25">
      <c r="A14" s="4">
        <f t="shared" si="0"/>
        <v>456.15050000000002</v>
      </c>
      <c r="B14" s="4">
        <f t="shared" si="1"/>
        <v>5.8494999999999777</v>
      </c>
      <c r="C14" s="5">
        <v>8.1</v>
      </c>
      <c r="D14" s="4">
        <v>462</v>
      </c>
      <c r="E14" s="4">
        <v>388</v>
      </c>
      <c r="F14" s="4">
        <v>69</v>
      </c>
    </row>
    <row r="15" spans="1:14" x14ac:dyDescent="0.25">
      <c r="A15" s="4">
        <f t="shared" si="0"/>
        <v>405.839</v>
      </c>
      <c r="B15" s="4">
        <f t="shared" si="1"/>
        <v>-18.838999999999999</v>
      </c>
      <c r="C15" s="5">
        <v>9.8000000000000007</v>
      </c>
      <c r="D15" s="4">
        <v>387</v>
      </c>
      <c r="E15" s="4">
        <v>325</v>
      </c>
      <c r="F15" s="4">
        <v>77</v>
      </c>
    </row>
    <row r="16" spans="1:14" x14ac:dyDescent="0.25">
      <c r="A16" s="4">
        <f t="shared" si="0"/>
        <v>432.47449999999998</v>
      </c>
      <c r="B16" s="4">
        <f t="shared" si="1"/>
        <v>21.525500000000022</v>
      </c>
      <c r="C16" s="5">
        <v>8.9</v>
      </c>
      <c r="D16" s="4">
        <v>454</v>
      </c>
      <c r="E16" s="4">
        <v>341</v>
      </c>
      <c r="F16" s="4">
        <v>114</v>
      </c>
    </row>
    <row r="17" spans="1:6" x14ac:dyDescent="0.25">
      <c r="A17" s="4">
        <f t="shared" si="0"/>
        <v>417.67700000000002</v>
      </c>
      <c r="B17" s="4">
        <f t="shared" si="1"/>
        <v>0.32299999999997908</v>
      </c>
      <c r="C17" s="5">
        <v>9.4</v>
      </c>
      <c r="D17" s="4">
        <v>418</v>
      </c>
      <c r="E17" s="4">
        <v>314</v>
      </c>
      <c r="F17" s="4">
        <v>88</v>
      </c>
    </row>
    <row r="18" spans="1:6" x14ac:dyDescent="0.25">
      <c r="A18" s="4">
        <f t="shared" si="0"/>
        <v>450.23149999999998</v>
      </c>
      <c r="B18" s="4">
        <f t="shared" si="1"/>
        <v>-3.2314999999999827</v>
      </c>
      <c r="C18" s="5">
        <v>8.3000000000000007</v>
      </c>
      <c r="D18" s="4">
        <v>447</v>
      </c>
      <c r="E18" s="4">
        <v>375</v>
      </c>
      <c r="F18" s="4">
        <v>107</v>
      </c>
    </row>
    <row r="19" spans="1:6" x14ac:dyDescent="0.25">
      <c r="A19" s="4">
        <f t="shared" si="0"/>
        <v>411.75800000000004</v>
      </c>
      <c r="B19" s="4">
        <f t="shared" si="1"/>
        <v>30.241999999999962</v>
      </c>
      <c r="C19" s="5">
        <v>9.6</v>
      </c>
      <c r="D19" s="4">
        <v>442</v>
      </c>
      <c r="E19" s="4">
        <v>376</v>
      </c>
      <c r="F19" s="4">
        <v>102</v>
      </c>
    </row>
    <row r="20" spans="1:6" x14ac:dyDescent="0.25">
      <c r="A20" s="4">
        <f t="shared" si="0"/>
        <v>402.87950000000001</v>
      </c>
      <c r="B20" s="4">
        <f t="shared" si="1"/>
        <v>-21.879500000000007</v>
      </c>
      <c r="C20" s="5">
        <v>9.9</v>
      </c>
      <c r="D20" s="4">
        <v>381</v>
      </c>
      <c r="E20" s="4">
        <v>312</v>
      </c>
      <c r="F20" s="4">
        <v>95</v>
      </c>
    </row>
    <row r="21" spans="1:6" x14ac:dyDescent="0.25">
      <c r="A21" s="4">
        <f t="shared" si="0"/>
        <v>420.63650000000001</v>
      </c>
      <c r="B21" s="4">
        <f t="shared" si="1"/>
        <v>-19.636500000000012</v>
      </c>
      <c r="C21" s="5">
        <v>9.3000000000000007</v>
      </c>
      <c r="D21" s="4">
        <v>401</v>
      </c>
      <c r="E21" s="4">
        <v>301</v>
      </c>
      <c r="F21" s="4">
        <v>68</v>
      </c>
    </row>
    <row r="22" spans="1:6" x14ac:dyDescent="0.25">
      <c r="A22" s="4">
        <f t="shared" si="0"/>
        <v>456.15050000000002</v>
      </c>
      <c r="B22" s="4">
        <f t="shared" si="1"/>
        <v>11.849499999999978</v>
      </c>
      <c r="C22" s="5">
        <v>8.1</v>
      </c>
      <c r="D22" s="4">
        <v>468</v>
      </c>
      <c r="E22" s="4">
        <v>370</v>
      </c>
      <c r="F22" s="4">
        <v>70</v>
      </c>
    </row>
    <row r="23" spans="1:6" x14ac:dyDescent="0.25">
      <c r="A23" s="4">
        <f t="shared" si="0"/>
        <v>438.39350000000002</v>
      </c>
      <c r="B23" s="4">
        <f t="shared" si="1"/>
        <v>-10.393500000000017</v>
      </c>
      <c r="C23" s="5">
        <v>8.6999999999999993</v>
      </c>
      <c r="D23" s="4">
        <v>428</v>
      </c>
      <c r="E23" s="4">
        <v>321</v>
      </c>
      <c r="F23" s="4">
        <v>64</v>
      </c>
    </row>
    <row r="24" spans="1:6" x14ac:dyDescent="0.25">
      <c r="A24" s="4">
        <f t="shared" si="0"/>
        <v>456.15050000000002</v>
      </c>
      <c r="B24" s="4">
        <f t="shared" si="1"/>
        <v>23.849499999999978</v>
      </c>
      <c r="C24" s="5">
        <v>8.1</v>
      </c>
      <c r="D24" s="4">
        <v>480</v>
      </c>
      <c r="E24" s="4">
        <v>374</v>
      </c>
      <c r="F24" s="4">
        <v>115</v>
      </c>
    </row>
    <row r="25" spans="1:6" x14ac:dyDescent="0.25">
      <c r="A25" s="4">
        <f t="shared" si="0"/>
        <v>456.15050000000002</v>
      </c>
      <c r="B25" s="4">
        <f t="shared" si="1"/>
        <v>-20.150500000000022</v>
      </c>
      <c r="C25" s="5">
        <v>8.1</v>
      </c>
      <c r="D25" s="4">
        <v>436</v>
      </c>
      <c r="E25" s="4">
        <v>327</v>
      </c>
      <c r="F25" s="4">
        <v>70</v>
      </c>
    </row>
    <row r="26" spans="1:6" x14ac:dyDescent="0.25">
      <c r="A26" s="4">
        <f t="shared" si="0"/>
        <v>444.3125</v>
      </c>
      <c r="B26" s="4">
        <f t="shared" si="1"/>
        <v>29.6875</v>
      </c>
      <c r="C26" s="5">
        <v>8.5</v>
      </c>
      <c r="D26" s="4">
        <v>474</v>
      </c>
      <c r="E26" s="4">
        <v>370</v>
      </c>
      <c r="F26" s="4">
        <v>76</v>
      </c>
    </row>
    <row r="27" spans="1:6" x14ac:dyDescent="0.25">
      <c r="A27" s="4">
        <f t="shared" si="0"/>
        <v>456.15050000000002</v>
      </c>
      <c r="B27" s="4">
        <f t="shared" si="1"/>
        <v>30.849499999999978</v>
      </c>
      <c r="C27" s="5">
        <v>8.1</v>
      </c>
      <c r="D27" s="4">
        <v>487</v>
      </c>
      <c r="E27" s="4">
        <v>414</v>
      </c>
      <c r="F27" s="4">
        <v>93</v>
      </c>
    </row>
    <row r="28" spans="1:6" x14ac:dyDescent="0.25">
      <c r="A28" s="4">
        <f t="shared" si="0"/>
        <v>435.43399999999997</v>
      </c>
      <c r="B28" s="4">
        <f t="shared" si="1"/>
        <v>23.566000000000031</v>
      </c>
      <c r="C28" s="5">
        <v>8.8000000000000007</v>
      </c>
      <c r="D28" s="4">
        <v>459</v>
      </c>
      <c r="E28" s="4">
        <v>386</v>
      </c>
      <c r="F28" s="4">
        <v>73</v>
      </c>
    </row>
    <row r="29" spans="1:6" x14ac:dyDescent="0.25">
      <c r="A29" s="4">
        <f t="shared" si="0"/>
        <v>414.71750000000003</v>
      </c>
      <c r="B29" s="4">
        <f t="shared" si="1"/>
        <v>6.2824999999999704</v>
      </c>
      <c r="C29" s="5">
        <v>9.5</v>
      </c>
      <c r="D29" s="4">
        <v>421</v>
      </c>
      <c r="E29" s="4">
        <v>354</v>
      </c>
      <c r="F29" s="4">
        <v>76</v>
      </c>
    </row>
    <row r="30" spans="1:6" x14ac:dyDescent="0.25">
      <c r="A30" s="4">
        <f t="shared" si="0"/>
        <v>414.71750000000003</v>
      </c>
      <c r="B30" s="4">
        <f t="shared" si="1"/>
        <v>-13.71750000000003</v>
      </c>
      <c r="C30" s="5">
        <v>9.5</v>
      </c>
      <c r="D30" s="4">
        <v>401</v>
      </c>
      <c r="E30" s="4">
        <v>313</v>
      </c>
      <c r="F30" s="4">
        <v>92</v>
      </c>
    </row>
    <row r="31" spans="1:6" x14ac:dyDescent="0.25">
      <c r="A31" s="4">
        <f t="shared" si="0"/>
        <v>432.47449999999998</v>
      </c>
      <c r="B31" s="4">
        <f t="shared" si="1"/>
        <v>-12.474499999999978</v>
      </c>
      <c r="C31" s="5">
        <v>8.9</v>
      </c>
      <c r="D31" s="4">
        <v>420</v>
      </c>
      <c r="E31" s="4">
        <v>319</v>
      </c>
      <c r="F31" s="4">
        <v>67</v>
      </c>
    </row>
    <row r="32" spans="1:6" x14ac:dyDescent="0.25">
      <c r="A32" s="4">
        <f t="shared" si="0"/>
        <v>456.15050000000002</v>
      </c>
      <c r="B32" s="4">
        <f t="shared" si="1"/>
        <v>-21.150500000000022</v>
      </c>
      <c r="C32" s="5">
        <v>8.1</v>
      </c>
      <c r="D32" s="4">
        <v>435</v>
      </c>
      <c r="E32" s="4">
        <v>365</v>
      </c>
      <c r="F32" s="4">
        <v>104</v>
      </c>
    </row>
    <row r="33" spans="1:6" x14ac:dyDescent="0.25">
      <c r="A33" s="4">
        <f t="shared" si="0"/>
        <v>435.43399999999997</v>
      </c>
      <c r="B33" s="4">
        <f t="shared" si="1"/>
        <v>22.566000000000031</v>
      </c>
      <c r="C33" s="5">
        <v>8.8000000000000007</v>
      </c>
      <c r="D33" s="4">
        <v>458</v>
      </c>
      <c r="E33" s="4">
        <v>357</v>
      </c>
      <c r="F33" s="4">
        <v>92</v>
      </c>
    </row>
    <row r="34" spans="1:6" x14ac:dyDescent="0.25">
      <c r="A34" s="4">
        <f t="shared" si="0"/>
        <v>399.92</v>
      </c>
      <c r="B34" s="4">
        <f t="shared" si="1"/>
        <v>-20.920000000000016</v>
      </c>
      <c r="C34" s="5">
        <v>10</v>
      </c>
      <c r="D34" s="4">
        <v>379</v>
      </c>
      <c r="E34" s="4">
        <v>284</v>
      </c>
      <c r="F34" s="4">
        <v>87</v>
      </c>
    </row>
    <row r="35" spans="1:6" x14ac:dyDescent="0.25">
      <c r="A35" s="4">
        <f t="shared" si="0"/>
        <v>417.67700000000002</v>
      </c>
      <c r="B35" s="4">
        <f t="shared" si="1"/>
        <v>8.3229999999999791</v>
      </c>
      <c r="C35" s="5">
        <v>9.4</v>
      </c>
      <c r="D35" s="4">
        <v>426</v>
      </c>
      <c r="E35" s="4">
        <v>337</v>
      </c>
      <c r="F35" s="4">
        <v>98</v>
      </c>
    </row>
    <row r="36" spans="1:6" x14ac:dyDescent="0.25">
      <c r="A36" s="4">
        <f t="shared" si="0"/>
        <v>453.19100000000003</v>
      </c>
      <c r="B36" s="4">
        <f t="shared" si="1"/>
        <v>-10.191000000000031</v>
      </c>
      <c r="C36" s="5">
        <v>8.1999999999999993</v>
      </c>
      <c r="D36" s="4">
        <v>443</v>
      </c>
      <c r="E36" s="4">
        <v>368</v>
      </c>
      <c r="F36" s="4">
        <v>111</v>
      </c>
    </row>
    <row r="37" spans="1:6" x14ac:dyDescent="0.25">
      <c r="A37" s="4">
        <f t="shared" si="0"/>
        <v>456.15050000000002</v>
      </c>
      <c r="B37" s="4">
        <f t="shared" si="1"/>
        <v>26.849499999999978</v>
      </c>
      <c r="C37" s="5">
        <v>8.1</v>
      </c>
      <c r="D37" s="4">
        <v>483</v>
      </c>
      <c r="E37" s="4">
        <v>406</v>
      </c>
      <c r="F37" s="4">
        <v>101</v>
      </c>
    </row>
    <row r="38" spans="1:6" x14ac:dyDescent="0.25">
      <c r="A38" s="4">
        <f t="shared" si="0"/>
        <v>438.39350000000002</v>
      </c>
      <c r="B38" s="4">
        <f t="shared" si="1"/>
        <v>-29.393500000000017</v>
      </c>
      <c r="C38" s="5">
        <v>8.6999999999999993</v>
      </c>
      <c r="D38" s="4">
        <v>409</v>
      </c>
      <c r="E38" s="4">
        <v>348</v>
      </c>
      <c r="F38" s="4">
        <v>82</v>
      </c>
    </row>
    <row r="39" spans="1:6" x14ac:dyDescent="0.25">
      <c r="A39" s="4">
        <f t="shared" si="0"/>
        <v>408.79850000000005</v>
      </c>
      <c r="B39" s="4">
        <f t="shared" si="1"/>
        <v>-2.7985000000000468</v>
      </c>
      <c r="C39" s="5">
        <v>9.6999999999999993</v>
      </c>
      <c r="D39" s="4">
        <v>406</v>
      </c>
      <c r="E39" s="4">
        <v>325</v>
      </c>
      <c r="F39" s="4">
        <v>85</v>
      </c>
    </row>
    <row r="40" spans="1:6" x14ac:dyDescent="0.25">
      <c r="A40" s="4">
        <f t="shared" si="0"/>
        <v>459.11</v>
      </c>
      <c r="B40" s="4">
        <f t="shared" si="1"/>
        <v>-5.1100000000000136</v>
      </c>
      <c r="C40" s="5">
        <v>8</v>
      </c>
      <c r="D40" s="4">
        <v>454</v>
      </c>
      <c r="E40" s="4">
        <v>359</v>
      </c>
      <c r="F40" s="4">
        <v>104</v>
      </c>
    </row>
    <row r="41" spans="1:6" x14ac:dyDescent="0.25">
      <c r="A41" s="4">
        <f t="shared" si="0"/>
        <v>444.3125</v>
      </c>
      <c r="B41" s="4">
        <f t="shared" si="1"/>
        <v>23.6875</v>
      </c>
      <c r="C41" s="5">
        <v>8.5</v>
      </c>
      <c r="D41" s="4">
        <v>468</v>
      </c>
      <c r="E41" s="4">
        <v>351</v>
      </c>
      <c r="F41" s="4">
        <v>80</v>
      </c>
    </row>
    <row r="42" spans="1:6" x14ac:dyDescent="0.25">
      <c r="A42" s="4">
        <f t="shared" si="0"/>
        <v>435.43399999999997</v>
      </c>
      <c r="B42" s="4">
        <f t="shared" si="1"/>
        <v>-14.433999999999969</v>
      </c>
      <c r="C42" s="5">
        <v>8.8000000000000007</v>
      </c>
      <c r="D42" s="4">
        <v>421</v>
      </c>
      <c r="E42" s="4">
        <v>345</v>
      </c>
      <c r="F42" s="4">
        <v>63</v>
      </c>
    </row>
    <row r="43" spans="1:6" x14ac:dyDescent="0.25">
      <c r="A43" s="4">
        <f t="shared" si="0"/>
        <v>426.55550000000005</v>
      </c>
      <c r="B43" s="4">
        <f t="shared" si="1"/>
        <v>-22.555500000000052</v>
      </c>
      <c r="C43" s="5">
        <v>9.1</v>
      </c>
      <c r="D43" s="4">
        <v>404</v>
      </c>
      <c r="E43" s="4">
        <v>311</v>
      </c>
      <c r="F43" s="4">
        <v>73</v>
      </c>
    </row>
    <row r="44" spans="1:6" x14ac:dyDescent="0.25">
      <c r="A44" s="4">
        <f t="shared" si="0"/>
        <v>402.87950000000001</v>
      </c>
      <c r="B44" s="4">
        <f t="shared" si="1"/>
        <v>-15.879500000000007</v>
      </c>
      <c r="C44" s="5">
        <v>9.9</v>
      </c>
      <c r="D44" s="4">
        <v>387</v>
      </c>
      <c r="E44" s="4">
        <v>298</v>
      </c>
      <c r="F44" s="4">
        <v>74</v>
      </c>
    </row>
    <row r="45" spans="1:6" x14ac:dyDescent="0.25">
      <c r="A45" s="4">
        <f t="shared" si="0"/>
        <v>432.47449999999998</v>
      </c>
      <c r="B45" s="4">
        <f t="shared" si="1"/>
        <v>-20.474499999999978</v>
      </c>
      <c r="C45" s="5">
        <v>8.9</v>
      </c>
      <c r="D45" s="4">
        <v>412</v>
      </c>
      <c r="E45" s="4">
        <v>309</v>
      </c>
      <c r="F45" s="4">
        <v>74</v>
      </c>
    </row>
    <row r="46" spans="1:6" x14ac:dyDescent="0.25">
      <c r="A46" s="4">
        <f t="shared" si="0"/>
        <v>399.92</v>
      </c>
      <c r="B46" s="4">
        <f t="shared" si="1"/>
        <v>7.9999999999984084E-2</v>
      </c>
      <c r="C46" s="5">
        <v>10</v>
      </c>
      <c r="D46" s="4">
        <v>400</v>
      </c>
      <c r="E46" s="4">
        <v>324</v>
      </c>
      <c r="F46" s="4">
        <v>84</v>
      </c>
    </row>
    <row r="47" spans="1:6" x14ac:dyDescent="0.25">
      <c r="A47" s="4">
        <f t="shared" si="0"/>
        <v>414.71750000000003</v>
      </c>
      <c r="B47" s="4">
        <f t="shared" si="1"/>
        <v>3.2824999999999704</v>
      </c>
      <c r="C47" s="5">
        <v>9.5</v>
      </c>
      <c r="D47" s="4">
        <v>418</v>
      </c>
      <c r="E47" s="4">
        <v>351</v>
      </c>
      <c r="F47" s="4">
        <v>67</v>
      </c>
    </row>
    <row r="48" spans="1:6" x14ac:dyDescent="0.25">
      <c r="A48" s="4">
        <f t="shared" si="0"/>
        <v>444.3125</v>
      </c>
      <c r="B48" s="4">
        <f t="shared" si="1"/>
        <v>-3.3125</v>
      </c>
      <c r="C48" s="5">
        <v>8.5</v>
      </c>
      <c r="D48" s="4">
        <v>441</v>
      </c>
      <c r="E48" s="4">
        <v>375</v>
      </c>
      <c r="F48" s="4">
        <v>88</v>
      </c>
    </row>
    <row r="49" spans="1:6" x14ac:dyDescent="0.25">
      <c r="A49" s="4">
        <f t="shared" si="0"/>
        <v>426.55550000000005</v>
      </c>
      <c r="B49" s="4">
        <f t="shared" si="1"/>
        <v>-17.555500000000052</v>
      </c>
      <c r="C49" s="5">
        <v>9.1</v>
      </c>
      <c r="D49" s="4">
        <v>409</v>
      </c>
      <c r="E49" s="4">
        <v>335</v>
      </c>
      <c r="F49" s="4">
        <v>86</v>
      </c>
    </row>
    <row r="50" spans="1:6" x14ac:dyDescent="0.25">
      <c r="A50" s="4">
        <f t="shared" si="0"/>
        <v>435.43399999999997</v>
      </c>
      <c r="B50" s="4">
        <f t="shared" si="1"/>
        <v>7.5660000000000309</v>
      </c>
      <c r="C50" s="5">
        <v>8.8000000000000007</v>
      </c>
      <c r="D50" s="4">
        <v>443</v>
      </c>
      <c r="E50" s="4">
        <v>346</v>
      </c>
      <c r="F50" s="4">
        <v>71</v>
      </c>
    </row>
    <row r="51" spans="1:6" x14ac:dyDescent="0.25">
      <c r="A51" s="4">
        <f t="shared" si="0"/>
        <v>420.63650000000001</v>
      </c>
      <c r="B51" s="4">
        <f t="shared" si="1"/>
        <v>4.3634999999999877</v>
      </c>
      <c r="C51" s="5">
        <v>9.3000000000000007</v>
      </c>
      <c r="D51" s="4">
        <v>425</v>
      </c>
      <c r="E51" s="4">
        <v>340</v>
      </c>
      <c r="F51" s="4">
        <v>94</v>
      </c>
    </row>
    <row r="52" spans="1:6" x14ac:dyDescent="0.25">
      <c r="A52" s="4">
        <f t="shared" si="0"/>
        <v>438.39350000000002</v>
      </c>
      <c r="B52" s="4">
        <f t="shared" si="1"/>
        <v>6.6064999999999827</v>
      </c>
      <c r="C52" s="5">
        <v>8.6999999999999993</v>
      </c>
      <c r="D52" s="4">
        <v>445</v>
      </c>
      <c r="E52" s="4">
        <v>369</v>
      </c>
      <c r="F52" s="4">
        <v>67</v>
      </c>
    </row>
    <row r="53" spans="1:6" x14ac:dyDescent="0.25">
      <c r="A53" s="4">
        <f t="shared" si="0"/>
        <v>444.3125</v>
      </c>
      <c r="B53" s="4">
        <f t="shared" si="1"/>
        <v>22.6875</v>
      </c>
      <c r="C53" s="5">
        <v>8.5</v>
      </c>
      <c r="D53" s="4">
        <v>467</v>
      </c>
      <c r="E53" s="4">
        <v>369</v>
      </c>
      <c r="F53" s="4">
        <v>93</v>
      </c>
    </row>
    <row r="54" spans="1:6" x14ac:dyDescent="0.25">
      <c r="A54" s="4">
        <f t="shared" si="0"/>
        <v>444.3125</v>
      </c>
      <c r="B54" s="4">
        <f t="shared" si="1"/>
        <v>28.6875</v>
      </c>
      <c r="C54" s="5">
        <v>8.5</v>
      </c>
      <c r="D54" s="4">
        <v>473</v>
      </c>
      <c r="E54" s="4">
        <v>364</v>
      </c>
      <c r="F54" s="4">
        <v>71</v>
      </c>
    </row>
    <row r="55" spans="1:6" x14ac:dyDescent="0.25">
      <c r="A55" s="4">
        <f t="shared" si="0"/>
        <v>435.43399999999997</v>
      </c>
      <c r="B55" s="4">
        <f t="shared" si="1"/>
        <v>1.5660000000000309</v>
      </c>
      <c r="C55" s="5">
        <v>8.8000000000000007</v>
      </c>
      <c r="D55" s="4">
        <v>437</v>
      </c>
      <c r="E55" s="4">
        <v>350</v>
      </c>
      <c r="F55" s="4">
        <v>96</v>
      </c>
    </row>
    <row r="56" spans="1:6" x14ac:dyDescent="0.25">
      <c r="A56" s="4">
        <f t="shared" si="0"/>
        <v>456.15050000000002</v>
      </c>
      <c r="B56" s="4">
        <f t="shared" si="1"/>
        <v>-11.150500000000022</v>
      </c>
      <c r="C56" s="5">
        <v>8.1</v>
      </c>
      <c r="D56" s="4">
        <v>445</v>
      </c>
      <c r="E56" s="4">
        <v>338</v>
      </c>
      <c r="F56" s="4">
        <v>71</v>
      </c>
    </row>
    <row r="57" spans="1:6" x14ac:dyDescent="0.25">
      <c r="A57" s="4">
        <f t="shared" si="0"/>
        <v>399.92</v>
      </c>
      <c r="B57" s="4">
        <f t="shared" si="1"/>
        <v>-19.920000000000016</v>
      </c>
      <c r="C57" s="5">
        <v>10</v>
      </c>
      <c r="D57" s="4">
        <v>380</v>
      </c>
      <c r="E57" s="4">
        <v>289</v>
      </c>
      <c r="F57" s="4">
        <v>65</v>
      </c>
    </row>
    <row r="58" spans="1:6" x14ac:dyDescent="0.25">
      <c r="A58" s="4">
        <f t="shared" si="0"/>
        <v>399.92</v>
      </c>
      <c r="B58" s="4">
        <f t="shared" si="1"/>
        <v>15.079999999999984</v>
      </c>
      <c r="C58" s="5">
        <v>10</v>
      </c>
      <c r="D58" s="4">
        <v>415</v>
      </c>
      <c r="E58" s="4">
        <v>311</v>
      </c>
      <c r="F58" s="4">
        <v>104</v>
      </c>
    </row>
    <row r="59" spans="1:6" x14ac:dyDescent="0.25">
      <c r="A59" s="4">
        <f t="shared" si="0"/>
        <v>426.55550000000005</v>
      </c>
      <c r="B59" s="4">
        <f t="shared" si="1"/>
        <v>3.4444999999999482</v>
      </c>
      <c r="C59" s="5">
        <v>9.1</v>
      </c>
      <c r="D59" s="4">
        <v>430</v>
      </c>
      <c r="E59" s="4">
        <v>327</v>
      </c>
      <c r="F59" s="4">
        <v>77</v>
      </c>
    </row>
    <row r="60" spans="1:6" x14ac:dyDescent="0.25">
      <c r="A60" s="4">
        <f t="shared" si="0"/>
        <v>441.35300000000007</v>
      </c>
      <c r="B60" s="4">
        <f t="shared" si="1"/>
        <v>-8.3530000000000655</v>
      </c>
      <c r="C60" s="5">
        <v>8.6</v>
      </c>
      <c r="D60" s="4">
        <v>433</v>
      </c>
      <c r="E60" s="4">
        <v>338</v>
      </c>
      <c r="F60" s="4">
        <v>100</v>
      </c>
    </row>
    <row r="61" spans="1:6" x14ac:dyDescent="0.25">
      <c r="A61" s="4">
        <f t="shared" si="0"/>
        <v>411.75800000000004</v>
      </c>
      <c r="B61" s="4">
        <f t="shared" si="1"/>
        <v>-16.758000000000038</v>
      </c>
      <c r="C61" s="5">
        <v>9.6</v>
      </c>
      <c r="D61" s="4">
        <v>395</v>
      </c>
      <c r="E61" s="4">
        <v>332</v>
      </c>
      <c r="F61" s="4">
        <v>83</v>
      </c>
    </row>
    <row r="62" spans="1:6" x14ac:dyDescent="0.25">
      <c r="A62" s="4">
        <f t="shared" si="0"/>
        <v>420.63650000000001</v>
      </c>
      <c r="B62" s="4">
        <f t="shared" si="1"/>
        <v>2.3634999999999877</v>
      </c>
      <c r="C62" s="5">
        <v>9.3000000000000007</v>
      </c>
      <c r="D62" s="4">
        <v>423</v>
      </c>
      <c r="E62" s="4">
        <v>334</v>
      </c>
      <c r="F62" s="4">
        <v>106</v>
      </c>
    </row>
    <row r="63" spans="1:6" x14ac:dyDescent="0.25">
      <c r="A63" s="4">
        <f t="shared" si="0"/>
        <v>453.19100000000003</v>
      </c>
      <c r="B63" s="4">
        <f t="shared" si="1"/>
        <v>9.8089999999999691</v>
      </c>
      <c r="C63" s="5">
        <v>8.1999999999999993</v>
      </c>
      <c r="D63" s="4">
        <v>463</v>
      </c>
      <c r="E63" s="4">
        <v>384</v>
      </c>
      <c r="F63" s="4">
        <v>93</v>
      </c>
    </row>
    <row r="64" spans="1:6" x14ac:dyDescent="0.25">
      <c r="A64" s="4">
        <f t="shared" si="0"/>
        <v>438.39350000000002</v>
      </c>
      <c r="B64" s="4">
        <f t="shared" si="1"/>
        <v>-2.3935000000000173</v>
      </c>
      <c r="C64" s="5">
        <v>8.6999999999999993</v>
      </c>
      <c r="D64" s="4">
        <v>436</v>
      </c>
      <c r="E64" s="4">
        <v>331</v>
      </c>
      <c r="F64" s="4">
        <v>74</v>
      </c>
    </row>
    <row r="65" spans="1:6" x14ac:dyDescent="0.25">
      <c r="A65" s="4">
        <f t="shared" si="0"/>
        <v>414.71750000000003</v>
      </c>
      <c r="B65" s="4">
        <f t="shared" si="1"/>
        <v>-20.71750000000003</v>
      </c>
      <c r="C65" s="5">
        <v>9.5</v>
      </c>
      <c r="D65" s="4">
        <v>394</v>
      </c>
      <c r="E65" s="4">
        <v>296</v>
      </c>
      <c r="F65" s="4">
        <v>83</v>
      </c>
    </row>
    <row r="66" spans="1:6" x14ac:dyDescent="0.25">
      <c r="A66" s="4">
        <f t="shared" si="0"/>
        <v>414.71750000000003</v>
      </c>
      <c r="B66" s="4">
        <f t="shared" si="1"/>
        <v>-2.7175000000000296</v>
      </c>
      <c r="C66" s="5">
        <v>9.5</v>
      </c>
      <c r="D66" s="4">
        <v>412</v>
      </c>
      <c r="E66" s="4">
        <v>350</v>
      </c>
      <c r="F66" s="4">
        <v>82</v>
      </c>
    </row>
    <row r="67" spans="1:6" x14ac:dyDescent="0.25">
      <c r="A67" s="4">
        <f t="shared" ref="A67:A130" si="2">-29.595*C67+695.87</f>
        <v>414.71750000000003</v>
      </c>
      <c r="B67" s="4">
        <f t="shared" ref="B67:B130" si="3">D67-A67</f>
        <v>1.2824999999999704</v>
      </c>
      <c r="C67" s="5">
        <v>9.5</v>
      </c>
      <c r="D67" s="4">
        <v>416</v>
      </c>
      <c r="E67" s="4">
        <v>354</v>
      </c>
      <c r="F67" s="4">
        <v>71</v>
      </c>
    </row>
    <row r="68" spans="1:6" x14ac:dyDescent="0.25">
      <c r="A68" s="4">
        <f t="shared" si="2"/>
        <v>423.59600000000006</v>
      </c>
      <c r="B68" s="4">
        <f t="shared" si="3"/>
        <v>-4.5960000000000605</v>
      </c>
      <c r="C68" s="5">
        <v>9.1999999999999993</v>
      </c>
      <c r="D68" s="4">
        <v>419</v>
      </c>
      <c r="E68" s="4">
        <v>356</v>
      </c>
      <c r="F68" s="4">
        <v>67</v>
      </c>
    </row>
    <row r="69" spans="1:6" x14ac:dyDescent="0.25">
      <c r="A69" s="4">
        <f t="shared" si="2"/>
        <v>408.79850000000005</v>
      </c>
      <c r="B69" s="4">
        <f t="shared" si="3"/>
        <v>20.201499999999953</v>
      </c>
      <c r="C69" s="5">
        <v>9.6999999999999993</v>
      </c>
      <c r="D69" s="4">
        <v>429</v>
      </c>
      <c r="E69" s="4">
        <v>326</v>
      </c>
      <c r="F69" s="4">
        <v>99</v>
      </c>
    </row>
    <row r="70" spans="1:6" x14ac:dyDescent="0.25">
      <c r="A70" s="4">
        <f t="shared" si="2"/>
        <v>402.87950000000001</v>
      </c>
      <c r="B70" s="4">
        <f t="shared" si="3"/>
        <v>6.1204999999999927</v>
      </c>
      <c r="C70" s="5">
        <v>9.9</v>
      </c>
      <c r="D70" s="4">
        <v>409</v>
      </c>
      <c r="E70" s="4">
        <v>319</v>
      </c>
      <c r="F70" s="4">
        <v>78</v>
      </c>
    </row>
    <row r="71" spans="1:6" x14ac:dyDescent="0.25">
      <c r="A71" s="4">
        <f t="shared" si="2"/>
        <v>441.35300000000007</v>
      </c>
      <c r="B71" s="4">
        <f t="shared" si="3"/>
        <v>-26.353000000000065</v>
      </c>
      <c r="C71" s="5">
        <v>8.6</v>
      </c>
      <c r="D71" s="4">
        <v>415</v>
      </c>
      <c r="E71" s="4">
        <v>336</v>
      </c>
      <c r="F71" s="4">
        <v>66</v>
      </c>
    </row>
    <row r="72" spans="1:6" x14ac:dyDescent="0.25">
      <c r="A72" s="4">
        <f t="shared" si="2"/>
        <v>444.3125</v>
      </c>
      <c r="B72" s="4">
        <f t="shared" si="3"/>
        <v>-7.3125</v>
      </c>
      <c r="C72" s="5">
        <v>8.5</v>
      </c>
      <c r="D72" s="4">
        <v>437</v>
      </c>
      <c r="E72" s="4">
        <v>336</v>
      </c>
      <c r="F72" s="4">
        <v>92</v>
      </c>
    </row>
    <row r="73" spans="1:6" x14ac:dyDescent="0.25">
      <c r="A73" s="4">
        <f t="shared" si="2"/>
        <v>402.87950000000001</v>
      </c>
      <c r="B73" s="4">
        <f t="shared" si="3"/>
        <v>14.120499999999993</v>
      </c>
      <c r="C73" s="5">
        <v>9.9</v>
      </c>
      <c r="D73" s="4">
        <v>417</v>
      </c>
      <c r="E73" s="4">
        <v>317</v>
      </c>
      <c r="F73" s="4">
        <v>63</v>
      </c>
    </row>
    <row r="74" spans="1:6" x14ac:dyDescent="0.25">
      <c r="A74" s="4">
        <f t="shared" si="2"/>
        <v>411.75800000000004</v>
      </c>
      <c r="B74" s="4">
        <f t="shared" si="3"/>
        <v>29.241999999999962</v>
      </c>
      <c r="C74" s="5">
        <v>9.6</v>
      </c>
      <c r="D74" s="4">
        <v>441</v>
      </c>
      <c r="E74" s="4">
        <v>353</v>
      </c>
      <c r="F74" s="4">
        <v>88</v>
      </c>
    </row>
    <row r="75" spans="1:6" x14ac:dyDescent="0.25">
      <c r="A75" s="4">
        <f t="shared" si="2"/>
        <v>444.3125</v>
      </c>
      <c r="B75" s="4">
        <f t="shared" si="3"/>
        <v>-23.3125</v>
      </c>
      <c r="C75" s="5">
        <v>8.5</v>
      </c>
      <c r="D75" s="4">
        <v>421</v>
      </c>
      <c r="E75" s="4">
        <v>320</v>
      </c>
      <c r="F75" s="4">
        <v>101</v>
      </c>
    </row>
    <row r="76" spans="1:6" x14ac:dyDescent="0.25">
      <c r="A76" s="4">
        <f t="shared" si="2"/>
        <v>453.19100000000003</v>
      </c>
      <c r="B76" s="4">
        <f t="shared" si="3"/>
        <v>-17.191000000000031</v>
      </c>
      <c r="C76" s="5">
        <v>8.1999999999999993</v>
      </c>
      <c r="D76" s="4">
        <v>436</v>
      </c>
      <c r="E76" s="4">
        <v>331</v>
      </c>
      <c r="F76" s="4">
        <v>74</v>
      </c>
    </row>
    <row r="77" spans="1:6" x14ac:dyDescent="0.25">
      <c r="A77" s="4">
        <f t="shared" si="2"/>
        <v>420.63650000000001</v>
      </c>
      <c r="B77" s="4">
        <f t="shared" si="3"/>
        <v>26.363499999999988</v>
      </c>
      <c r="C77" s="5">
        <v>9.3000000000000007</v>
      </c>
      <c r="D77" s="4">
        <v>447</v>
      </c>
      <c r="E77" s="4">
        <v>362</v>
      </c>
      <c r="F77" s="4">
        <v>103</v>
      </c>
    </row>
    <row r="78" spans="1:6" x14ac:dyDescent="0.25">
      <c r="A78" s="4">
        <f t="shared" si="2"/>
        <v>426.55550000000005</v>
      </c>
      <c r="B78" s="4">
        <f t="shared" si="3"/>
        <v>-10.555500000000052</v>
      </c>
      <c r="C78" s="5">
        <v>9.1</v>
      </c>
      <c r="D78" s="4">
        <v>416</v>
      </c>
      <c r="E78" s="4">
        <v>312</v>
      </c>
      <c r="F78" s="4">
        <v>71</v>
      </c>
    </row>
    <row r="79" spans="1:6" x14ac:dyDescent="0.25">
      <c r="A79" s="4">
        <f t="shared" si="2"/>
        <v>399.92</v>
      </c>
      <c r="B79" s="4">
        <f t="shared" si="3"/>
        <v>15.079999999999984</v>
      </c>
      <c r="C79" s="5">
        <v>10</v>
      </c>
      <c r="D79" s="4">
        <v>415</v>
      </c>
      <c r="E79" s="4">
        <v>336</v>
      </c>
      <c r="F79" s="4">
        <v>62</v>
      </c>
    </row>
    <row r="80" spans="1:6" x14ac:dyDescent="0.25">
      <c r="A80" s="4">
        <f t="shared" si="2"/>
        <v>432.47449999999998</v>
      </c>
      <c r="B80" s="4">
        <f t="shared" si="3"/>
        <v>14.525500000000022</v>
      </c>
      <c r="C80" s="5">
        <v>8.9</v>
      </c>
      <c r="D80" s="4">
        <v>447</v>
      </c>
      <c r="E80" s="4">
        <v>371</v>
      </c>
      <c r="F80" s="4">
        <v>72</v>
      </c>
    </row>
    <row r="81" spans="1:6" x14ac:dyDescent="0.25">
      <c r="A81" s="4">
        <f t="shared" si="2"/>
        <v>429.51499999999999</v>
      </c>
      <c r="B81" s="4">
        <f t="shared" si="3"/>
        <v>29.485000000000014</v>
      </c>
      <c r="C81" s="5">
        <v>9</v>
      </c>
      <c r="D81" s="4">
        <v>459</v>
      </c>
      <c r="E81" s="4">
        <v>367</v>
      </c>
      <c r="F81" s="4">
        <v>78</v>
      </c>
    </row>
    <row r="82" spans="1:6" x14ac:dyDescent="0.25">
      <c r="A82" s="4">
        <f t="shared" si="2"/>
        <v>414.71750000000003</v>
      </c>
      <c r="B82" s="4">
        <f t="shared" si="3"/>
        <v>10.28249999999997</v>
      </c>
      <c r="C82" s="5">
        <v>9.5</v>
      </c>
      <c r="D82" s="4">
        <v>425</v>
      </c>
      <c r="E82" s="4">
        <v>332</v>
      </c>
      <c r="F82" s="4">
        <v>77</v>
      </c>
    </row>
    <row r="83" spans="1:6" x14ac:dyDescent="0.25">
      <c r="A83" s="4">
        <f t="shared" si="2"/>
        <v>420.63650000000001</v>
      </c>
      <c r="B83" s="4">
        <f t="shared" si="3"/>
        <v>11.363499999999988</v>
      </c>
      <c r="C83" s="5">
        <v>9.3000000000000007</v>
      </c>
      <c r="D83" s="4">
        <v>432</v>
      </c>
      <c r="E83" s="4">
        <v>328</v>
      </c>
      <c r="F83" s="4">
        <v>86</v>
      </c>
    </row>
    <row r="84" spans="1:6" x14ac:dyDescent="0.25">
      <c r="A84" s="4">
        <f t="shared" si="2"/>
        <v>456.15050000000002</v>
      </c>
      <c r="B84" s="4">
        <f t="shared" si="3"/>
        <v>-19.150500000000022</v>
      </c>
      <c r="C84" s="5">
        <v>8.1</v>
      </c>
      <c r="D84" s="4">
        <v>437</v>
      </c>
      <c r="E84" s="4">
        <v>354</v>
      </c>
      <c r="F84" s="4">
        <v>66</v>
      </c>
    </row>
    <row r="85" spans="1:6" x14ac:dyDescent="0.25">
      <c r="A85" s="4">
        <f t="shared" si="2"/>
        <v>441.35300000000007</v>
      </c>
      <c r="B85" s="4">
        <f t="shared" si="3"/>
        <v>-18.353000000000065</v>
      </c>
      <c r="C85" s="5">
        <v>8.6</v>
      </c>
      <c r="D85" s="4">
        <v>423</v>
      </c>
      <c r="E85" s="4">
        <v>338</v>
      </c>
      <c r="F85" s="4">
        <v>93</v>
      </c>
    </row>
    <row r="86" spans="1:6" x14ac:dyDescent="0.25">
      <c r="A86" s="4">
        <f t="shared" si="2"/>
        <v>447.27199999999999</v>
      </c>
      <c r="B86" s="4">
        <f t="shared" si="3"/>
        <v>11.728000000000009</v>
      </c>
      <c r="C86" s="5">
        <v>8.4</v>
      </c>
      <c r="D86" s="4">
        <v>459</v>
      </c>
      <c r="E86" s="4">
        <v>349</v>
      </c>
      <c r="F86" s="4">
        <v>110</v>
      </c>
    </row>
    <row r="87" spans="1:6" x14ac:dyDescent="0.25">
      <c r="A87" s="4">
        <f t="shared" si="2"/>
        <v>447.27199999999999</v>
      </c>
      <c r="B87" s="4">
        <f t="shared" si="3"/>
        <v>25.728000000000009</v>
      </c>
      <c r="C87" s="5">
        <v>8.4</v>
      </c>
      <c r="D87" s="4">
        <v>473</v>
      </c>
      <c r="E87" s="4">
        <v>355</v>
      </c>
      <c r="F87" s="4">
        <v>95</v>
      </c>
    </row>
    <row r="88" spans="1:6" x14ac:dyDescent="0.25">
      <c r="A88" s="4">
        <f t="shared" si="2"/>
        <v>423.59600000000006</v>
      </c>
      <c r="B88" s="4">
        <f t="shared" si="3"/>
        <v>13.40399999999994</v>
      </c>
      <c r="C88" s="5">
        <v>9.1999999999999993</v>
      </c>
      <c r="D88" s="4">
        <v>437</v>
      </c>
      <c r="E88" s="4">
        <v>341</v>
      </c>
      <c r="F88" s="4">
        <v>96</v>
      </c>
    </row>
    <row r="89" spans="1:6" x14ac:dyDescent="0.25">
      <c r="A89" s="4">
        <f t="shared" si="2"/>
        <v>417.67700000000002</v>
      </c>
      <c r="B89" s="4">
        <f t="shared" si="3"/>
        <v>-4.6770000000000209</v>
      </c>
      <c r="C89" s="5">
        <v>9.4</v>
      </c>
      <c r="D89" s="4">
        <v>413</v>
      </c>
      <c r="E89" s="4">
        <v>326</v>
      </c>
      <c r="F89" s="4">
        <v>78</v>
      </c>
    </row>
    <row r="90" spans="1:6" x14ac:dyDescent="0.25">
      <c r="A90" s="4">
        <f t="shared" si="2"/>
        <v>411.75800000000004</v>
      </c>
      <c r="B90" s="4">
        <f t="shared" si="3"/>
        <v>29.241999999999962</v>
      </c>
      <c r="C90" s="5">
        <v>9.6</v>
      </c>
      <c r="D90" s="4">
        <v>441</v>
      </c>
      <c r="E90" s="4">
        <v>353</v>
      </c>
      <c r="F90" s="4">
        <v>66</v>
      </c>
    </row>
    <row r="91" spans="1:6" x14ac:dyDescent="0.25">
      <c r="A91" s="4">
        <f t="shared" si="2"/>
        <v>429.51499999999999</v>
      </c>
      <c r="B91" s="4">
        <f t="shared" si="3"/>
        <v>-15.514999999999986</v>
      </c>
      <c r="C91" s="5">
        <v>9</v>
      </c>
      <c r="D91" s="4">
        <v>414</v>
      </c>
      <c r="E91" s="4">
        <v>323</v>
      </c>
      <c r="F91" s="4">
        <v>79</v>
      </c>
    </row>
    <row r="92" spans="1:6" x14ac:dyDescent="0.25">
      <c r="A92" s="4">
        <f t="shared" si="2"/>
        <v>447.27199999999999</v>
      </c>
      <c r="B92" s="4">
        <f t="shared" si="3"/>
        <v>7.7280000000000086</v>
      </c>
      <c r="C92" s="5">
        <v>8.4</v>
      </c>
      <c r="D92" s="4">
        <v>455</v>
      </c>
      <c r="E92" s="4">
        <v>382</v>
      </c>
      <c r="F92" s="4">
        <v>73</v>
      </c>
    </row>
    <row r="93" spans="1:6" x14ac:dyDescent="0.25">
      <c r="A93" s="4">
        <f t="shared" si="2"/>
        <v>438.39350000000002</v>
      </c>
      <c r="B93" s="4">
        <f t="shared" si="3"/>
        <v>-15.393500000000017</v>
      </c>
      <c r="C93" s="5">
        <v>8.6999999999999993</v>
      </c>
      <c r="D93" s="4">
        <v>423</v>
      </c>
      <c r="E93" s="4">
        <v>343</v>
      </c>
      <c r="F93" s="4">
        <v>72</v>
      </c>
    </row>
    <row r="94" spans="1:6" x14ac:dyDescent="0.25">
      <c r="A94" s="4">
        <f t="shared" si="2"/>
        <v>438.39350000000002</v>
      </c>
      <c r="B94" s="4">
        <f t="shared" si="3"/>
        <v>-19.393500000000017</v>
      </c>
      <c r="C94" s="5">
        <v>8.6999999999999993</v>
      </c>
      <c r="D94" s="4">
        <v>419</v>
      </c>
      <c r="E94" s="4">
        <v>335</v>
      </c>
      <c r="F94" s="4">
        <v>80</v>
      </c>
    </row>
    <row r="95" spans="1:6" x14ac:dyDescent="0.25">
      <c r="A95" s="4">
        <f t="shared" si="2"/>
        <v>423.59600000000006</v>
      </c>
      <c r="B95" s="4">
        <f t="shared" si="3"/>
        <v>-15.59600000000006</v>
      </c>
      <c r="C95" s="5">
        <v>9.1999999999999993</v>
      </c>
      <c r="D95" s="4">
        <v>408</v>
      </c>
      <c r="E95" s="4">
        <v>339</v>
      </c>
      <c r="F95" s="4">
        <v>73</v>
      </c>
    </row>
    <row r="96" spans="1:6" x14ac:dyDescent="0.25">
      <c r="A96" s="4">
        <f t="shared" si="2"/>
        <v>402.87950000000001</v>
      </c>
      <c r="B96" s="4">
        <f t="shared" si="3"/>
        <v>-4.8795000000000073</v>
      </c>
      <c r="C96" s="5">
        <v>9.9</v>
      </c>
      <c r="D96" s="4">
        <v>398</v>
      </c>
      <c r="E96" s="4">
        <v>338</v>
      </c>
      <c r="F96" s="4">
        <v>72</v>
      </c>
    </row>
    <row r="97" spans="1:6" x14ac:dyDescent="0.25">
      <c r="A97" s="4">
        <f t="shared" si="2"/>
        <v>444.3125</v>
      </c>
      <c r="B97" s="4">
        <f t="shared" si="3"/>
        <v>-23.3125</v>
      </c>
      <c r="C97" s="5">
        <v>8.5</v>
      </c>
      <c r="D97" s="4">
        <v>421</v>
      </c>
      <c r="E97" s="4">
        <v>349</v>
      </c>
      <c r="F97" s="4">
        <v>84</v>
      </c>
    </row>
    <row r="98" spans="1:6" x14ac:dyDescent="0.25">
      <c r="A98" s="4">
        <f t="shared" si="2"/>
        <v>432.47449999999998</v>
      </c>
      <c r="B98" s="4">
        <f t="shared" si="3"/>
        <v>18.525500000000022</v>
      </c>
      <c r="C98" s="5">
        <v>8.9</v>
      </c>
      <c r="D98" s="4">
        <v>451</v>
      </c>
      <c r="E98" s="4">
        <v>379</v>
      </c>
      <c r="F98" s="4">
        <v>108</v>
      </c>
    </row>
    <row r="99" spans="1:6" x14ac:dyDescent="0.25">
      <c r="A99" s="4">
        <f t="shared" si="2"/>
        <v>423.59600000000006</v>
      </c>
      <c r="B99" s="4">
        <f t="shared" si="3"/>
        <v>0.40399999999993952</v>
      </c>
      <c r="C99" s="5">
        <v>9.1999999999999993</v>
      </c>
      <c r="D99" s="4">
        <v>424</v>
      </c>
      <c r="E99" s="4">
        <v>331</v>
      </c>
      <c r="F99" s="4">
        <v>68</v>
      </c>
    </row>
    <row r="100" spans="1:6" x14ac:dyDescent="0.25">
      <c r="A100" s="4">
        <f t="shared" si="2"/>
        <v>417.67700000000002</v>
      </c>
      <c r="B100" s="4">
        <f t="shared" si="3"/>
        <v>-7.6770000000000209</v>
      </c>
      <c r="C100" s="5">
        <v>9.4</v>
      </c>
      <c r="D100" s="4">
        <v>410</v>
      </c>
      <c r="E100" s="4">
        <v>328</v>
      </c>
      <c r="F100" s="4">
        <v>82</v>
      </c>
    </row>
    <row r="101" spans="1:6" x14ac:dyDescent="0.25">
      <c r="A101" s="4">
        <f t="shared" si="2"/>
        <v>459.11</v>
      </c>
      <c r="B101" s="4">
        <f t="shared" si="3"/>
        <v>-9.1100000000000136</v>
      </c>
      <c r="C101" s="5">
        <v>8</v>
      </c>
      <c r="D101" s="4">
        <v>450</v>
      </c>
      <c r="E101" s="4">
        <v>342</v>
      </c>
      <c r="F101" s="4">
        <v>72</v>
      </c>
    </row>
    <row r="102" spans="1:6" x14ac:dyDescent="0.25">
      <c r="A102" s="4">
        <f t="shared" si="2"/>
        <v>402.87950000000001</v>
      </c>
      <c r="B102" s="4">
        <f t="shared" si="3"/>
        <v>12.120499999999993</v>
      </c>
      <c r="C102" s="5">
        <v>9.9</v>
      </c>
      <c r="D102" s="4">
        <v>415</v>
      </c>
      <c r="E102" s="4">
        <v>349</v>
      </c>
      <c r="F102" s="4">
        <v>104</v>
      </c>
    </row>
    <row r="103" spans="1:6" x14ac:dyDescent="0.25">
      <c r="A103" s="4">
        <f t="shared" si="2"/>
        <v>447.27199999999999</v>
      </c>
      <c r="B103" s="4">
        <f t="shared" si="3"/>
        <v>12.728000000000009</v>
      </c>
      <c r="C103" s="5">
        <v>8.4</v>
      </c>
      <c r="D103" s="4">
        <v>460</v>
      </c>
      <c r="E103" s="4">
        <v>363</v>
      </c>
      <c r="F103" s="4">
        <v>97</v>
      </c>
    </row>
    <row r="104" spans="1:6" x14ac:dyDescent="0.25">
      <c r="A104" s="4">
        <f t="shared" si="2"/>
        <v>444.3125</v>
      </c>
      <c r="B104" s="4">
        <f t="shared" si="3"/>
        <v>19.6875</v>
      </c>
      <c r="C104" s="5">
        <v>8.5</v>
      </c>
      <c r="D104" s="4">
        <v>464</v>
      </c>
      <c r="E104" s="4">
        <v>390</v>
      </c>
      <c r="F104" s="4">
        <v>97</v>
      </c>
    </row>
    <row r="105" spans="1:6" x14ac:dyDescent="0.25">
      <c r="A105" s="4">
        <f t="shared" si="2"/>
        <v>432.47449999999998</v>
      </c>
      <c r="B105" s="4">
        <f t="shared" si="3"/>
        <v>6.5255000000000223</v>
      </c>
      <c r="C105" s="5">
        <v>8.9</v>
      </c>
      <c r="D105" s="4">
        <v>439</v>
      </c>
      <c r="E105" s="4">
        <v>364</v>
      </c>
      <c r="F105" s="4">
        <v>97</v>
      </c>
    </row>
    <row r="106" spans="1:6" x14ac:dyDescent="0.25">
      <c r="A106" s="4">
        <f t="shared" si="2"/>
        <v>426.55550000000005</v>
      </c>
      <c r="B106" s="4">
        <f t="shared" si="3"/>
        <v>10.444499999999948</v>
      </c>
      <c r="C106" s="5">
        <v>9.1</v>
      </c>
      <c r="D106" s="4">
        <v>437</v>
      </c>
      <c r="E106" s="4">
        <v>371</v>
      </c>
      <c r="F106" s="4">
        <v>74</v>
      </c>
    </row>
    <row r="107" spans="1:6" x14ac:dyDescent="0.25">
      <c r="A107" s="4">
        <f t="shared" si="2"/>
        <v>450.23149999999998</v>
      </c>
      <c r="B107" s="4">
        <f t="shared" si="3"/>
        <v>8.7685000000000173</v>
      </c>
      <c r="C107" s="5">
        <v>8.3000000000000007</v>
      </c>
      <c r="D107" s="4">
        <v>459</v>
      </c>
      <c r="E107" s="4">
        <v>390</v>
      </c>
      <c r="F107" s="4">
        <v>101</v>
      </c>
    </row>
    <row r="108" spans="1:6" x14ac:dyDescent="0.25">
      <c r="A108" s="4">
        <f t="shared" si="2"/>
        <v>405.839</v>
      </c>
      <c r="B108" s="4">
        <f t="shared" si="3"/>
        <v>27.161000000000001</v>
      </c>
      <c r="C108" s="5">
        <v>9.8000000000000007</v>
      </c>
      <c r="D108" s="4">
        <v>433</v>
      </c>
      <c r="E108" s="4">
        <v>364</v>
      </c>
      <c r="F108" s="4">
        <v>100</v>
      </c>
    </row>
    <row r="109" spans="1:6" x14ac:dyDescent="0.25">
      <c r="A109" s="4">
        <f t="shared" si="2"/>
        <v>450.23149999999998</v>
      </c>
      <c r="B109" s="4">
        <f t="shared" si="3"/>
        <v>-18.231499999999983</v>
      </c>
      <c r="C109" s="5">
        <v>8.3000000000000007</v>
      </c>
      <c r="D109" s="4">
        <v>432</v>
      </c>
      <c r="E109" s="4">
        <v>337</v>
      </c>
      <c r="F109" s="4">
        <v>73</v>
      </c>
    </row>
    <row r="110" spans="1:6" x14ac:dyDescent="0.25">
      <c r="A110" s="4">
        <f t="shared" si="2"/>
        <v>423.59600000000006</v>
      </c>
      <c r="B110" s="4">
        <f t="shared" si="3"/>
        <v>7.4039999999999395</v>
      </c>
      <c r="C110" s="5">
        <v>9.1999999999999993</v>
      </c>
      <c r="D110" s="4">
        <v>431</v>
      </c>
      <c r="E110" s="4">
        <v>353</v>
      </c>
      <c r="F110" s="4">
        <v>86</v>
      </c>
    </row>
    <row r="111" spans="1:6" x14ac:dyDescent="0.25">
      <c r="A111" s="4">
        <f t="shared" si="2"/>
        <v>432.47449999999998</v>
      </c>
      <c r="B111" s="4">
        <f t="shared" si="3"/>
        <v>-15.474499999999978</v>
      </c>
      <c r="C111" s="5">
        <v>8.9</v>
      </c>
      <c r="D111" s="4">
        <v>417</v>
      </c>
      <c r="E111" s="4">
        <v>329</v>
      </c>
      <c r="F111" s="4">
        <v>75</v>
      </c>
    </row>
    <row r="112" spans="1:6" x14ac:dyDescent="0.25">
      <c r="A112" s="4">
        <f t="shared" si="2"/>
        <v>405.839</v>
      </c>
      <c r="B112" s="4">
        <f t="shared" si="3"/>
        <v>-25.838999999999999</v>
      </c>
      <c r="C112" s="5">
        <v>9.8000000000000007</v>
      </c>
      <c r="D112" s="4">
        <v>380</v>
      </c>
      <c r="E112" s="4">
        <v>285</v>
      </c>
      <c r="F112" s="4">
        <v>95</v>
      </c>
    </row>
    <row r="113" spans="1:6" x14ac:dyDescent="0.25">
      <c r="A113" s="4">
        <f t="shared" si="2"/>
        <v>402.87950000000001</v>
      </c>
      <c r="B113" s="4">
        <f t="shared" si="3"/>
        <v>20.120499999999993</v>
      </c>
      <c r="C113" s="5">
        <v>9.9</v>
      </c>
      <c r="D113" s="4">
        <v>423</v>
      </c>
      <c r="E113" s="4">
        <v>343</v>
      </c>
      <c r="F113" s="4">
        <v>89</v>
      </c>
    </row>
    <row r="114" spans="1:6" x14ac:dyDescent="0.25">
      <c r="A114" s="4">
        <f t="shared" si="2"/>
        <v>441.35300000000007</v>
      </c>
      <c r="B114" s="4">
        <f t="shared" si="3"/>
        <v>-10.353000000000065</v>
      </c>
      <c r="C114" s="5">
        <v>8.6</v>
      </c>
      <c r="D114" s="4">
        <v>431</v>
      </c>
      <c r="E114" s="4">
        <v>332</v>
      </c>
      <c r="F114" s="4">
        <v>86</v>
      </c>
    </row>
    <row r="115" spans="1:6" x14ac:dyDescent="0.25">
      <c r="A115" s="4">
        <f t="shared" si="2"/>
        <v>438.39350000000002</v>
      </c>
      <c r="B115" s="4">
        <f t="shared" si="3"/>
        <v>12.606499999999983</v>
      </c>
      <c r="C115" s="5">
        <v>8.6999999999999993</v>
      </c>
      <c r="D115" s="4">
        <v>451</v>
      </c>
      <c r="E115" s="4">
        <v>379</v>
      </c>
      <c r="F115" s="4">
        <v>95</v>
      </c>
    </row>
    <row r="116" spans="1:6" x14ac:dyDescent="0.25">
      <c r="A116" s="4">
        <f t="shared" si="2"/>
        <v>456.15050000000002</v>
      </c>
      <c r="B116" s="4">
        <f t="shared" si="3"/>
        <v>17.849499999999978</v>
      </c>
      <c r="C116" s="5">
        <v>8.1</v>
      </c>
      <c r="D116" s="4">
        <v>474</v>
      </c>
      <c r="E116" s="4">
        <v>360</v>
      </c>
      <c r="F116" s="4">
        <v>119</v>
      </c>
    </row>
    <row r="117" spans="1:6" x14ac:dyDescent="0.25">
      <c r="A117" s="4">
        <f t="shared" si="2"/>
        <v>420.63650000000001</v>
      </c>
      <c r="B117" s="4">
        <f t="shared" si="3"/>
        <v>-7.6365000000000123</v>
      </c>
      <c r="C117" s="5">
        <v>9.3000000000000007</v>
      </c>
      <c r="D117" s="4">
        <v>413</v>
      </c>
      <c r="E117" s="4">
        <v>330</v>
      </c>
      <c r="F117" s="4">
        <v>66</v>
      </c>
    </row>
    <row r="118" spans="1:6" x14ac:dyDescent="0.25">
      <c r="A118" s="4">
        <f t="shared" si="2"/>
        <v>441.35300000000007</v>
      </c>
      <c r="B118" s="4">
        <f t="shared" si="3"/>
        <v>-10.353000000000065</v>
      </c>
      <c r="C118" s="5">
        <v>8.6</v>
      </c>
      <c r="D118" s="4">
        <v>431</v>
      </c>
      <c r="E118" s="4">
        <v>332</v>
      </c>
      <c r="F118" s="4">
        <v>86</v>
      </c>
    </row>
    <row r="119" spans="1:6" x14ac:dyDescent="0.25">
      <c r="A119" s="4">
        <f t="shared" si="2"/>
        <v>411.75800000000004</v>
      </c>
      <c r="B119" s="4">
        <f t="shared" si="3"/>
        <v>-24.758000000000038</v>
      </c>
      <c r="C119" s="5">
        <v>9.6</v>
      </c>
      <c r="D119" s="4">
        <v>387</v>
      </c>
      <c r="E119" s="4">
        <v>298</v>
      </c>
      <c r="F119" s="4">
        <v>77</v>
      </c>
    </row>
    <row r="120" spans="1:6" x14ac:dyDescent="0.25">
      <c r="A120" s="4">
        <f t="shared" si="2"/>
        <v>408.79850000000005</v>
      </c>
      <c r="B120" s="4">
        <f t="shared" si="3"/>
        <v>-4.7985000000000468</v>
      </c>
      <c r="C120" s="5">
        <v>9.6999999999999993</v>
      </c>
      <c r="D120" s="4">
        <v>404</v>
      </c>
      <c r="E120" s="4">
        <v>303</v>
      </c>
      <c r="F120" s="4">
        <v>77</v>
      </c>
    </row>
    <row r="121" spans="1:6" x14ac:dyDescent="0.25">
      <c r="A121" s="4">
        <f t="shared" si="2"/>
        <v>405.839</v>
      </c>
      <c r="B121" s="4">
        <f t="shared" si="3"/>
        <v>18.161000000000001</v>
      </c>
      <c r="C121" s="5">
        <v>9.8000000000000007</v>
      </c>
      <c r="D121" s="4">
        <v>424</v>
      </c>
      <c r="E121" s="4">
        <v>326</v>
      </c>
      <c r="F121" s="4">
        <v>89</v>
      </c>
    </row>
    <row r="122" spans="1:6" x14ac:dyDescent="0.25">
      <c r="A122" s="4">
        <f t="shared" si="2"/>
        <v>417.67700000000002</v>
      </c>
      <c r="B122" s="4">
        <f t="shared" si="3"/>
        <v>-26.677000000000021</v>
      </c>
      <c r="C122" s="5">
        <v>9.4</v>
      </c>
      <c r="D122" s="4">
        <v>391</v>
      </c>
      <c r="E122" s="4">
        <v>305</v>
      </c>
      <c r="F122" s="4">
        <v>70</v>
      </c>
    </row>
    <row r="123" spans="1:6" x14ac:dyDescent="0.25">
      <c r="A123" s="4">
        <f t="shared" si="2"/>
        <v>417.67700000000002</v>
      </c>
      <c r="B123" s="4">
        <f t="shared" si="3"/>
        <v>28.322999999999979</v>
      </c>
      <c r="C123" s="5">
        <v>9.4</v>
      </c>
      <c r="D123" s="4">
        <v>446</v>
      </c>
      <c r="E123" s="4">
        <v>348</v>
      </c>
      <c r="F123" s="4">
        <v>98</v>
      </c>
    </row>
    <row r="124" spans="1:6" x14ac:dyDescent="0.25">
      <c r="A124" s="4">
        <f t="shared" si="2"/>
        <v>402.87950000000001</v>
      </c>
      <c r="B124" s="4">
        <f t="shared" si="3"/>
        <v>19.120499999999993</v>
      </c>
      <c r="C124" s="5">
        <v>9.9</v>
      </c>
      <c r="D124" s="4">
        <v>422</v>
      </c>
      <c r="E124" s="4">
        <v>333</v>
      </c>
      <c r="F124" s="4">
        <v>72</v>
      </c>
    </row>
    <row r="125" spans="1:6" x14ac:dyDescent="0.25">
      <c r="A125" s="4">
        <f t="shared" si="2"/>
        <v>399.92</v>
      </c>
      <c r="B125" s="4">
        <f t="shared" si="3"/>
        <v>15.079999999999984</v>
      </c>
      <c r="C125" s="5">
        <v>10</v>
      </c>
      <c r="D125" s="4">
        <v>415</v>
      </c>
      <c r="E125" s="4">
        <v>315</v>
      </c>
      <c r="F125" s="4">
        <v>104</v>
      </c>
    </row>
    <row r="126" spans="1:6" x14ac:dyDescent="0.25">
      <c r="A126" s="4">
        <f t="shared" si="2"/>
        <v>402.87950000000001</v>
      </c>
      <c r="B126" s="4">
        <f t="shared" si="3"/>
        <v>19.120499999999993</v>
      </c>
      <c r="C126" s="5">
        <v>9.9</v>
      </c>
      <c r="D126" s="4">
        <v>422</v>
      </c>
      <c r="E126" s="4">
        <v>346</v>
      </c>
      <c r="F126" s="4">
        <v>89</v>
      </c>
    </row>
    <row r="127" spans="1:6" x14ac:dyDescent="0.25">
      <c r="A127" s="4">
        <f t="shared" si="2"/>
        <v>450.23149999999998</v>
      </c>
      <c r="B127" s="4">
        <f t="shared" si="3"/>
        <v>9.7685000000000173</v>
      </c>
      <c r="C127" s="5">
        <v>8.3000000000000007</v>
      </c>
      <c r="D127" s="4">
        <v>460</v>
      </c>
      <c r="E127" s="4">
        <v>345</v>
      </c>
      <c r="F127" s="4">
        <v>97</v>
      </c>
    </row>
    <row r="128" spans="1:6" x14ac:dyDescent="0.25">
      <c r="A128" s="4">
        <f t="shared" si="2"/>
        <v>426.55550000000005</v>
      </c>
      <c r="B128" s="4">
        <f t="shared" si="3"/>
        <v>17.444499999999948</v>
      </c>
      <c r="C128" s="5">
        <v>9.1</v>
      </c>
      <c r="D128" s="4">
        <v>444</v>
      </c>
      <c r="E128" s="4">
        <v>373</v>
      </c>
      <c r="F128" s="4">
        <v>67</v>
      </c>
    </row>
    <row r="129" spans="1:6" x14ac:dyDescent="0.25">
      <c r="A129" s="4">
        <f t="shared" si="2"/>
        <v>450.23149999999998</v>
      </c>
      <c r="B129" s="4">
        <f t="shared" si="3"/>
        <v>-16.231499999999983</v>
      </c>
      <c r="C129" s="5">
        <v>8.3000000000000007</v>
      </c>
      <c r="D129" s="4">
        <v>434</v>
      </c>
      <c r="E129" s="4">
        <v>356</v>
      </c>
      <c r="F129" s="4">
        <v>87</v>
      </c>
    </row>
    <row r="130" spans="1:6" x14ac:dyDescent="0.25">
      <c r="A130" s="4">
        <f t="shared" si="2"/>
        <v>453.19100000000003</v>
      </c>
      <c r="B130" s="4">
        <f t="shared" si="3"/>
        <v>-23.191000000000031</v>
      </c>
      <c r="C130" s="5">
        <v>8.1999999999999993</v>
      </c>
      <c r="D130" s="4">
        <v>430</v>
      </c>
      <c r="E130" s="4">
        <v>344</v>
      </c>
      <c r="F130" s="4">
        <v>95</v>
      </c>
    </row>
    <row r="131" spans="1:6" x14ac:dyDescent="0.25">
      <c r="A131" s="4">
        <f t="shared" ref="A131:A187" si="4">-29.595*C131+695.87</f>
        <v>429.51499999999999</v>
      </c>
      <c r="B131" s="4">
        <f t="shared" ref="B131:B187" si="5">D131-A131</f>
        <v>-18.514999999999986</v>
      </c>
      <c r="C131" s="5">
        <v>9</v>
      </c>
      <c r="D131" s="4">
        <v>411</v>
      </c>
      <c r="E131" s="4">
        <v>316</v>
      </c>
      <c r="F131" s="4">
        <v>62</v>
      </c>
    </row>
    <row r="132" spans="1:6" x14ac:dyDescent="0.25">
      <c r="A132" s="4">
        <f t="shared" si="4"/>
        <v>426.55550000000005</v>
      </c>
      <c r="B132" s="4">
        <f t="shared" si="5"/>
        <v>9.4444999999999482</v>
      </c>
      <c r="C132" s="5">
        <v>9.1</v>
      </c>
      <c r="D132" s="4">
        <v>436</v>
      </c>
      <c r="E132" s="4">
        <v>340</v>
      </c>
      <c r="F132" s="4">
        <v>78</v>
      </c>
    </row>
    <row r="133" spans="1:6" x14ac:dyDescent="0.25">
      <c r="A133" s="4">
        <f t="shared" si="4"/>
        <v>420.63650000000001</v>
      </c>
      <c r="B133" s="4">
        <f t="shared" si="5"/>
        <v>11.363499999999988</v>
      </c>
      <c r="C133" s="5">
        <v>9.3000000000000007</v>
      </c>
      <c r="D133" s="4">
        <v>432</v>
      </c>
      <c r="E133" s="4">
        <v>328</v>
      </c>
      <c r="F133" s="4">
        <v>91</v>
      </c>
    </row>
    <row r="134" spans="1:6" x14ac:dyDescent="0.25">
      <c r="A134" s="4">
        <f t="shared" si="4"/>
        <v>417.67700000000002</v>
      </c>
      <c r="B134" s="4">
        <f t="shared" si="5"/>
        <v>12.322999999999979</v>
      </c>
      <c r="C134" s="5">
        <v>9.4</v>
      </c>
      <c r="D134" s="4">
        <v>430</v>
      </c>
      <c r="E134" s="4">
        <v>323</v>
      </c>
      <c r="F134" s="4">
        <v>90</v>
      </c>
    </row>
    <row r="135" spans="1:6" x14ac:dyDescent="0.25">
      <c r="A135" s="4">
        <f t="shared" si="4"/>
        <v>402.87950000000001</v>
      </c>
      <c r="B135" s="4">
        <f t="shared" si="5"/>
        <v>22.120499999999993</v>
      </c>
      <c r="C135" s="5">
        <v>9.9</v>
      </c>
      <c r="D135" s="4">
        <v>425</v>
      </c>
      <c r="E135" s="4">
        <v>327</v>
      </c>
      <c r="F135" s="4">
        <v>98</v>
      </c>
    </row>
    <row r="136" spans="1:6" x14ac:dyDescent="0.25">
      <c r="A136" s="4">
        <f t="shared" si="4"/>
        <v>417.67700000000002</v>
      </c>
      <c r="B136" s="4">
        <f t="shared" si="5"/>
        <v>-17.677000000000021</v>
      </c>
      <c r="C136" s="5">
        <v>9.4</v>
      </c>
      <c r="D136" s="4">
        <v>400</v>
      </c>
      <c r="E136" s="4">
        <v>316</v>
      </c>
      <c r="F136" s="4">
        <v>60</v>
      </c>
    </row>
    <row r="137" spans="1:6" x14ac:dyDescent="0.25">
      <c r="A137" s="4">
        <f t="shared" si="4"/>
        <v>432.47449999999998</v>
      </c>
      <c r="B137" s="4">
        <f t="shared" si="5"/>
        <v>15.525500000000022</v>
      </c>
      <c r="C137" s="5">
        <v>8.9</v>
      </c>
      <c r="D137" s="4">
        <v>448</v>
      </c>
      <c r="E137" s="4">
        <v>358</v>
      </c>
      <c r="F137" s="4">
        <v>103</v>
      </c>
    </row>
    <row r="138" spans="1:6" x14ac:dyDescent="0.25">
      <c r="A138" s="4">
        <f t="shared" si="4"/>
        <v>411.75800000000004</v>
      </c>
      <c r="B138" s="4">
        <f t="shared" si="5"/>
        <v>-17.758000000000038</v>
      </c>
      <c r="C138" s="5">
        <v>9.6</v>
      </c>
      <c r="D138" s="4">
        <v>394</v>
      </c>
      <c r="E138" s="4">
        <v>299</v>
      </c>
      <c r="F138" s="4">
        <v>87</v>
      </c>
    </row>
    <row r="139" spans="1:6" x14ac:dyDescent="0.25">
      <c r="A139" s="4">
        <f t="shared" si="4"/>
        <v>450.23149999999998</v>
      </c>
      <c r="B139" s="4">
        <f t="shared" si="5"/>
        <v>-16.231499999999983</v>
      </c>
      <c r="C139" s="5">
        <v>8.3000000000000007</v>
      </c>
      <c r="D139" s="4">
        <v>434</v>
      </c>
      <c r="E139" s="4">
        <v>352</v>
      </c>
      <c r="F139" s="4">
        <v>109</v>
      </c>
    </row>
    <row r="140" spans="1:6" x14ac:dyDescent="0.25">
      <c r="A140" s="4">
        <f t="shared" si="4"/>
        <v>444.3125</v>
      </c>
      <c r="B140" s="4">
        <f t="shared" si="5"/>
        <v>3.6875</v>
      </c>
      <c r="C140" s="5">
        <v>8.5</v>
      </c>
      <c r="D140" s="4">
        <v>448</v>
      </c>
      <c r="E140" s="4">
        <v>376</v>
      </c>
      <c r="F140" s="4">
        <v>99</v>
      </c>
    </row>
    <row r="141" spans="1:6" x14ac:dyDescent="0.25">
      <c r="A141" s="4">
        <f t="shared" si="4"/>
        <v>399.92</v>
      </c>
      <c r="B141" s="4">
        <f t="shared" si="5"/>
        <v>-7.9200000000000159</v>
      </c>
      <c r="C141" s="5">
        <v>10</v>
      </c>
      <c r="D141" s="4">
        <v>392</v>
      </c>
      <c r="E141" s="4">
        <v>321</v>
      </c>
      <c r="F141" s="4">
        <v>98</v>
      </c>
    </row>
    <row r="142" spans="1:6" x14ac:dyDescent="0.25">
      <c r="A142" s="4">
        <f t="shared" si="4"/>
        <v>432.47449999999998</v>
      </c>
      <c r="B142" s="4">
        <f t="shared" si="5"/>
        <v>-25.474499999999978</v>
      </c>
      <c r="C142" s="5">
        <v>8.9</v>
      </c>
      <c r="D142" s="4">
        <v>407</v>
      </c>
      <c r="E142" s="4">
        <v>305</v>
      </c>
      <c r="F142" s="4">
        <v>90</v>
      </c>
    </row>
    <row r="143" spans="1:6" x14ac:dyDescent="0.25">
      <c r="A143" s="4">
        <f t="shared" si="4"/>
        <v>441.35300000000007</v>
      </c>
      <c r="B143" s="4">
        <f t="shared" si="5"/>
        <v>11.646999999999935</v>
      </c>
      <c r="C143" s="5">
        <v>8.6</v>
      </c>
      <c r="D143" s="4">
        <v>453</v>
      </c>
      <c r="E143" s="4">
        <v>371</v>
      </c>
      <c r="F143" s="4">
        <v>91</v>
      </c>
    </row>
    <row r="144" spans="1:6" x14ac:dyDescent="0.25">
      <c r="A144" s="4">
        <f t="shared" si="4"/>
        <v>444.3125</v>
      </c>
      <c r="B144" s="4">
        <f t="shared" si="5"/>
        <v>17.6875</v>
      </c>
      <c r="C144" s="5">
        <v>8.5</v>
      </c>
      <c r="D144" s="4">
        <v>462</v>
      </c>
      <c r="E144" s="4">
        <v>351</v>
      </c>
      <c r="F144" s="4">
        <v>83</v>
      </c>
    </row>
    <row r="145" spans="1:6" x14ac:dyDescent="0.25">
      <c r="A145" s="4">
        <f t="shared" si="4"/>
        <v>417.67700000000002</v>
      </c>
      <c r="B145" s="4">
        <f t="shared" si="5"/>
        <v>-7.6770000000000209</v>
      </c>
      <c r="C145" s="5">
        <v>9.4</v>
      </c>
      <c r="D145" s="4">
        <v>410</v>
      </c>
      <c r="E145" s="4">
        <v>332</v>
      </c>
      <c r="F145" s="4">
        <v>90</v>
      </c>
    </row>
    <row r="146" spans="1:6" x14ac:dyDescent="0.25">
      <c r="A146" s="4">
        <f t="shared" si="4"/>
        <v>444.3125</v>
      </c>
      <c r="B146" s="4">
        <f t="shared" si="5"/>
        <v>23.6875</v>
      </c>
      <c r="C146" s="5">
        <v>8.5</v>
      </c>
      <c r="D146" s="4">
        <v>468</v>
      </c>
      <c r="E146" s="4">
        <v>365</v>
      </c>
      <c r="F146" s="4">
        <v>108</v>
      </c>
    </row>
    <row r="147" spans="1:6" x14ac:dyDescent="0.25">
      <c r="A147" s="4">
        <f t="shared" si="4"/>
        <v>429.51499999999999</v>
      </c>
      <c r="B147" s="4">
        <f t="shared" si="5"/>
        <v>-2.5149999999999864</v>
      </c>
      <c r="C147" s="5">
        <v>9</v>
      </c>
      <c r="D147" s="4">
        <v>427</v>
      </c>
      <c r="E147" s="4">
        <v>342</v>
      </c>
      <c r="F147" s="4">
        <v>98</v>
      </c>
    </row>
    <row r="148" spans="1:6" x14ac:dyDescent="0.25">
      <c r="A148" s="4">
        <f t="shared" si="4"/>
        <v>420.63650000000001</v>
      </c>
      <c r="B148" s="4">
        <f t="shared" si="5"/>
        <v>24.363499999999988</v>
      </c>
      <c r="C148" s="5">
        <v>9.3000000000000007</v>
      </c>
      <c r="D148" s="4">
        <v>445</v>
      </c>
      <c r="E148" s="4">
        <v>369</v>
      </c>
      <c r="F148" s="4">
        <v>89</v>
      </c>
    </row>
    <row r="149" spans="1:6" x14ac:dyDescent="0.25">
      <c r="A149" s="4">
        <f t="shared" si="4"/>
        <v>402.87950000000001</v>
      </c>
      <c r="B149" s="4">
        <f t="shared" si="5"/>
        <v>-20.879500000000007</v>
      </c>
      <c r="C149" s="5">
        <v>9.9</v>
      </c>
      <c r="D149" s="4">
        <v>382</v>
      </c>
      <c r="E149" s="4">
        <v>313</v>
      </c>
      <c r="F149" s="4">
        <v>57</v>
      </c>
    </row>
    <row r="150" spans="1:6" x14ac:dyDescent="0.25">
      <c r="A150" s="4">
        <f t="shared" si="4"/>
        <v>417.67700000000002</v>
      </c>
      <c r="B150" s="4">
        <f t="shared" si="5"/>
        <v>16.322999999999979</v>
      </c>
      <c r="C150" s="5">
        <v>9.4</v>
      </c>
      <c r="D150" s="4">
        <v>434</v>
      </c>
      <c r="E150" s="4">
        <v>360</v>
      </c>
      <c r="F150" s="4">
        <v>104</v>
      </c>
    </row>
    <row r="151" spans="1:6" x14ac:dyDescent="0.25">
      <c r="A151" s="4">
        <f t="shared" si="4"/>
        <v>417.67700000000002</v>
      </c>
      <c r="B151" s="4">
        <f t="shared" si="5"/>
        <v>8.3229999999999791</v>
      </c>
      <c r="C151" s="5">
        <v>9.4</v>
      </c>
      <c r="D151" s="4">
        <v>426</v>
      </c>
      <c r="E151" s="4">
        <v>341</v>
      </c>
      <c r="F151" s="4">
        <v>94</v>
      </c>
    </row>
    <row r="152" spans="1:6" x14ac:dyDescent="0.25">
      <c r="A152" s="4">
        <f t="shared" si="4"/>
        <v>435.43399999999997</v>
      </c>
      <c r="B152" s="4">
        <f t="shared" si="5"/>
        <v>12.566000000000031</v>
      </c>
      <c r="C152" s="5">
        <v>8.8000000000000007</v>
      </c>
      <c r="D152" s="4">
        <v>448</v>
      </c>
      <c r="E152" s="4">
        <v>381</v>
      </c>
      <c r="F152" s="4">
        <v>76</v>
      </c>
    </row>
    <row r="153" spans="1:6" x14ac:dyDescent="0.25">
      <c r="A153" s="4">
        <f t="shared" si="4"/>
        <v>429.51499999999999</v>
      </c>
      <c r="B153" s="4">
        <f t="shared" si="5"/>
        <v>-26.514999999999986</v>
      </c>
      <c r="C153" s="5">
        <v>9</v>
      </c>
      <c r="D153" s="4">
        <v>403</v>
      </c>
      <c r="E153" s="4">
        <v>334</v>
      </c>
      <c r="F153" s="4">
        <v>64</v>
      </c>
    </row>
    <row r="154" spans="1:6" x14ac:dyDescent="0.25">
      <c r="A154" s="4">
        <f t="shared" si="4"/>
        <v>429.51499999999999</v>
      </c>
      <c r="B154" s="4">
        <f t="shared" si="5"/>
        <v>-16.514999999999986</v>
      </c>
      <c r="C154" s="5">
        <v>9</v>
      </c>
      <c r="D154" s="4">
        <v>413</v>
      </c>
      <c r="E154" s="4">
        <v>322</v>
      </c>
      <c r="F154" s="4">
        <v>87</v>
      </c>
    </row>
    <row r="155" spans="1:6" x14ac:dyDescent="0.25">
      <c r="A155" s="4">
        <f t="shared" si="4"/>
        <v>447.27199999999999</v>
      </c>
      <c r="B155" s="4">
        <f t="shared" si="5"/>
        <v>-27.271999999999991</v>
      </c>
      <c r="C155" s="5">
        <v>8.4</v>
      </c>
      <c r="D155" s="4">
        <v>420</v>
      </c>
      <c r="E155" s="4">
        <v>353</v>
      </c>
      <c r="F155" s="4">
        <v>101</v>
      </c>
    </row>
    <row r="156" spans="1:6" x14ac:dyDescent="0.25">
      <c r="A156" s="4">
        <f t="shared" si="4"/>
        <v>405.839</v>
      </c>
      <c r="B156" s="4">
        <f t="shared" si="5"/>
        <v>-1.8389999999999986</v>
      </c>
      <c r="C156" s="5">
        <v>9.8000000000000007</v>
      </c>
      <c r="D156" s="4">
        <v>404</v>
      </c>
      <c r="E156" s="4">
        <v>311</v>
      </c>
      <c r="F156" s="4">
        <v>73</v>
      </c>
    </row>
    <row r="157" spans="1:6" x14ac:dyDescent="0.25">
      <c r="A157" s="4">
        <f t="shared" si="4"/>
        <v>456.15050000000002</v>
      </c>
      <c r="B157" s="4">
        <f t="shared" si="5"/>
        <v>26.849499999999978</v>
      </c>
      <c r="C157" s="5">
        <v>8.1</v>
      </c>
      <c r="D157" s="4">
        <v>483</v>
      </c>
      <c r="E157" s="4">
        <v>362</v>
      </c>
      <c r="F157" s="4">
        <v>106</v>
      </c>
    </row>
    <row r="158" spans="1:6" x14ac:dyDescent="0.25">
      <c r="A158" s="4">
        <f t="shared" si="4"/>
        <v>423.59600000000006</v>
      </c>
      <c r="B158" s="4">
        <f t="shared" si="5"/>
        <v>30.40399999999994</v>
      </c>
      <c r="C158" s="5">
        <v>9.1999999999999993</v>
      </c>
      <c r="D158" s="4">
        <v>454</v>
      </c>
      <c r="E158" s="4">
        <v>363</v>
      </c>
      <c r="F158" s="4">
        <v>114</v>
      </c>
    </row>
    <row r="159" spans="1:6" x14ac:dyDescent="0.25">
      <c r="A159" s="4">
        <f t="shared" si="4"/>
        <v>426.55550000000005</v>
      </c>
      <c r="B159" s="4">
        <f t="shared" si="5"/>
        <v>5.4444999999999482</v>
      </c>
      <c r="C159" s="5">
        <v>9.1</v>
      </c>
      <c r="D159" s="4">
        <v>432</v>
      </c>
      <c r="E159" s="4">
        <v>346</v>
      </c>
      <c r="F159" s="4">
        <v>65</v>
      </c>
    </row>
    <row r="160" spans="1:6" x14ac:dyDescent="0.25">
      <c r="A160" s="4">
        <f t="shared" si="4"/>
        <v>399.92</v>
      </c>
      <c r="B160" s="4">
        <f t="shared" si="5"/>
        <v>-13.920000000000016</v>
      </c>
      <c r="C160" s="5">
        <v>10</v>
      </c>
      <c r="D160" s="4">
        <v>386</v>
      </c>
      <c r="E160" s="4">
        <v>293</v>
      </c>
      <c r="F160" s="4">
        <v>97</v>
      </c>
    </row>
    <row r="161" spans="1:6" x14ac:dyDescent="0.25">
      <c r="A161" s="4">
        <f t="shared" si="4"/>
        <v>429.51499999999999</v>
      </c>
      <c r="B161" s="4">
        <f t="shared" si="5"/>
        <v>-27.514999999999986</v>
      </c>
      <c r="C161" s="5">
        <v>9</v>
      </c>
      <c r="D161" s="4">
        <v>402</v>
      </c>
      <c r="E161" s="4">
        <v>302</v>
      </c>
      <c r="F161" s="4">
        <v>96</v>
      </c>
    </row>
    <row r="162" spans="1:6" x14ac:dyDescent="0.25">
      <c r="A162" s="4">
        <f t="shared" si="4"/>
        <v>456.15050000000002</v>
      </c>
      <c r="B162" s="4">
        <f t="shared" si="5"/>
        <v>11.849499999999978</v>
      </c>
      <c r="C162" s="5">
        <v>8.1</v>
      </c>
      <c r="D162" s="4">
        <v>468</v>
      </c>
      <c r="E162" s="4">
        <v>360</v>
      </c>
      <c r="F162" s="4">
        <v>89</v>
      </c>
    </row>
    <row r="163" spans="1:6" x14ac:dyDescent="0.25">
      <c r="A163" s="4">
        <f t="shared" si="4"/>
        <v>411.75800000000004</v>
      </c>
      <c r="B163" s="4">
        <f t="shared" si="5"/>
        <v>-11.758000000000038</v>
      </c>
      <c r="C163" s="5">
        <v>9.6</v>
      </c>
      <c r="D163" s="4">
        <v>400</v>
      </c>
      <c r="E163" s="4">
        <v>320</v>
      </c>
      <c r="F163" s="4">
        <v>96</v>
      </c>
    </row>
    <row r="164" spans="1:6" x14ac:dyDescent="0.25">
      <c r="A164" s="4">
        <f t="shared" si="4"/>
        <v>438.39350000000002</v>
      </c>
      <c r="B164" s="4">
        <f t="shared" si="5"/>
        <v>-19.393500000000017</v>
      </c>
      <c r="C164" s="5">
        <v>8.6999999999999993</v>
      </c>
      <c r="D164" s="4">
        <v>419</v>
      </c>
      <c r="E164" s="4">
        <v>335</v>
      </c>
      <c r="F164" s="4">
        <v>63</v>
      </c>
    </row>
    <row r="165" spans="1:6" x14ac:dyDescent="0.25">
      <c r="A165" s="4">
        <f t="shared" si="4"/>
        <v>429.51499999999999</v>
      </c>
      <c r="B165" s="4">
        <f t="shared" si="5"/>
        <v>-21.514999999999986</v>
      </c>
      <c r="C165" s="5">
        <v>9</v>
      </c>
      <c r="D165" s="4">
        <v>408</v>
      </c>
      <c r="E165" s="4">
        <v>314</v>
      </c>
      <c r="F165" s="4">
        <v>86</v>
      </c>
    </row>
    <row r="166" spans="1:6" x14ac:dyDescent="0.25">
      <c r="A166" s="4">
        <f t="shared" si="4"/>
        <v>438.39350000000002</v>
      </c>
      <c r="B166" s="4">
        <f t="shared" si="5"/>
        <v>13.606499999999983</v>
      </c>
      <c r="C166" s="5">
        <v>8.6999999999999993</v>
      </c>
      <c r="D166" s="4">
        <v>452</v>
      </c>
      <c r="E166" s="4">
        <v>366</v>
      </c>
      <c r="F166" s="4">
        <v>90</v>
      </c>
    </row>
    <row r="167" spans="1:6" x14ac:dyDescent="0.25">
      <c r="A167" s="4">
        <f t="shared" si="4"/>
        <v>432.47449999999998</v>
      </c>
      <c r="B167" s="4">
        <f t="shared" si="5"/>
        <v>-22.474499999999978</v>
      </c>
      <c r="C167" s="5">
        <v>8.9</v>
      </c>
      <c r="D167" s="4">
        <v>410</v>
      </c>
      <c r="E167" s="4">
        <v>349</v>
      </c>
      <c r="F167" s="4">
        <v>86</v>
      </c>
    </row>
    <row r="168" spans="1:6" x14ac:dyDescent="0.25">
      <c r="A168" s="4">
        <f t="shared" si="4"/>
        <v>408.79850000000005</v>
      </c>
      <c r="B168" s="4">
        <f t="shared" si="5"/>
        <v>-13.798500000000047</v>
      </c>
      <c r="C168" s="5">
        <v>9.6999999999999993</v>
      </c>
      <c r="D168" s="4">
        <v>395</v>
      </c>
      <c r="E168" s="4">
        <v>332</v>
      </c>
      <c r="F168" s="4">
        <v>59</v>
      </c>
    </row>
    <row r="169" spans="1:6" x14ac:dyDescent="0.25">
      <c r="A169" s="4">
        <f t="shared" si="4"/>
        <v>402.87950000000001</v>
      </c>
      <c r="B169" s="4">
        <f t="shared" si="5"/>
        <v>27.120499999999993</v>
      </c>
      <c r="C169" s="5">
        <v>9.9</v>
      </c>
      <c r="D169" s="4">
        <v>430</v>
      </c>
      <c r="E169" s="4">
        <v>344</v>
      </c>
      <c r="F169" s="4">
        <v>69</v>
      </c>
    </row>
    <row r="170" spans="1:6" x14ac:dyDescent="0.25">
      <c r="A170" s="4">
        <f t="shared" si="4"/>
        <v>408.79850000000005</v>
      </c>
      <c r="B170" s="4">
        <f t="shared" si="5"/>
        <v>-20.798500000000047</v>
      </c>
      <c r="C170" s="5">
        <v>9.6999999999999993</v>
      </c>
      <c r="D170" s="4">
        <v>388</v>
      </c>
      <c r="E170" s="4">
        <v>318</v>
      </c>
      <c r="F170" s="4">
        <v>74</v>
      </c>
    </row>
    <row r="171" spans="1:6" x14ac:dyDescent="0.25">
      <c r="A171" s="4">
        <f t="shared" si="4"/>
        <v>420.63650000000001</v>
      </c>
      <c r="B171" s="4">
        <f t="shared" si="5"/>
        <v>-27.636500000000012</v>
      </c>
      <c r="C171" s="5">
        <v>9.3000000000000007</v>
      </c>
      <c r="D171" s="4">
        <v>393</v>
      </c>
      <c r="E171" s="4">
        <v>307</v>
      </c>
      <c r="F171" s="4">
        <v>67</v>
      </c>
    </row>
    <row r="172" spans="1:6" x14ac:dyDescent="0.25">
      <c r="A172" s="4">
        <f t="shared" si="4"/>
        <v>453.19100000000003</v>
      </c>
      <c r="B172" s="4">
        <f t="shared" si="5"/>
        <v>19.808999999999969</v>
      </c>
      <c r="C172" s="5">
        <v>8.1999999999999993</v>
      </c>
      <c r="D172" s="4">
        <v>473</v>
      </c>
      <c r="E172" s="4">
        <v>374</v>
      </c>
      <c r="F172" s="4">
        <v>118</v>
      </c>
    </row>
    <row r="173" spans="1:6" x14ac:dyDescent="0.25">
      <c r="A173" s="4">
        <f t="shared" si="4"/>
        <v>435.43399999999997</v>
      </c>
      <c r="B173" s="4">
        <f t="shared" si="5"/>
        <v>29.566000000000031</v>
      </c>
      <c r="C173" s="5">
        <v>8.8000000000000007</v>
      </c>
      <c r="D173" s="4">
        <v>465</v>
      </c>
      <c r="E173" s="4">
        <v>349</v>
      </c>
      <c r="F173" s="4">
        <v>88</v>
      </c>
    </row>
    <row r="174" spans="1:6" x14ac:dyDescent="0.25">
      <c r="A174" s="4">
        <f t="shared" si="4"/>
        <v>408.79850000000005</v>
      </c>
      <c r="B174" s="4">
        <f t="shared" si="5"/>
        <v>-13.798500000000047</v>
      </c>
      <c r="C174" s="5">
        <v>9.6999999999999993</v>
      </c>
      <c r="D174" s="4">
        <v>395</v>
      </c>
      <c r="E174" s="4">
        <v>296</v>
      </c>
      <c r="F174" s="4">
        <v>87</v>
      </c>
    </row>
    <row r="175" spans="1:6" x14ac:dyDescent="0.25">
      <c r="A175" s="4">
        <f t="shared" si="4"/>
        <v>459.11</v>
      </c>
      <c r="B175" s="4">
        <f t="shared" si="5"/>
        <v>-28.110000000000014</v>
      </c>
      <c r="C175" s="5">
        <v>8</v>
      </c>
      <c r="D175" s="4">
        <v>431</v>
      </c>
      <c r="E175" s="4">
        <v>328</v>
      </c>
      <c r="F175" s="4">
        <v>91</v>
      </c>
    </row>
    <row r="176" spans="1:6" x14ac:dyDescent="0.25">
      <c r="A176" s="4">
        <f t="shared" si="4"/>
        <v>429.51499999999999</v>
      </c>
      <c r="B176" s="4">
        <f t="shared" si="5"/>
        <v>22.485000000000014</v>
      </c>
      <c r="C176" s="5">
        <v>9</v>
      </c>
      <c r="D176" s="4">
        <v>452</v>
      </c>
      <c r="E176" s="4">
        <v>348</v>
      </c>
      <c r="F176" s="4">
        <v>77</v>
      </c>
    </row>
    <row r="177" spans="1:6" x14ac:dyDescent="0.25">
      <c r="A177" s="4">
        <f t="shared" si="4"/>
        <v>411.75800000000004</v>
      </c>
      <c r="B177" s="4">
        <f t="shared" si="5"/>
        <v>-14.758000000000038</v>
      </c>
      <c r="C177" s="5">
        <v>9.6</v>
      </c>
      <c r="D177" s="4">
        <v>397</v>
      </c>
      <c r="E177" s="4">
        <v>310</v>
      </c>
      <c r="F177" s="4">
        <v>95</v>
      </c>
    </row>
    <row r="178" spans="1:6" x14ac:dyDescent="0.25">
      <c r="A178" s="4">
        <f t="shared" si="4"/>
        <v>456.15050000000002</v>
      </c>
      <c r="B178" s="4">
        <f t="shared" si="5"/>
        <v>-10.150500000000022</v>
      </c>
      <c r="C178" s="5">
        <v>8.1</v>
      </c>
      <c r="D178" s="4">
        <v>446</v>
      </c>
      <c r="E178" s="4">
        <v>375</v>
      </c>
      <c r="F178" s="4">
        <v>89</v>
      </c>
    </row>
    <row r="179" spans="1:6" x14ac:dyDescent="0.25">
      <c r="A179" s="4">
        <f t="shared" si="4"/>
        <v>414.71750000000003</v>
      </c>
      <c r="B179" s="4">
        <f t="shared" si="5"/>
        <v>-6.7175000000000296</v>
      </c>
      <c r="C179" s="5">
        <v>9.5</v>
      </c>
      <c r="D179" s="4">
        <v>408</v>
      </c>
      <c r="E179" s="4">
        <v>326</v>
      </c>
      <c r="F179" s="4">
        <v>61</v>
      </c>
    </row>
    <row r="180" spans="1:6" x14ac:dyDescent="0.25">
      <c r="A180" s="4">
        <f t="shared" si="4"/>
        <v>405.839</v>
      </c>
      <c r="B180" s="4">
        <f t="shared" si="5"/>
        <v>24.161000000000001</v>
      </c>
      <c r="C180" s="5">
        <v>9.8000000000000007</v>
      </c>
      <c r="D180" s="4">
        <v>430</v>
      </c>
      <c r="E180" s="4">
        <v>361</v>
      </c>
      <c r="F180" s="4">
        <v>69</v>
      </c>
    </row>
    <row r="181" spans="1:6" x14ac:dyDescent="0.25">
      <c r="A181" s="4">
        <f t="shared" si="4"/>
        <v>438.39350000000002</v>
      </c>
      <c r="B181" s="4">
        <f t="shared" si="5"/>
        <v>-24.393500000000017</v>
      </c>
      <c r="C181" s="5">
        <v>8.6999999999999993</v>
      </c>
      <c r="D181" s="4">
        <v>414</v>
      </c>
      <c r="E181" s="4">
        <v>323</v>
      </c>
      <c r="F181" s="4">
        <v>75</v>
      </c>
    </row>
    <row r="182" spans="1:6" x14ac:dyDescent="0.25">
      <c r="A182" s="4">
        <f t="shared" si="4"/>
        <v>414.71750000000003</v>
      </c>
      <c r="B182" s="4">
        <f t="shared" si="5"/>
        <v>3.2824999999999704</v>
      </c>
      <c r="C182" s="5">
        <v>9.5</v>
      </c>
      <c r="D182" s="4">
        <v>418</v>
      </c>
      <c r="E182" s="4">
        <v>314</v>
      </c>
      <c r="F182" s="4">
        <v>92</v>
      </c>
    </row>
    <row r="183" spans="1:6" x14ac:dyDescent="0.25">
      <c r="A183" s="4">
        <f t="shared" si="4"/>
        <v>444.3125</v>
      </c>
      <c r="B183" s="4">
        <f t="shared" si="5"/>
        <v>2.6875</v>
      </c>
      <c r="C183" s="5">
        <v>8.5</v>
      </c>
      <c r="D183" s="4">
        <v>447</v>
      </c>
      <c r="E183" s="4">
        <v>380</v>
      </c>
      <c r="F183" s="4">
        <v>103</v>
      </c>
    </row>
    <row r="184" spans="1:6" x14ac:dyDescent="0.25">
      <c r="A184" s="4">
        <f t="shared" si="4"/>
        <v>417.67700000000002</v>
      </c>
      <c r="B184" s="4">
        <f t="shared" si="5"/>
        <v>-13.677000000000021</v>
      </c>
      <c r="C184" s="5">
        <v>9.4</v>
      </c>
      <c r="D184" s="4">
        <v>404</v>
      </c>
      <c r="E184" s="4">
        <v>327</v>
      </c>
      <c r="F184" s="4">
        <v>81</v>
      </c>
    </row>
    <row r="185" spans="1:6" x14ac:dyDescent="0.25">
      <c r="A185" s="4">
        <f t="shared" si="4"/>
        <v>402.87950000000001</v>
      </c>
      <c r="B185" s="4">
        <f t="shared" si="5"/>
        <v>5.1204999999999927</v>
      </c>
      <c r="C185" s="5">
        <v>9.9</v>
      </c>
      <c r="D185" s="4">
        <v>408</v>
      </c>
      <c r="E185" s="4">
        <v>310</v>
      </c>
      <c r="F185" s="4">
        <v>61</v>
      </c>
    </row>
    <row r="186" spans="1:6" x14ac:dyDescent="0.25">
      <c r="A186" s="4">
        <f t="shared" si="4"/>
        <v>459.11</v>
      </c>
      <c r="B186" s="4">
        <f t="shared" si="5"/>
        <v>-2.1100000000000136</v>
      </c>
      <c r="C186" s="5">
        <v>8</v>
      </c>
      <c r="D186" s="4">
        <v>457</v>
      </c>
      <c r="E186" s="4">
        <v>356</v>
      </c>
      <c r="F186" s="4">
        <v>82</v>
      </c>
    </row>
    <row r="187" spans="1:6" x14ac:dyDescent="0.25">
      <c r="A187" s="4">
        <f t="shared" si="4"/>
        <v>414.71750000000003</v>
      </c>
      <c r="B187" s="4">
        <f t="shared" si="5"/>
        <v>6.2824999999999704</v>
      </c>
      <c r="C187" s="5">
        <v>9.5</v>
      </c>
      <c r="D187" s="4">
        <v>421</v>
      </c>
      <c r="E187" s="4">
        <v>324</v>
      </c>
      <c r="F187" s="4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Sprint</dc:creator>
  <cp:lastModifiedBy>Sprint</cp:lastModifiedBy>
  <dcterms:created xsi:type="dcterms:W3CDTF">2024-07-28T06:55:04Z</dcterms:created>
  <dcterms:modified xsi:type="dcterms:W3CDTF">2024-07-28T07:23:45Z</dcterms:modified>
</cp:coreProperties>
</file>