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int\Desktop\my projects\marketing analytics projects\"/>
    </mc:Choice>
  </mc:AlternateContent>
  <bookViews>
    <workbookView xWindow="0" yWindow="0" windowWidth="20490" windowHeight="7620"/>
  </bookViews>
  <sheets>
    <sheet name="Sheet1" sheetId="1" r:id="rId1"/>
  </sheets>
  <externalReferences>
    <externalReference r:id="rId2"/>
  </externalReferenc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1" l="1"/>
  <c r="F14" i="1"/>
  <c r="F3" i="1"/>
  <c r="T5" i="1"/>
  <c r="T4" i="1"/>
  <c r="F16" i="1" s="1"/>
  <c r="T3" i="1"/>
  <c r="T2" i="1"/>
  <c r="F15" i="1" l="1"/>
</calcChain>
</file>

<file path=xl/sharedStrings.xml><?xml version="1.0" encoding="utf-8"?>
<sst xmlns="http://schemas.openxmlformats.org/spreadsheetml/2006/main" count="20" uniqueCount="20">
  <si>
    <t xml:space="preserve">Date </t>
  </si>
  <si>
    <t>S and P return</t>
  </si>
  <si>
    <t>Dell return</t>
  </si>
  <si>
    <t xml:space="preserve">correlation coefficient </t>
  </si>
  <si>
    <t>intercept</t>
  </si>
  <si>
    <t xml:space="preserve">slope </t>
  </si>
  <si>
    <t>standard error</t>
  </si>
  <si>
    <t xml:space="preserve">upper </t>
  </si>
  <si>
    <t>Rsquare</t>
  </si>
  <si>
    <t>lower</t>
  </si>
  <si>
    <t>a. Estimate the beta of Dell.</t>
  </si>
  <si>
    <t>the simple linear regression model is [dell = 0.0287+1.7638(S&amp;P)</t>
  </si>
  <si>
    <t xml:space="preserve">slope = </t>
  </si>
  <si>
    <t>the estimated beta of dell equal 1.7638</t>
  </si>
  <si>
    <t>b. Interpret the meaning of Dell’s beta.</t>
  </si>
  <si>
    <t>each 1% increase in market during a month results in Dell price increasing by 1.76%.</t>
  </si>
  <si>
    <t>c. If you believe a recession is coming, would you rather invest in a high_x0002_beta or low-beta stock?</t>
  </si>
  <si>
    <t xml:space="preserve">If a recession is  coming market will drop so you want a low beta stock that will be less sensitive to the market. </t>
  </si>
  <si>
    <t>d. During a month in which the market goes up 5 percent, you are 95 percent sure that Dell’s stock price will increase between which range of values?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</si>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</sst>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2F2E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l%20stock%20work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3">
          <cell r="C3" t="str">
            <v>Dell return</v>
          </cell>
        </row>
        <row r="4">
          <cell r="B4">
            <v>4.2000000000000003E-2</v>
          </cell>
          <cell r="C4">
            <v>0.28211284513805529</v>
          </cell>
        </row>
        <row r="5">
          <cell r="B5">
            <v>2.7E-2</v>
          </cell>
          <cell r="C5">
            <v>0.15823970037453181</v>
          </cell>
        </row>
        <row r="6">
          <cell r="B6">
            <v>-1.4E-2</v>
          </cell>
          <cell r="C6">
            <v>-8.4074373484236103E-2</v>
          </cell>
        </row>
        <row r="7">
          <cell r="B7">
            <v>1.7999999999999999E-2</v>
          </cell>
          <cell r="C7">
            <v>-8.0317740511915245E-2</v>
          </cell>
        </row>
        <row r="8">
          <cell r="B8">
            <v>7.1999999999999995E-2</v>
          </cell>
          <cell r="C8">
            <v>-4.9904030710172707E-2</v>
          </cell>
        </row>
        <row r="9">
          <cell r="B9">
            <v>-2.5000000000000001E-2</v>
          </cell>
          <cell r="C9">
            <v>-0.17171717171717171</v>
          </cell>
        </row>
        <row r="10">
          <cell r="B10">
            <v>2.4E-2</v>
          </cell>
          <cell r="C10">
            <v>-9.512195121951221E-2</v>
          </cell>
        </row>
        <row r="11">
          <cell r="B11">
            <v>5.1999999999999998E-2</v>
          </cell>
          <cell r="C11">
            <v>0.1051212938005391</v>
          </cell>
        </row>
        <row r="12">
          <cell r="B12">
            <v>0.04</v>
          </cell>
          <cell r="C12">
            <v>7.9268292682926733E-2</v>
          </cell>
        </row>
        <row r="13">
          <cell r="B13">
            <v>-5.0000000000000001E-3</v>
          </cell>
          <cell r="C13">
            <v>-7.3446327683615725E-2</v>
          </cell>
        </row>
        <row r="14">
          <cell r="B14">
            <v>0.09</v>
          </cell>
          <cell r="C14">
            <v>-0.14268292682926831</v>
          </cell>
        </row>
        <row r="15">
          <cell r="B15">
            <v>1.9E-2</v>
          </cell>
          <cell r="C15">
            <v>3.6984352773826529E-2</v>
          </cell>
        </row>
        <row r="16">
          <cell r="B16">
            <v>-4.0000000000000001E-3</v>
          </cell>
          <cell r="C16">
            <v>1.7832647462277029E-2</v>
          </cell>
        </row>
        <row r="17">
          <cell r="B17">
            <v>-2.3E-2</v>
          </cell>
          <cell r="C17">
            <v>-0.15768194070080865</v>
          </cell>
        </row>
        <row r="18">
          <cell r="B18">
            <v>2.1000000000000001E-2</v>
          </cell>
          <cell r="C18">
            <v>-4.159999999999997E-2</v>
          </cell>
        </row>
        <row r="19">
          <cell r="B19">
            <v>2.4E-2</v>
          </cell>
          <cell r="C19">
            <v>-4.3405676126878213E-2</v>
          </cell>
        </row>
        <row r="20">
          <cell r="B20">
            <v>-6.7000000000000004E-2</v>
          </cell>
          <cell r="C20">
            <v>-0.15881326352530536</v>
          </cell>
        </row>
        <row r="21">
          <cell r="B21">
            <v>1.2999999999999999E-2</v>
          </cell>
          <cell r="C21">
            <v>0.35062240663900424</v>
          </cell>
        </row>
        <row r="22">
          <cell r="B22">
            <v>2.5999999999999999E-2</v>
          </cell>
          <cell r="C22">
            <v>0.21966205837173566</v>
          </cell>
        </row>
        <row r="23">
          <cell r="B23">
            <v>-2.5000000000000001E-2</v>
          </cell>
          <cell r="C23">
            <v>0.11460957178841306</v>
          </cell>
        </row>
        <row r="24">
          <cell r="B24">
            <v>9.8000000000000004E-2</v>
          </cell>
          <cell r="C24">
            <v>0.29491525423728815</v>
          </cell>
        </row>
        <row r="25">
          <cell r="B25">
            <v>-7.0000000000000001E-3</v>
          </cell>
          <cell r="C25">
            <v>0.14746945898778371</v>
          </cell>
        </row>
        <row r="26">
          <cell r="B26">
            <v>-3.0000000000000001E-3</v>
          </cell>
          <cell r="C26">
            <v>-6.9201520912547609E-2</v>
          </cell>
        </row>
        <row r="27">
          <cell r="B27">
            <v>-0.09</v>
          </cell>
          <cell r="C27">
            <v>0</v>
          </cell>
        </row>
        <row r="28">
          <cell r="B28">
            <v>-4.9000000000000002E-2</v>
          </cell>
          <cell r="C28">
            <v>-0.25571895424836599</v>
          </cell>
        </row>
        <row r="29">
          <cell r="B29">
            <v>-4.0000000000000001E-3</v>
          </cell>
          <cell r="C29">
            <v>0.21514818880351269</v>
          </cell>
        </row>
        <row r="30">
          <cell r="B30">
            <v>6.4000000000000001E-2</v>
          </cell>
          <cell r="C30">
            <v>0.23486901535682006</v>
          </cell>
        </row>
        <row r="31">
          <cell r="B31">
            <v>2.7E-2</v>
          </cell>
          <cell r="C31">
            <v>0.40965618141916627</v>
          </cell>
        </row>
        <row r="32">
          <cell r="B32">
            <v>4.3999999999999997E-2</v>
          </cell>
          <cell r="C32">
            <v>0.22314478463933565</v>
          </cell>
        </row>
        <row r="33">
          <cell r="B33">
            <v>7.1999999999999995E-2</v>
          </cell>
          <cell r="C33">
            <v>0.11582520152736538</v>
          </cell>
        </row>
        <row r="34">
          <cell r="B34">
            <v>2.4E-2</v>
          </cell>
          <cell r="C34">
            <v>0.12889733840304177</v>
          </cell>
        </row>
        <row r="35">
          <cell r="B35">
            <v>3.0000000000000001E-3</v>
          </cell>
          <cell r="C35">
            <v>-0.17985853822835973</v>
          </cell>
        </row>
        <row r="36">
          <cell r="B36">
            <v>4.2999999999999997E-2</v>
          </cell>
          <cell r="C36">
            <v>5.872689938398349E-2</v>
          </cell>
        </row>
        <row r="37">
          <cell r="B37">
            <v>-4.5999999999999999E-2</v>
          </cell>
          <cell r="C37">
            <v>-1.0085337470907648E-2</v>
          </cell>
        </row>
        <row r="38">
          <cell r="B38">
            <v>4.7E-2</v>
          </cell>
          <cell r="C38">
            <v>0.17358934169279</v>
          </cell>
        </row>
        <row r="39">
          <cell r="B39">
            <v>2.4E-2</v>
          </cell>
          <cell r="C39">
            <v>0.1345575959933222</v>
          </cell>
        </row>
        <row r="40">
          <cell r="B40">
            <v>-1.6E-2</v>
          </cell>
          <cell r="C40">
            <v>2.3248969982342608E-2</v>
          </cell>
        </row>
        <row r="41">
          <cell r="B41">
            <v>1.2999999999999999E-2</v>
          </cell>
          <cell r="C41">
            <v>-0.25481737129709525</v>
          </cell>
        </row>
        <row r="42">
          <cell r="B42">
            <v>-0.04</v>
          </cell>
          <cell r="C42">
            <v>-5.519104592821307E-2</v>
          </cell>
        </row>
        <row r="43">
          <cell r="B43">
            <v>0.114</v>
          </cell>
          <cell r="C43">
            <v>9.0277777777777929E-2</v>
          </cell>
        </row>
        <row r="44">
          <cell r="B44">
            <v>-1.9E-2</v>
          </cell>
          <cell r="C44">
            <v>0.24391157736980137</v>
          </cell>
        </row>
        <row r="45">
          <cell r="B45">
            <v>1.2999999999999999E-2</v>
          </cell>
          <cell r="C45">
            <v>9.4277108433734921E-2</v>
          </cell>
        </row>
        <row r="46">
          <cell r="B46">
            <v>-0.02</v>
          </cell>
          <cell r="C46">
            <v>4.2939719240297283E-2</v>
          </cell>
        </row>
        <row r="47">
          <cell r="B47">
            <v>2.9000000000000001E-2</v>
          </cell>
          <cell r="C47">
            <v>8.2607548165742922E-2</v>
          </cell>
        </row>
        <row r="48">
          <cell r="B48">
            <v>5.0000000000000001E-3</v>
          </cell>
          <cell r="C48">
            <v>2.3647001462701087E-2</v>
          </cell>
        </row>
        <row r="49">
          <cell r="B49">
            <v>-1.4999999999999999E-2</v>
          </cell>
          <cell r="C49">
            <v>-0.32555370326268157</v>
          </cell>
        </row>
        <row r="50">
          <cell r="B50">
            <v>0.04</v>
          </cell>
          <cell r="C50">
            <v>0.26906779661016944</v>
          </cell>
        </row>
        <row r="51">
          <cell r="B51">
            <v>-0.02</v>
          </cell>
          <cell r="C51">
            <v>9.7662771285475847E-2</v>
          </cell>
        </row>
        <row r="52">
          <cell r="B52">
            <v>1.2E-2</v>
          </cell>
          <cell r="C52">
            <v>0.13384030418250939</v>
          </cell>
        </row>
        <row r="53">
          <cell r="B53">
            <v>4.0000000000000001E-3</v>
          </cell>
          <cell r="C53">
            <v>0.19204113570310763</v>
          </cell>
        </row>
        <row r="54">
          <cell r="B54">
            <v>3.4000000000000002E-2</v>
          </cell>
          <cell r="C54">
            <v>7.6894223555889041E-2</v>
          </cell>
        </row>
        <row r="55">
          <cell r="B55">
            <v>1.2999999999999999E-2</v>
          </cell>
          <cell r="C55">
            <v>0.30616509926854746</v>
          </cell>
        </row>
        <row r="56">
          <cell r="B56">
            <v>7.0000000000000001E-3</v>
          </cell>
          <cell r="C56">
            <v>-3.6399999999999988E-2</v>
          </cell>
        </row>
        <row r="57">
          <cell r="B57">
            <v>1.4E-2</v>
          </cell>
          <cell r="C57">
            <v>-0.30538259305382592</v>
          </cell>
        </row>
        <row r="58">
          <cell r="B58">
            <v>2.1999999999999999E-2</v>
          </cell>
          <cell r="C58">
            <v>9.3227091633466042E-2</v>
          </cell>
        </row>
        <row r="59">
          <cell r="B59">
            <v>-2.5000000000000001E-2</v>
          </cell>
          <cell r="C59">
            <v>-0.17438046647230313</v>
          </cell>
        </row>
        <row r="60">
          <cell r="B60">
            <v>2.7E-2</v>
          </cell>
          <cell r="C60">
            <v>-0.16795409401898037</v>
          </cell>
        </row>
        <row r="61">
          <cell r="B61">
            <v>3.0000000000000001E-3</v>
          </cell>
          <cell r="C61">
            <v>-0.22281167108753322</v>
          </cell>
        </row>
        <row r="62">
          <cell r="B62">
            <v>-5.0000000000000001E-3</v>
          </cell>
          <cell r="C62">
            <v>7.3378839590443751E-2</v>
          </cell>
        </row>
        <row r="63">
          <cell r="B63">
            <v>3.7999999999999999E-2</v>
          </cell>
          <cell r="C63">
            <v>-8.712241653418118E-2</v>
          </cell>
        </row>
        <row r="64">
          <cell r="B64">
            <v>-7.0000000000000001E-3</v>
          </cell>
          <cell r="C64">
            <v>-9.5088819226750415E-2</v>
          </cell>
        </row>
        <row r="65">
          <cell r="B65">
            <v>0.02</v>
          </cell>
          <cell r="C65">
            <v>0.21785989222478847</v>
          </cell>
        </row>
        <row r="66">
          <cell r="B66">
            <v>-8.9999999999999993E-3</v>
          </cell>
          <cell r="C66">
            <v>0.33944374209860934</v>
          </cell>
        </row>
        <row r="67">
          <cell r="B67">
            <v>1.2E-2</v>
          </cell>
          <cell r="C67">
            <v>-0.16588013213780092</v>
          </cell>
        </row>
        <row r="68">
          <cell r="B68">
            <v>3.4000000000000002E-2</v>
          </cell>
          <cell r="C68">
            <v>-2.7439886845827401E-2</v>
          </cell>
        </row>
        <row r="69">
          <cell r="B69">
            <v>-2.7E-2</v>
          </cell>
          <cell r="C69">
            <v>0.13612565445026181</v>
          </cell>
        </row>
        <row r="70">
          <cell r="B70">
            <v>-4.3999999999999997E-2</v>
          </cell>
          <cell r="C70">
            <v>9.9846390168971191E-3</v>
          </cell>
        </row>
        <row r="71">
          <cell r="B71">
            <v>1.2999999999999999E-2</v>
          </cell>
          <cell r="C71">
            <v>-0.12851711026615975</v>
          </cell>
        </row>
        <row r="72">
          <cell r="B72">
            <v>1.6E-2</v>
          </cell>
          <cell r="C72">
            <v>0.30104712041884812</v>
          </cell>
        </row>
        <row r="73">
          <cell r="B73">
            <v>-2.5000000000000001E-2</v>
          </cell>
          <cell r="C73">
            <v>-7.8694388553543382E-2</v>
          </cell>
        </row>
        <row r="74">
          <cell r="B74">
            <v>3.3000000000000002E-2</v>
          </cell>
          <cell r="C74">
            <v>6.1635525357922778E-2</v>
          </cell>
        </row>
        <row r="75">
          <cell r="B75">
            <v>4.1000000000000002E-2</v>
          </cell>
          <cell r="C75">
            <v>0.16068571428571435</v>
          </cell>
        </row>
        <row r="76">
          <cell r="B76">
            <v>-2.4E-2</v>
          </cell>
          <cell r="C76">
            <v>0.15202835762111053</v>
          </cell>
        </row>
        <row r="77">
          <cell r="B77">
            <v>2.3E-2</v>
          </cell>
          <cell r="C77">
            <v>0.18854700854700868</v>
          </cell>
        </row>
        <row r="78">
          <cell r="B78">
            <v>-3.6999999999999998E-2</v>
          </cell>
          <cell r="C78">
            <v>-3.2216309506687725E-2</v>
          </cell>
        </row>
        <row r="79">
          <cell r="B79">
            <v>1.4999999999999999E-2</v>
          </cell>
          <cell r="C79">
            <v>-4.8001188883935363E-2</v>
          </cell>
        </row>
        <row r="80">
          <cell r="B80">
            <v>2.5999999999999999E-2</v>
          </cell>
          <cell r="C80">
            <v>3.9650327817671076E-2</v>
          </cell>
        </row>
        <row r="81">
          <cell r="B81">
            <v>3.9E-2</v>
          </cell>
          <cell r="C81">
            <v>-2.6426426426426515E-2</v>
          </cell>
        </row>
        <row r="82">
          <cell r="B82">
            <v>0.03</v>
          </cell>
          <cell r="C82">
            <v>5.4287476866132035E-2</v>
          </cell>
        </row>
        <row r="83">
          <cell r="B83">
            <v>2.9000000000000001E-2</v>
          </cell>
          <cell r="C83">
            <v>0.25146284376828565</v>
          </cell>
        </row>
        <row r="84">
          <cell r="B84">
            <v>0.04</v>
          </cell>
          <cell r="C84">
            <v>-7.9953243717124506E-2</v>
          </cell>
        </row>
        <row r="85">
          <cell r="B85">
            <v>2.4E-2</v>
          </cell>
          <cell r="C85">
            <v>0.1936221572862406</v>
          </cell>
        </row>
        <row r="86">
          <cell r="B86">
            <v>3.3000000000000002E-2</v>
          </cell>
          <cell r="C86">
            <v>8.1000532197977704E-2</v>
          </cell>
        </row>
        <row r="87">
          <cell r="B87">
            <v>3.0000000000000001E-3</v>
          </cell>
          <cell r="C87">
            <v>0.18461992910594721</v>
          </cell>
        </row>
        <row r="88">
          <cell r="B88">
            <v>4.2000000000000003E-2</v>
          </cell>
          <cell r="C88">
            <v>0.10389826282104563</v>
          </cell>
        </row>
        <row r="89">
          <cell r="B89">
            <v>-4.0000000000000001E-3</v>
          </cell>
          <cell r="C89">
            <v>9.7055944582486259E-2</v>
          </cell>
        </row>
        <row r="90">
          <cell r="B90">
            <v>4.3999999999999997E-2</v>
          </cell>
          <cell r="C90">
            <v>-5.0926561427590965E-2</v>
          </cell>
        </row>
        <row r="91">
          <cell r="B91">
            <v>1.9E-2</v>
          </cell>
          <cell r="C91">
            <v>-0.21752964998553656</v>
          </cell>
        </row>
        <row r="92">
          <cell r="B92">
            <v>3.4000000000000002E-2</v>
          </cell>
          <cell r="C92">
            <v>-0.20933456561922367</v>
          </cell>
        </row>
        <row r="93">
          <cell r="B93">
            <v>0.01</v>
          </cell>
          <cell r="C93">
            <v>0.25563997662185856</v>
          </cell>
        </row>
        <row r="94">
          <cell r="B94">
            <v>0.01</v>
          </cell>
          <cell r="C94">
            <v>-2.5414261776205642E-2</v>
          </cell>
        </row>
        <row r="95">
          <cell r="B95">
            <v>1.4999999999999999E-2</v>
          </cell>
          <cell r="C95">
            <v>0.3693762537014042</v>
          </cell>
        </row>
        <row r="96">
          <cell r="B96">
            <v>2.5999999999999999E-2</v>
          </cell>
          <cell r="C96">
            <v>0.20710100446428567</v>
          </cell>
        </row>
        <row r="97">
          <cell r="B97">
            <v>4.0000000000000001E-3</v>
          </cell>
          <cell r="C97">
            <v>-8.1305980930366853E-2</v>
          </cell>
        </row>
        <row r="98">
          <cell r="B98">
            <v>-4.4999999999999998E-2</v>
          </cell>
          <cell r="C98">
            <v>9.0954837086425863E-2</v>
          </cell>
        </row>
        <row r="99">
          <cell r="B99">
            <v>2.1000000000000001E-2</v>
          </cell>
          <cell r="C99">
            <v>0.20946725092250934</v>
          </cell>
        </row>
        <row r="100">
          <cell r="B100">
            <v>5.6000000000000001E-2</v>
          </cell>
          <cell r="C100">
            <v>0.15826857987319437</v>
          </cell>
        </row>
        <row r="101">
          <cell r="B101">
            <v>2.7E-2</v>
          </cell>
          <cell r="C101">
            <v>4.6631271350372545E-2</v>
          </cell>
        </row>
        <row r="102">
          <cell r="B102">
            <v>7.5999999999999998E-2</v>
          </cell>
          <cell r="C102">
            <v>0.24883995281163979</v>
          </cell>
        </row>
        <row r="103">
          <cell r="B103">
            <v>-0.02</v>
          </cell>
          <cell r="C103">
            <v>4.550034636941868E-2</v>
          </cell>
        </row>
        <row r="104">
          <cell r="B104">
            <v>6.2E-2</v>
          </cell>
          <cell r="C104">
            <v>0.24470680360208402</v>
          </cell>
        </row>
        <row r="105">
          <cell r="B105">
            <v>8.0000000000000002E-3</v>
          </cell>
          <cell r="C105">
            <v>7.561459543166861E-2</v>
          </cell>
        </row>
        <row r="106">
          <cell r="B106">
            <v>-4.2000000000000003E-2</v>
          </cell>
          <cell r="C106">
            <v>-4.919802937934431E-2</v>
          </cell>
        </row>
        <row r="107">
          <cell r="B107">
            <v>0.06</v>
          </cell>
          <cell r="C107">
            <v>0.23751951923531911</v>
          </cell>
        </row>
        <row r="108">
          <cell r="B108">
            <v>6.0999999999999999E-2</v>
          </cell>
          <cell r="C108">
            <v>0.34426919032597264</v>
          </cell>
        </row>
        <row r="109">
          <cell r="B109">
            <v>4.4999999999999998E-2</v>
          </cell>
          <cell r="C109">
            <v>4.3890089885083659E-2</v>
          </cell>
        </row>
        <row r="110">
          <cell r="B110">
            <v>7.9000000000000001E-2</v>
          </cell>
          <cell r="C110">
            <v>0.45610234611297307</v>
          </cell>
        </row>
        <row r="111">
          <cell r="B111">
            <v>-5.6000000000000001E-2</v>
          </cell>
          <cell r="C111">
            <v>-4.0205847953216411E-2</v>
          </cell>
        </row>
        <row r="112">
          <cell r="B112">
            <v>5.5E-2</v>
          </cell>
          <cell r="C112">
            <v>0.18050654136364536</v>
          </cell>
        </row>
        <row r="113">
          <cell r="B113">
            <v>-3.3000000000000002E-2</v>
          </cell>
          <cell r="C113">
            <v>-0.17290699786942387</v>
          </cell>
        </row>
        <row r="114">
          <cell r="B114">
            <v>4.5999999999999999E-2</v>
          </cell>
          <cell r="C114">
            <v>5.0700906585726409E-2</v>
          </cell>
        </row>
        <row r="115">
          <cell r="B115">
            <v>1.7000000000000001E-2</v>
          </cell>
          <cell r="C115">
            <v>-2.2236159416158781E-3</v>
          </cell>
        </row>
        <row r="116">
          <cell r="B116">
            <v>1.0999999999999999E-2</v>
          </cell>
          <cell r="C116">
            <v>0.18378095238095243</v>
          </cell>
        </row>
        <row r="117">
          <cell r="B117">
            <v>7.1999999999999995E-2</v>
          </cell>
          <cell r="C117">
            <v>0.40666307312324518</v>
          </cell>
        </row>
        <row r="118">
          <cell r="B118">
            <v>5.0999999999999997E-2</v>
          </cell>
          <cell r="C118">
            <v>-3.1279311843700718E-2</v>
          </cell>
        </row>
        <row r="119">
          <cell r="B119">
            <v>0.01</v>
          </cell>
          <cell r="C119">
            <v>0.1918819188191882</v>
          </cell>
        </row>
        <row r="120">
          <cell r="B120">
            <v>-1.7000000000000001E-2</v>
          </cell>
          <cell r="C120">
            <v>2.0512693498452073E-2</v>
          </cell>
        </row>
        <row r="121">
          <cell r="B121">
            <v>4.1000000000000002E-2</v>
          </cell>
          <cell r="C121">
            <v>0.12627659987573769</v>
          </cell>
        </row>
        <row r="122">
          <cell r="B122">
            <v>-1.0999999999999999E-2</v>
          </cell>
          <cell r="C122">
            <v>0.17003331451400888</v>
          </cell>
        </row>
        <row r="123">
          <cell r="B123">
            <v>-0.14499999999999999</v>
          </cell>
          <cell r="C123">
            <v>-7.9135418661873222E-2</v>
          </cell>
        </row>
        <row r="124">
          <cell r="B124">
            <v>6.4000000000000001E-2</v>
          </cell>
          <cell r="C124">
            <v>0.315</v>
          </cell>
        </row>
        <row r="125">
          <cell r="B125">
            <v>8.1000000000000003E-2</v>
          </cell>
          <cell r="C125">
            <v>-3.8022813688212928E-3</v>
          </cell>
        </row>
        <row r="126">
          <cell r="B126">
            <v>6.0999999999999999E-2</v>
          </cell>
          <cell r="C126">
            <v>-7.1566412213740507E-2</v>
          </cell>
        </row>
        <row r="127">
          <cell r="B127">
            <v>5.8000000000000003E-2</v>
          </cell>
          <cell r="C127">
            <v>0.2034979708085852</v>
          </cell>
        </row>
        <row r="128">
          <cell r="B128">
            <v>4.2000000000000003E-2</v>
          </cell>
          <cell r="C128">
            <v>0.36635167706004834</v>
          </cell>
        </row>
        <row r="129">
          <cell r="B129">
            <v>-3.1E-2</v>
          </cell>
          <cell r="C129">
            <v>-0.19875000000000001</v>
          </cell>
        </row>
        <row r="130">
          <cell r="B130">
            <v>0.04</v>
          </cell>
          <cell r="C130">
            <v>2.0280811232449299E-2</v>
          </cell>
        </row>
        <row r="131">
          <cell r="B131">
            <v>3.9E-2</v>
          </cell>
          <cell r="C131">
            <v>7.6452599388379203E-3</v>
          </cell>
        </row>
        <row r="132">
          <cell r="B132">
            <v>-2.4E-2</v>
          </cell>
          <cell r="C132">
            <v>-0.1638846737481032</v>
          </cell>
        </row>
        <row r="133">
          <cell r="B133">
            <v>5.6000000000000001E-2</v>
          </cell>
          <cell r="C133">
            <v>7.441016333938294E-2</v>
          </cell>
        </row>
        <row r="134">
          <cell r="B134">
            <v>-3.1E-2</v>
          </cell>
          <cell r="C134">
            <v>0.10472972972972973</v>
          </cell>
        </row>
        <row r="135">
          <cell r="B135">
            <v>-5.0000000000000001E-3</v>
          </cell>
          <cell r="C135">
            <v>0.19418960244648317</v>
          </cell>
        </row>
        <row r="136">
          <cell r="B136">
            <v>-2.7E-2</v>
          </cell>
          <cell r="C136">
            <v>-0.14340588988476313</v>
          </cell>
        </row>
        <row r="137">
          <cell r="B137">
            <v>6.3E-2</v>
          </cell>
          <cell r="C137">
            <v>-4.0358744394618833E-2</v>
          </cell>
        </row>
        <row r="138">
          <cell r="B138">
            <v>0.02</v>
          </cell>
          <cell r="C138">
            <v>7.1651090342679122E-2</v>
          </cell>
        </row>
        <row r="139">
          <cell r="B139">
            <v>5.8999999999999997E-2</v>
          </cell>
          <cell r="C139">
            <v>0.18604651162790697</v>
          </cell>
        </row>
        <row r="140">
          <cell r="B140">
            <v>-0.05</v>
          </cell>
          <cell r="C140">
            <v>-0.24632352941176472</v>
          </cell>
        </row>
        <row r="141">
          <cell r="B141">
            <v>-1.9E-2</v>
          </cell>
          <cell r="C141">
            <v>6.1788617886178863E-2</v>
          </cell>
        </row>
        <row r="142">
          <cell r="B142">
            <v>9.8000000000000004E-2</v>
          </cell>
          <cell r="C142">
            <v>0.32159264931087289</v>
          </cell>
        </row>
        <row r="143">
          <cell r="B143">
            <v>-0.03</v>
          </cell>
          <cell r="C143">
            <v>-7.0683661645422946E-2</v>
          </cell>
        </row>
        <row r="144">
          <cell r="B144">
            <v>-2.1000000000000001E-2</v>
          </cell>
          <cell r="C144">
            <v>-0.1396508728179551</v>
          </cell>
        </row>
        <row r="145">
          <cell r="B145">
            <v>2.5000000000000001E-2</v>
          </cell>
          <cell r="C145">
            <v>0.14347826086956522</v>
          </cell>
        </row>
        <row r="146">
          <cell r="B146">
            <v>-1.6E-2</v>
          </cell>
          <cell r="C146">
            <v>-0.10899873257287707</v>
          </cell>
        </row>
        <row r="147">
          <cell r="B147">
            <v>6.2E-2</v>
          </cell>
          <cell r="C147">
            <v>-7.1123755334281651E-3</v>
          </cell>
        </row>
        <row r="148">
          <cell r="B148">
            <v>-5.2999999999999999E-2</v>
          </cell>
          <cell r="C148">
            <v>-0.29369627507163326</v>
          </cell>
        </row>
        <row r="149">
          <cell r="B149">
            <v>-4.0000000000000001E-3</v>
          </cell>
          <cell r="C149">
            <v>-4.2596348884381338E-2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zoomScale="90" zoomScaleNormal="90" workbookViewId="0">
      <selection sqref="A1:C1048576"/>
    </sheetView>
  </sheetViews>
  <sheetFormatPr defaultRowHeight="15" x14ac:dyDescent="0.25"/>
  <cols>
    <col min="1" max="3" width="17.42578125" customWidth="1"/>
    <col min="4" max="4" width="11.7109375" customWidth="1"/>
    <col min="5" max="5" width="10.85546875" customWidth="1"/>
    <col min="7" max="7" width="8" customWidth="1"/>
    <col min="12" max="12" width="29" customWidth="1"/>
    <col min="19" max="19" width="10.85546875" customWidth="1"/>
  </cols>
  <sheetData>
    <row r="1" spans="1:20" x14ac:dyDescent="0.25">
      <c r="A1" t="s">
        <v>0</v>
      </c>
      <c r="B1" t="s">
        <v>1</v>
      </c>
      <c r="C1" t="s">
        <v>2</v>
      </c>
      <c r="E1" s="5" t="s">
        <v>10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3" t="s">
        <v>3</v>
      </c>
      <c r="T1" s="3">
        <f>CORREL(C2:C147,B2:B147)</f>
        <v>0.41264920056725685</v>
      </c>
    </row>
    <row r="2" spans="1:20" x14ac:dyDescent="0.25">
      <c r="A2" s="1">
        <v>32387</v>
      </c>
      <c r="B2">
        <v>4.2000000000000003E-2</v>
      </c>
      <c r="C2">
        <v>0.28211284513805529</v>
      </c>
      <c r="E2" s="4" t="s">
        <v>11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3" t="s">
        <v>4</v>
      </c>
      <c r="T2" s="3">
        <f>INTERCEPT(C2:C147,B2:B147)</f>
        <v>2.8700682043000039E-2</v>
      </c>
    </row>
    <row r="3" spans="1:20" x14ac:dyDescent="0.25">
      <c r="A3" s="1">
        <v>32417</v>
      </c>
      <c r="B3">
        <v>2.7E-2</v>
      </c>
      <c r="C3">
        <v>0.15823970037453181</v>
      </c>
      <c r="E3" s="4" t="s">
        <v>12</v>
      </c>
      <c r="F3" s="4">
        <f>SLOPE(C:C,B:B)</f>
        <v>1.7637686661726999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S3" s="3" t="s">
        <v>5</v>
      </c>
      <c r="T3" s="3">
        <f>SLOPE(C:C,B:B)</f>
        <v>1.7637686661726999</v>
      </c>
    </row>
    <row r="4" spans="1:20" x14ac:dyDescent="0.25">
      <c r="A4" s="1">
        <v>32448</v>
      </c>
      <c r="B4">
        <v>-1.4E-2</v>
      </c>
      <c r="C4">
        <v>-8.4074373484236103E-2</v>
      </c>
      <c r="E4" s="4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3" t="s">
        <v>6</v>
      </c>
      <c r="T4" s="3">
        <f>STEYX(C:C,B:B)</f>
        <v>0.15207455431390154</v>
      </c>
    </row>
    <row r="5" spans="1:20" x14ac:dyDescent="0.25">
      <c r="A5" s="1">
        <v>32478</v>
      </c>
      <c r="B5">
        <v>1.7999999999999999E-2</v>
      </c>
      <c r="C5">
        <v>-8.0317740511915245E-2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S5" s="3" t="s">
        <v>8</v>
      </c>
      <c r="T5" s="3">
        <f>RSQ(C:C,B:B)</f>
        <v>0.17027936272879618</v>
      </c>
    </row>
    <row r="6" spans="1:20" x14ac:dyDescent="0.25">
      <c r="A6" s="1">
        <v>32509</v>
      </c>
      <c r="B6">
        <v>7.1999999999999995E-2</v>
      </c>
      <c r="C6">
        <v>-4.9904030710172707E-2</v>
      </c>
      <c r="E6" s="5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0" x14ac:dyDescent="0.25">
      <c r="A7" s="1">
        <v>32540</v>
      </c>
      <c r="B7">
        <v>-2.5000000000000001E-2</v>
      </c>
      <c r="C7">
        <v>-0.17171717171717171</v>
      </c>
      <c r="E7" s="6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0" x14ac:dyDescent="0.25">
      <c r="A8" s="1">
        <v>32568</v>
      </c>
      <c r="B8">
        <v>2.4E-2</v>
      </c>
      <c r="C8">
        <v>-9.512195121951221E-2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20" x14ac:dyDescent="0.25">
      <c r="A9" s="1">
        <v>32599</v>
      </c>
      <c r="B9">
        <v>5.1999999999999998E-2</v>
      </c>
      <c r="C9">
        <v>0.1051212938005391</v>
      </c>
      <c r="E9" s="5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20" ht="15.75" x14ac:dyDescent="0.25">
      <c r="A10" s="1">
        <v>32629</v>
      </c>
      <c r="B10">
        <v>0.04</v>
      </c>
      <c r="C10">
        <v>7.9268292682926733E-2</v>
      </c>
      <c r="E10" s="7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0" x14ac:dyDescent="0.25">
      <c r="A11" s="1">
        <v>32660</v>
      </c>
      <c r="B11">
        <v>-5.0000000000000001E-3</v>
      </c>
      <c r="C11">
        <v>-7.3446327683615725E-2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0" x14ac:dyDescent="0.25">
      <c r="A12" s="1">
        <v>32690</v>
      </c>
      <c r="B12">
        <v>0.09</v>
      </c>
      <c r="C12">
        <v>-0.14268292682926831</v>
      </c>
      <c r="E12" s="5" t="s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0" x14ac:dyDescent="0.25">
      <c r="A13" s="1">
        <v>32721</v>
      </c>
      <c r="B13">
        <v>1.9E-2</v>
      </c>
      <c r="C13">
        <v>3.6984352773826529E-2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0" x14ac:dyDescent="0.25">
      <c r="A14" s="1">
        <v>32752</v>
      </c>
      <c r="B14">
        <v>-4.0000000000000001E-3</v>
      </c>
      <c r="C14">
        <v>1.7832647462277029E-2</v>
      </c>
      <c r="E14" s="4" t="s">
        <v>19</v>
      </c>
      <c r="F14" s="4">
        <f>0.0287+1.7638*(0.05)</f>
        <v>0.11689000000000001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0" x14ac:dyDescent="0.25">
      <c r="A15" s="1">
        <v>32782</v>
      </c>
      <c r="B15">
        <v>-2.3E-2</v>
      </c>
      <c r="C15">
        <v>-0.15768194070080865</v>
      </c>
      <c r="E15" s="6" t="s">
        <v>7</v>
      </c>
      <c r="F15" s="4">
        <f>F14+2*T4</f>
        <v>0.42103910862780308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 x14ac:dyDescent="0.25">
      <c r="A16" s="1">
        <v>32813</v>
      </c>
      <c r="B16">
        <v>2.1000000000000001E-2</v>
      </c>
      <c r="C16">
        <v>-4.159999999999997E-2</v>
      </c>
      <c r="E16" s="6" t="s">
        <v>9</v>
      </c>
      <c r="F16" s="4">
        <f>F14-2*T4</f>
        <v>-0.18725910862780309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8" x14ac:dyDescent="0.25">
      <c r="A17" s="1">
        <v>32843</v>
      </c>
      <c r="B17">
        <v>2.4E-2</v>
      </c>
      <c r="C17">
        <v>-4.3405676126878213E-2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8" x14ac:dyDescent="0.25">
      <c r="A18" s="1">
        <v>32874</v>
      </c>
      <c r="B18">
        <v>-6.7000000000000004E-2</v>
      </c>
      <c r="C18">
        <v>-0.15881326352530536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x14ac:dyDescent="0.25">
      <c r="A19" s="1">
        <v>32905</v>
      </c>
      <c r="B19">
        <v>1.2999999999999999E-2</v>
      </c>
      <c r="C19">
        <v>0.35062240663900424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x14ac:dyDescent="0.25">
      <c r="A20" s="1">
        <v>32933</v>
      </c>
      <c r="B20">
        <v>2.5999999999999999E-2</v>
      </c>
      <c r="C20">
        <v>0.21966205837173566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8" x14ac:dyDescent="0.25">
      <c r="A21" s="1">
        <v>32964</v>
      </c>
      <c r="B21">
        <v>-2.5000000000000001E-2</v>
      </c>
      <c r="C21">
        <v>0.11460957178841306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x14ac:dyDescent="0.25">
      <c r="A22" s="1">
        <v>32994</v>
      </c>
      <c r="B22">
        <v>9.8000000000000004E-2</v>
      </c>
      <c r="C22">
        <v>0.29491525423728815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8" x14ac:dyDescent="0.25">
      <c r="A23" s="1">
        <v>33025</v>
      </c>
      <c r="B23">
        <v>-7.0000000000000001E-3</v>
      </c>
      <c r="C23">
        <v>0.14746945898778371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8" x14ac:dyDescent="0.25">
      <c r="A24" s="1">
        <v>33055</v>
      </c>
      <c r="B24">
        <v>-3.0000000000000001E-3</v>
      </c>
      <c r="C24">
        <v>-6.9201520912547609E-2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8" x14ac:dyDescent="0.25">
      <c r="A25" s="1">
        <v>33086</v>
      </c>
      <c r="B25">
        <v>-0.09</v>
      </c>
      <c r="C25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8" x14ac:dyDescent="0.25">
      <c r="A26" s="1">
        <v>33117</v>
      </c>
      <c r="B26">
        <v>-4.9000000000000002E-2</v>
      </c>
      <c r="C26">
        <v>-0.25571895424836599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</row>
    <row r="27" spans="1:18" x14ac:dyDescent="0.25">
      <c r="A27" s="1">
        <v>33147</v>
      </c>
      <c r="B27">
        <v>-4.0000000000000001E-3</v>
      </c>
      <c r="C27">
        <v>0.21514818880351269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</row>
    <row r="28" spans="1:18" x14ac:dyDescent="0.25">
      <c r="A28" s="1">
        <v>33178</v>
      </c>
      <c r="B28">
        <v>6.4000000000000001E-2</v>
      </c>
      <c r="C28">
        <v>0.23486901535682006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x14ac:dyDescent="0.25">
      <c r="A29" s="1">
        <v>33208</v>
      </c>
      <c r="B29">
        <v>2.7E-2</v>
      </c>
      <c r="C29">
        <v>0.40965618141916627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x14ac:dyDescent="0.25">
      <c r="A30" s="1">
        <v>33239</v>
      </c>
      <c r="B30">
        <v>4.3999999999999997E-2</v>
      </c>
      <c r="C30">
        <v>0.22314478463933565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x14ac:dyDescent="0.25">
      <c r="A31" s="1">
        <v>33270</v>
      </c>
      <c r="B31">
        <v>7.1999999999999995E-2</v>
      </c>
      <c r="C31">
        <v>0.11582520152736538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8" x14ac:dyDescent="0.25">
      <c r="A32" s="1">
        <v>33298</v>
      </c>
      <c r="B32">
        <v>2.4E-2</v>
      </c>
      <c r="C32">
        <v>0.12889733840304177</v>
      </c>
    </row>
    <row r="33" spans="1:3" x14ac:dyDescent="0.25">
      <c r="A33" s="1">
        <v>33329</v>
      </c>
      <c r="B33">
        <v>3.0000000000000001E-3</v>
      </c>
      <c r="C33">
        <v>-0.17985853822835973</v>
      </c>
    </row>
    <row r="34" spans="1:3" x14ac:dyDescent="0.25">
      <c r="A34" s="1">
        <v>33359</v>
      </c>
      <c r="B34">
        <v>4.2999999999999997E-2</v>
      </c>
      <c r="C34">
        <v>5.872689938398349E-2</v>
      </c>
    </row>
    <row r="35" spans="1:3" x14ac:dyDescent="0.25">
      <c r="A35" s="1">
        <v>33390</v>
      </c>
      <c r="B35">
        <v>-4.5999999999999999E-2</v>
      </c>
      <c r="C35">
        <v>-1.0085337470907648E-2</v>
      </c>
    </row>
    <row r="36" spans="1:3" x14ac:dyDescent="0.25">
      <c r="A36" s="1">
        <v>33420</v>
      </c>
      <c r="B36">
        <v>4.7E-2</v>
      </c>
      <c r="C36">
        <v>0.17358934169279</v>
      </c>
    </row>
    <row r="37" spans="1:3" x14ac:dyDescent="0.25">
      <c r="A37" s="1">
        <v>33451</v>
      </c>
      <c r="B37">
        <v>2.4E-2</v>
      </c>
      <c r="C37">
        <v>0.1345575959933222</v>
      </c>
    </row>
    <row r="38" spans="1:3" x14ac:dyDescent="0.25">
      <c r="A38" s="1">
        <v>33482</v>
      </c>
      <c r="B38">
        <v>-1.6E-2</v>
      </c>
      <c r="C38">
        <v>2.3248969982342608E-2</v>
      </c>
    </row>
    <row r="39" spans="1:3" x14ac:dyDescent="0.25">
      <c r="A39" s="1">
        <v>33512</v>
      </c>
      <c r="B39">
        <v>1.2999999999999999E-2</v>
      </c>
      <c r="C39">
        <v>-0.25481737129709525</v>
      </c>
    </row>
    <row r="40" spans="1:3" x14ac:dyDescent="0.25">
      <c r="A40" s="1">
        <v>33543</v>
      </c>
      <c r="B40">
        <v>-0.04</v>
      </c>
      <c r="C40">
        <v>-5.519104592821307E-2</v>
      </c>
    </row>
    <row r="41" spans="1:3" x14ac:dyDescent="0.25">
      <c r="A41" s="1">
        <v>33573</v>
      </c>
      <c r="B41">
        <v>0.114</v>
      </c>
      <c r="C41">
        <v>9.0277777777777929E-2</v>
      </c>
    </row>
    <row r="42" spans="1:3" x14ac:dyDescent="0.25">
      <c r="A42" s="1">
        <v>33604</v>
      </c>
      <c r="B42">
        <v>-1.9E-2</v>
      </c>
      <c r="C42">
        <v>0.24391157736980137</v>
      </c>
    </row>
    <row r="43" spans="1:3" x14ac:dyDescent="0.25">
      <c r="A43" s="1">
        <v>33635</v>
      </c>
      <c r="B43">
        <v>1.2999999999999999E-2</v>
      </c>
      <c r="C43">
        <v>9.4277108433734921E-2</v>
      </c>
    </row>
    <row r="44" spans="1:3" x14ac:dyDescent="0.25">
      <c r="A44" s="1">
        <v>33664</v>
      </c>
      <c r="B44">
        <v>-0.02</v>
      </c>
      <c r="C44">
        <v>4.2939719240297283E-2</v>
      </c>
    </row>
    <row r="45" spans="1:3" x14ac:dyDescent="0.25">
      <c r="A45" s="1">
        <v>33695</v>
      </c>
      <c r="B45">
        <v>2.9000000000000001E-2</v>
      </c>
      <c r="C45">
        <v>8.2607548165742922E-2</v>
      </c>
    </row>
    <row r="46" spans="1:3" x14ac:dyDescent="0.25">
      <c r="A46" s="1">
        <v>33725</v>
      </c>
      <c r="B46">
        <v>5.0000000000000001E-3</v>
      </c>
      <c r="C46">
        <v>2.3647001462701087E-2</v>
      </c>
    </row>
    <row r="47" spans="1:3" x14ac:dyDescent="0.25">
      <c r="A47" s="1">
        <v>33756</v>
      </c>
      <c r="B47">
        <v>-1.4999999999999999E-2</v>
      </c>
      <c r="C47">
        <v>-0.32555370326268157</v>
      </c>
    </row>
    <row r="48" spans="1:3" x14ac:dyDescent="0.25">
      <c r="A48" s="1">
        <v>33786</v>
      </c>
      <c r="B48">
        <v>0.04</v>
      </c>
      <c r="C48">
        <v>0.26906779661016944</v>
      </c>
    </row>
    <row r="49" spans="1:3" x14ac:dyDescent="0.25">
      <c r="A49" s="1">
        <v>33817</v>
      </c>
      <c r="B49">
        <v>-0.02</v>
      </c>
      <c r="C49">
        <v>9.7662771285475847E-2</v>
      </c>
    </row>
    <row r="50" spans="1:3" x14ac:dyDescent="0.25">
      <c r="A50" s="1">
        <v>33848</v>
      </c>
      <c r="B50">
        <v>1.2E-2</v>
      </c>
      <c r="C50">
        <v>0.13384030418250939</v>
      </c>
    </row>
    <row r="51" spans="1:3" x14ac:dyDescent="0.25">
      <c r="A51" s="1">
        <v>33878</v>
      </c>
      <c r="B51">
        <v>4.0000000000000001E-3</v>
      </c>
      <c r="C51">
        <v>0.19204113570310763</v>
      </c>
    </row>
    <row r="52" spans="1:3" x14ac:dyDescent="0.25">
      <c r="A52" s="1">
        <v>33909</v>
      </c>
      <c r="B52">
        <v>3.4000000000000002E-2</v>
      </c>
      <c r="C52">
        <v>7.6894223555889041E-2</v>
      </c>
    </row>
    <row r="53" spans="1:3" x14ac:dyDescent="0.25">
      <c r="A53" s="1">
        <v>33939</v>
      </c>
      <c r="B53">
        <v>1.2999999999999999E-2</v>
      </c>
      <c r="C53">
        <v>0.30616509926854746</v>
      </c>
    </row>
    <row r="54" spans="1:3" x14ac:dyDescent="0.25">
      <c r="A54" s="1">
        <v>33970</v>
      </c>
      <c r="B54">
        <v>7.0000000000000001E-3</v>
      </c>
      <c r="C54">
        <v>-3.6399999999999988E-2</v>
      </c>
    </row>
    <row r="55" spans="1:3" x14ac:dyDescent="0.25">
      <c r="A55" s="1">
        <v>34001</v>
      </c>
      <c r="B55">
        <v>1.4E-2</v>
      </c>
      <c r="C55">
        <v>-0.30538259305382592</v>
      </c>
    </row>
    <row r="56" spans="1:3" x14ac:dyDescent="0.25">
      <c r="A56" s="1">
        <v>34029</v>
      </c>
      <c r="B56">
        <v>2.1999999999999999E-2</v>
      </c>
      <c r="C56">
        <v>9.3227091633466042E-2</v>
      </c>
    </row>
    <row r="57" spans="1:3" x14ac:dyDescent="0.25">
      <c r="A57" s="1">
        <v>34060</v>
      </c>
      <c r="B57">
        <v>-2.5000000000000001E-2</v>
      </c>
      <c r="C57">
        <v>-0.17438046647230313</v>
      </c>
    </row>
    <row r="58" spans="1:3" x14ac:dyDescent="0.25">
      <c r="A58" s="1">
        <v>34090</v>
      </c>
      <c r="B58">
        <v>2.7E-2</v>
      </c>
      <c r="C58">
        <v>-0.16795409401898037</v>
      </c>
    </row>
    <row r="59" spans="1:3" x14ac:dyDescent="0.25">
      <c r="A59" s="1">
        <v>34121</v>
      </c>
      <c r="B59">
        <v>3.0000000000000001E-3</v>
      </c>
      <c r="C59">
        <v>-0.22281167108753322</v>
      </c>
    </row>
    <row r="60" spans="1:3" x14ac:dyDescent="0.25">
      <c r="A60" s="1">
        <v>34151</v>
      </c>
      <c r="B60">
        <v>-5.0000000000000001E-3</v>
      </c>
      <c r="C60">
        <v>7.3378839590443751E-2</v>
      </c>
    </row>
    <row r="61" spans="1:3" x14ac:dyDescent="0.25">
      <c r="A61" s="1">
        <v>34182</v>
      </c>
      <c r="B61">
        <v>3.7999999999999999E-2</v>
      </c>
      <c r="C61">
        <v>-8.712241653418118E-2</v>
      </c>
    </row>
    <row r="62" spans="1:3" x14ac:dyDescent="0.25">
      <c r="A62" s="1">
        <v>34213</v>
      </c>
      <c r="B62">
        <v>-7.0000000000000001E-3</v>
      </c>
      <c r="C62">
        <v>-9.5088819226750415E-2</v>
      </c>
    </row>
    <row r="63" spans="1:3" x14ac:dyDescent="0.25">
      <c r="A63" s="1">
        <v>34243</v>
      </c>
      <c r="B63">
        <v>0.02</v>
      </c>
      <c r="C63">
        <v>0.21785989222478847</v>
      </c>
    </row>
    <row r="64" spans="1:3" x14ac:dyDescent="0.25">
      <c r="A64" s="1">
        <v>34274</v>
      </c>
      <c r="B64">
        <v>-8.9999999999999993E-3</v>
      </c>
      <c r="C64">
        <v>0.33944374209860934</v>
      </c>
    </row>
    <row r="65" spans="1:3" x14ac:dyDescent="0.25">
      <c r="A65" s="1">
        <v>34304</v>
      </c>
      <c r="B65">
        <v>1.2E-2</v>
      </c>
      <c r="C65">
        <v>-0.16588013213780092</v>
      </c>
    </row>
    <row r="66" spans="1:3" x14ac:dyDescent="0.25">
      <c r="A66" s="1">
        <v>34335</v>
      </c>
      <c r="B66">
        <v>3.4000000000000002E-2</v>
      </c>
      <c r="C66">
        <v>-2.7439886845827401E-2</v>
      </c>
    </row>
    <row r="67" spans="1:3" x14ac:dyDescent="0.25">
      <c r="A67" s="1">
        <v>34366</v>
      </c>
      <c r="B67">
        <v>-2.7E-2</v>
      </c>
      <c r="C67">
        <v>0.13612565445026181</v>
      </c>
    </row>
    <row r="68" spans="1:3" x14ac:dyDescent="0.25">
      <c r="A68" s="1">
        <v>34394</v>
      </c>
      <c r="B68">
        <v>-4.3999999999999997E-2</v>
      </c>
      <c r="C68">
        <v>9.9846390168971191E-3</v>
      </c>
    </row>
    <row r="69" spans="1:3" x14ac:dyDescent="0.25">
      <c r="A69" s="1">
        <v>34425</v>
      </c>
      <c r="B69">
        <v>1.2999999999999999E-2</v>
      </c>
      <c r="C69">
        <v>-0.12851711026615975</v>
      </c>
    </row>
    <row r="70" spans="1:3" x14ac:dyDescent="0.25">
      <c r="A70" s="1">
        <v>34455</v>
      </c>
      <c r="B70">
        <v>1.6E-2</v>
      </c>
      <c r="C70">
        <v>0.30104712041884812</v>
      </c>
    </row>
    <row r="71" spans="1:3" x14ac:dyDescent="0.25">
      <c r="A71" s="1">
        <v>34486</v>
      </c>
      <c r="B71">
        <v>-2.5000000000000001E-2</v>
      </c>
      <c r="C71">
        <v>-7.8694388553543382E-2</v>
      </c>
    </row>
    <row r="72" spans="1:3" x14ac:dyDescent="0.25">
      <c r="A72" s="1">
        <v>34516</v>
      </c>
      <c r="B72">
        <v>3.3000000000000002E-2</v>
      </c>
      <c r="C72">
        <v>6.1635525357922778E-2</v>
      </c>
    </row>
    <row r="73" spans="1:3" x14ac:dyDescent="0.25">
      <c r="A73" s="1">
        <v>34547</v>
      </c>
      <c r="B73">
        <v>4.1000000000000002E-2</v>
      </c>
      <c r="C73">
        <v>0.16068571428571435</v>
      </c>
    </row>
    <row r="74" spans="1:3" x14ac:dyDescent="0.25">
      <c r="A74" s="1">
        <v>34578</v>
      </c>
      <c r="B74">
        <v>-2.4E-2</v>
      </c>
      <c r="C74">
        <v>0.15202835762111053</v>
      </c>
    </row>
    <row r="75" spans="1:3" x14ac:dyDescent="0.25">
      <c r="A75" s="1">
        <v>34608</v>
      </c>
      <c r="B75">
        <v>2.3E-2</v>
      </c>
      <c r="C75">
        <v>0.18854700854700868</v>
      </c>
    </row>
    <row r="76" spans="1:3" x14ac:dyDescent="0.25">
      <c r="A76" s="1">
        <v>34639</v>
      </c>
      <c r="B76">
        <v>-3.6999999999999998E-2</v>
      </c>
      <c r="C76">
        <v>-3.2216309506687725E-2</v>
      </c>
    </row>
    <row r="77" spans="1:3" x14ac:dyDescent="0.25">
      <c r="A77" s="1">
        <v>34669</v>
      </c>
      <c r="B77">
        <v>1.4999999999999999E-2</v>
      </c>
      <c r="C77">
        <v>-4.8001188883935363E-2</v>
      </c>
    </row>
    <row r="78" spans="1:3" x14ac:dyDescent="0.25">
      <c r="A78" s="1">
        <v>34700</v>
      </c>
      <c r="B78">
        <v>2.5999999999999999E-2</v>
      </c>
      <c r="C78">
        <v>3.9650327817671076E-2</v>
      </c>
    </row>
    <row r="79" spans="1:3" x14ac:dyDescent="0.25">
      <c r="A79" s="1">
        <v>34731</v>
      </c>
      <c r="B79">
        <v>3.9E-2</v>
      </c>
      <c r="C79">
        <v>-2.6426426426426515E-2</v>
      </c>
    </row>
    <row r="80" spans="1:3" x14ac:dyDescent="0.25">
      <c r="A80" s="1">
        <v>34759</v>
      </c>
      <c r="B80">
        <v>0.03</v>
      </c>
      <c r="C80">
        <v>5.4287476866132035E-2</v>
      </c>
    </row>
    <row r="81" spans="1:3" x14ac:dyDescent="0.25">
      <c r="A81" s="1">
        <v>34790</v>
      </c>
      <c r="B81">
        <v>2.9000000000000001E-2</v>
      </c>
      <c r="C81">
        <v>0.25146284376828565</v>
      </c>
    </row>
    <row r="82" spans="1:3" x14ac:dyDescent="0.25">
      <c r="A82" s="1">
        <v>34820</v>
      </c>
      <c r="B82">
        <v>0.04</v>
      </c>
      <c r="C82">
        <v>-7.9953243717124506E-2</v>
      </c>
    </row>
    <row r="83" spans="1:3" x14ac:dyDescent="0.25">
      <c r="A83" s="1">
        <v>34851</v>
      </c>
      <c r="B83">
        <v>2.4E-2</v>
      </c>
      <c r="C83">
        <v>0.1936221572862406</v>
      </c>
    </row>
    <row r="84" spans="1:3" x14ac:dyDescent="0.25">
      <c r="A84" s="1">
        <v>34881</v>
      </c>
      <c r="B84">
        <v>3.3000000000000002E-2</v>
      </c>
      <c r="C84">
        <v>8.1000532197977704E-2</v>
      </c>
    </row>
    <row r="85" spans="1:3" x14ac:dyDescent="0.25">
      <c r="A85" s="1">
        <v>34912</v>
      </c>
      <c r="B85">
        <v>3.0000000000000001E-3</v>
      </c>
      <c r="C85">
        <v>0.18461992910594721</v>
      </c>
    </row>
    <row r="86" spans="1:3" x14ac:dyDescent="0.25">
      <c r="A86" s="1">
        <v>34943</v>
      </c>
      <c r="B86">
        <v>4.2000000000000003E-2</v>
      </c>
      <c r="C86">
        <v>0.10389826282104563</v>
      </c>
    </row>
    <row r="87" spans="1:3" x14ac:dyDescent="0.25">
      <c r="A87" s="1">
        <v>34973</v>
      </c>
      <c r="B87">
        <v>-4.0000000000000001E-3</v>
      </c>
      <c r="C87">
        <v>9.7055944582486259E-2</v>
      </c>
    </row>
    <row r="88" spans="1:3" x14ac:dyDescent="0.25">
      <c r="A88" s="1">
        <v>35004</v>
      </c>
      <c r="B88">
        <v>4.3999999999999997E-2</v>
      </c>
      <c r="C88">
        <v>-5.0926561427590965E-2</v>
      </c>
    </row>
    <row r="89" spans="1:3" x14ac:dyDescent="0.25">
      <c r="A89" s="1">
        <v>35034</v>
      </c>
      <c r="B89">
        <v>1.9E-2</v>
      </c>
      <c r="C89">
        <v>-0.21752964998553656</v>
      </c>
    </row>
    <row r="90" spans="1:3" x14ac:dyDescent="0.25">
      <c r="A90" s="1">
        <v>35065</v>
      </c>
      <c r="B90">
        <v>3.4000000000000002E-2</v>
      </c>
      <c r="C90">
        <v>-0.20933456561922367</v>
      </c>
    </row>
    <row r="91" spans="1:3" x14ac:dyDescent="0.25">
      <c r="A91" s="1">
        <v>35096</v>
      </c>
      <c r="B91">
        <v>0.01</v>
      </c>
      <c r="C91">
        <v>0.25563997662185856</v>
      </c>
    </row>
    <row r="92" spans="1:3" x14ac:dyDescent="0.25">
      <c r="A92" s="1">
        <v>35125</v>
      </c>
      <c r="B92">
        <v>0.01</v>
      </c>
      <c r="C92">
        <v>-2.5414261776205642E-2</v>
      </c>
    </row>
    <row r="93" spans="1:3" x14ac:dyDescent="0.25">
      <c r="A93" s="1">
        <v>35156</v>
      </c>
      <c r="B93">
        <v>1.4999999999999999E-2</v>
      </c>
      <c r="C93">
        <v>0.3693762537014042</v>
      </c>
    </row>
    <row r="94" spans="1:3" x14ac:dyDescent="0.25">
      <c r="A94" s="1">
        <v>35186</v>
      </c>
      <c r="B94">
        <v>2.5999999999999999E-2</v>
      </c>
      <c r="C94">
        <v>0.20710100446428567</v>
      </c>
    </row>
    <row r="95" spans="1:3" x14ac:dyDescent="0.25">
      <c r="A95" s="1">
        <v>35217</v>
      </c>
      <c r="B95">
        <v>4.0000000000000001E-3</v>
      </c>
      <c r="C95">
        <v>-8.1305980930366853E-2</v>
      </c>
    </row>
    <row r="96" spans="1:3" x14ac:dyDescent="0.25">
      <c r="A96" s="1">
        <v>35247</v>
      </c>
      <c r="B96">
        <v>-4.4999999999999998E-2</v>
      </c>
      <c r="C96">
        <v>9.0954837086425863E-2</v>
      </c>
    </row>
    <row r="97" spans="1:3" x14ac:dyDescent="0.25">
      <c r="A97" s="1">
        <v>35278</v>
      </c>
      <c r="B97">
        <v>2.1000000000000001E-2</v>
      </c>
      <c r="C97">
        <v>0.20946725092250934</v>
      </c>
    </row>
    <row r="98" spans="1:3" x14ac:dyDescent="0.25">
      <c r="A98" s="1">
        <v>35309</v>
      </c>
      <c r="B98">
        <v>5.6000000000000001E-2</v>
      </c>
      <c r="C98">
        <v>0.15826857987319437</v>
      </c>
    </row>
    <row r="99" spans="1:3" x14ac:dyDescent="0.25">
      <c r="A99" s="1">
        <v>35339</v>
      </c>
      <c r="B99">
        <v>2.7E-2</v>
      </c>
      <c r="C99">
        <v>4.6631271350372545E-2</v>
      </c>
    </row>
    <row r="100" spans="1:3" x14ac:dyDescent="0.25">
      <c r="A100" s="1">
        <v>35370</v>
      </c>
      <c r="B100">
        <v>7.5999999999999998E-2</v>
      </c>
      <c r="C100">
        <v>0.24883995281163979</v>
      </c>
    </row>
    <row r="101" spans="1:3" x14ac:dyDescent="0.25">
      <c r="A101" s="1">
        <v>35400</v>
      </c>
      <c r="B101">
        <v>-0.02</v>
      </c>
      <c r="C101">
        <v>4.550034636941868E-2</v>
      </c>
    </row>
    <row r="102" spans="1:3" x14ac:dyDescent="0.25">
      <c r="A102" s="1">
        <v>35431</v>
      </c>
      <c r="B102">
        <v>6.2E-2</v>
      </c>
      <c r="C102">
        <v>0.24470680360208402</v>
      </c>
    </row>
    <row r="103" spans="1:3" x14ac:dyDescent="0.25">
      <c r="A103" s="1">
        <v>35462</v>
      </c>
      <c r="B103">
        <v>8.0000000000000002E-3</v>
      </c>
      <c r="C103">
        <v>7.561459543166861E-2</v>
      </c>
    </row>
    <row r="104" spans="1:3" x14ac:dyDescent="0.25">
      <c r="A104" s="1">
        <v>35490</v>
      </c>
      <c r="B104">
        <v>-4.2000000000000003E-2</v>
      </c>
      <c r="C104">
        <v>-4.919802937934431E-2</v>
      </c>
    </row>
    <row r="105" spans="1:3" x14ac:dyDescent="0.25">
      <c r="A105" s="1">
        <v>35521</v>
      </c>
      <c r="B105">
        <v>0.06</v>
      </c>
      <c r="C105">
        <v>0.23751951923531911</v>
      </c>
    </row>
    <row r="106" spans="1:3" x14ac:dyDescent="0.25">
      <c r="A106" s="1">
        <v>35551</v>
      </c>
      <c r="B106">
        <v>6.0999999999999999E-2</v>
      </c>
      <c r="C106">
        <v>0.34426919032597264</v>
      </c>
    </row>
    <row r="107" spans="1:3" x14ac:dyDescent="0.25">
      <c r="A107" s="1">
        <v>35582</v>
      </c>
      <c r="B107">
        <v>4.4999999999999998E-2</v>
      </c>
      <c r="C107">
        <v>4.3890089885083659E-2</v>
      </c>
    </row>
    <row r="108" spans="1:3" x14ac:dyDescent="0.25">
      <c r="A108" s="1">
        <v>35612</v>
      </c>
      <c r="B108">
        <v>7.9000000000000001E-2</v>
      </c>
      <c r="C108">
        <v>0.45610234611297307</v>
      </c>
    </row>
    <row r="109" spans="1:3" x14ac:dyDescent="0.25">
      <c r="A109" s="1">
        <v>35643</v>
      </c>
      <c r="B109">
        <v>-5.6000000000000001E-2</v>
      </c>
      <c r="C109">
        <v>-4.0205847953216411E-2</v>
      </c>
    </row>
    <row r="110" spans="1:3" x14ac:dyDescent="0.25">
      <c r="A110" s="1">
        <v>35674</v>
      </c>
      <c r="B110">
        <v>5.5E-2</v>
      </c>
      <c r="C110">
        <v>0.18050654136364536</v>
      </c>
    </row>
    <row r="111" spans="1:3" x14ac:dyDescent="0.25">
      <c r="A111" s="1">
        <v>35704</v>
      </c>
      <c r="B111">
        <v>-3.3000000000000002E-2</v>
      </c>
      <c r="C111">
        <v>-0.17290699786942387</v>
      </c>
    </row>
    <row r="112" spans="1:3" x14ac:dyDescent="0.25">
      <c r="A112" s="1">
        <v>35735</v>
      </c>
      <c r="B112">
        <v>4.5999999999999999E-2</v>
      </c>
      <c r="C112">
        <v>5.0700906585726409E-2</v>
      </c>
    </row>
    <row r="113" spans="1:3" x14ac:dyDescent="0.25">
      <c r="A113" s="1">
        <v>35765</v>
      </c>
      <c r="B113">
        <v>1.7000000000000001E-2</v>
      </c>
      <c r="C113">
        <v>-2.2236159416158781E-3</v>
      </c>
    </row>
    <row r="114" spans="1:3" x14ac:dyDescent="0.25">
      <c r="A114" s="1">
        <v>35796</v>
      </c>
      <c r="B114">
        <v>1.0999999999999999E-2</v>
      </c>
      <c r="C114">
        <v>0.18378095238095243</v>
      </c>
    </row>
    <row r="115" spans="1:3" x14ac:dyDescent="0.25">
      <c r="A115" s="1">
        <v>35827</v>
      </c>
      <c r="B115">
        <v>7.1999999999999995E-2</v>
      </c>
      <c r="C115">
        <v>0.40666307312324518</v>
      </c>
    </row>
    <row r="116" spans="1:3" x14ac:dyDescent="0.25">
      <c r="A116" s="1">
        <v>35855</v>
      </c>
      <c r="B116">
        <v>5.0999999999999997E-2</v>
      </c>
      <c r="C116">
        <v>-3.1279311843700718E-2</v>
      </c>
    </row>
    <row r="117" spans="1:3" x14ac:dyDescent="0.25">
      <c r="A117" s="1">
        <v>35886</v>
      </c>
      <c r="B117">
        <v>0.01</v>
      </c>
      <c r="C117">
        <v>0.1918819188191882</v>
      </c>
    </row>
    <row r="118" spans="1:3" x14ac:dyDescent="0.25">
      <c r="A118" s="1">
        <v>35916</v>
      </c>
      <c r="B118">
        <v>-1.7000000000000001E-2</v>
      </c>
      <c r="C118">
        <v>2.0512693498452073E-2</v>
      </c>
    </row>
    <row r="119" spans="1:3" x14ac:dyDescent="0.25">
      <c r="A119" s="1">
        <v>35947</v>
      </c>
      <c r="B119">
        <v>4.1000000000000002E-2</v>
      </c>
      <c r="C119">
        <v>0.12627659987573769</v>
      </c>
    </row>
    <row r="120" spans="1:3" x14ac:dyDescent="0.25">
      <c r="A120" s="1">
        <v>35977</v>
      </c>
      <c r="B120">
        <v>-1.0999999999999999E-2</v>
      </c>
      <c r="C120">
        <v>0.17003331451400888</v>
      </c>
    </row>
    <row r="121" spans="1:3" x14ac:dyDescent="0.25">
      <c r="A121" s="1">
        <v>36008</v>
      </c>
      <c r="B121">
        <v>-0.14499999999999999</v>
      </c>
      <c r="C121">
        <v>-7.9135418661873222E-2</v>
      </c>
    </row>
    <row r="122" spans="1:3" x14ac:dyDescent="0.25">
      <c r="A122" s="1">
        <v>36039</v>
      </c>
      <c r="B122">
        <v>6.4000000000000001E-2</v>
      </c>
      <c r="C122">
        <v>0.315</v>
      </c>
    </row>
    <row r="123" spans="1:3" x14ac:dyDescent="0.25">
      <c r="A123" s="1">
        <v>36069</v>
      </c>
      <c r="B123">
        <v>8.1000000000000003E-2</v>
      </c>
      <c r="C123">
        <v>-3.8022813688212928E-3</v>
      </c>
    </row>
    <row r="124" spans="1:3" x14ac:dyDescent="0.25">
      <c r="A124" s="1">
        <v>36100</v>
      </c>
      <c r="B124">
        <v>6.0999999999999999E-2</v>
      </c>
      <c r="C124">
        <v>-7.1566412213740507E-2</v>
      </c>
    </row>
    <row r="125" spans="1:3" x14ac:dyDescent="0.25">
      <c r="A125" s="1">
        <v>36130</v>
      </c>
      <c r="B125">
        <v>5.8000000000000003E-2</v>
      </c>
      <c r="C125">
        <v>0.2034979708085852</v>
      </c>
    </row>
    <row r="126" spans="1:3" x14ac:dyDescent="0.25">
      <c r="A126" s="1">
        <v>36161</v>
      </c>
      <c r="B126">
        <v>4.2000000000000003E-2</v>
      </c>
      <c r="C126">
        <v>0.36635167706004834</v>
      </c>
    </row>
    <row r="127" spans="1:3" x14ac:dyDescent="0.25">
      <c r="A127" s="1">
        <v>36192</v>
      </c>
      <c r="B127">
        <v>-3.1E-2</v>
      </c>
      <c r="C127">
        <v>-0.19875000000000001</v>
      </c>
    </row>
    <row r="128" spans="1:3" x14ac:dyDescent="0.25">
      <c r="A128" s="1">
        <v>36220</v>
      </c>
      <c r="B128">
        <v>0.04</v>
      </c>
      <c r="C128">
        <v>2.0280811232449299E-2</v>
      </c>
    </row>
    <row r="129" spans="1:3" x14ac:dyDescent="0.25">
      <c r="A129" s="1">
        <v>36251</v>
      </c>
      <c r="B129">
        <v>3.9E-2</v>
      </c>
      <c r="C129">
        <v>7.6452599388379203E-3</v>
      </c>
    </row>
    <row r="130" spans="1:3" x14ac:dyDescent="0.25">
      <c r="A130" s="1">
        <v>36281</v>
      </c>
      <c r="B130">
        <v>-2.4E-2</v>
      </c>
      <c r="C130">
        <v>-0.1638846737481032</v>
      </c>
    </row>
    <row r="131" spans="1:3" x14ac:dyDescent="0.25">
      <c r="A131" s="1">
        <v>36312</v>
      </c>
      <c r="B131">
        <v>5.6000000000000001E-2</v>
      </c>
      <c r="C131">
        <v>7.441016333938294E-2</v>
      </c>
    </row>
    <row r="132" spans="1:3" x14ac:dyDescent="0.25">
      <c r="A132" s="1">
        <v>36342</v>
      </c>
      <c r="B132">
        <v>-3.1E-2</v>
      </c>
      <c r="C132">
        <v>0.10472972972972973</v>
      </c>
    </row>
    <row r="133" spans="1:3" x14ac:dyDescent="0.25">
      <c r="A133" s="1">
        <v>36373</v>
      </c>
      <c r="B133">
        <v>-5.0000000000000001E-3</v>
      </c>
      <c r="C133">
        <v>0.19418960244648317</v>
      </c>
    </row>
    <row r="134" spans="1:3" x14ac:dyDescent="0.25">
      <c r="A134" s="1">
        <v>36404</v>
      </c>
      <c r="B134">
        <v>-2.7E-2</v>
      </c>
      <c r="C134">
        <v>-0.14340588988476313</v>
      </c>
    </row>
    <row r="135" spans="1:3" x14ac:dyDescent="0.25">
      <c r="A135" s="1">
        <v>36434</v>
      </c>
      <c r="B135">
        <v>6.3E-2</v>
      </c>
      <c r="C135">
        <v>-4.0358744394618833E-2</v>
      </c>
    </row>
    <row r="136" spans="1:3" x14ac:dyDescent="0.25">
      <c r="A136" s="1">
        <v>36465</v>
      </c>
      <c r="B136">
        <v>0.02</v>
      </c>
      <c r="C136">
        <v>7.1651090342679122E-2</v>
      </c>
    </row>
    <row r="137" spans="1:3" x14ac:dyDescent="0.25">
      <c r="A137" s="1">
        <v>36495</v>
      </c>
      <c r="B137">
        <v>5.8999999999999997E-2</v>
      </c>
      <c r="C137">
        <v>0.18604651162790697</v>
      </c>
    </row>
    <row r="138" spans="1:3" x14ac:dyDescent="0.25">
      <c r="A138" s="1">
        <v>36526</v>
      </c>
      <c r="B138">
        <v>-0.05</v>
      </c>
      <c r="C138">
        <v>-0.24632352941176472</v>
      </c>
    </row>
    <row r="139" spans="1:3" x14ac:dyDescent="0.25">
      <c r="A139" s="1">
        <v>36557</v>
      </c>
      <c r="B139">
        <v>-1.9E-2</v>
      </c>
      <c r="C139">
        <v>6.1788617886178863E-2</v>
      </c>
    </row>
    <row r="140" spans="1:3" x14ac:dyDescent="0.25">
      <c r="A140" s="1">
        <v>36586</v>
      </c>
      <c r="B140">
        <v>9.8000000000000004E-2</v>
      </c>
      <c r="C140">
        <v>0.32159264931087289</v>
      </c>
    </row>
    <row r="141" spans="1:3" x14ac:dyDescent="0.25">
      <c r="A141" s="1">
        <v>36617</v>
      </c>
      <c r="B141">
        <v>-0.03</v>
      </c>
      <c r="C141">
        <v>-7.0683661645422946E-2</v>
      </c>
    </row>
    <row r="142" spans="1:3" x14ac:dyDescent="0.25">
      <c r="A142" s="1">
        <v>36647</v>
      </c>
      <c r="B142">
        <v>-2.1000000000000001E-2</v>
      </c>
      <c r="C142">
        <v>-0.1396508728179551</v>
      </c>
    </row>
    <row r="143" spans="1:3" x14ac:dyDescent="0.25">
      <c r="A143" s="1">
        <v>36678</v>
      </c>
      <c r="B143">
        <v>2.5000000000000001E-2</v>
      </c>
      <c r="C143">
        <v>0.14347826086956522</v>
      </c>
    </row>
    <row r="144" spans="1:3" x14ac:dyDescent="0.25">
      <c r="A144" s="1">
        <v>36708</v>
      </c>
      <c r="B144">
        <v>-1.6E-2</v>
      </c>
      <c r="C144">
        <v>-0.10899873257287707</v>
      </c>
    </row>
    <row r="145" spans="1:3" x14ac:dyDescent="0.25">
      <c r="A145" s="1">
        <v>36739</v>
      </c>
      <c r="B145">
        <v>6.2E-2</v>
      </c>
      <c r="C145">
        <v>-7.1123755334281651E-3</v>
      </c>
    </row>
    <row r="146" spans="1:3" x14ac:dyDescent="0.25">
      <c r="A146" s="1">
        <v>36770</v>
      </c>
      <c r="B146">
        <v>-5.2999999999999999E-2</v>
      </c>
      <c r="C146">
        <v>-0.29369627507163326</v>
      </c>
    </row>
    <row r="147" spans="1:3" x14ac:dyDescent="0.25">
      <c r="A147" s="1">
        <v>36800</v>
      </c>
      <c r="B147">
        <v>-4.0000000000000001E-3</v>
      </c>
      <c r="C147">
        <v>-4.2596348884381338E-2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</dc:creator>
  <cp:lastModifiedBy>Sprint</cp:lastModifiedBy>
  <dcterms:created xsi:type="dcterms:W3CDTF">2024-07-29T14:13:14Z</dcterms:created>
  <dcterms:modified xsi:type="dcterms:W3CDTF">2024-07-29T14:35:27Z</dcterms:modified>
</cp:coreProperties>
</file>