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_Comparison" sheetId="1" state="visible" r:id="rId1"/>
    <sheet name="Baseline_Rounds" sheetId="2" state="visible" r:id="rId2"/>
    <sheet name="Baseline_Clients" sheetId="3" state="visible" r:id="rId3"/>
    <sheet name="Baseline_HeldOut" sheetId="4" state="visible" r:id="rId4"/>
    <sheet name="Baseline_Summary" sheetId="5" state="visible" r:id="rId5"/>
    <sheet name="CIFAR100_Baseline_Rounds" sheetId="6" state="visible" r:id="rId6"/>
    <sheet name="CIFAR100_Baseline_Clients" sheetId="7" state="visible" r:id="rId7"/>
    <sheet name="CIFAR100_Baseline_Summary" sheetId="8" state="visible" r:id="rId8"/>
    <sheet name="S1_full" sheetId="9" state="visible" r:id="rId9"/>
    <sheet name="S1_full_Images" sheetId="10" state="visible" r:id="rId10"/>
    <sheet name="S2_full" sheetId="11" state="visible" r:id="rId11"/>
    <sheet name="S2_full_Images" sheetId="12" state="visible" r:id="rId12"/>
    <sheet name="S1_full_Plots" sheetId="13" state="visible" r:id="rId13"/>
    <sheet name="S2_full_Plot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 /><Relationship Type="http://schemas.openxmlformats.org/officeDocument/2006/relationships/image" Target="/xl/media/image8.jpeg" Id="rId2" /><Relationship Type="http://schemas.openxmlformats.org/officeDocument/2006/relationships/image" Target="/xl/media/image9.jpeg" Id="rId3" /><Relationship Type="http://schemas.openxmlformats.org/officeDocument/2006/relationships/image" Target="/xl/media/image10.jpeg" Id="rId4" /><Relationship Type="http://schemas.openxmlformats.org/officeDocument/2006/relationships/image" Target="/xl/media/image11.jpeg" Id="rId5" /><Relationship Type="http://schemas.openxmlformats.org/officeDocument/2006/relationships/image" Target="/xl/media/image12.jpeg" Id="rId6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33" customWidth="1" min="3" max="3"/>
    <col width="34" customWidth="1" min="4" max="4"/>
    <col width="33" customWidth="1" min="5" max="5"/>
    <col width="35" customWidth="1" min="6" max="6"/>
    <col width="36" customWidth="1" min="7" max="7"/>
    <col width="35" customWidth="1" min="8" max="8"/>
  </cols>
  <sheetData>
    <row r="1">
      <c r="A1" s="1" t="inlineStr">
        <is>
          <t>Client</t>
        </is>
      </c>
      <c r="B1" s="1" t="inlineStr">
        <is>
          <t>PSNR gray floor (dB)</t>
        </is>
      </c>
      <c r="C1" s="1" t="inlineStr">
        <is>
          <t>none_20k: PSNR consensus (dB)</t>
        </is>
      </c>
      <c r="D1" s="1" t="inlineStr">
        <is>
          <t>none_20k: gain over floor (dB)</t>
        </is>
      </c>
      <c r="E1" s="1" t="inlineStr">
        <is>
          <t>none_20k: PSNR best seed (dB)</t>
        </is>
      </c>
      <c r="F1" s="1" t="inlineStr">
        <is>
          <t>dinov2_20k: PSNR consensus (dB)</t>
        </is>
      </c>
      <c r="G1" s="1" t="inlineStr">
        <is>
          <t>dinov2_20k: gain over floor (dB)</t>
        </is>
      </c>
      <c r="H1" s="1" t="inlineStr">
        <is>
          <t>dinov2_20k: PSNR best seed (dB)</t>
        </is>
      </c>
    </row>
    <row r="2">
      <c r="A2" s="2" t="inlineStr">
        <is>
          <t>p002</t>
        </is>
      </c>
      <c r="B2" s="3" t="n">
        <v>9.40250867502931</v>
      </c>
      <c r="C2" s="3" t="n">
        <v>10.18981834941837</v>
      </c>
      <c r="D2" s="3">
        <f>C2-$B2</f>
        <v/>
      </c>
      <c r="E2" s="3" t="n">
        <v>10.02273675431274</v>
      </c>
      <c r="F2" s="3" t="n">
        <v>11.95569679194365</v>
      </c>
      <c r="G2" s="3">
        <f>F2-$B2</f>
        <v/>
      </c>
      <c r="H2" s="3" t="n">
        <v>11.9642847229547</v>
      </c>
    </row>
    <row r="3">
      <c r="A3" s="2" t="inlineStr">
        <is>
          <t>p012</t>
        </is>
      </c>
      <c r="B3" s="3" t="n">
        <v>9.988775402453584</v>
      </c>
      <c r="C3" s="3" t="n">
        <v>10.92384761775596</v>
      </c>
      <c r="D3" s="3">
        <f>C3-$B3</f>
        <v/>
      </c>
      <c r="E3" s="3" t="n">
        <v>10.76693620718362</v>
      </c>
      <c r="F3" s="3" t="n">
        <v>12.01081569052551</v>
      </c>
      <c r="G3" s="3">
        <f>F3-$B3</f>
        <v/>
      </c>
      <c r="H3" s="3" t="n">
        <v>11.82164962106386</v>
      </c>
    </row>
    <row r="4">
      <c r="A4" s="2" t="inlineStr">
        <is>
          <t>p014</t>
        </is>
      </c>
      <c r="B4" s="3" t="n">
        <v>10.14880432187795</v>
      </c>
      <c r="C4" s="3" t="n">
        <v>10.65960550177276</v>
      </c>
      <c r="D4" s="3">
        <f>C4-$B4</f>
        <v/>
      </c>
      <c r="E4" s="3" t="n">
        <v>10.35919985618149</v>
      </c>
      <c r="F4" s="3" t="n">
        <v>10.47159694146267</v>
      </c>
      <c r="G4" s="3">
        <f>F4-$B4</f>
        <v/>
      </c>
      <c r="H4" s="3" t="n">
        <v>10.33662003823281</v>
      </c>
    </row>
    <row r="5">
      <c r="A5" s="2" t="inlineStr">
        <is>
          <t>p015</t>
        </is>
      </c>
      <c r="B5" s="3" t="n">
        <v>10.07038371983996</v>
      </c>
      <c r="C5" s="3" t="n">
        <v>9.879232901906896</v>
      </c>
      <c r="D5" s="3">
        <f>C5-$B5</f>
        <v/>
      </c>
      <c r="E5" s="3" t="n">
        <v>9.619753613356174</v>
      </c>
      <c r="F5" s="3" t="n">
        <v>12.00279410983525</v>
      </c>
      <c r="G5" s="3">
        <f>F5-$B5</f>
        <v/>
      </c>
      <c r="H5" s="3" t="n">
        <v>11.54788435056746</v>
      </c>
    </row>
    <row r="6">
      <c r="A6" s="2" t="inlineStr">
        <is>
          <t>p021</t>
        </is>
      </c>
      <c r="B6" s="3" t="n">
        <v>9.450420919396539</v>
      </c>
      <c r="C6" s="3" t="n">
        <v>10.15026036519444</v>
      </c>
      <c r="D6" s="3">
        <f>C6-$B6</f>
        <v/>
      </c>
      <c r="E6" s="3" t="n">
        <v>9.839114019807274</v>
      </c>
      <c r="F6" s="3" t="n">
        <v>10.27059412332502</v>
      </c>
      <c r="G6" s="3">
        <f>F6-$B6</f>
        <v/>
      </c>
      <c r="H6" s="3" t="n">
        <v>10.04729325639967</v>
      </c>
    </row>
    <row r="7">
      <c r="A7" s="2" t="inlineStr">
        <is>
          <t>p035</t>
        </is>
      </c>
      <c r="B7" s="3" t="n">
        <v>9.082354949847025</v>
      </c>
      <c r="C7" s="3" t="n">
        <v>9.769899243281543</v>
      </c>
      <c r="D7" s="3">
        <f>C7-$B7</f>
        <v/>
      </c>
      <c r="E7" s="3" t="n">
        <v>9.753765040360975</v>
      </c>
      <c r="F7" s="3" t="n">
        <v>9.597271589453804</v>
      </c>
      <c r="G7" s="3">
        <f>F7-$B7</f>
        <v/>
      </c>
      <c r="H7" s="3" t="n">
        <v>9.647701764458878</v>
      </c>
    </row>
    <row r="8">
      <c r="A8" s="4" t="inlineStr">
        <is>
          <t>Mean</t>
        </is>
      </c>
      <c r="B8" s="5">
        <f>AVERAGE(B2:B7)</f>
        <v/>
      </c>
      <c r="C8" s="5">
        <f>AVERAGE(C2:C7)</f>
        <v/>
      </c>
      <c r="D8" s="5">
        <f>AVERAGE(D2:D7)</f>
        <v/>
      </c>
      <c r="E8" s="5">
        <f>AVERAGE(E2:E7)</f>
        <v/>
      </c>
      <c r="F8" s="5">
        <f>AVERAGE(F2:F7)</f>
        <v/>
      </c>
      <c r="G8" s="5">
        <f>AVERAGE(G2:G7)</f>
        <v/>
      </c>
      <c r="H8" s="5">
        <f>AVERAGE(H2:H7)</f>
        <v/>
      </c>
    </row>
    <row r="9">
      <c r="A9" s="4" t="inlineStr">
        <is>
          <t>Clients above floor</t>
        </is>
      </c>
      <c r="D9" s="4">
        <f>COUNTIF(D2:D7,"&gt;0")</f>
        <v/>
      </c>
      <c r="G9" s="4">
        <f>COUNTIF(G2:G7,"&gt;0")</f>
        <v/>
      </c>
    </row>
    <row r="11">
      <c r="A11" s="6" t="inlineStr">
        <is>
          <t>Settings: none_20k = S1_full no teacher, 20k iterations; dinov2_20k = S2_full DINOv2 surrogate, 20k iterations</t>
        </is>
      </c>
    </row>
    <row r="12">
      <c r="A12" s="6" t="inlineStr">
        <is>
          <t>Gain over floor = consensus PSNR minus PSNR of a uniform gray image (no-information reference).</t>
        </is>
      </c>
    </row>
    <row r="13">
      <c r="A13" s="6" t="inlineStr">
        <is>
          <t>All attacks: round-30 victim gradient, batch 8, 2 seeds, TV 1, no Langevin noise; 4000 iterations except the _20k columns (S1_full / S2_full: 20000 iterations, 6 clients).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0.08496221005994266</v>
      </c>
      <c r="C2" s="8" t="n">
        <v>0.01566554541086016</v>
      </c>
      <c r="D2" s="7" t="n">
        <v>0.07591824075649956</v>
      </c>
      <c r="E2" s="7" t="n">
        <v>0.146</v>
      </c>
      <c r="F2" s="9" t="n">
        <v>19.47545262177785</v>
      </c>
      <c r="G2" s="8" t="n">
        <v>0.07756841616509436</v>
      </c>
    </row>
    <row r="3">
      <c r="A3" s="2" t="n">
        <v>2</v>
      </c>
      <c r="B3" s="7" t="n">
        <v>0.1532447224394058</v>
      </c>
      <c r="C3" s="8" t="n">
        <v>0.1073283391177897</v>
      </c>
      <c r="D3" s="7" t="n">
        <v>0.1328554887485038</v>
      </c>
      <c r="E3" s="7" t="n">
        <v>0.1435238095238095</v>
      </c>
      <c r="F3" s="9" t="n">
        <v>19.33178738355637</v>
      </c>
      <c r="G3" s="8" t="n">
        <v>0.07503990313836767</v>
      </c>
    </row>
    <row r="4">
      <c r="A4" s="2" t="n">
        <v>3</v>
      </c>
      <c r="B4" s="7" t="n">
        <v>0.1675788376335679</v>
      </c>
      <c r="C4" s="8" t="n">
        <v>0.1194070719906583</v>
      </c>
      <c r="D4" s="7" t="n">
        <v>0.1442587725644865</v>
      </c>
      <c r="E4" s="7" t="n">
        <v>0.1436190476190476</v>
      </c>
      <c r="F4" s="9" t="n">
        <v>19.32938230037689</v>
      </c>
      <c r="G4" s="8" t="n">
        <v>0.07685557329454681</v>
      </c>
    </row>
    <row r="5">
      <c r="A5" s="2" t="n">
        <v>4</v>
      </c>
      <c r="B5" s="7" t="n">
        <v>0.2791243158717748</v>
      </c>
      <c r="C5" s="8" t="n">
        <v>0.262471497600986</v>
      </c>
      <c r="D5" s="7" t="n">
        <v>0.2355453046335879</v>
      </c>
      <c r="E5" s="7" t="n">
        <v>0.1375238095238095</v>
      </c>
      <c r="F5" s="9" t="n">
        <v>19.46547210613886</v>
      </c>
      <c r="G5" s="8" t="n">
        <v>0.06627256951201639</v>
      </c>
    </row>
    <row r="6">
      <c r="A6" s="2" t="n">
        <v>5</v>
      </c>
      <c r="B6" s="7" t="n">
        <v>0.3145686734427938</v>
      </c>
      <c r="C6" s="8" t="n">
        <v>0.2986755298044492</v>
      </c>
      <c r="D6" s="7" t="n">
        <v>0.265826705433421</v>
      </c>
      <c r="E6" s="7" t="n">
        <v>0.1486190476190476</v>
      </c>
      <c r="F6" s="9" t="n">
        <v>19.64586573839188</v>
      </c>
      <c r="G6" s="8" t="n">
        <v>0.07808343888601603</v>
      </c>
    </row>
    <row r="7">
      <c r="A7" s="2" t="n">
        <v>6</v>
      </c>
      <c r="B7" s="7" t="n">
        <v>0.3575710190252802</v>
      </c>
      <c r="C7" s="8" t="n">
        <v>0.346946224872787</v>
      </c>
      <c r="D7" s="7" t="n">
        <v>0.3070942539307317</v>
      </c>
      <c r="E7" s="7" t="n">
        <v>0.154</v>
      </c>
      <c r="F7" s="9" t="n">
        <v>19.64620331923167</v>
      </c>
      <c r="G7" s="8" t="n">
        <v>0.08566612006631409</v>
      </c>
    </row>
    <row r="8">
      <c r="A8" s="2" t="n">
        <v>7</v>
      </c>
      <c r="B8" s="7" t="n">
        <v>0.3588741204065676</v>
      </c>
      <c r="C8" s="8" t="n">
        <v>0.3623378867234874</v>
      </c>
      <c r="D8" s="7" t="n">
        <v>0.3075950804032495</v>
      </c>
      <c r="E8" s="7" t="n">
        <v>0.148</v>
      </c>
      <c r="F8" s="9" t="n">
        <v>19.86083125273387</v>
      </c>
      <c r="G8" s="8" t="n">
        <v>0.08327593289847908</v>
      </c>
    </row>
    <row r="9">
      <c r="A9" s="2" t="n">
        <v>8</v>
      </c>
      <c r="B9" s="7" t="n">
        <v>0.381808704717227</v>
      </c>
      <c r="C9" s="8" t="n">
        <v>0.379626872458671</v>
      </c>
      <c r="D9" s="7" t="n">
        <v>0.3306694355475639</v>
      </c>
      <c r="E9" s="7" t="n">
        <v>0.1468095238095238</v>
      </c>
      <c r="F9" s="9" t="n">
        <v>19.66802999973297</v>
      </c>
      <c r="G9" s="8" t="n">
        <v>0.08026616184681187</v>
      </c>
    </row>
    <row r="10">
      <c r="A10" s="2" t="n">
        <v>9</v>
      </c>
      <c r="B10" s="7" t="n">
        <v>0.4123012770393537</v>
      </c>
      <c r="C10" s="8" t="n">
        <v>0.410373743207377</v>
      </c>
      <c r="D10" s="7" t="n">
        <v>0.3636706349192342</v>
      </c>
      <c r="E10" s="7" t="n">
        <v>0.1445714285714285</v>
      </c>
      <c r="F10" s="9" t="n">
        <v>19.67550832827886</v>
      </c>
      <c r="G10" s="8" t="n">
        <v>0.07830577804481056</v>
      </c>
    </row>
    <row r="11">
      <c r="A11" s="2" t="n">
        <v>10</v>
      </c>
      <c r="B11" s="7" t="n">
        <v>0.4211623664321084</v>
      </c>
      <c r="C11" s="8" t="n">
        <v>0.4142323018193015</v>
      </c>
      <c r="D11" s="7" t="n">
        <v>0.3740045379048176</v>
      </c>
      <c r="E11" s="7" t="n">
        <v>0.137</v>
      </c>
      <c r="F11" s="9" t="n">
        <v>19.68845857381821</v>
      </c>
      <c r="G11" s="8" t="n">
        <v>0.06814269790844392</v>
      </c>
    </row>
    <row r="12">
      <c r="A12" s="2" t="n">
        <v>11</v>
      </c>
      <c r="B12" s="7" t="n">
        <v>0.4300234558248632</v>
      </c>
      <c r="C12" s="8" t="n">
        <v>0.4265767772436201</v>
      </c>
      <c r="D12" s="7" t="n">
        <v>0.3847764633708072</v>
      </c>
      <c r="E12" s="7" t="n">
        <v>0.1347619047619048</v>
      </c>
      <c r="F12" s="9" t="n">
        <v>19.70091542005539</v>
      </c>
      <c r="G12" s="8" t="n">
        <v>0.07031936049956421</v>
      </c>
    </row>
    <row r="13">
      <c r="A13" s="2" t="n">
        <v>12</v>
      </c>
      <c r="B13" s="7" t="n">
        <v>0.4331508991399531</v>
      </c>
      <c r="C13" s="8" t="n">
        <v>0.4227757902418722</v>
      </c>
      <c r="D13" s="7" t="n">
        <v>0.3890370319089186</v>
      </c>
      <c r="E13" s="7" t="n">
        <v>0.1575714285714286</v>
      </c>
      <c r="F13" s="9" t="n">
        <v>19.88898579676946</v>
      </c>
      <c r="G13" s="8" t="n">
        <v>0.08511132501339047</v>
      </c>
    </row>
    <row r="14">
      <c r="A14" s="2" t="n">
        <v>13</v>
      </c>
      <c r="B14" s="7" t="n">
        <v>0.4422726088089654</v>
      </c>
      <c r="C14" s="8" t="n">
        <v>0.4304502263741757</v>
      </c>
      <c r="D14" s="7" t="n">
        <v>0.3981567643722749</v>
      </c>
      <c r="E14" s="7" t="n">
        <v>0.1394285714285714</v>
      </c>
      <c r="F14" s="9" t="n">
        <v>19.74798041184743</v>
      </c>
      <c r="G14" s="8" t="n">
        <v>0.0732813331647664</v>
      </c>
    </row>
    <row r="15">
      <c r="A15" s="2" t="n">
        <v>14</v>
      </c>
      <c r="B15" s="7" t="n">
        <v>0.4459212926765702</v>
      </c>
      <c r="C15" s="8" t="n">
        <v>0.4312343907355803</v>
      </c>
      <c r="D15" s="7" t="n">
        <v>0.4027306645120445</v>
      </c>
      <c r="E15" s="7" t="n">
        <v>0.140952380952381</v>
      </c>
      <c r="F15" s="9" t="n">
        <v>19.73155637582143</v>
      </c>
      <c r="G15" s="8" t="n">
        <v>0.07942444210179009</v>
      </c>
    </row>
    <row r="16">
      <c r="A16" s="2" t="n">
        <v>15</v>
      </c>
      <c r="B16" s="7" t="n">
        <v>0.4628616106333073</v>
      </c>
      <c r="C16" s="8" t="n">
        <v>0.4511819257774817</v>
      </c>
      <c r="D16" s="7" t="n">
        <v>0.4178956996462162</v>
      </c>
      <c r="E16" s="7" t="n">
        <v>0.1425238095238095</v>
      </c>
      <c r="F16" s="9" t="n">
        <v>19.63770779371261</v>
      </c>
      <c r="G16" s="8" t="n">
        <v>0.07362040799197524</v>
      </c>
    </row>
    <row r="17">
      <c r="A17" s="2" t="n">
        <v>16</v>
      </c>
      <c r="B17" s="7" t="n">
        <v>0.45426114151681</v>
      </c>
      <c r="C17" s="8" t="n">
        <v>0.4454771061547023</v>
      </c>
      <c r="D17" s="7" t="n">
        <v>0.4128420193481401</v>
      </c>
      <c r="E17" s="7" t="n">
        <v>0.1332857142857143</v>
      </c>
      <c r="F17" s="9" t="n">
        <v>19.92192540168762</v>
      </c>
      <c r="G17" s="8" t="n">
        <v>0.06578514619218143</v>
      </c>
    </row>
    <row r="18">
      <c r="A18" s="2" t="n">
        <v>17</v>
      </c>
      <c r="B18" s="7" t="n">
        <v>0.4448788115715402</v>
      </c>
      <c r="C18" s="8" t="n">
        <v>0.4282325853818291</v>
      </c>
      <c r="D18" s="7" t="n">
        <v>0.4038510149618315</v>
      </c>
      <c r="E18" s="7" t="n">
        <v>0.1418571428571428</v>
      </c>
      <c r="F18" s="9" t="n">
        <v>19.88053689002991</v>
      </c>
      <c r="G18" s="8" t="n">
        <v>0.07319832353502118</v>
      </c>
    </row>
    <row r="19">
      <c r="A19" s="2" t="n">
        <v>18</v>
      </c>
      <c r="B19" s="7" t="n">
        <v>0.4412301277039354</v>
      </c>
      <c r="C19" s="8" t="n">
        <v>0.4351936565302833</v>
      </c>
      <c r="D19" s="7" t="n">
        <v>0.4021329431167455</v>
      </c>
      <c r="E19" s="7" t="n">
        <v>0.138</v>
      </c>
      <c r="F19" s="9" t="n">
        <v>19.81049696207047</v>
      </c>
      <c r="G19" s="8" t="n">
        <v>0.0696663291427214</v>
      </c>
    </row>
    <row r="20">
      <c r="A20" s="2" t="n">
        <v>19</v>
      </c>
      <c r="B20" s="7" t="n">
        <v>0.4639040917383372</v>
      </c>
      <c r="C20" s="8" t="n">
        <v>0.4547669038854646</v>
      </c>
      <c r="D20" s="7" t="n">
        <v>0.4263194071775846</v>
      </c>
      <c r="E20" s="7" t="n">
        <v>0.1434285714285715</v>
      </c>
      <c r="F20" s="9" t="n">
        <v>19.66176524559657</v>
      </c>
      <c r="G20" s="8" t="n">
        <v>0.07097761222298876</v>
      </c>
    </row>
    <row r="21">
      <c r="A21" s="2" t="n">
        <v>20</v>
      </c>
      <c r="B21" s="7" t="n">
        <v>0.4472243940578577</v>
      </c>
      <c r="C21" s="8" t="n">
        <v>0.4355490874286445</v>
      </c>
      <c r="D21" s="7" t="n">
        <v>0.4064658432489119</v>
      </c>
      <c r="E21" s="7" t="n">
        <v>0.1325238095238095</v>
      </c>
      <c r="F21" s="9" t="n">
        <v>19.92225342988968</v>
      </c>
      <c r="G21" s="8" t="n">
        <v>0.06614303208877151</v>
      </c>
    </row>
    <row r="22">
      <c r="A22" s="2" t="n">
        <v>21</v>
      </c>
      <c r="B22" s="7" t="n">
        <v>0.4771957258274694</v>
      </c>
      <c r="C22" s="8" t="n">
        <v>0.4628811274289059</v>
      </c>
      <c r="D22" s="7" t="n">
        <v>0.438471429602897</v>
      </c>
      <c r="E22" s="7" t="n">
        <v>0.1407619047619047</v>
      </c>
      <c r="F22" s="9" t="n">
        <v>19.78752241532008</v>
      </c>
      <c r="G22" s="8" t="n">
        <v>0.06825545236370674</v>
      </c>
    </row>
    <row r="23">
      <c r="A23" s="2" t="n">
        <v>22</v>
      </c>
      <c r="B23" s="7" t="n">
        <v>0.4639040917383372</v>
      </c>
      <c r="C23" s="8" t="n">
        <v>0.4505620196464964</v>
      </c>
      <c r="D23" s="7" t="n">
        <v>0.4274121602213995</v>
      </c>
      <c r="E23" s="7" t="n">
        <v>0.143952380952381</v>
      </c>
      <c r="F23" s="9" t="n">
        <v>19.80117741028468</v>
      </c>
      <c r="G23" s="8" t="n">
        <v>0.07371046930850976</v>
      </c>
    </row>
    <row r="24">
      <c r="A24" s="2" t="n">
        <v>23</v>
      </c>
      <c r="B24" s="7" t="n">
        <v>0.4594735470419599</v>
      </c>
      <c r="C24" s="8" t="n">
        <v>0.4562442626657116</v>
      </c>
      <c r="D24" s="7" t="n">
        <v>0.4218846426309296</v>
      </c>
      <c r="E24" s="7" t="n">
        <v>0.1348571428571429</v>
      </c>
      <c r="F24" s="9" t="n">
        <v>19.60426377058029</v>
      </c>
      <c r="G24" s="8" t="n">
        <v>0.07494531696604863</v>
      </c>
    </row>
    <row r="25">
      <c r="A25" s="2" t="n">
        <v>24</v>
      </c>
      <c r="B25" s="7" t="n">
        <v>0.4698983580922596</v>
      </c>
      <c r="C25" s="8" t="n">
        <v>0.4608231271338195</v>
      </c>
      <c r="D25" s="7" t="n">
        <v>0.4288150420526599</v>
      </c>
      <c r="E25" s="7" t="n">
        <v>0.1412380952380952</v>
      </c>
      <c r="F25" s="9" t="n">
        <v>19.545652004083</v>
      </c>
      <c r="G25" s="8" t="n">
        <v>0.07575788497726298</v>
      </c>
    </row>
    <row r="26">
      <c r="A26" s="2" t="n">
        <v>25</v>
      </c>
      <c r="B26" s="7" t="n">
        <v>0.4521761793067501</v>
      </c>
      <c r="C26" s="8" t="n">
        <v>0.4317262215618988</v>
      </c>
      <c r="D26" s="7" t="n">
        <v>0.4117433560152107</v>
      </c>
      <c r="E26" s="7" t="n">
        <v>0.141</v>
      </c>
      <c r="F26" s="9" t="n">
        <v>19.61280397176743</v>
      </c>
      <c r="G26" s="8" t="n">
        <v>0.07107927071281607</v>
      </c>
    </row>
    <row r="27">
      <c r="A27" s="2" t="n">
        <v>26</v>
      </c>
      <c r="B27" s="7" t="n">
        <v>0.4670315350534271</v>
      </c>
      <c r="C27" s="8" t="n">
        <v>0.4563295319761989</v>
      </c>
      <c r="D27" s="7" t="n">
        <v>0.4288284799659005</v>
      </c>
      <c r="E27" s="7" t="n">
        <v>0.1412380952380952</v>
      </c>
      <c r="F27" s="9" t="n">
        <v>19.74820477167765</v>
      </c>
      <c r="G27" s="8" t="n">
        <v>0.06857999469254483</v>
      </c>
    </row>
    <row r="28">
      <c r="A28" s="2" t="n">
        <v>27</v>
      </c>
      <c r="B28" s="7" t="n">
        <v>0.4586916862131874</v>
      </c>
      <c r="C28" s="8" t="n">
        <v>0.4410693978703423</v>
      </c>
      <c r="D28" s="7" t="n">
        <v>0.4192767237996456</v>
      </c>
      <c r="E28" s="7" t="n">
        <v>0.1393809523809524</v>
      </c>
      <c r="F28" s="9" t="n">
        <v>19.68905475934347</v>
      </c>
      <c r="G28" s="8" t="n">
        <v>0.07123077266751819</v>
      </c>
    </row>
    <row r="29">
      <c r="A29" s="2" t="n">
        <v>28</v>
      </c>
      <c r="B29" s="7" t="n">
        <v>0.4659890539483972</v>
      </c>
      <c r="C29" s="8" t="n">
        <v>0.4610301200749258</v>
      </c>
      <c r="D29" s="7" t="n">
        <v>0.4251207433369201</v>
      </c>
      <c r="E29" s="7" t="n">
        <v>0.1335238095238095</v>
      </c>
      <c r="F29" s="9" t="n">
        <v>19.65457094510396</v>
      </c>
      <c r="G29" s="8" t="n">
        <v>0.06437136255183748</v>
      </c>
    </row>
    <row r="30">
      <c r="A30" s="2" t="n">
        <v>29</v>
      </c>
      <c r="B30" s="7" t="n">
        <v>0.4560854834506124</v>
      </c>
      <c r="C30" s="8" t="n">
        <v>0.445586717897399</v>
      </c>
      <c r="D30" s="7" t="n">
        <v>0.4182985267620441</v>
      </c>
      <c r="E30" s="7" t="n">
        <v>0.1422857142857143</v>
      </c>
      <c r="F30" s="9" t="n">
        <v>19.7076512893041</v>
      </c>
      <c r="G30" s="8" t="n">
        <v>0.07178161976541614</v>
      </c>
    </row>
    <row r="31">
      <c r="A31" s="2" t="n">
        <v>30</v>
      </c>
      <c r="B31" s="7" t="n">
        <v>0.4818868908001043</v>
      </c>
      <c r="C31" s="8" t="n">
        <v>0.4667553091474813</v>
      </c>
      <c r="D31" s="7" t="n">
        <v>0.4431493430150057</v>
      </c>
      <c r="E31" s="7" t="n">
        <v>0.1418022512627673</v>
      </c>
      <c r="F31" s="9" t="n">
        <v>21.58882046143214</v>
      </c>
      <c r="G31" s="8" t="n">
        <v>0.07494794105211995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8" customWidth="1" min="3" max="3"/>
    <col width="29" customWidth="1" min="4" max="4"/>
    <col width="29" customWidth="1" min="5" max="5"/>
  </cols>
  <sheetData>
    <row r="1">
      <c r="A1" s="1" t="inlineStr">
        <is>
          <t>Client</t>
        </is>
      </c>
      <c r="B1" s="1" t="inlineStr">
        <is>
          <t>Global student test acc (round 30)</t>
        </is>
      </c>
      <c r="C1" s="1" t="inlineStr">
        <is>
          <t>Private teacher test acc</t>
        </is>
      </c>
      <c r="D1" s="1" t="inlineStr">
        <is>
          <t>Student train acc (local)</t>
        </is>
      </c>
      <c r="E1" s="1" t="inlineStr">
        <is>
          <t>Teacher train acc (local)</t>
        </is>
      </c>
    </row>
    <row r="2">
      <c r="A2" s="2" t="inlineStr">
        <is>
          <t>p002</t>
        </is>
      </c>
      <c r="B2" s="7" t="n"/>
      <c r="C2" s="7" t="n">
        <v>0.1295282772999739</v>
      </c>
      <c r="D2" s="7" t="n">
        <v>0.9936551724137931</v>
      </c>
      <c r="E2" s="7" t="n">
        <v>0.9991724137931034</v>
      </c>
    </row>
    <row r="3">
      <c r="A3" s="2" t="inlineStr">
        <is>
          <t>p012</t>
        </is>
      </c>
      <c r="B3" s="7" t="n"/>
      <c r="C3" s="7" t="n">
        <v>0.107375553818087</v>
      </c>
      <c r="D3" s="7" t="n">
        <v>0.9876063183475091</v>
      </c>
      <c r="E3" s="7" t="n">
        <v>0.9982989064398542</v>
      </c>
    </row>
    <row r="4">
      <c r="A4" s="2" t="inlineStr">
        <is>
          <t>p014</t>
        </is>
      </c>
      <c r="B4" s="7" t="n"/>
      <c r="C4" s="7" t="n">
        <v>0.1032056293979672</v>
      </c>
      <c r="D4" s="7" t="n">
        <v>0.9883561643835617</v>
      </c>
      <c r="E4" s="7" t="n">
        <v>0.9997716894977169</v>
      </c>
    </row>
    <row r="5">
      <c r="A5" s="2" t="inlineStr">
        <is>
          <t>p015</t>
        </is>
      </c>
      <c r="B5" s="7" t="n"/>
      <c r="C5" s="7" t="n">
        <v>0.1183216054209017</v>
      </c>
      <c r="D5" s="7" t="n">
        <v>0.9942857142857143</v>
      </c>
      <c r="E5" s="7" t="n">
        <v>0.9997714285714285</v>
      </c>
    </row>
    <row r="6">
      <c r="A6" s="2" t="inlineStr">
        <is>
          <t>p016</t>
        </is>
      </c>
      <c r="B6" s="7" t="n"/>
      <c r="C6" s="7" t="n">
        <v>0.09199895751889497</v>
      </c>
      <c r="D6" s="7" t="n">
        <v>0.9964749536178108</v>
      </c>
      <c r="E6" s="7" t="n">
        <v>0.9988868274582561</v>
      </c>
    </row>
    <row r="7">
      <c r="A7" s="2" t="inlineStr">
        <is>
          <t>p021</t>
        </is>
      </c>
      <c r="B7" s="7" t="n"/>
      <c r="C7" s="7" t="n">
        <v>0.1751368256450352</v>
      </c>
      <c r="D7" s="7" t="n">
        <v>0.9915925626515764</v>
      </c>
      <c r="E7" s="7" t="n">
        <v>0.9978981406628941</v>
      </c>
    </row>
    <row r="8">
      <c r="A8" s="2" t="inlineStr">
        <is>
          <t>p022</t>
        </is>
      </c>
      <c r="B8" s="7" t="n"/>
      <c r="C8" s="7" t="n">
        <v>0.1211884284597342</v>
      </c>
      <c r="D8" s="7" t="n">
        <v>0.9995133819951338</v>
      </c>
      <c r="E8" s="7" t="n">
        <v>0.9998377939983779</v>
      </c>
    </row>
    <row r="9">
      <c r="A9" s="2" t="inlineStr">
        <is>
          <t>p024</t>
        </is>
      </c>
      <c r="B9" s="7" t="n"/>
      <c r="C9" s="7" t="n">
        <v>0.1769611675788376</v>
      </c>
      <c r="D9" s="7" t="n">
        <v>0.9975530179445351</v>
      </c>
      <c r="E9" s="7" t="n">
        <v>0.999510603588907</v>
      </c>
    </row>
    <row r="10">
      <c r="A10" s="2" t="inlineStr">
        <is>
          <t>p026</t>
        </is>
      </c>
      <c r="B10" s="7" t="n"/>
      <c r="C10" s="7" t="n">
        <v>0.09252019807140996</v>
      </c>
      <c r="D10" s="7" t="n">
        <v>0.9953177257525083</v>
      </c>
      <c r="E10" s="7" t="n">
        <v>0.9986622073578595</v>
      </c>
    </row>
    <row r="11">
      <c r="A11" s="2" t="inlineStr">
        <is>
          <t>p035</t>
        </is>
      </c>
      <c r="B11" s="7" t="n"/>
      <c r="C11" s="7" t="n">
        <v>0.1019025280166797</v>
      </c>
      <c r="D11" s="7" t="n">
        <v>0.994811320754717</v>
      </c>
      <c r="E11" s="7" t="n">
        <v>0.9955188679245283</v>
      </c>
    </row>
    <row r="12">
      <c r="A12" s="2" t="inlineStr">
        <is>
          <t>p039</t>
        </is>
      </c>
      <c r="B12" s="7" t="n"/>
      <c r="C12" s="7" t="n">
        <v>0.1250977326035966</v>
      </c>
      <c r="D12" s="7" t="n">
        <v>0.9920122887864823</v>
      </c>
      <c r="E12" s="7" t="n">
        <v>0.9978494623655914</v>
      </c>
    </row>
    <row r="13">
      <c r="A13" s="2" t="inlineStr">
        <is>
          <t>p041</t>
        </is>
      </c>
      <c r="B13" s="7" t="n"/>
      <c r="C13" s="7" t="n">
        <v>0.1701850403961428</v>
      </c>
      <c r="D13" s="7" t="n">
        <v>0.9963636363636363</v>
      </c>
      <c r="E13" s="7" t="n">
        <v>0.9996694214876033</v>
      </c>
    </row>
    <row r="14">
      <c r="A14" s="2" t="inlineStr">
        <is>
          <t>p042</t>
        </is>
      </c>
      <c r="B14" s="7" t="n"/>
      <c r="C14" s="7" t="n">
        <v>0.1436017722178785</v>
      </c>
      <c r="D14" s="7" t="n">
        <v>0.9942470389170897</v>
      </c>
      <c r="E14" s="7" t="n">
        <v>0.9979695431472081</v>
      </c>
    </row>
    <row r="15">
      <c r="A15" s="2" t="inlineStr">
        <is>
          <t>p045</t>
        </is>
      </c>
      <c r="B15" s="7" t="n"/>
      <c r="C15" s="7" t="n">
        <v>0.1060724524367996</v>
      </c>
      <c r="D15" s="7" t="n">
        <v>0.9953038674033149</v>
      </c>
      <c r="E15" s="7" t="n">
        <v>0.9986187845303868</v>
      </c>
    </row>
    <row r="16">
      <c r="A16" s="2" t="inlineStr">
        <is>
          <t>p047</t>
        </is>
      </c>
      <c r="B16" s="7" t="n"/>
      <c r="C16" s="7" t="n">
        <v>0.1962470680218921</v>
      </c>
      <c r="D16" s="7" t="n">
        <v>0.9846706586826347</v>
      </c>
      <c r="E16" s="7" t="n">
        <v>0.9952095808383233</v>
      </c>
    </row>
    <row r="17">
      <c r="A17" s="2" t="inlineStr">
        <is>
          <t>p049</t>
        </is>
      </c>
      <c r="B17" s="7" t="n"/>
      <c r="C17" s="7" t="n">
        <v>0.1232733906697941</v>
      </c>
      <c r="D17" s="7" t="n">
        <v>0.9972304648862512</v>
      </c>
      <c r="E17" s="7" t="n">
        <v>0.9998021760633037</v>
      </c>
    </row>
    <row r="18">
      <c r="A18" s="2" t="inlineStr">
        <is>
          <t>p050</t>
        </is>
      </c>
      <c r="B18" s="7" t="n"/>
      <c r="C18" s="7" t="n">
        <v>0.09929632525410477</v>
      </c>
      <c r="D18" s="7" t="n">
        <v>0.9886075949367089</v>
      </c>
      <c r="E18" s="7" t="n">
        <v>0.9972151898734177</v>
      </c>
    </row>
    <row r="19">
      <c r="A19" s="2" t="inlineStr">
        <is>
          <t>p051</t>
        </is>
      </c>
      <c r="B19" s="7" t="n"/>
      <c r="C19" s="7" t="n">
        <v>0.1386499869689862</v>
      </c>
      <c r="D19" s="7" t="n">
        <v>0.9921739130434782</v>
      </c>
      <c r="E19" s="7" t="n">
        <v>0.9993478260869565</v>
      </c>
    </row>
    <row r="20">
      <c r="A20" s="2" t="inlineStr">
        <is>
          <t>p052</t>
        </is>
      </c>
      <c r="B20" s="7" t="n"/>
      <c r="C20" s="7" t="n">
        <v>0.2389887933281209</v>
      </c>
      <c r="D20" s="7" t="n">
        <v>0.9921621621621621</v>
      </c>
      <c r="E20" s="7" t="n">
        <v>0.9978378378378379</v>
      </c>
    </row>
    <row r="21">
      <c r="A21" s="2" t="inlineStr">
        <is>
          <t>p056</t>
        </is>
      </c>
      <c r="B21" s="7" t="n"/>
      <c r="C21" s="7" t="n">
        <v>0.1743549648162627</v>
      </c>
      <c r="D21" s="7" t="n">
        <v>0.9899244332493703</v>
      </c>
      <c r="E21" s="7" t="n">
        <v>0.9979848866498741</v>
      </c>
    </row>
    <row r="22">
      <c r="A22" s="2" t="inlineStr">
        <is>
          <t>p061</t>
        </is>
      </c>
      <c r="B22" s="7" t="n"/>
      <c r="C22" s="7" t="n">
        <v>0.2439405785770133</v>
      </c>
      <c r="D22" s="7" t="n">
        <v>0.9960444993819531</v>
      </c>
      <c r="E22" s="7" t="n">
        <v>0.9977750309023485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0.6695121951219513</v>
      </c>
      <c r="C2" s="2" t="n">
        <v>820</v>
      </c>
    </row>
    <row r="3">
      <c r="A3" s="2" t="inlineStr">
        <is>
          <t>p066</t>
        </is>
      </c>
      <c r="B3" s="7" t="n">
        <v>0.6092843326885881</v>
      </c>
      <c r="C3" s="2" t="n">
        <v>1034</v>
      </c>
    </row>
    <row r="4">
      <c r="A4" s="2" t="inlineStr">
        <is>
          <t>p072</t>
        </is>
      </c>
      <c r="B4" s="7" t="n">
        <v>0.2052023121387283</v>
      </c>
      <c r="C4" s="2" t="n">
        <v>346</v>
      </c>
    </row>
    <row r="5">
      <c r="A5" s="2" t="inlineStr">
        <is>
          <t>p075</t>
        </is>
      </c>
      <c r="B5" s="7" t="n">
        <v>0.3587223587223587</v>
      </c>
      <c r="C5" s="2" t="n">
        <v>814</v>
      </c>
    </row>
    <row r="6">
      <c r="A6" s="2" t="inlineStr">
        <is>
          <t>p081</t>
        </is>
      </c>
      <c r="B6" s="7" t="n">
        <v>0.3730255164034022</v>
      </c>
      <c r="C6" s="2" t="n">
        <v>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Baseline_Rounds!B31</f>
        <v/>
      </c>
    </row>
    <row r="3">
      <c r="A3" s="2" t="inlineStr">
        <is>
          <t>Final global student macro-F1</t>
        </is>
      </c>
      <c r="B3" s="8">
        <f>Baseline_Rounds!C31</f>
        <v/>
      </c>
    </row>
    <row r="4">
      <c r="A4" s="2" t="inlineStr">
        <is>
          <t>Final mean private teacher acc</t>
        </is>
      </c>
      <c r="B4" s="7">
        <f>Baseline_Rounds!E31</f>
        <v/>
      </c>
    </row>
    <row r="5">
      <c r="A5" s="2" t="inlineStr">
        <is>
          <t>Best global student acc</t>
        </is>
      </c>
      <c r="B5" s="7">
        <f>MAX(Baseline_Rounds!B2:B31)</f>
        <v/>
      </c>
    </row>
    <row r="6">
      <c r="A6" s="2" t="inlineStr">
        <is>
          <t>Best global student macro-F1</t>
        </is>
      </c>
      <c r="B6" s="8">
        <f>MAX(Baseline_Rounds!C2:C31)</f>
        <v/>
      </c>
    </row>
    <row r="7">
      <c r="A7" s="2" t="inlineStr">
        <is>
          <t>Best mean private teacher acc</t>
        </is>
      </c>
      <c r="B7" s="7">
        <f>MAX(Baseline_Rounds!E2:E31)</f>
        <v/>
      </c>
    </row>
    <row r="8">
      <c r="A8" s="2" t="inlineStr">
        <is>
          <t>Final mean private teacher macro-F1</t>
        </is>
      </c>
      <c r="B8" s="8">
        <f>Baseline_Rounds!G31</f>
        <v/>
      </c>
    </row>
    <row r="9">
      <c r="A9" s="2" t="inlineStr">
        <is>
          <t>Total training time (h)</t>
        </is>
      </c>
      <c r="B9" s="3">
        <f>SUM(Baseline_Rounds!F2:F31)/60</f>
        <v/>
      </c>
    </row>
    <row r="11">
      <c r="A11" s="6" t="inlineStr">
        <is>
          <t>Setting: 21 clients (one per driver; p064, p066, p072, p075, p081 held out as unseen test drivers), 30 rounds x 5 local epochs, batch 8, ViT-B mentor / ViT-S mentee, full FedKD loss, no SVD compression. Accuracy and F1 are measured on the held-out drivers.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0.0415</v>
      </c>
      <c r="C2" s="8" t="n">
        <v>0.03444779138414181</v>
      </c>
      <c r="D2" s="7" t="n">
        <v>0.03842315369261477</v>
      </c>
      <c r="E2" s="7" t="n">
        <v>0.01646706586826347</v>
      </c>
      <c r="F2" s="9" t="n">
        <v>9.337639514605204</v>
      </c>
      <c r="G2" s="8" t="n">
        <v>0.003387404843170723</v>
      </c>
    </row>
    <row r="3">
      <c r="A3" s="2" t="n">
        <v>2</v>
      </c>
      <c r="B3" s="7" t="n">
        <v>0.1559</v>
      </c>
      <c r="C3" s="8" t="n">
        <v>0.1168311032747454</v>
      </c>
      <c r="D3" s="7" t="n">
        <v>0.1497005988023952</v>
      </c>
      <c r="E3" s="7" t="n">
        <v>0.1032934131736527</v>
      </c>
      <c r="F3" s="9" t="n">
        <v>9.232931788762411</v>
      </c>
      <c r="G3" s="8" t="n">
        <v>0.07248492722569914</v>
      </c>
    </row>
    <row r="4">
      <c r="A4" s="2" t="n">
        <v>3</v>
      </c>
      <c r="B4" s="7" t="n">
        <v>0.3146</v>
      </c>
      <c r="C4" s="8" t="n">
        <v>0.2918971937349794</v>
      </c>
      <c r="D4" s="7" t="n">
        <v>0.3135728542914171</v>
      </c>
      <c r="E4" s="7" t="n">
        <v>0.2644710578842316</v>
      </c>
      <c r="F4" s="9" t="n">
        <v>9.216466764609018</v>
      </c>
      <c r="G4" s="8" t="n">
        <v>0.2285317274897308</v>
      </c>
    </row>
    <row r="5">
      <c r="A5" s="2" t="n">
        <v>4</v>
      </c>
      <c r="B5" s="7" t="n">
        <v>0.4289</v>
      </c>
      <c r="C5" s="8" t="n">
        <v>0.4084234484458835</v>
      </c>
      <c r="D5" s="7" t="n">
        <v>0.4318363273453094</v>
      </c>
      <c r="E5" s="7" t="n">
        <v>0.3718562874251497</v>
      </c>
      <c r="F5" s="9" t="n">
        <v>9.320063742001851</v>
      </c>
      <c r="G5" s="8" t="n">
        <v>0.3372944406683672</v>
      </c>
    </row>
    <row r="6">
      <c r="A6" s="2" t="n">
        <v>5</v>
      </c>
      <c r="B6" s="7" t="n">
        <v>0.4888</v>
      </c>
      <c r="C6" s="8" t="n">
        <v>0.4712095513983616</v>
      </c>
      <c r="D6" s="7" t="n">
        <v>0.4969061876247505</v>
      </c>
      <c r="E6" s="7" t="n">
        <v>0.4171656686626746</v>
      </c>
      <c r="F6" s="9" t="n">
        <v>9.320908002058665</v>
      </c>
      <c r="G6" s="8" t="n">
        <v>0.3871157896253501</v>
      </c>
    </row>
    <row r="7">
      <c r="A7" s="2" t="n">
        <v>6</v>
      </c>
      <c r="B7" s="7" t="n">
        <v>0.5384</v>
      </c>
      <c r="C7" s="8" t="n">
        <v>0.5232565959825198</v>
      </c>
      <c r="D7" s="7" t="n">
        <v>0.5381237524950099</v>
      </c>
      <c r="E7" s="7" t="n">
        <v>0.4243512974051897</v>
      </c>
      <c r="F7" s="9" t="n">
        <v>9.326388065020243</v>
      </c>
      <c r="G7" s="8" t="n">
        <v>0.4005061495561251</v>
      </c>
    </row>
    <row r="8">
      <c r="A8" s="2" t="n">
        <v>7</v>
      </c>
      <c r="B8" s="7" t="n">
        <v>0.5671</v>
      </c>
      <c r="C8" s="8" t="n">
        <v>0.5540546619927104</v>
      </c>
      <c r="D8" s="7" t="n">
        <v>0.5704590818363274</v>
      </c>
      <c r="E8" s="7" t="n">
        <v>0.4379241516966068</v>
      </c>
      <c r="F8" s="9" t="n">
        <v>9.482117839654286</v>
      </c>
      <c r="G8" s="8" t="n">
        <v>0.4128435971289219</v>
      </c>
    </row>
    <row r="9">
      <c r="A9" s="2" t="n">
        <v>8</v>
      </c>
      <c r="B9" s="7" t="n">
        <v>0.5966</v>
      </c>
      <c r="C9" s="8" t="n">
        <v>0.5867185216960924</v>
      </c>
      <c r="D9" s="7" t="n">
        <v>0.6027944111776447</v>
      </c>
      <c r="E9" s="7" t="n">
        <v>0.4369261477045908</v>
      </c>
      <c r="F9" s="9" t="n">
        <v>9.441170199712117</v>
      </c>
      <c r="G9" s="8" t="n">
        <v>0.4124606372836269</v>
      </c>
    </row>
    <row r="10">
      <c r="A10" s="2" t="n">
        <v>9</v>
      </c>
      <c r="B10" s="7" t="n">
        <v>0.6183999999999999</v>
      </c>
      <c r="C10" s="8" t="n">
        <v>0.610487037769767</v>
      </c>
      <c r="D10" s="7" t="n">
        <v>0.6197604790419161</v>
      </c>
      <c r="E10" s="7" t="n">
        <v>0.4434131736526946</v>
      </c>
      <c r="F10" s="9" t="n">
        <v>9.694821051756541</v>
      </c>
      <c r="G10" s="8" t="n">
        <v>0.4163721601397743</v>
      </c>
    </row>
    <row r="11">
      <c r="A11" s="2" t="n">
        <v>10</v>
      </c>
      <c r="B11" s="7" t="n">
        <v>0.6361</v>
      </c>
      <c r="C11" s="8" t="n">
        <v>0.6296156828616124</v>
      </c>
      <c r="D11" s="7" t="n">
        <v>0.637624750499002</v>
      </c>
      <c r="E11" s="7" t="n">
        <v>0.4511976047904192</v>
      </c>
      <c r="F11" s="9" t="n">
        <v>9.748880143960317</v>
      </c>
      <c r="G11" s="8" t="n">
        <v>0.4263613169022389</v>
      </c>
    </row>
    <row r="12">
      <c r="A12" s="2" t="n">
        <v>11</v>
      </c>
      <c r="B12" s="7" t="n">
        <v>0.6492</v>
      </c>
      <c r="C12" s="8" t="n">
        <v>0.6433037079427594</v>
      </c>
      <c r="D12" s="7" t="n">
        <v>0.6494011976047904</v>
      </c>
      <c r="E12" s="7" t="n">
        <v>0.4541916167664671</v>
      </c>
      <c r="F12" s="9" t="n">
        <v>9.726761186122895</v>
      </c>
      <c r="G12" s="8" t="n">
        <v>0.4288969134681415</v>
      </c>
    </row>
    <row r="13">
      <c r="A13" s="2" t="n">
        <v>12</v>
      </c>
      <c r="B13" s="7" t="n">
        <v>0.6594</v>
      </c>
      <c r="C13" s="8" t="n">
        <v>0.6535813732304062</v>
      </c>
      <c r="D13" s="7" t="n">
        <v>0.6582834331337324</v>
      </c>
      <c r="E13" s="7" t="n">
        <v>0.4505988023952096</v>
      </c>
      <c r="F13" s="9" t="n">
        <v>9.798140402634939</v>
      </c>
      <c r="G13" s="8" t="n">
        <v>0.4228224627479876</v>
      </c>
    </row>
    <row r="14">
      <c r="A14" s="2" t="n">
        <v>13</v>
      </c>
      <c r="B14" s="7" t="n">
        <v>0.6726</v>
      </c>
      <c r="C14" s="8" t="n">
        <v>0.6686833254268488</v>
      </c>
      <c r="D14" s="7" t="n">
        <v>0.670758483033932</v>
      </c>
      <c r="E14" s="7" t="n">
        <v>0.4481037924151697</v>
      </c>
      <c r="F14" s="9" t="n">
        <v>9.812572952111562</v>
      </c>
      <c r="G14" s="8" t="n">
        <v>0.4231097327690526</v>
      </c>
    </row>
    <row r="15">
      <c r="A15" s="2" t="n">
        <v>14</v>
      </c>
      <c r="B15" s="7" t="n">
        <v>0.6823</v>
      </c>
      <c r="C15" s="8" t="n">
        <v>0.6782493599057683</v>
      </c>
      <c r="D15" s="7" t="n">
        <v>0.6813373253493015</v>
      </c>
      <c r="E15" s="7" t="n">
        <v>0.4454091816367266</v>
      </c>
      <c r="F15" s="9" t="n">
        <v>9.828859468301138</v>
      </c>
      <c r="G15" s="8" t="n">
        <v>0.4203811181673668</v>
      </c>
    </row>
    <row r="16">
      <c r="A16" s="2" t="n">
        <v>15</v>
      </c>
      <c r="B16" s="7" t="n">
        <v>0.6923</v>
      </c>
      <c r="C16" s="8" t="n">
        <v>0.6891075733718058</v>
      </c>
      <c r="D16" s="7" t="n">
        <v>0.6889221556886228</v>
      </c>
      <c r="E16" s="7" t="n">
        <v>0.4458083832335329</v>
      </c>
      <c r="F16" s="9" t="n">
        <v>9.835886569817861</v>
      </c>
      <c r="G16" s="8" t="n">
        <v>0.4221397302986846</v>
      </c>
    </row>
    <row r="17">
      <c r="A17" s="2" t="n">
        <v>16</v>
      </c>
      <c r="B17" s="7" t="n">
        <v>0.6973</v>
      </c>
      <c r="C17" s="8" t="n">
        <v>0.6946600163170596</v>
      </c>
      <c r="D17" s="7" t="n">
        <v>0.6951097804391219</v>
      </c>
      <c r="E17" s="7" t="n">
        <v>0.4500998003992017</v>
      </c>
      <c r="F17" s="9" t="n">
        <v>9.885651902357738</v>
      </c>
      <c r="G17" s="8" t="n">
        <v>0.4274087807064917</v>
      </c>
    </row>
    <row r="18">
      <c r="A18" s="2" t="n">
        <v>17</v>
      </c>
      <c r="B18" s="7" t="n">
        <v>0.7058</v>
      </c>
      <c r="C18" s="8" t="n">
        <v>0.7026354214717737</v>
      </c>
      <c r="D18" s="7" t="n">
        <v>0.703692614770459</v>
      </c>
      <c r="E18" s="7" t="n">
        <v>0.4533932135728543</v>
      </c>
      <c r="F18" s="9" t="n">
        <v>9.989423636595408</v>
      </c>
      <c r="G18" s="8" t="n">
        <v>0.4304162042518113</v>
      </c>
    </row>
    <row r="19">
      <c r="A19" s="2" t="n">
        <v>18</v>
      </c>
      <c r="B19" s="7" t="n">
        <v>0.7112000000000001</v>
      </c>
      <c r="C19" s="8" t="n">
        <v>0.7090115537677382</v>
      </c>
      <c r="D19" s="7" t="n">
        <v>0.709181636726547</v>
      </c>
      <c r="E19" s="7" t="n">
        <v>0.4540918163672655</v>
      </c>
      <c r="F19" s="9" t="n">
        <v>10.02988529205322</v>
      </c>
      <c r="G19" s="8" t="n">
        <v>0.4307628477169371</v>
      </c>
    </row>
    <row r="20">
      <c r="A20" s="2" t="n">
        <v>19</v>
      </c>
      <c r="B20" s="7" t="n">
        <v>0.714</v>
      </c>
      <c r="C20" s="8" t="n">
        <v>0.7125767803983917</v>
      </c>
      <c r="D20" s="7" t="n">
        <v>0.7129740518962077</v>
      </c>
      <c r="E20" s="7" t="n">
        <v>0.4539920159680639</v>
      </c>
      <c r="F20" s="9" t="n">
        <v>10.06297790606817</v>
      </c>
      <c r="G20" s="8" t="n">
        <v>0.4318082166912781</v>
      </c>
    </row>
    <row r="21">
      <c r="A21" s="2" t="n">
        <v>20</v>
      </c>
      <c r="B21" s="7" t="n">
        <v>0.7233000000000001</v>
      </c>
      <c r="C21" s="8" t="n">
        <v>0.7216538750439628</v>
      </c>
      <c r="D21" s="7" t="n">
        <v>0.7202594810379243</v>
      </c>
      <c r="E21" s="7" t="n">
        <v>0.4387225548902196</v>
      </c>
      <c r="F21" s="9" t="n">
        <v>10.10057958364487</v>
      </c>
      <c r="G21" s="8" t="n">
        <v>0.4181096358155273</v>
      </c>
    </row>
    <row r="22">
      <c r="A22" s="2" t="n">
        <v>21</v>
      </c>
      <c r="B22" s="7" t="n">
        <v>0.7238</v>
      </c>
      <c r="C22" s="8" t="n">
        <v>0.7215639190561349</v>
      </c>
      <c r="D22" s="7" t="n">
        <v>0.722554890219561</v>
      </c>
      <c r="E22" s="7" t="n">
        <v>0.4422155688622755</v>
      </c>
      <c r="F22" s="9" t="n">
        <v>10.13531568447749</v>
      </c>
      <c r="G22" s="8" t="n">
        <v>0.4215544773480522</v>
      </c>
    </row>
    <row r="23">
      <c r="A23" s="2" t="n">
        <v>22</v>
      </c>
      <c r="B23" s="7" t="n">
        <v>0.7319</v>
      </c>
      <c r="C23" s="8" t="n">
        <v>0.7292364764949834</v>
      </c>
      <c r="D23" s="7" t="n">
        <v>0.7281437125748503</v>
      </c>
      <c r="E23" s="7" t="n">
        <v>0.4459081836327345</v>
      </c>
      <c r="F23" s="9" t="n">
        <v>10.15448791980743</v>
      </c>
      <c r="G23" s="8" t="n">
        <v>0.4231488755917111</v>
      </c>
    </row>
    <row r="24">
      <c r="A24" s="2" t="n">
        <v>23</v>
      </c>
      <c r="B24" s="7" t="n">
        <v>0.7322</v>
      </c>
      <c r="C24" s="8" t="n">
        <v>0.7304466432508301</v>
      </c>
      <c r="D24" s="7" t="n">
        <v>0.731936127744511</v>
      </c>
      <c r="E24" s="7" t="n">
        <v>0.4427145708582836</v>
      </c>
      <c r="F24" s="9" t="n">
        <v>10.19825407663981</v>
      </c>
      <c r="G24" s="8" t="n">
        <v>0.4201603972346677</v>
      </c>
    </row>
    <row r="25">
      <c r="A25" s="2" t="n">
        <v>24</v>
      </c>
      <c r="B25" s="7" t="n">
        <v>0.7374000000000001</v>
      </c>
      <c r="C25" s="8" t="n">
        <v>0.735561939913922</v>
      </c>
      <c r="D25" s="7" t="n">
        <v>0.7355289421157686</v>
      </c>
      <c r="E25" s="7" t="n">
        <v>0.4359281437125749</v>
      </c>
      <c r="F25" s="9" t="n">
        <v>10.22816474040349</v>
      </c>
      <c r="G25" s="8" t="n">
        <v>0.411067348064541</v>
      </c>
    </row>
    <row r="26">
      <c r="A26" s="2" t="n">
        <v>25</v>
      </c>
      <c r="B26" s="7" t="n">
        <v>0.7402</v>
      </c>
      <c r="C26" s="8" t="n">
        <v>0.7384508658402634</v>
      </c>
      <c r="D26" s="7" t="n">
        <v>0.7388223552894214</v>
      </c>
      <c r="E26" s="7" t="n">
        <v>0.4400199600798403</v>
      </c>
      <c r="F26" s="9" t="n">
        <v>10.23902159531911</v>
      </c>
      <c r="G26" s="8" t="n">
        <v>0.4173473317303038</v>
      </c>
    </row>
    <row r="27">
      <c r="A27" s="2" t="n">
        <v>26</v>
      </c>
      <c r="B27" s="7" t="n">
        <v>0.7431</v>
      </c>
      <c r="C27" s="8" t="n">
        <v>0.7415025833193591</v>
      </c>
      <c r="D27" s="7" t="n">
        <v>0.743313373253493</v>
      </c>
      <c r="E27" s="7" t="n">
        <v>0.4439121756487026</v>
      </c>
      <c r="F27" s="9" t="n">
        <v>10.19838464260101</v>
      </c>
      <c r="G27" s="8" t="n">
        <v>0.4228882637941334</v>
      </c>
    </row>
    <row r="28">
      <c r="A28" s="2" t="n">
        <v>27</v>
      </c>
      <c r="B28" s="7" t="n">
        <v>0.7468</v>
      </c>
      <c r="C28" s="8" t="n">
        <v>0.7452475442259733</v>
      </c>
      <c r="D28" s="7" t="n">
        <v>0.7464071856287425</v>
      </c>
      <c r="E28" s="7" t="n">
        <v>0.4462075848303393</v>
      </c>
      <c r="F28" s="9" t="n">
        <v>10.23094437519709</v>
      </c>
      <c r="G28" s="8" t="n">
        <v>0.4227185298134409</v>
      </c>
    </row>
    <row r="29">
      <c r="A29" s="2" t="n">
        <v>28</v>
      </c>
      <c r="B29" s="7" t="n">
        <v>0.748</v>
      </c>
      <c r="C29" s="8" t="n">
        <v>0.7463432706688797</v>
      </c>
      <c r="D29" s="7" t="n">
        <v>0.7475049900199602</v>
      </c>
      <c r="E29" s="7" t="n">
        <v>0.4425149700598803</v>
      </c>
      <c r="F29" s="9" t="n">
        <v>10.25267070134481</v>
      </c>
      <c r="G29" s="8" t="n">
        <v>0.4195289070941372</v>
      </c>
    </row>
    <row r="30">
      <c r="A30" s="2" t="n">
        <v>29</v>
      </c>
      <c r="B30" s="7" t="n">
        <v>0.7518</v>
      </c>
      <c r="C30" s="8" t="n">
        <v>0.7505964941843507</v>
      </c>
      <c r="D30" s="7" t="n">
        <v>0.7502994011976049</v>
      </c>
      <c r="E30" s="7" t="n">
        <v>0.4440119760479043</v>
      </c>
      <c r="F30" s="9" t="n">
        <v>10.21168849070867</v>
      </c>
      <c r="G30" s="8" t="n">
        <v>0.4238562276197909</v>
      </c>
    </row>
    <row r="31">
      <c r="A31" s="2" t="n">
        <v>30</v>
      </c>
      <c r="B31" s="7" t="n">
        <v>0.7553</v>
      </c>
      <c r="C31" s="8" t="n">
        <v>0.7540676171353587</v>
      </c>
      <c r="D31" s="7" t="n">
        <v>0.7548902195608781</v>
      </c>
      <c r="E31" s="7" t="n">
        <v>0.4419161676646707</v>
      </c>
      <c r="F31" s="9" t="n">
        <v>10.22352234919866</v>
      </c>
      <c r="G31" s="8" t="n">
        <v>0.4176275732056605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8" customWidth="1" min="3" max="3"/>
    <col width="29" customWidth="1" min="4" max="4"/>
    <col width="29" customWidth="1" min="5" max="5"/>
  </cols>
  <sheetData>
    <row r="1">
      <c r="A1" s="1" t="inlineStr">
        <is>
          <t>Client</t>
        </is>
      </c>
      <c r="B1" s="1" t="inlineStr">
        <is>
          <t>Global student test acc (round 30)</t>
        </is>
      </c>
      <c r="C1" s="1" t="inlineStr">
        <is>
          <t>Private teacher test acc</t>
        </is>
      </c>
      <c r="D1" s="1" t="inlineStr">
        <is>
          <t>Student train acc (local)</t>
        </is>
      </c>
      <c r="E1" s="1" t="inlineStr">
        <is>
          <t>Teacher train acc (local)</t>
        </is>
      </c>
    </row>
    <row r="2">
      <c r="A2" s="2" t="inlineStr">
        <is>
          <t>c00</t>
        </is>
      </c>
      <c r="B2" s="7" t="n">
        <v>0.7035928143712575</v>
      </c>
      <c r="C2" s="7" t="n">
        <v>0.437125748502994</v>
      </c>
      <c r="D2" s="7" t="n">
        <v>0.7906976744186046</v>
      </c>
      <c r="E2" s="7" t="n">
        <v>0.9587396849212303</v>
      </c>
    </row>
    <row r="3">
      <c r="A3" s="2" t="inlineStr">
        <is>
          <t>c01</t>
        </is>
      </c>
      <c r="B3" s="7" t="n">
        <v>0.7574850299401198</v>
      </c>
      <c r="C3" s="7" t="n">
        <v>0.4970059880239521</v>
      </c>
      <c r="D3" s="7" t="n">
        <v>0.7704426106526632</v>
      </c>
      <c r="E3" s="7" t="n">
        <v>0.9497374343585896</v>
      </c>
    </row>
    <row r="4">
      <c r="A4" s="2" t="inlineStr">
        <is>
          <t>c02</t>
        </is>
      </c>
      <c r="B4" s="7" t="n">
        <v>0.7544910179640718</v>
      </c>
      <c r="C4" s="7" t="n">
        <v>0.4730538922155689</v>
      </c>
      <c r="D4" s="7" t="n">
        <v>0.7824456114028507</v>
      </c>
      <c r="E4" s="7" t="n">
        <v>0.9579894973743436</v>
      </c>
    </row>
    <row r="5">
      <c r="A5" s="2" t="inlineStr">
        <is>
          <t>c03</t>
        </is>
      </c>
      <c r="B5" s="7" t="n">
        <v>0.7664670658682635</v>
      </c>
      <c r="C5" s="7" t="n">
        <v>0.437125748502994</v>
      </c>
      <c r="D5" s="7" t="n">
        <v>0.7974493623405852</v>
      </c>
      <c r="E5" s="7" t="n">
        <v>0.9549887471867967</v>
      </c>
    </row>
    <row r="6">
      <c r="A6" s="2" t="inlineStr">
        <is>
          <t>c04</t>
        </is>
      </c>
      <c r="B6" s="7" t="n">
        <v>0.7934131736526946</v>
      </c>
      <c r="C6" s="7" t="n">
        <v>0.4700598802395209</v>
      </c>
      <c r="D6" s="7" t="n">
        <v>0.7771942985746436</v>
      </c>
      <c r="E6" s="7" t="n">
        <v>0.95423855963991</v>
      </c>
    </row>
    <row r="7">
      <c r="A7" s="2" t="inlineStr">
        <is>
          <t>c05</t>
        </is>
      </c>
      <c r="B7" s="7" t="n">
        <v>0.7664670658682635</v>
      </c>
      <c r="C7" s="7" t="n">
        <v>0.374251497005988</v>
      </c>
      <c r="D7" s="7" t="n">
        <v>0.7906976744186046</v>
      </c>
      <c r="E7" s="7" t="n">
        <v>0.9527381845461366</v>
      </c>
    </row>
    <row r="8">
      <c r="A8" s="2" t="inlineStr">
        <is>
          <t>c06</t>
        </is>
      </c>
      <c r="B8" s="7" t="n">
        <v>0.8023952095808383</v>
      </c>
      <c r="C8" s="7" t="n">
        <v>0.4520958083832335</v>
      </c>
      <c r="D8" s="7" t="n">
        <v>0.7846961740435109</v>
      </c>
      <c r="E8" s="7" t="n">
        <v>0.9624906226556639</v>
      </c>
    </row>
    <row r="9">
      <c r="A9" s="2" t="inlineStr">
        <is>
          <t>c07</t>
        </is>
      </c>
      <c r="B9" s="7" t="n">
        <v>0.7514970059880239</v>
      </c>
      <c r="C9" s="7" t="n">
        <v>0.4850299401197605</v>
      </c>
      <c r="D9" s="7" t="n">
        <v>0.781695423855964</v>
      </c>
      <c r="E9" s="7" t="n">
        <v>0.9474868717179294</v>
      </c>
    </row>
    <row r="10">
      <c r="A10" s="2" t="inlineStr">
        <is>
          <t>c08</t>
        </is>
      </c>
      <c r="B10" s="7" t="n">
        <v>0.7395209580838323</v>
      </c>
      <c r="C10" s="7" t="n">
        <v>0.4221556886227545</v>
      </c>
      <c r="D10" s="7" t="n">
        <v>0.7786946736684172</v>
      </c>
      <c r="E10" s="7" t="n">
        <v>0.9422355588897224</v>
      </c>
    </row>
    <row r="11">
      <c r="A11" s="2" t="inlineStr">
        <is>
          <t>c09</t>
        </is>
      </c>
      <c r="B11" s="7" t="n">
        <v>0.7694610778443114</v>
      </c>
      <c r="C11" s="7" t="n">
        <v>0.4461077844311377</v>
      </c>
      <c r="D11" s="7" t="n">
        <v>0.7876969242310577</v>
      </c>
      <c r="E11" s="7" t="n">
        <v>0.9474868717179294</v>
      </c>
    </row>
    <row r="12">
      <c r="A12" s="2" t="inlineStr">
        <is>
          <t>c10</t>
        </is>
      </c>
      <c r="B12" s="7" t="n">
        <v>0.7275449101796407</v>
      </c>
      <c r="C12" s="7" t="n">
        <v>0.3832335329341318</v>
      </c>
      <c r="D12" s="7" t="n">
        <v>0.7666916729182296</v>
      </c>
      <c r="E12" s="7" t="n">
        <v>0.9549887471867967</v>
      </c>
    </row>
    <row r="13">
      <c r="A13" s="2" t="inlineStr">
        <is>
          <t>c11</t>
        </is>
      </c>
      <c r="B13" s="7" t="n">
        <v>0.7544910179640718</v>
      </c>
      <c r="C13" s="7" t="n">
        <v>0.437125748502994</v>
      </c>
      <c r="D13" s="7" t="n">
        <v>0.7726931732933233</v>
      </c>
      <c r="E13" s="7" t="n">
        <v>0.9497374343585896</v>
      </c>
    </row>
    <row r="14">
      <c r="A14" s="2" t="inlineStr">
        <is>
          <t>c12</t>
        </is>
      </c>
      <c r="B14" s="7" t="n">
        <v>0.7664670658682635</v>
      </c>
      <c r="C14" s="7" t="n">
        <v>0.4640718562874251</v>
      </c>
      <c r="D14" s="7" t="n">
        <v>0.77344336084021</v>
      </c>
      <c r="E14" s="7" t="n">
        <v>0.9647411852963241</v>
      </c>
    </row>
    <row r="15">
      <c r="A15" s="2" t="inlineStr">
        <is>
          <t>c13</t>
        </is>
      </c>
      <c r="B15" s="7" t="n">
        <v>0.7485029940119761</v>
      </c>
      <c r="C15" s="7" t="n">
        <v>0.4760479041916167</v>
      </c>
      <c r="D15" s="7" t="n">
        <v>0.7929482370592649</v>
      </c>
      <c r="E15" s="7" t="n">
        <v>0.9549887471867967</v>
      </c>
    </row>
    <row r="16">
      <c r="A16" s="2" t="inlineStr">
        <is>
          <t>c14</t>
        </is>
      </c>
      <c r="B16" s="7" t="n">
        <v>0.7485029940119761</v>
      </c>
      <c r="C16" s="7" t="n">
        <v>0.4041916167664671</v>
      </c>
      <c r="D16" s="7" t="n">
        <v>0.7891972993248312</v>
      </c>
      <c r="E16" s="7" t="n">
        <v>0.9512378094523631</v>
      </c>
    </row>
    <row r="17">
      <c r="A17" s="2" t="inlineStr">
        <is>
          <t>c15</t>
        </is>
      </c>
      <c r="B17" s="7" t="n">
        <v>0.7604790419161677</v>
      </c>
      <c r="C17" s="7" t="n">
        <v>0.4011976047904192</v>
      </c>
      <c r="D17" s="7" t="n">
        <v>0.7831957989497375</v>
      </c>
      <c r="E17" s="7" t="n">
        <v>0.9624906226556639</v>
      </c>
    </row>
    <row r="18">
      <c r="A18" s="2" t="inlineStr">
        <is>
          <t>c16</t>
        </is>
      </c>
      <c r="B18" s="7" t="n">
        <v>0.7544910179640718</v>
      </c>
      <c r="C18" s="7" t="n">
        <v>0.4101796407185629</v>
      </c>
      <c r="D18" s="7" t="n">
        <v>0.7824456114028507</v>
      </c>
      <c r="E18" s="7" t="n">
        <v>0.945986496624156</v>
      </c>
    </row>
    <row r="19">
      <c r="A19" s="2" t="inlineStr">
        <is>
          <t>c17</t>
        </is>
      </c>
      <c r="B19" s="7" t="n">
        <v>0.7904191616766467</v>
      </c>
      <c r="C19" s="7" t="n">
        <v>0.5</v>
      </c>
      <c r="D19" s="7" t="n">
        <v>0.7846961740435109</v>
      </c>
      <c r="E19" s="7" t="n">
        <v>0.9527381845461366</v>
      </c>
    </row>
    <row r="20">
      <c r="A20" s="2" t="inlineStr">
        <is>
          <t>c18</t>
        </is>
      </c>
      <c r="B20" s="7" t="n">
        <v>0.7664670658682635</v>
      </c>
      <c r="C20" s="7" t="n">
        <v>0.4790419161676647</v>
      </c>
      <c r="D20" s="7" t="n">
        <v>0.8094523630907727</v>
      </c>
      <c r="E20" s="7" t="n">
        <v>0.9564891222805701</v>
      </c>
    </row>
    <row r="21">
      <c r="A21" s="2" t="inlineStr">
        <is>
          <t>c19</t>
        </is>
      </c>
      <c r="B21" s="7" t="n">
        <v>0.7514970059880239</v>
      </c>
      <c r="C21" s="7" t="n">
        <v>0.4580838323353293</v>
      </c>
      <c r="D21" s="7" t="n">
        <v>0.781695423855964</v>
      </c>
      <c r="E21" s="7" t="n">
        <v>0.9609902475618904</v>
      </c>
    </row>
    <row r="22">
      <c r="A22" s="2" t="inlineStr">
        <is>
          <t>c20</t>
        </is>
      </c>
      <c r="B22" s="7" t="n">
        <v>0.7664670658682635</v>
      </c>
      <c r="C22" s="7" t="n">
        <v>0.4041916167664671</v>
      </c>
      <c r="D22" s="7" t="n">
        <v>0.7762762762762763</v>
      </c>
      <c r="E22" s="7" t="n">
        <v>0.9542042042042042</v>
      </c>
    </row>
    <row r="23">
      <c r="A23" s="2" t="inlineStr">
        <is>
          <t>c21</t>
        </is>
      </c>
      <c r="B23" s="7" t="n">
        <v>0.718562874251497</v>
      </c>
      <c r="C23" s="7" t="n">
        <v>0.4431137724550898</v>
      </c>
      <c r="D23" s="7" t="n">
        <v>0.7882882882882883</v>
      </c>
      <c r="E23" s="7" t="n">
        <v>0.9632132132132132</v>
      </c>
    </row>
    <row r="24">
      <c r="A24" s="2" t="inlineStr">
        <is>
          <t>c22</t>
        </is>
      </c>
      <c r="B24" s="7" t="n">
        <v>0.7335329341317365</v>
      </c>
      <c r="C24" s="7" t="n">
        <v>0.437125748502994</v>
      </c>
      <c r="D24" s="7" t="n">
        <v>0.759009009009009</v>
      </c>
      <c r="E24" s="7" t="n">
        <v>0.9564564564564565</v>
      </c>
    </row>
    <row r="25">
      <c r="A25" s="2" t="inlineStr">
        <is>
          <t>c23</t>
        </is>
      </c>
      <c r="B25" s="7" t="n">
        <v>0.7544910179640718</v>
      </c>
      <c r="C25" s="7" t="n">
        <v>0.5209580838323353</v>
      </c>
      <c r="D25" s="7" t="n">
        <v>0.7912912912912913</v>
      </c>
      <c r="E25" s="7" t="n">
        <v>0.9542042042042042</v>
      </c>
    </row>
    <row r="26">
      <c r="A26" s="2" t="inlineStr">
        <is>
          <t>c24</t>
        </is>
      </c>
      <c r="B26" s="7" t="n">
        <v>0.7604790419161677</v>
      </c>
      <c r="C26" s="7" t="n">
        <v>0.374251497005988</v>
      </c>
      <c r="D26" s="7" t="n">
        <v>0.7815315315315315</v>
      </c>
      <c r="E26" s="7" t="n">
        <v>0.9594594594594594</v>
      </c>
    </row>
    <row r="27">
      <c r="A27" s="2" t="inlineStr">
        <is>
          <t>c25</t>
        </is>
      </c>
      <c r="B27" s="7" t="n">
        <v>0.7305389221556886</v>
      </c>
      <c r="C27" s="7" t="n">
        <v>0.4520958083832335</v>
      </c>
      <c r="D27" s="7" t="n">
        <v>0.7755255255255256</v>
      </c>
      <c r="E27" s="7" t="n">
        <v>0.9662162162162162</v>
      </c>
    </row>
    <row r="28">
      <c r="A28" s="2" t="inlineStr">
        <is>
          <t>c26</t>
        </is>
      </c>
      <c r="B28" s="7" t="n">
        <v>0.7335329341317365</v>
      </c>
      <c r="C28" s="7" t="n">
        <v>0.4610778443113773</v>
      </c>
      <c r="D28" s="7" t="n">
        <v>0.7575075075075075</v>
      </c>
      <c r="E28" s="7" t="n">
        <v>0.9512012012012012</v>
      </c>
    </row>
    <row r="29">
      <c r="A29" s="2" t="inlineStr">
        <is>
          <t>c27</t>
        </is>
      </c>
      <c r="B29" s="7" t="n">
        <v>0.7544910179640718</v>
      </c>
      <c r="C29" s="7" t="n">
        <v>0.4161676646706587</v>
      </c>
      <c r="D29" s="7" t="n">
        <v>0.7822822822822822</v>
      </c>
      <c r="E29" s="7" t="n">
        <v>0.9617117117117117</v>
      </c>
    </row>
    <row r="30">
      <c r="A30" s="2" t="inlineStr">
        <is>
          <t>c28</t>
        </is>
      </c>
      <c r="B30" s="7" t="n">
        <v>0.7604790419161677</v>
      </c>
      <c r="C30" s="7" t="n">
        <v>0.4131736526946108</v>
      </c>
      <c r="D30" s="7" t="n">
        <v>0.7725225225225225</v>
      </c>
      <c r="E30" s="7" t="n">
        <v>0.9481981981981982</v>
      </c>
    </row>
    <row r="31">
      <c r="A31" s="2" t="inlineStr">
        <is>
          <t>c29</t>
        </is>
      </c>
      <c r="B31" s="7" t="n">
        <v>0.7604790419161677</v>
      </c>
      <c r="C31" s="7" t="n">
        <v>0.4281437125748503</v>
      </c>
      <c r="D31" s="7" t="n">
        <v>0.7927927927927928</v>
      </c>
      <c r="E31" s="7" t="n">
        <v>0.9587087087087087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CIFAR100_Baseline_Rounds!B31</f>
        <v/>
      </c>
    </row>
    <row r="3">
      <c r="A3" s="2" t="inlineStr">
        <is>
          <t>Final global student macro-F1</t>
        </is>
      </c>
      <c r="B3" s="8">
        <f>CIFAR100_Baseline_Rounds!C31</f>
        <v/>
      </c>
    </row>
    <row r="4">
      <c r="A4" s="2" t="inlineStr">
        <is>
          <t>Final mean private teacher acc</t>
        </is>
      </c>
      <c r="B4" s="7">
        <f>CIFAR100_Baseline_Rounds!E31</f>
        <v/>
      </c>
    </row>
    <row r="5">
      <c r="A5" s="2" t="inlineStr">
        <is>
          <t>Best global student acc</t>
        </is>
      </c>
      <c r="B5" s="7">
        <f>MAX(CIFAR100_Baseline_Rounds!B2:B31)</f>
        <v/>
      </c>
    </row>
    <row r="6">
      <c r="A6" s="2" t="inlineStr">
        <is>
          <t>Best global student macro-F1</t>
        </is>
      </c>
      <c r="B6" s="8">
        <f>MAX(CIFAR100_Baseline_Rounds!C2:C31)</f>
        <v/>
      </c>
    </row>
    <row r="7">
      <c r="A7" s="2" t="inlineStr">
        <is>
          <t>Best mean private teacher acc</t>
        </is>
      </c>
      <c r="B7" s="7">
        <f>MAX(CIFAR100_Baseline_Rounds!E2:E31)</f>
        <v/>
      </c>
    </row>
    <row r="8">
      <c r="A8" s="2" t="inlineStr">
        <is>
          <t>Final mean private teacher macro-F1</t>
        </is>
      </c>
      <c r="B8" s="8">
        <f>CIFAR100_Baseline_Rounds!G31</f>
        <v/>
      </c>
    </row>
    <row r="9">
      <c r="A9" s="2" t="inlineStr">
        <is>
          <t>Total training time (h)</t>
        </is>
      </c>
      <c r="B9" s="3">
        <f>SUM(CIFAR100_Baseline_Rounds!F2:F31)/60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10.18981834941837</v>
      </c>
      <c r="F2" s="3" t="n">
        <v>10.02273675431274</v>
      </c>
      <c r="G2" s="3" t="n">
        <v>9.40250867502931</v>
      </c>
      <c r="H2" s="3">
        <f>E2-G2</f>
        <v/>
      </c>
      <c r="I2" s="8" t="n">
        <v>0.1020715609192848</v>
      </c>
      <c r="J2" s="9" t="n">
        <v>202.1691537022591</v>
      </c>
    </row>
    <row r="3">
      <c r="A3" s="2" t="inlineStr">
        <is>
          <t>S1 no teacher (CE only)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10.92384761775596</v>
      </c>
      <c r="F3" s="3" t="n">
        <v>10.76693620718362</v>
      </c>
      <c r="G3" s="3" t="n">
        <v>9.988775402453584</v>
      </c>
      <c r="H3" s="3">
        <f>E3-G3</f>
        <v/>
      </c>
      <c r="I3" s="8" t="n">
        <v>0.08336395770311356</v>
      </c>
      <c r="J3" s="9" t="n">
        <v>206.3601462403933</v>
      </c>
    </row>
    <row r="4">
      <c r="A4" s="2" t="inlineStr">
        <is>
          <t>S1 no teacher (CE only)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10.65960550177276</v>
      </c>
      <c r="F4" s="3" t="n">
        <v>10.35919985618149</v>
      </c>
      <c r="G4" s="3" t="n">
        <v>10.14880432187795</v>
      </c>
      <c r="H4" s="3">
        <f>E4-G4</f>
        <v/>
      </c>
      <c r="I4" s="8" t="n">
        <v>0.3672726154327393</v>
      </c>
      <c r="J4" s="9" t="n">
        <v>220.7056279460589</v>
      </c>
    </row>
    <row r="5">
      <c r="A5" s="2" t="inlineStr">
        <is>
          <t>S1 no teacher (CE only)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9.879232901906896</v>
      </c>
      <c r="F5" s="3" t="n">
        <v>9.619753613356174</v>
      </c>
      <c r="G5" s="3" t="n">
        <v>10.07038371983996</v>
      </c>
      <c r="H5" s="3">
        <f>E5-G5</f>
        <v/>
      </c>
      <c r="I5" s="8" t="n">
        <v>0.2159069329500198</v>
      </c>
      <c r="J5" s="9" t="n">
        <v>186.3760811726252</v>
      </c>
    </row>
    <row r="6">
      <c r="A6" s="2" t="inlineStr">
        <is>
          <t>S1 no teacher (CE only)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10.15026036519444</v>
      </c>
      <c r="F6" s="3" t="n">
        <v>9.839114019807274</v>
      </c>
      <c r="G6" s="3" t="n">
        <v>9.450420919396539</v>
      </c>
      <c r="H6" s="3">
        <f>E6-G6</f>
        <v/>
      </c>
      <c r="I6" s="8" t="n">
        <v>0.5500203967094421</v>
      </c>
      <c r="J6" s="9" t="n">
        <v>201.278364944458</v>
      </c>
    </row>
    <row r="7">
      <c r="A7" s="2" t="inlineStr">
        <is>
          <t>S1 no teacher (CE only)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9.769899243281543</v>
      </c>
      <c r="F7" s="3" t="n">
        <v>9.753765040360975</v>
      </c>
      <c r="G7" s="3" t="n">
        <v>9.082354949847025</v>
      </c>
      <c r="H7" s="3">
        <f>E7-G7</f>
        <v/>
      </c>
      <c r="I7" s="8" t="n">
        <v>0.1388921737670898</v>
      </c>
      <c r="J7" s="9" t="n">
        <v>203.8180212457975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S1 no teacher (CE only)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p002 - run p002</t>
        </is>
      </c>
    </row>
    <row r="27">
      <c r="A27" s="4" t="inlineStr">
        <is>
          <t>S1 no teacher (CE only) - client p012 - run p012</t>
        </is>
      </c>
    </row>
    <row r="51">
      <c r="A51" s="4" t="inlineStr">
        <is>
          <t>S1 no teacher (CE only) - client p014 - run p014</t>
        </is>
      </c>
    </row>
    <row r="75">
      <c r="A75" s="4" t="inlineStr">
        <is>
          <t>S1 no teacher (CE only) - client p015 - run p015</t>
        </is>
      </c>
    </row>
    <row r="99">
      <c r="A99" s="4" t="inlineStr">
        <is>
          <t>S1 no teacher (CE only) - client p021 - run p021</t>
        </is>
      </c>
    </row>
    <row r="123">
      <c r="A123" s="4" t="inlineStr">
        <is>
          <t>S1 no teacher (CE only)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11.95569679194365</v>
      </c>
      <c r="F2" s="3" t="n">
        <v>11.9642847229547</v>
      </c>
      <c r="G2" s="3" t="n">
        <v>9.40250867502931</v>
      </c>
      <c r="H2" s="3">
        <f>E2-G2</f>
        <v/>
      </c>
      <c r="I2" s="8" t="n">
        <v>0.03264361619949341</v>
      </c>
      <c r="J2" s="9" t="n">
        <v>380.7995753804843</v>
      </c>
    </row>
    <row r="3">
      <c r="A3" s="2" t="inlineStr">
        <is>
          <t>S2 DINOv2 ViT-B/14 surrogate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12.01081569052551</v>
      </c>
      <c r="F3" s="3" t="n">
        <v>11.82164962106386</v>
      </c>
      <c r="G3" s="3" t="n">
        <v>9.988775402453584</v>
      </c>
      <c r="H3" s="3">
        <f>E3-G3</f>
        <v/>
      </c>
      <c r="I3" s="8" t="n">
        <v>0.03365790098905563</v>
      </c>
      <c r="J3" s="9" t="n">
        <v>388.8103427012762</v>
      </c>
    </row>
    <row r="4">
      <c r="A4" s="2" t="inlineStr">
        <is>
          <t>S2 DINOv2 ViT-B/14 surrogate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10.47159694146267</v>
      </c>
      <c r="F4" s="3" t="n">
        <v>10.33662003823281</v>
      </c>
      <c r="G4" s="3" t="n">
        <v>10.14880432187795</v>
      </c>
      <c r="H4" s="3">
        <f>E4-G4</f>
        <v/>
      </c>
      <c r="I4" s="8" t="n">
        <v>0.03335896506905556</v>
      </c>
      <c r="J4" s="9" t="n">
        <v>417.1127759496371</v>
      </c>
    </row>
    <row r="5">
      <c r="A5" s="2" t="inlineStr">
        <is>
          <t>S2 DINOv2 ViT-B/14 surrogate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12.00279410983525</v>
      </c>
      <c r="F5" s="3" t="n">
        <v>11.54788435056746</v>
      </c>
      <c r="G5" s="3" t="n">
        <v>10.07038371983996</v>
      </c>
      <c r="H5" s="3">
        <f>E5-G5</f>
        <v/>
      </c>
      <c r="I5" s="8" t="n">
        <v>0.02070866525173187</v>
      </c>
      <c r="J5" s="9" t="n">
        <v>341.1732741475105</v>
      </c>
    </row>
    <row r="6">
      <c r="A6" s="2" t="inlineStr">
        <is>
          <t>S2 DINOv2 ViT-B/14 surrogate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10.27059412332502</v>
      </c>
      <c r="F6" s="3" t="n">
        <v>10.04729325639967</v>
      </c>
      <c r="G6" s="3" t="n">
        <v>9.450420919396539</v>
      </c>
      <c r="H6" s="3">
        <f>E6-G6</f>
        <v/>
      </c>
      <c r="I6" s="8" t="n">
        <v>0.03082906268537045</v>
      </c>
      <c r="J6" s="9" t="n">
        <v>377.3576625108719</v>
      </c>
    </row>
    <row r="7">
      <c r="A7" s="2" t="inlineStr">
        <is>
          <t>S2 DINOv2 ViT-B/14 surrogate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9.597271589453804</v>
      </c>
      <c r="F7" s="3" t="n">
        <v>9.647701764458878</v>
      </c>
      <c r="G7" s="3" t="n">
        <v>9.082354949847025</v>
      </c>
      <c r="H7" s="3">
        <f>E7-G7</f>
        <v/>
      </c>
      <c r="I7" s="8" t="n">
        <v>0.01635104231536388</v>
      </c>
      <c r="J7" s="9" t="n">
        <v>384.069699660937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S2 DINOv2 ViT-B/14 surrogate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p002 - run p002</t>
        </is>
      </c>
    </row>
    <row r="27">
      <c r="A27" s="4" t="inlineStr">
        <is>
          <t>S2 DINOv2 ViT-B/14 surrogate - client p012 - run p012</t>
        </is>
      </c>
    </row>
    <row r="51">
      <c r="A51" s="4" t="inlineStr">
        <is>
          <t>S2 DINOv2 ViT-B/14 surrogate - client p014 - run p014</t>
        </is>
      </c>
    </row>
    <row r="75">
      <c r="A75" s="4" t="inlineStr">
        <is>
          <t>S2 DINOv2 ViT-B/14 surrogate - client p015 - run p015</t>
        </is>
      </c>
    </row>
    <row r="99">
      <c r="A99" s="4" t="inlineStr">
        <is>
          <t>S2 DINOv2 ViT-B/14 surrogate - client p021 - run p021</t>
        </is>
      </c>
    </row>
    <row r="123">
      <c r="A123" s="4" t="inlineStr">
        <is>
          <t>S2 DINOv2 ViT-B/14 surrogate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2026-10-10T10:13:14Z</dcterms:created>
  <dcterms:modified xsi:type="dcterms:W3CDTF">2026-10-10T10:13:14Z</dcterms:modified>
</cp:coreProperties>
</file>