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Volumes/One Touch/Restaurant Recommender/Restaraunt-Recommender/"/>
    </mc:Choice>
  </mc:AlternateContent>
  <xr:revisionPtr revIDLastSave="0" documentId="13_ncr:1_{C4BD80E1-3383-5B48-92DB-77A8EFFB26F9}" xr6:coauthVersionLast="36" xr6:coauthVersionMax="36" xr10:uidLastSave="{00000000-0000-0000-0000-000000000000}"/>
  <bookViews>
    <workbookView xWindow="8080" yWindow="500" windowWidth="28800" windowHeight="7760" xr2:uid="{00000000-000D-0000-FFFF-FFFF00000000}"/>
  </bookViews>
  <sheets>
    <sheet name="Recovered_Sheet1" sheetId="1" r:id="rId1"/>
  </sheets>
  <definedNames>
    <definedName name="_xlnm._FilterDatabase" localSheetId="0" hidden="1">Recovered_Sheet1!$A$1:$J$54</definedName>
  </definedNames>
  <calcPr calcId="181029"/>
</workbook>
</file>

<file path=xl/calcChain.xml><?xml version="1.0" encoding="utf-8"?>
<calcChain xmlns="http://schemas.openxmlformats.org/spreadsheetml/2006/main">
  <c r="E2" i="1" l="1"/>
  <c r="E3" i="1"/>
  <c r="E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2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3" i="1"/>
  <c r="E54" i="1"/>
</calcChain>
</file>

<file path=xl/sharedStrings.xml><?xml version="1.0" encoding="utf-8"?>
<sst xmlns="http://schemas.openxmlformats.org/spreadsheetml/2006/main" count="418" uniqueCount="199">
  <si>
    <t>KFC Prahran</t>
  </si>
  <si>
    <t>$</t>
  </si>
  <si>
    <t>379 Chapel Street &amp;, Elizabeth St</t>
  </si>
  <si>
    <t>Fried chicken restaurant chain</t>
  </si>
  <si>
    <t>Cosi Bar Ristorante since 1996</t>
  </si>
  <si>
    <t>$$</t>
  </si>
  <si>
    <t>Italian</t>
  </si>
  <si>
    <t>68 Toorak Rd</t>
  </si>
  <si>
    <t>Modern Italian food in a stylish venue</t>
  </si>
  <si>
    <t>Two Birds One Stone Cafe</t>
  </si>
  <si>
    <t>Cafe</t>
  </si>
  <si>
    <t>12 Claremont St</t>
  </si>
  <si>
    <t>Lively cafe for brekkie &amp; light lunches</t>
  </si>
  <si>
    <t>Abacus Bar &amp; Kitchen</t>
  </si>
  <si>
    <t>Restaurant</t>
  </si>
  <si>
    <t>383 Chapel St</t>
  </si>
  <si>
    <t>Cafe Republic.</t>
  </si>
  <si>
    <t>160 Toorak Rd</t>
  </si>
  <si>
    <t>Hearty all-day menu in a laid-back spot</t>
  </si>
  <si>
    <t>Darling Cafe</t>
  </si>
  <si>
    <t>2 Darling St</t>
  </si>
  <si>
    <t>tom dick and harry cafe</t>
  </si>
  <si>
    <t>242 Toorak Rd</t>
  </si>
  <si>
    <t>Ned's Bake Cafe and Restaurant</t>
  </si>
  <si>
    <t>134 Toorak Rd</t>
  </si>
  <si>
    <t>La Porchetta South Yarra</t>
  </si>
  <si>
    <t>93 Toorak Rd</t>
  </si>
  <si>
    <t>Chain serving pizza &amp; Italian classics</t>
  </si>
  <si>
    <t>House of Lulu White</t>
  </si>
  <si>
    <t>4 Yarra St</t>
  </si>
  <si>
    <t>Steer Dining Room Restaurant</t>
  </si>
  <si>
    <t>$$$$</t>
  </si>
  <si>
    <t>15 Claremont St</t>
  </si>
  <si>
    <t>Steak &amp; oysters in a contemporary space</t>
  </si>
  <si>
    <t>Cucinetta since 2013</t>
  </si>
  <si>
    <t>4/3 Murphy St</t>
  </si>
  <si>
    <t>Weekly-changing menus of Italian fare</t>
  </si>
  <si>
    <t>Ecco Gusto Italiano - Restaurant</t>
  </si>
  <si>
    <t>97 Toorak Rd</t>
  </si>
  <si>
    <t>Longtime Italian spot with elegant decor</t>
  </si>
  <si>
    <t>Bistro Gitan</t>
  </si>
  <si>
    <t>$$$</t>
  </si>
  <si>
    <t>Bistro</t>
  </si>
  <si>
    <t>52 Toorak Rd West</t>
  </si>
  <si>
    <t>Upscale hub for French &amp; Spanish cuisine</t>
  </si>
  <si>
    <t>Matilda 159 Domain</t>
  </si>
  <si>
    <t>159 Domain Rd</t>
  </si>
  <si>
    <t>Imperial South Yarra</t>
  </si>
  <si>
    <t>522 Chapel St</t>
  </si>
  <si>
    <t>Stylish, moody bar &amp; global bistro</t>
  </si>
  <si>
    <t>Chez Olivier Le Bistro</t>
  </si>
  <si>
    <t>268 Toorak Rd</t>
  </si>
  <si>
    <t>Acclaimed, classic French restaurant</t>
  </si>
  <si>
    <t>VivaSol Cafe &amp; Restaurant</t>
  </si>
  <si>
    <t>304 Toorak Rd</t>
  </si>
  <si>
    <t>Thirty Eight Chairs</t>
  </si>
  <si>
    <t>4 Bond St</t>
  </si>
  <si>
    <t>Snug, stylish Italian restaurant &amp; bar</t>
  </si>
  <si>
    <t>France-Soir</t>
  </si>
  <si>
    <t>French</t>
  </si>
  <si>
    <t>11 Toorak Rd</t>
  </si>
  <si>
    <t>Classic food in a Parisian-style bistro</t>
  </si>
  <si>
    <t>Vesper Bistro &amp; Bar</t>
  </si>
  <si>
    <t>25 Toorak Rd</t>
  </si>
  <si>
    <t>Commonfolk South Yarra</t>
  </si>
  <si>
    <t>Coffee shop</t>
  </si>
  <si>
    <t>1C Murphy St</t>
  </si>
  <si>
    <t>Busy, down-to-earth coffee shop</t>
  </si>
  <si>
    <t>Leonards House Of Love</t>
  </si>
  <si>
    <t>3 Wilson St</t>
  </si>
  <si>
    <t>Vintage bar with burgers &amp; fried chicken</t>
  </si>
  <si>
    <t>Oriental Teahouse South Yarra</t>
  </si>
  <si>
    <t>Chinese</t>
  </si>
  <si>
    <t>455 Chapel St</t>
  </si>
  <si>
    <t>Creative Chinese food &amp; a warm setting</t>
  </si>
  <si>
    <t>A25 Pizzeria</t>
  </si>
  <si>
    <t>720 Chapel St</t>
  </si>
  <si>
    <t>Trendy Italian pizza &amp; pasta joint</t>
  </si>
  <si>
    <t>Yoshi Japanese Restaurant</t>
  </si>
  <si>
    <t>Japanese</t>
  </si>
  <si>
    <t>315 Toorak Rd</t>
  </si>
  <si>
    <t>Traditional specialties in a smart space</t>
  </si>
  <si>
    <t>Pacific Seafood BBQ House South Yarra</t>
  </si>
  <si>
    <t>Cantonese</t>
  </si>
  <si>
    <t>Shop 1/210 Toorak Rd</t>
  </si>
  <si>
    <t>Cantonese staples in a bustling canteen</t>
  </si>
  <si>
    <t>OZZYTHAI, SOUTH YARRA Popular Thai Menu Restaurant</t>
  </si>
  <si>
    <t>Thai</t>
  </si>
  <si>
    <t>Shop 1b/7 Yarra St</t>
  </si>
  <si>
    <t>La Lucciola Bistro</t>
  </si>
  <si>
    <t>Unit 4/478 Chapel St</t>
  </si>
  <si>
    <t>Bent-Oh</t>
  </si>
  <si>
    <t>shop 1/180 Toorak Rd</t>
  </si>
  <si>
    <t>Sarang</t>
  </si>
  <si>
    <t>Korean</t>
  </si>
  <si>
    <t>307 Toorak Rd</t>
  </si>
  <si>
    <t>280 Toorak Rd</t>
  </si>
  <si>
    <t>Lona Misa Vegetarian Restaurant</t>
  </si>
  <si>
    <t>234 Toorak Rd</t>
  </si>
  <si>
    <t>Mai Jia</t>
  </si>
  <si>
    <t>Hello Sam South Yarra</t>
  </si>
  <si>
    <t>Hamburger</t>
  </si>
  <si>
    <t>760 Chapel St</t>
  </si>
  <si>
    <t>Gourmet burgers in a breezy setting</t>
  </si>
  <si>
    <t>Oushou Japanese Restaurant 王匠 - Fine Dining Japanese Restaurant, Sushi, Taco, Sashimi, sake, whisky</t>
  </si>
  <si>
    <t>264-266 Toorak Rd</t>
  </si>
  <si>
    <t>Zambrero South Yarra</t>
  </si>
  <si>
    <t>Mexican</t>
  </si>
  <si>
    <t>374 Chapel St</t>
  </si>
  <si>
    <t>Vibrant chain cooking Mexican classics</t>
  </si>
  <si>
    <t>Wagyu Ya (South Yarra,Victoria )</t>
  </si>
  <si>
    <t>156 Toorak Rd</t>
  </si>
  <si>
    <t>Slick, modern spot adorned with murals</t>
  </si>
  <si>
    <t>Splash Juice Bar Cafe</t>
  </si>
  <si>
    <t>Unit 1/618 Chapel St</t>
  </si>
  <si>
    <t>Little Hawk South Yarra</t>
  </si>
  <si>
    <t>11 Wilson St</t>
  </si>
  <si>
    <t>Temperance Hotel</t>
  </si>
  <si>
    <t>426 Chapel St</t>
  </si>
  <si>
    <t>Stylish local pub with DJs &amp; live music</t>
  </si>
  <si>
    <t>Trang Bakery &amp; Cafe SouthYarra Toorak Road</t>
  </si>
  <si>
    <t>Bakery</t>
  </si>
  <si>
    <t>163 Toorak Rd</t>
  </si>
  <si>
    <t>Ohayo Sushi &amp; Donburi Kitchen</t>
  </si>
  <si>
    <t>592 Chapel St</t>
  </si>
  <si>
    <t>Babble Bar &amp; Cafe</t>
  </si>
  <si>
    <t>4B Izett St</t>
  </si>
  <si>
    <t>Laid-back space for locally sourced eats</t>
  </si>
  <si>
    <t>Sideshow Burgers South Yarra</t>
  </si>
  <si>
    <t>2/166 Toorak Rd</t>
  </si>
  <si>
    <t>Kung Fu Burger</t>
  </si>
  <si>
    <t>355 Chapel St</t>
  </si>
  <si>
    <t>Snow White Bakery</t>
  </si>
  <si>
    <t>Shop 4/9 Yarra St</t>
  </si>
  <si>
    <t>Spice Club Indian Brasserie</t>
  </si>
  <si>
    <t>Indian</t>
  </si>
  <si>
    <t>308 Toorak Rd</t>
  </si>
  <si>
    <t>Relaxed standby for North Indian staples</t>
  </si>
  <si>
    <t>Teh Tarik Corner 怀旧餐厅</t>
  </si>
  <si>
    <t>209 Commercial Rd</t>
  </si>
  <si>
    <t>The Dihnersaw and his Fionsay</t>
  </si>
  <si>
    <t>3/475 Toorak Rd</t>
  </si>
  <si>
    <t>Offbeat bar for posh canapés &amp; drinks</t>
  </si>
  <si>
    <t>Entrecôte</t>
  </si>
  <si>
    <t>142-144 Greville St</t>
  </si>
  <si>
    <t>French steakhouse with elegant decor</t>
  </si>
  <si>
    <t>CHEF RICHARD</t>
  </si>
  <si>
    <t>89 High St</t>
  </si>
  <si>
    <t>Tetto Di Carolina</t>
  </si>
  <si>
    <t>48 Toorak Rd</t>
  </si>
  <si>
    <t>Monkey Bean</t>
  </si>
  <si>
    <t>475 Toorak Rd</t>
  </si>
  <si>
    <t>Name</t>
  </si>
  <si>
    <t>Address</t>
  </si>
  <si>
    <t>Short Description</t>
  </si>
  <si>
    <t>Rating</t>
  </si>
  <si>
    <t>Price</t>
  </si>
  <si>
    <t>Imaginative breakfasts and sandwiches in a bustling, bright cafe with modern light fittings.</t>
  </si>
  <si>
    <t>Darling is a breakfast and lunch hotspot known for its quality and innovative menu using the freshest locally-sourced ingredients</t>
  </si>
  <si>
    <t>Tom Dick &amp; Harry is divided into three concepts: a window for takeaway coffee, an ever-changing salad bar.</t>
  </si>
  <si>
    <t>Suburb</t>
  </si>
  <si>
    <t>South Yarra</t>
  </si>
  <si>
    <t>European-inspired, Melbourne-made. Baked fresh daily</t>
  </si>
  <si>
    <t>Meal Type</t>
  </si>
  <si>
    <t>Brunch</t>
  </si>
  <si>
    <t>Brunch, Café</t>
  </si>
  <si>
    <t>Breakfast, Lunch, Dinner, Café</t>
  </si>
  <si>
    <t>Not Specified</t>
  </si>
  <si>
    <t>Café</t>
  </si>
  <si>
    <t>Dinner</t>
  </si>
  <si>
    <t>Brunch, Dinner</t>
  </si>
  <si>
    <t>Lunch</t>
  </si>
  <si>
    <t>Lunch, Dinner</t>
  </si>
  <si>
    <t>French,  Spanish</t>
  </si>
  <si>
    <t>Breakfast, Dinner</t>
  </si>
  <si>
    <t>European</t>
  </si>
  <si>
    <t>Type</t>
  </si>
  <si>
    <t>Malaysia</t>
  </si>
  <si>
    <t>Breakfast, Lunch, Café</t>
  </si>
  <si>
    <t>Fast Food</t>
  </si>
  <si>
    <t>Malaysian</t>
  </si>
  <si>
    <t>Breakfast</t>
  </si>
  <si>
    <t>Breakfast, Lunch</t>
  </si>
  <si>
    <t>Dietary Requirements Available</t>
  </si>
  <si>
    <t>Category</t>
  </si>
  <si>
    <t>Vegetarian</t>
  </si>
  <si>
    <t>Vegetarian, Gluten Free, Dairy Free</t>
  </si>
  <si>
    <t>Breakfast, Lunch, Dinner</t>
  </si>
  <si>
    <t>Vegan, Gluten Free</t>
  </si>
  <si>
    <t>Gluten Free</t>
  </si>
  <si>
    <t>Vegan</t>
  </si>
  <si>
    <t>Vegan , Vegetarian</t>
  </si>
  <si>
    <t>Vegan, Vegetarian, Gluten Free</t>
  </si>
  <si>
    <t>Vegan, Vegetarian, Gluten Free, Dairy Free</t>
  </si>
  <si>
    <t>Vegan, Vegetarian</t>
  </si>
  <si>
    <t>Halal, Vegetarian</t>
  </si>
  <si>
    <t>Breakfast, Brunch, Café</t>
  </si>
  <si>
    <t>Vegetarian, Vegan</t>
  </si>
  <si>
    <t>Vegan ,Gluten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</si>
</sst>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3C4043"/>
      <name val="Calibri (Body)"/>
    </font>
    <font>
      <sz val="12"/>
      <color rgb="FF222222"/>
      <name val="Calibri (Body)"/>
    </font>
    <font>
      <sz val="12"/>
      <color rgb="FF262626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NumberFormat="1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4"/>
  <sheetViews>
    <sheetView tabSelected="1" topLeftCell="B1" workbookViewId="0">
      <selection activeCell="I42" sqref="I42"/>
    </sheetView>
  </sheetViews>
  <sheetFormatPr baseColWidth="10" defaultRowHeight="16"/>
  <cols>
    <col min="1" max="1" width="67" customWidth="1"/>
    <col min="4" max="5" width="19.6640625" bestFit="1" customWidth="1"/>
    <col min="6" max="6" width="39" bestFit="1" customWidth="1"/>
    <col min="7" max="9" width="39" customWidth="1"/>
    <col min="10" max="10" width="166.6640625" style="3" customWidth="1"/>
  </cols>
  <sheetData>
    <row r="1" spans="1:10" ht="17">
      <c r="A1" t="s">
        <v>152</v>
      </c>
      <c r="B1" t="s">
        <v>155</v>
      </c>
      <c r="C1" t="s">
        <v>156</v>
      </c>
      <c r="D1" t="s">
        <v>184</v>
      </c>
      <c r="E1" t="s">
        <v>176</v>
      </c>
      <c r="F1" t="s">
        <v>153</v>
      </c>
      <c r="G1" t="s">
        <v>160</v>
      </c>
      <c r="H1" t="s">
        <v>163</v>
      </c>
      <c r="I1" t="s">
        <v>183</v>
      </c>
      <c r="J1" s="3" t="s">
        <v>154</v>
      </c>
    </row>
    <row r="2" spans="1:10" hidden="1">
      <c r="A2" t="s">
        <v>0</v>
      </c>
      <c r="B2">
        <v>3.4</v>
      </c>
      <c r="C2" t="s">
        <v>1</v>
      </c>
      <c r="D2" t="s">
        <v>179</v>
      </c>
      <c r="E2" t="str">
        <f>IF(D2="Restaurant","Restaurant",D2)</f>
        <v>Fast Food</v>
      </c>
      <c r="F2" t="s">
        <v>2</v>
      </c>
      <c r="G2" t="s">
        <v>161</v>
      </c>
      <c r="H2" t="s">
        <v>172</v>
      </c>
      <c r="J2" t="s">
        <v>3</v>
      </c>
    </row>
    <row r="3" spans="1:10" hidden="1">
      <c r="A3" t="s">
        <v>4</v>
      </c>
      <c r="B3">
        <v>4.7</v>
      </c>
      <c r="C3" t="s">
        <v>5</v>
      </c>
      <c r="D3" t="s">
        <v>6</v>
      </c>
      <c r="E3" t="str">
        <f>IF(D3="Restaurant","Restaurant",D3)</f>
        <v>Italian</v>
      </c>
      <c r="F3" t="s">
        <v>7</v>
      </c>
      <c r="G3" t="s">
        <v>161</v>
      </c>
      <c r="H3" t="s">
        <v>172</v>
      </c>
      <c r="I3" t="s">
        <v>186</v>
      </c>
      <c r="J3" t="s">
        <v>8</v>
      </c>
    </row>
    <row r="4" spans="1:10" hidden="1">
      <c r="A4" t="s">
        <v>9</v>
      </c>
      <c r="B4">
        <v>4.4000000000000004</v>
      </c>
      <c r="C4" t="s">
        <v>1</v>
      </c>
      <c r="D4" t="s">
        <v>10</v>
      </c>
      <c r="E4" t="str">
        <f>IF(D4="Restaurant","Restaurant",D4)</f>
        <v>Cafe</v>
      </c>
      <c r="F4" t="s">
        <v>11</v>
      </c>
      <c r="G4" t="s">
        <v>161</v>
      </c>
      <c r="H4" t="s">
        <v>181</v>
      </c>
      <c r="J4" t="s">
        <v>12</v>
      </c>
    </row>
    <row r="5" spans="1:10" hidden="1">
      <c r="A5" t="s">
        <v>13</v>
      </c>
      <c r="B5">
        <v>4.2</v>
      </c>
      <c r="C5" t="s">
        <v>5</v>
      </c>
      <c r="D5" t="s">
        <v>14</v>
      </c>
      <c r="E5" t="s">
        <v>167</v>
      </c>
      <c r="F5" t="s">
        <v>15</v>
      </c>
      <c r="G5" t="s">
        <v>161</v>
      </c>
      <c r="H5" t="s">
        <v>165</v>
      </c>
      <c r="I5" t="s">
        <v>191</v>
      </c>
      <c r="J5" s="1" t="s">
        <v>157</v>
      </c>
    </row>
    <row r="6" spans="1:10" hidden="1">
      <c r="A6" t="s">
        <v>16</v>
      </c>
      <c r="B6">
        <v>4.3</v>
      </c>
      <c r="C6" t="s">
        <v>5</v>
      </c>
      <c r="D6" t="s">
        <v>14</v>
      </c>
      <c r="E6" t="s">
        <v>167</v>
      </c>
      <c r="F6" t="s">
        <v>17</v>
      </c>
      <c r="G6" t="s">
        <v>161</v>
      </c>
      <c r="H6" t="s">
        <v>166</v>
      </c>
      <c r="I6" t="s">
        <v>192</v>
      </c>
      <c r="J6" t="s">
        <v>18</v>
      </c>
    </row>
    <row r="7" spans="1:10" hidden="1">
      <c r="A7" t="s">
        <v>19</v>
      </c>
      <c r="B7">
        <v>4.2</v>
      </c>
      <c r="C7" t="s">
        <v>5</v>
      </c>
      <c r="D7" t="s">
        <v>14</v>
      </c>
      <c r="E7" t="s">
        <v>167</v>
      </c>
      <c r="F7" t="s">
        <v>20</v>
      </c>
      <c r="G7" t="s">
        <v>161</v>
      </c>
      <c r="H7" t="s">
        <v>168</v>
      </c>
      <c r="I7" t="s">
        <v>185</v>
      </c>
      <c r="J7" s="2" t="s">
        <v>158</v>
      </c>
    </row>
    <row r="8" spans="1:10" hidden="1">
      <c r="A8" t="s">
        <v>21</v>
      </c>
      <c r="B8">
        <v>4.5</v>
      </c>
      <c r="C8" t="s">
        <v>5</v>
      </c>
      <c r="D8" t="s">
        <v>10</v>
      </c>
      <c r="E8" t="str">
        <f>IF(D8="Restaurant","Restaurant",D8)</f>
        <v>Cafe</v>
      </c>
      <c r="F8" t="s">
        <v>22</v>
      </c>
      <c r="G8" t="s">
        <v>161</v>
      </c>
      <c r="H8" t="s">
        <v>181</v>
      </c>
      <c r="I8" t="s">
        <v>193</v>
      </c>
      <c r="J8" s="2" t="s">
        <v>159</v>
      </c>
    </row>
    <row r="9" spans="1:10" ht="17" hidden="1">
      <c r="A9" t="s">
        <v>23</v>
      </c>
      <c r="B9">
        <v>4</v>
      </c>
      <c r="C9" t="s">
        <v>5</v>
      </c>
      <c r="D9" t="s">
        <v>14</v>
      </c>
      <c r="E9" t="str">
        <f>IF(D9="Restaurant","Not Specified","NONE")</f>
        <v>Not Specified</v>
      </c>
      <c r="F9" t="s">
        <v>24</v>
      </c>
      <c r="G9" t="s">
        <v>161</v>
      </c>
      <c r="H9" t="s">
        <v>121</v>
      </c>
      <c r="I9" t="s">
        <v>192</v>
      </c>
      <c r="J9" s="4" t="s">
        <v>162</v>
      </c>
    </row>
    <row r="10" spans="1:10" hidden="1">
      <c r="A10" t="s">
        <v>25</v>
      </c>
      <c r="B10">
        <v>4.0999999999999996</v>
      </c>
      <c r="C10" t="s">
        <v>5</v>
      </c>
      <c r="D10" t="s">
        <v>6</v>
      </c>
      <c r="E10" t="str">
        <f>IF(D10="Restaurant","Restaurant",D10)</f>
        <v>Italian</v>
      </c>
      <c r="F10" t="s">
        <v>26</v>
      </c>
      <c r="G10" t="s">
        <v>161</v>
      </c>
      <c r="H10" t="s">
        <v>169</v>
      </c>
      <c r="J10" t="s">
        <v>27</v>
      </c>
    </row>
    <row r="11" spans="1:10" hidden="1">
      <c r="A11" t="s">
        <v>28</v>
      </c>
      <c r="B11">
        <v>4.3</v>
      </c>
      <c r="C11" t="s">
        <v>5</v>
      </c>
      <c r="D11" t="s">
        <v>10</v>
      </c>
      <c r="E11" t="str">
        <f>IF(D11="Restaurant","Restaurant",D11)</f>
        <v>Cafe</v>
      </c>
      <c r="F11" t="s">
        <v>29</v>
      </c>
      <c r="G11" t="s">
        <v>161</v>
      </c>
      <c r="H11" t="s">
        <v>182</v>
      </c>
      <c r="I11" t="s">
        <v>192</v>
      </c>
      <c r="J11" t="s">
        <v>12</v>
      </c>
    </row>
    <row r="12" spans="1:10" hidden="1">
      <c r="A12" t="s">
        <v>30</v>
      </c>
      <c r="B12">
        <v>4.5999999999999996</v>
      </c>
      <c r="C12" t="s">
        <v>31</v>
      </c>
      <c r="D12" t="s">
        <v>14</v>
      </c>
      <c r="E12" t="str">
        <f>IF(D12="Restaurant","Not Specified","NONE")</f>
        <v>Not Specified</v>
      </c>
      <c r="F12" t="s">
        <v>32</v>
      </c>
      <c r="G12" t="s">
        <v>161</v>
      </c>
      <c r="H12" t="s">
        <v>169</v>
      </c>
      <c r="J12" t="s">
        <v>33</v>
      </c>
    </row>
    <row r="13" spans="1:10" hidden="1">
      <c r="A13" t="s">
        <v>34</v>
      </c>
      <c r="B13">
        <v>4.7</v>
      </c>
      <c r="C13" t="s">
        <v>5</v>
      </c>
      <c r="D13" t="s">
        <v>6</v>
      </c>
      <c r="E13" t="str">
        <f>IF(D13="Restaurant","Restaurant",D13)</f>
        <v>Italian</v>
      </c>
      <c r="F13" t="s">
        <v>35</v>
      </c>
      <c r="G13" t="s">
        <v>161</v>
      </c>
      <c r="H13" t="s">
        <v>172</v>
      </c>
      <c r="I13" t="s">
        <v>186</v>
      </c>
      <c r="J13" t="s">
        <v>36</v>
      </c>
    </row>
    <row r="14" spans="1:10" hidden="1">
      <c r="A14" t="s">
        <v>37</v>
      </c>
      <c r="B14">
        <v>4.5</v>
      </c>
      <c r="C14" t="s">
        <v>5</v>
      </c>
      <c r="D14" t="s">
        <v>6</v>
      </c>
      <c r="E14" t="str">
        <f>IF(D14="Restaurant","Restaurant",D14)</f>
        <v>Italian</v>
      </c>
      <c r="F14" t="s">
        <v>38</v>
      </c>
      <c r="G14" t="s">
        <v>161</v>
      </c>
      <c r="H14" t="s">
        <v>172</v>
      </c>
      <c r="I14" t="s">
        <v>192</v>
      </c>
      <c r="J14" t="s">
        <v>39</v>
      </c>
    </row>
    <row r="15" spans="1:10" hidden="1">
      <c r="A15" t="s">
        <v>40</v>
      </c>
      <c r="B15">
        <v>4.5</v>
      </c>
      <c r="C15" t="s">
        <v>41</v>
      </c>
      <c r="D15" t="s">
        <v>42</v>
      </c>
      <c r="E15" t="str">
        <f>IF(D15="Restaurant","Restaurant",D15)</f>
        <v>Bistro</v>
      </c>
      <c r="F15" t="s">
        <v>43</v>
      </c>
      <c r="G15" t="s">
        <v>161</v>
      </c>
      <c r="H15" t="s">
        <v>172</v>
      </c>
      <c r="J15" t="s">
        <v>44</v>
      </c>
    </row>
    <row r="16" spans="1:10" hidden="1">
      <c r="A16" t="s">
        <v>45</v>
      </c>
      <c r="B16">
        <v>4.3</v>
      </c>
      <c r="C16" t="s">
        <v>41</v>
      </c>
      <c r="D16" t="s">
        <v>14</v>
      </c>
      <c r="E16" t="str">
        <f>IF(D16="Restaurant","Not Specified","NONE")</f>
        <v>Not Specified</v>
      </c>
      <c r="F16" t="s">
        <v>46</v>
      </c>
      <c r="G16" t="s">
        <v>161</v>
      </c>
      <c r="H16" t="s">
        <v>170</v>
      </c>
      <c r="J16" t="s">
        <v>27</v>
      </c>
    </row>
    <row r="17" spans="1:10" hidden="1">
      <c r="A17" t="s">
        <v>47</v>
      </c>
      <c r="B17">
        <v>4.2</v>
      </c>
      <c r="C17" t="s">
        <v>5</v>
      </c>
      <c r="D17" t="s">
        <v>14</v>
      </c>
      <c r="E17" t="str">
        <f>IF(D17="Restaurant","Not Specified","NONE")</f>
        <v>Not Specified</v>
      </c>
      <c r="F17" t="s">
        <v>48</v>
      </c>
      <c r="G17" t="s">
        <v>161</v>
      </c>
      <c r="H17" t="s">
        <v>164</v>
      </c>
      <c r="I17" t="s">
        <v>186</v>
      </c>
      <c r="J17" t="s">
        <v>49</v>
      </c>
    </row>
    <row r="18" spans="1:10" hidden="1">
      <c r="A18" t="s">
        <v>50</v>
      </c>
      <c r="B18">
        <v>4.5999999999999996</v>
      </c>
      <c r="C18" t="s">
        <v>41</v>
      </c>
      <c r="D18" t="s">
        <v>42</v>
      </c>
      <c r="E18" t="str">
        <f>IF(D18="Restaurant","Restaurant",D18)</f>
        <v>Bistro</v>
      </c>
      <c r="F18" t="s">
        <v>51</v>
      </c>
      <c r="G18" t="s">
        <v>161</v>
      </c>
      <c r="H18" t="s">
        <v>172</v>
      </c>
      <c r="J18" t="s">
        <v>52</v>
      </c>
    </row>
    <row r="19" spans="1:10" hidden="1">
      <c r="A19" t="s">
        <v>53</v>
      </c>
      <c r="B19">
        <v>5</v>
      </c>
      <c r="C19" t="s">
        <v>5</v>
      </c>
      <c r="D19" t="s">
        <v>14</v>
      </c>
      <c r="E19" t="str">
        <f>IF(D19="Restaurant","Not Specified","NONE")</f>
        <v>Not Specified</v>
      </c>
      <c r="F19" t="s">
        <v>54</v>
      </c>
      <c r="G19" t="s">
        <v>161</v>
      </c>
      <c r="H19" t="s">
        <v>164</v>
      </c>
      <c r="J19" t="s">
        <v>36</v>
      </c>
    </row>
    <row r="20" spans="1:10" hidden="1">
      <c r="A20" t="s">
        <v>55</v>
      </c>
      <c r="B20">
        <v>4.5999999999999996</v>
      </c>
      <c r="C20" t="s">
        <v>5</v>
      </c>
      <c r="D20" t="s">
        <v>6</v>
      </c>
      <c r="E20" t="str">
        <f>IF(D20="Restaurant","Restaurant",D20)</f>
        <v>Italian</v>
      </c>
      <c r="F20" t="s">
        <v>56</v>
      </c>
      <c r="G20" t="s">
        <v>161</v>
      </c>
      <c r="H20" t="s">
        <v>172</v>
      </c>
      <c r="J20" t="s">
        <v>57</v>
      </c>
    </row>
    <row r="21" spans="1:10" hidden="1">
      <c r="A21" t="s">
        <v>58</v>
      </c>
      <c r="B21">
        <v>4.4000000000000004</v>
      </c>
      <c r="C21" t="s">
        <v>41</v>
      </c>
      <c r="D21" t="s">
        <v>59</v>
      </c>
      <c r="E21" t="str">
        <f>IF(D21="Restaurant","Restaurant",D21)</f>
        <v>French</v>
      </c>
      <c r="F21" t="s">
        <v>60</v>
      </c>
      <c r="G21" t="s">
        <v>161</v>
      </c>
      <c r="H21" t="s">
        <v>172</v>
      </c>
      <c r="J21" t="s">
        <v>61</v>
      </c>
    </row>
    <row r="22" spans="1:10" hidden="1">
      <c r="A22" t="s">
        <v>62</v>
      </c>
      <c r="B22">
        <v>4.8</v>
      </c>
      <c r="C22" t="s">
        <v>41</v>
      </c>
      <c r="D22" t="s">
        <v>14</v>
      </c>
      <c r="E22" t="s">
        <v>173</v>
      </c>
      <c r="F22" t="s">
        <v>63</v>
      </c>
      <c r="G22" t="s">
        <v>161</v>
      </c>
      <c r="H22" t="s">
        <v>171</v>
      </c>
      <c r="J22" t="s">
        <v>44</v>
      </c>
    </row>
    <row r="23" spans="1:10" hidden="1">
      <c r="A23" t="s">
        <v>64</v>
      </c>
      <c r="B23">
        <v>4.3</v>
      </c>
      <c r="C23" t="s">
        <v>1</v>
      </c>
      <c r="D23" t="s">
        <v>65</v>
      </c>
      <c r="E23" t="str">
        <f t="shared" ref="E23:E30" si="0">IF(D23="Restaurant","Restaurant",D23)</f>
        <v>Coffee shop</v>
      </c>
      <c r="F23" t="s">
        <v>66</v>
      </c>
      <c r="G23" t="s">
        <v>161</v>
      </c>
      <c r="H23" t="s">
        <v>178</v>
      </c>
      <c r="J23" t="s">
        <v>67</v>
      </c>
    </row>
    <row r="24" spans="1:10" hidden="1">
      <c r="A24" t="s">
        <v>68</v>
      </c>
      <c r="B24">
        <v>4.5999999999999996</v>
      </c>
      <c r="C24" t="s">
        <v>5</v>
      </c>
      <c r="D24" t="s">
        <v>167</v>
      </c>
      <c r="E24" t="str">
        <f t="shared" si="0"/>
        <v>Not Specified</v>
      </c>
      <c r="F24" t="s">
        <v>69</v>
      </c>
      <c r="G24" t="s">
        <v>161</v>
      </c>
      <c r="H24" t="s">
        <v>172</v>
      </c>
      <c r="J24" t="s">
        <v>70</v>
      </c>
    </row>
    <row r="25" spans="1:10" hidden="1">
      <c r="A25" t="s">
        <v>71</v>
      </c>
      <c r="B25">
        <v>4.4000000000000004</v>
      </c>
      <c r="C25" t="s">
        <v>5</v>
      </c>
      <c r="D25" t="s">
        <v>72</v>
      </c>
      <c r="E25" t="str">
        <f t="shared" si="0"/>
        <v>Chinese</v>
      </c>
      <c r="F25" t="s">
        <v>73</v>
      </c>
      <c r="G25" t="s">
        <v>161</v>
      </c>
      <c r="H25" t="s">
        <v>172</v>
      </c>
      <c r="I25" t="s">
        <v>194</v>
      </c>
      <c r="J25" t="s">
        <v>74</v>
      </c>
    </row>
    <row r="26" spans="1:10" hidden="1">
      <c r="A26" t="s">
        <v>75</v>
      </c>
      <c r="B26">
        <v>4.3</v>
      </c>
      <c r="C26" t="s">
        <v>5</v>
      </c>
      <c r="D26" t="s">
        <v>6</v>
      </c>
      <c r="E26" t="str">
        <f t="shared" si="0"/>
        <v>Italian</v>
      </c>
      <c r="F26" t="s">
        <v>76</v>
      </c>
      <c r="G26" t="s">
        <v>161</v>
      </c>
      <c r="H26" t="s">
        <v>172</v>
      </c>
      <c r="I26" t="s">
        <v>192</v>
      </c>
      <c r="J26" t="s">
        <v>77</v>
      </c>
    </row>
    <row r="27" spans="1:10" hidden="1">
      <c r="A27" t="s">
        <v>78</v>
      </c>
      <c r="B27">
        <v>4.3</v>
      </c>
      <c r="C27" t="s">
        <v>5</v>
      </c>
      <c r="D27" t="s">
        <v>79</v>
      </c>
      <c r="E27" t="str">
        <f t="shared" si="0"/>
        <v>Japanese</v>
      </c>
      <c r="F27" t="s">
        <v>80</v>
      </c>
      <c r="G27" t="s">
        <v>161</v>
      </c>
      <c r="H27" t="s">
        <v>169</v>
      </c>
      <c r="J27" t="s">
        <v>81</v>
      </c>
    </row>
    <row r="28" spans="1:10" hidden="1">
      <c r="A28" t="s">
        <v>82</v>
      </c>
      <c r="B28">
        <v>4.2</v>
      </c>
      <c r="C28" t="s">
        <v>5</v>
      </c>
      <c r="D28" t="s">
        <v>83</v>
      </c>
      <c r="E28" t="str">
        <f t="shared" si="0"/>
        <v>Cantonese</v>
      </c>
      <c r="F28" t="s">
        <v>84</v>
      </c>
      <c r="G28" t="s">
        <v>161</v>
      </c>
      <c r="H28" t="s">
        <v>172</v>
      </c>
      <c r="J28" t="s">
        <v>85</v>
      </c>
    </row>
    <row r="29" spans="1:10" hidden="1">
      <c r="A29" t="s">
        <v>86</v>
      </c>
      <c r="B29">
        <v>4.3</v>
      </c>
      <c r="C29" t="s">
        <v>5</v>
      </c>
      <c r="D29" t="s">
        <v>87</v>
      </c>
      <c r="E29" t="str">
        <f t="shared" si="0"/>
        <v>Thai</v>
      </c>
      <c r="F29" t="s">
        <v>88</v>
      </c>
      <c r="G29" t="s">
        <v>161</v>
      </c>
      <c r="H29" t="s">
        <v>172</v>
      </c>
      <c r="J29" t="s">
        <v>70</v>
      </c>
    </row>
    <row r="30" spans="1:10">
      <c r="A30" t="s">
        <v>89</v>
      </c>
      <c r="B30">
        <v>4.3</v>
      </c>
      <c r="C30" t="s">
        <v>5</v>
      </c>
      <c r="D30" t="s">
        <v>6</v>
      </c>
      <c r="E30" t="str">
        <f t="shared" si="0"/>
        <v>Italian</v>
      </c>
      <c r="F30" t="s">
        <v>90</v>
      </c>
      <c r="G30" t="s">
        <v>161</v>
      </c>
      <c r="H30" t="s">
        <v>187</v>
      </c>
      <c r="I30" t="s">
        <v>194</v>
      </c>
      <c r="J30" t="s">
        <v>74</v>
      </c>
    </row>
    <row r="31" spans="1:10" hidden="1">
      <c r="A31" t="s">
        <v>91</v>
      </c>
      <c r="B31">
        <v>3.9</v>
      </c>
      <c r="C31" t="s">
        <v>41</v>
      </c>
      <c r="D31" t="s">
        <v>14</v>
      </c>
      <c r="E31" t="s">
        <v>79</v>
      </c>
      <c r="F31" t="s">
        <v>92</v>
      </c>
      <c r="G31" t="s">
        <v>161</v>
      </c>
      <c r="H31" t="s">
        <v>169</v>
      </c>
      <c r="I31" t="s">
        <v>188</v>
      </c>
      <c r="J31" t="s">
        <v>52</v>
      </c>
    </row>
    <row r="32" spans="1:10" hidden="1">
      <c r="A32" t="s">
        <v>93</v>
      </c>
      <c r="B32">
        <v>3.9</v>
      </c>
      <c r="C32" t="s">
        <v>5</v>
      </c>
      <c r="D32" t="s">
        <v>94</v>
      </c>
      <c r="E32" t="str">
        <f>IF(D32="Restaurant","Restaurant",D32)</f>
        <v>Korean</v>
      </c>
      <c r="F32" t="s">
        <v>95</v>
      </c>
      <c r="G32" t="s">
        <v>161</v>
      </c>
      <c r="H32" t="s">
        <v>169</v>
      </c>
      <c r="I32" t="s">
        <v>185</v>
      </c>
      <c r="J32" t="s">
        <v>57</v>
      </c>
    </row>
    <row r="33" spans="1:10" hidden="1">
      <c r="A33" t="s">
        <v>97</v>
      </c>
      <c r="B33">
        <v>4.5999999999999996</v>
      </c>
      <c r="C33" t="s">
        <v>5</v>
      </c>
      <c r="D33" t="s">
        <v>14</v>
      </c>
      <c r="E33" t="s">
        <v>175</v>
      </c>
      <c r="F33" t="s">
        <v>98</v>
      </c>
      <c r="G33" t="s">
        <v>161</v>
      </c>
      <c r="H33" t="s">
        <v>174</v>
      </c>
      <c r="I33" t="s">
        <v>194</v>
      </c>
      <c r="J33" t="s">
        <v>81</v>
      </c>
    </row>
    <row r="34" spans="1:10" hidden="1">
      <c r="A34" t="s">
        <v>99</v>
      </c>
      <c r="B34">
        <v>4.7</v>
      </c>
      <c r="C34" t="s">
        <v>5</v>
      </c>
      <c r="D34" t="s">
        <v>14</v>
      </c>
      <c r="E34" t="s">
        <v>177</v>
      </c>
      <c r="F34" t="s">
        <v>96</v>
      </c>
      <c r="G34" t="s">
        <v>161</v>
      </c>
      <c r="H34" t="s">
        <v>172</v>
      </c>
      <c r="I34" t="s">
        <v>189</v>
      </c>
      <c r="J34" t="s">
        <v>70</v>
      </c>
    </row>
    <row r="35" spans="1:10" hidden="1">
      <c r="A35" t="s">
        <v>100</v>
      </c>
      <c r="B35">
        <v>4.4000000000000004</v>
      </c>
      <c r="C35" t="s">
        <v>5</v>
      </c>
      <c r="D35" t="s">
        <v>101</v>
      </c>
      <c r="E35" t="str">
        <f t="shared" ref="E35:E40" si="1">IF(D35="Restaurant","Restaurant",D35)</f>
        <v>Hamburger</v>
      </c>
      <c r="F35" t="s">
        <v>102</v>
      </c>
      <c r="G35" t="s">
        <v>161</v>
      </c>
      <c r="H35" t="s">
        <v>172</v>
      </c>
      <c r="I35" t="s">
        <v>190</v>
      </c>
      <c r="J35" t="s">
        <v>103</v>
      </c>
    </row>
    <row r="36" spans="1:10" hidden="1">
      <c r="A36" t="s">
        <v>104</v>
      </c>
      <c r="B36">
        <v>4.5999999999999996</v>
      </c>
      <c r="C36" t="s">
        <v>41</v>
      </c>
      <c r="D36" t="s">
        <v>79</v>
      </c>
      <c r="E36" t="str">
        <f t="shared" si="1"/>
        <v>Japanese</v>
      </c>
      <c r="F36" t="s">
        <v>105</v>
      </c>
      <c r="G36" t="s">
        <v>161</v>
      </c>
      <c r="H36" t="s">
        <v>169</v>
      </c>
      <c r="J36" t="s">
        <v>52</v>
      </c>
    </row>
    <row r="37" spans="1:10" hidden="1">
      <c r="A37" t="s">
        <v>106</v>
      </c>
      <c r="B37">
        <v>3.9</v>
      </c>
      <c r="C37" t="s">
        <v>5</v>
      </c>
      <c r="D37" t="s">
        <v>107</v>
      </c>
      <c r="E37" t="str">
        <f t="shared" si="1"/>
        <v>Mexican</v>
      </c>
      <c r="F37" t="s">
        <v>108</v>
      </c>
      <c r="G37" t="s">
        <v>161</v>
      </c>
      <c r="H37" t="s">
        <v>172</v>
      </c>
      <c r="I37" t="s">
        <v>194</v>
      </c>
      <c r="J37" t="s">
        <v>109</v>
      </c>
    </row>
    <row r="38" spans="1:10" hidden="1">
      <c r="A38" t="s">
        <v>110</v>
      </c>
      <c r="B38">
        <v>4.3</v>
      </c>
      <c r="C38" t="s">
        <v>41</v>
      </c>
      <c r="D38" t="s">
        <v>79</v>
      </c>
      <c r="E38" t="str">
        <f t="shared" si="1"/>
        <v>Japanese</v>
      </c>
      <c r="F38" t="s">
        <v>111</v>
      </c>
      <c r="G38" t="s">
        <v>161</v>
      </c>
      <c r="H38" t="s">
        <v>172</v>
      </c>
      <c r="J38" t="s">
        <v>112</v>
      </c>
    </row>
    <row r="39" spans="1:10" hidden="1">
      <c r="A39" t="s">
        <v>113</v>
      </c>
      <c r="B39">
        <v>4.7</v>
      </c>
      <c r="C39" t="s">
        <v>5</v>
      </c>
      <c r="D39" t="s">
        <v>10</v>
      </c>
      <c r="E39" t="str">
        <f t="shared" si="1"/>
        <v>Cafe</v>
      </c>
      <c r="F39" t="s">
        <v>114</v>
      </c>
      <c r="G39" t="s">
        <v>161</v>
      </c>
      <c r="H39" t="s">
        <v>178</v>
      </c>
      <c r="I39" t="s">
        <v>189</v>
      </c>
      <c r="J39" t="s">
        <v>77</v>
      </c>
    </row>
    <row r="40" spans="1:10" hidden="1">
      <c r="A40" t="s">
        <v>115</v>
      </c>
      <c r="B40">
        <v>5</v>
      </c>
      <c r="C40" t="s">
        <v>5</v>
      </c>
      <c r="D40" t="s">
        <v>10</v>
      </c>
      <c r="E40" t="str">
        <f t="shared" si="1"/>
        <v>Cafe</v>
      </c>
      <c r="F40" t="s">
        <v>116</v>
      </c>
      <c r="G40" t="s">
        <v>161</v>
      </c>
      <c r="H40" t="s">
        <v>168</v>
      </c>
      <c r="J40" t="s">
        <v>81</v>
      </c>
    </row>
    <row r="41" spans="1:10" hidden="1">
      <c r="A41" t="s">
        <v>117</v>
      </c>
      <c r="B41">
        <v>4.0999999999999996</v>
      </c>
      <c r="C41" t="s">
        <v>5</v>
      </c>
      <c r="D41" t="s">
        <v>14</v>
      </c>
      <c r="E41" t="str">
        <f>IF(D41="Restaurant","Not Specified","NONE")</f>
        <v>Not Specified</v>
      </c>
      <c r="F41" t="s">
        <v>118</v>
      </c>
      <c r="G41" t="s">
        <v>161</v>
      </c>
      <c r="H41" t="s">
        <v>172</v>
      </c>
      <c r="I41" t="s">
        <v>185</v>
      </c>
      <c r="J41" t="s">
        <v>119</v>
      </c>
    </row>
    <row r="42" spans="1:10" hidden="1">
      <c r="A42" t="s">
        <v>120</v>
      </c>
      <c r="B42">
        <v>4.7</v>
      </c>
      <c r="C42" t="s">
        <v>5</v>
      </c>
      <c r="D42" t="s">
        <v>121</v>
      </c>
      <c r="E42" t="str">
        <f t="shared" ref="E42:E49" si="2">IF(D42="Restaurant","Restaurant",D42)</f>
        <v>Bakery</v>
      </c>
      <c r="F42" t="s">
        <v>122</v>
      </c>
      <c r="G42" t="s">
        <v>161</v>
      </c>
      <c r="H42" t="s">
        <v>178</v>
      </c>
      <c r="I42" t="s">
        <v>198</v>
      </c>
      <c r="J42" t="s">
        <v>70</v>
      </c>
    </row>
    <row r="43" spans="1:10" hidden="1">
      <c r="A43" t="s">
        <v>123</v>
      </c>
      <c r="B43">
        <v>4.7</v>
      </c>
      <c r="C43" t="s">
        <v>5</v>
      </c>
      <c r="D43" t="s">
        <v>79</v>
      </c>
      <c r="E43" t="str">
        <f t="shared" si="2"/>
        <v>Japanese</v>
      </c>
      <c r="F43" t="s">
        <v>124</v>
      </c>
      <c r="G43" t="s">
        <v>161</v>
      </c>
      <c r="H43" t="s">
        <v>182</v>
      </c>
      <c r="I43" t="s">
        <v>185</v>
      </c>
      <c r="J43" t="s">
        <v>103</v>
      </c>
    </row>
    <row r="44" spans="1:10" hidden="1">
      <c r="A44" t="s">
        <v>125</v>
      </c>
      <c r="B44">
        <v>4.4000000000000004</v>
      </c>
      <c r="C44" t="s">
        <v>5</v>
      </c>
      <c r="D44" t="s">
        <v>10</v>
      </c>
      <c r="E44" t="str">
        <f t="shared" si="2"/>
        <v>Cafe</v>
      </c>
      <c r="F44" t="s">
        <v>126</v>
      </c>
      <c r="G44" t="s">
        <v>161</v>
      </c>
      <c r="H44" t="s">
        <v>178</v>
      </c>
      <c r="I44" t="s">
        <v>193</v>
      </c>
      <c r="J44" t="s">
        <v>127</v>
      </c>
    </row>
    <row r="45" spans="1:10" hidden="1">
      <c r="A45" t="s">
        <v>128</v>
      </c>
      <c r="B45">
        <v>4.0999999999999996</v>
      </c>
      <c r="C45" t="s">
        <v>5</v>
      </c>
      <c r="D45" t="s">
        <v>101</v>
      </c>
      <c r="E45" t="str">
        <f t="shared" si="2"/>
        <v>Hamburger</v>
      </c>
      <c r="F45" t="s">
        <v>129</v>
      </c>
      <c r="G45" t="s">
        <v>161</v>
      </c>
      <c r="H45" t="s">
        <v>172</v>
      </c>
      <c r="J45" t="s">
        <v>109</v>
      </c>
    </row>
    <row r="46" spans="1:10" hidden="1">
      <c r="A46" t="s">
        <v>130</v>
      </c>
      <c r="B46">
        <v>4.5999999999999996</v>
      </c>
      <c r="C46" t="s">
        <v>1</v>
      </c>
      <c r="D46" t="s">
        <v>101</v>
      </c>
      <c r="E46" t="str">
        <f t="shared" si="2"/>
        <v>Hamburger</v>
      </c>
      <c r="F46" t="s">
        <v>131</v>
      </c>
      <c r="G46" t="s">
        <v>161</v>
      </c>
      <c r="H46" t="s">
        <v>172</v>
      </c>
      <c r="I46" t="s">
        <v>188</v>
      </c>
      <c r="J46" t="s">
        <v>81</v>
      </c>
    </row>
    <row r="47" spans="1:10" hidden="1">
      <c r="A47" t="s">
        <v>132</v>
      </c>
      <c r="B47">
        <v>4.5</v>
      </c>
      <c r="C47" t="s">
        <v>5</v>
      </c>
      <c r="D47" t="s">
        <v>10</v>
      </c>
      <c r="E47" t="str">
        <f t="shared" si="2"/>
        <v>Cafe</v>
      </c>
      <c r="F47" t="s">
        <v>133</v>
      </c>
      <c r="G47" t="s">
        <v>161</v>
      </c>
      <c r="H47" t="s">
        <v>121</v>
      </c>
      <c r="J47" t="s">
        <v>119</v>
      </c>
    </row>
    <row r="48" spans="1:10" hidden="1">
      <c r="A48" t="s">
        <v>134</v>
      </c>
      <c r="B48">
        <v>4.0999999999999996</v>
      </c>
      <c r="C48" t="s">
        <v>5</v>
      </c>
      <c r="D48" t="s">
        <v>135</v>
      </c>
      <c r="E48" t="str">
        <f t="shared" si="2"/>
        <v>Indian</v>
      </c>
      <c r="F48" t="s">
        <v>136</v>
      </c>
      <c r="G48" t="s">
        <v>161</v>
      </c>
      <c r="H48" t="s">
        <v>172</v>
      </c>
      <c r="I48" t="s">
        <v>195</v>
      </c>
      <c r="J48" t="s">
        <v>137</v>
      </c>
    </row>
    <row r="49" spans="1:10" hidden="1">
      <c r="A49" t="s">
        <v>138</v>
      </c>
      <c r="B49">
        <v>4.4000000000000004</v>
      </c>
      <c r="C49" t="s">
        <v>5</v>
      </c>
      <c r="D49" t="s">
        <v>180</v>
      </c>
      <c r="E49" t="str">
        <f t="shared" si="2"/>
        <v>Malaysian</v>
      </c>
      <c r="F49" t="s">
        <v>139</v>
      </c>
      <c r="G49" t="s">
        <v>161</v>
      </c>
      <c r="H49" t="s">
        <v>172</v>
      </c>
      <c r="I49" t="s">
        <v>185</v>
      </c>
      <c r="J49" t="s">
        <v>103</v>
      </c>
    </row>
    <row r="50" spans="1:10" hidden="1">
      <c r="A50" t="s">
        <v>140</v>
      </c>
      <c r="B50">
        <v>4.5999999999999996</v>
      </c>
      <c r="C50" t="s">
        <v>5</v>
      </c>
      <c r="D50" t="s">
        <v>14</v>
      </c>
      <c r="E50" t="str">
        <f>IF(D50="Restaurant","Not Specified","NONE")</f>
        <v>Not Specified</v>
      </c>
      <c r="F50" t="s">
        <v>141</v>
      </c>
      <c r="G50" t="s">
        <v>161</v>
      </c>
      <c r="H50" t="s">
        <v>178</v>
      </c>
      <c r="I50" t="s">
        <v>189</v>
      </c>
      <c r="J50" t="s">
        <v>127</v>
      </c>
    </row>
    <row r="51" spans="1:10" hidden="1">
      <c r="A51" t="s">
        <v>143</v>
      </c>
      <c r="B51">
        <v>4.2</v>
      </c>
      <c r="C51" t="s">
        <v>41</v>
      </c>
      <c r="D51" t="s">
        <v>14</v>
      </c>
      <c r="E51" t="s">
        <v>59</v>
      </c>
      <c r="F51" t="s">
        <v>144</v>
      </c>
      <c r="G51" t="s">
        <v>161</v>
      </c>
      <c r="H51" t="s">
        <v>172</v>
      </c>
      <c r="J51" t="s">
        <v>145</v>
      </c>
    </row>
    <row r="52" spans="1:10" hidden="1">
      <c r="A52" t="s">
        <v>146</v>
      </c>
      <c r="B52">
        <v>4.5999999999999996</v>
      </c>
      <c r="C52" t="s">
        <v>1</v>
      </c>
      <c r="D52" t="s">
        <v>10</v>
      </c>
      <c r="E52" t="str">
        <f>IF(D52="Restaurant","Restaurant",D52)</f>
        <v>Cafe</v>
      </c>
      <c r="F52" t="s">
        <v>147</v>
      </c>
      <c r="G52" t="s">
        <v>161</v>
      </c>
      <c r="H52" t="s">
        <v>181</v>
      </c>
      <c r="J52" t="s">
        <v>119</v>
      </c>
    </row>
    <row r="53" spans="1:10" hidden="1">
      <c r="A53" t="s">
        <v>148</v>
      </c>
      <c r="B53">
        <v>4.3</v>
      </c>
      <c r="C53" t="s">
        <v>5</v>
      </c>
      <c r="D53" t="s">
        <v>6</v>
      </c>
      <c r="E53" t="str">
        <f>IF(D53="Restaurant","Restaurant",D53)</f>
        <v>Italian</v>
      </c>
      <c r="F53" t="s">
        <v>149</v>
      </c>
      <c r="G53" t="s">
        <v>161</v>
      </c>
      <c r="H53" t="s">
        <v>169</v>
      </c>
      <c r="J53" t="s">
        <v>137</v>
      </c>
    </row>
    <row r="54" spans="1:10" hidden="1">
      <c r="A54" t="s">
        <v>150</v>
      </c>
      <c r="B54">
        <v>4.2</v>
      </c>
      <c r="C54" t="s">
        <v>5</v>
      </c>
      <c r="D54" t="s">
        <v>14</v>
      </c>
      <c r="E54" t="str">
        <f>IF(D54="Restaurant","Not Specified","NONE")</f>
        <v>Not Specified</v>
      </c>
      <c r="F54" t="s">
        <v>151</v>
      </c>
      <c r="G54" t="s">
        <v>161</v>
      </c>
      <c r="H54" t="s">
        <v>196</v>
      </c>
      <c r="I54" t="s">
        <v>197</v>
      </c>
      <c r="J54" t="s">
        <v>142</v>
      </c>
    </row>
  </sheetData>
  <autoFilter ref="A1:J54" xr:uid="{CEAD1A27-7088-F34C-99DD-EB9EF57F4867}">
    <filterColumn colId="0">
      <filters>
        <filter val="La Lucciola Bistr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  <ignoredErrors>
    <ignoredError sqref="E9 E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2022-06-11T08:22:18Z</dcterms:created>
  <dcterms:modified xsi:type="dcterms:W3CDTF">2022-06-30T10:28:23Z</dcterms:modified>
</cp:coreProperties>
</file>