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24226"/>
  <mc:AlternateContent xmlns:mc="http://schemas.openxmlformats.org/markup-compatibility/2006">
    <mc:Choice Requires="x15">
      <x15ac:absPath xmlns:x15ac="http://schemas.microsoft.com/office/spreadsheetml/2010/11/ac" url="D:\data analysis projects\cars sales\projec 1\"/>
    </mc:Choice>
  </mc:AlternateContent>
  <xr:revisionPtr revIDLastSave="0" documentId="13_ncr:1_{F2EE4A5C-DE89-4B01-A02B-DBC7A2B14FA2}" xr6:coauthVersionLast="36" xr6:coauthVersionMax="36" xr10:uidLastSave="{00000000-0000-0000-0000-000000000000}"/>
  <bookViews>
    <workbookView xWindow="0" yWindow="0" windowWidth="23040" windowHeight="8940" tabRatio="639" firstSheet="1" activeTab="5" xr2:uid="{00000000-000D-0000-FFFF-FFFF00000000}"/>
  </bookViews>
  <sheets>
    <sheet name="Sales by Country" sheetId="5" r:id="rId1"/>
    <sheet name="Sales by Category" sheetId="3" r:id="rId2"/>
    <sheet name="Sales by Rep" sheetId="2" r:id="rId3"/>
    <sheet name="by Quantity" sheetId="8" r:id="rId4"/>
    <sheet name="Sales" sheetId="1" r:id="rId5"/>
    <sheet name="Dashboard" sheetId="7" r:id="rId6"/>
  </sheets>
  <definedNames>
    <definedName name="_xlnm._FilterDatabase" localSheetId="3" hidden="1">'by Quantity'!$A$3:$B$34</definedName>
    <definedName name="NativeTimeline_Transaction_Date">#N/A</definedName>
    <definedName name="Slicer_Customer_Country">#N/A</definedName>
    <definedName name="Slicer_Item_Category">#N/A</definedName>
    <definedName name="Slicer_Sales_Ma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I502" i="1" l="1"/>
  <c r="H502" i="1"/>
</calcChain>
</file>

<file path=xl/sharedStrings.xml><?xml version="1.0" encoding="utf-8"?>
<sst xmlns="http://schemas.openxmlformats.org/spreadsheetml/2006/main" count="2600" uniqueCount="559">
  <si>
    <t>Sales Man</t>
  </si>
  <si>
    <t>Transaction Date</t>
  </si>
  <si>
    <t>Customer Language</t>
  </si>
  <si>
    <t>Customer Country</t>
  </si>
  <si>
    <t>Rating (stars)</t>
  </si>
  <si>
    <t>Item Code</t>
  </si>
  <si>
    <t>Item Category</t>
  </si>
  <si>
    <t>Cost Price</t>
  </si>
  <si>
    <t>Selling Price</t>
  </si>
  <si>
    <t>Quantity</t>
  </si>
  <si>
    <t>Total Cost</t>
  </si>
  <si>
    <t>Total Selling Price</t>
  </si>
  <si>
    <t>Sales Man#102</t>
  </si>
  <si>
    <t>Sales Man#112</t>
  </si>
  <si>
    <t>Sales Man#113</t>
  </si>
  <si>
    <t>Sales Man#110</t>
  </si>
  <si>
    <t>Sales Man#122</t>
  </si>
  <si>
    <t>Sales Man#123</t>
  </si>
  <si>
    <t>Sales Man#117</t>
  </si>
  <si>
    <t>Sales Man#127</t>
  </si>
  <si>
    <t>Sales Man#111</t>
  </si>
  <si>
    <t>Sales Man#115</t>
  </si>
  <si>
    <t>Sales Man#114</t>
  </si>
  <si>
    <t>Sales Man#106</t>
  </si>
  <si>
    <t>Sales Man#129</t>
  </si>
  <si>
    <t>Sales Man#103</t>
  </si>
  <si>
    <t>Sales Man#124</t>
  </si>
  <si>
    <t>Sales Man#109</t>
  </si>
  <si>
    <t>Sales Man#125</t>
  </si>
  <si>
    <t>Sales Man#100</t>
  </si>
  <si>
    <t>Sales Man#119</t>
  </si>
  <si>
    <t>Sales Man#104</t>
  </si>
  <si>
    <t>Sales Man#118</t>
  </si>
  <si>
    <t>Sales Man#107</t>
  </si>
  <si>
    <t>Sales Man#101</t>
  </si>
  <si>
    <t>Sales Man#121</t>
  </si>
  <si>
    <t>Sales Man#128</t>
  </si>
  <si>
    <t>Sales Man#105</t>
  </si>
  <si>
    <t>Sales Man#116</t>
  </si>
  <si>
    <t>Sales Man#108</t>
  </si>
  <si>
    <t>Sales Man#126</t>
  </si>
  <si>
    <t>Sales Man#120</t>
  </si>
  <si>
    <t>English</t>
  </si>
  <si>
    <t>Arabic</t>
  </si>
  <si>
    <t>French</t>
  </si>
  <si>
    <t>German</t>
  </si>
  <si>
    <t>Spanish</t>
  </si>
  <si>
    <t>Jordan</t>
  </si>
  <si>
    <t>Germany</t>
  </si>
  <si>
    <t>UAE</t>
  </si>
  <si>
    <t>France</t>
  </si>
  <si>
    <t>USA</t>
  </si>
  <si>
    <t>Item#8019</t>
  </si>
  <si>
    <t>Item#9922</t>
  </si>
  <si>
    <t>Item#9043</t>
  </si>
  <si>
    <t>Item#7730</t>
  </si>
  <si>
    <t>Item#1474</t>
  </si>
  <si>
    <t>Item#4011</t>
  </si>
  <si>
    <t>Item#2124</t>
  </si>
  <si>
    <t>Item#5151</t>
  </si>
  <si>
    <t>Item#3673</t>
  </si>
  <si>
    <t>Item#2065</t>
  </si>
  <si>
    <t>Item#2343</t>
  </si>
  <si>
    <t>Item#8245</t>
  </si>
  <si>
    <t>Item#7240</t>
  </si>
  <si>
    <t>Item#6231</t>
  </si>
  <si>
    <t>Item#1965</t>
  </si>
  <si>
    <t>Item#9293</t>
  </si>
  <si>
    <t>Item#3183</t>
  </si>
  <si>
    <t>Item#1527</t>
  </si>
  <si>
    <t>Item#3760</t>
  </si>
  <si>
    <t>Item#2153</t>
  </si>
  <si>
    <t>Item#7273</t>
  </si>
  <si>
    <t>Item#4320</t>
  </si>
  <si>
    <t>Item#9732</t>
  </si>
  <si>
    <t>Item#4967</t>
  </si>
  <si>
    <t>Item#4855</t>
  </si>
  <si>
    <t>Item#4025</t>
  </si>
  <si>
    <t>Item#2640</t>
  </si>
  <si>
    <t>Item#5530</t>
  </si>
  <si>
    <t>Item#7217</t>
  </si>
  <si>
    <t>Item#5464</t>
  </si>
  <si>
    <t>Item#1500</t>
  </si>
  <si>
    <t>Item#7490</t>
  </si>
  <si>
    <t>Item#8323</t>
  </si>
  <si>
    <t>Item#2296</t>
  </si>
  <si>
    <t>Item#9114</t>
  </si>
  <si>
    <t>Item#7299</t>
  </si>
  <si>
    <t>Item#9210</t>
  </si>
  <si>
    <t>Item#5355</t>
  </si>
  <si>
    <t>Item#2361</t>
  </si>
  <si>
    <t>Item#4836</t>
  </si>
  <si>
    <t>Item#2261</t>
  </si>
  <si>
    <t>Item#9821</t>
  </si>
  <si>
    <t>Item#3124</t>
  </si>
  <si>
    <t>Item#5785</t>
  </si>
  <si>
    <t>Item#1104</t>
  </si>
  <si>
    <t>Item#1845</t>
  </si>
  <si>
    <t>Item#8131</t>
  </si>
  <si>
    <t>Item#9356</t>
  </si>
  <si>
    <t>Item#7254</t>
  </si>
  <si>
    <t>Item#3832</t>
  </si>
  <si>
    <t>Item#6608</t>
  </si>
  <si>
    <t>Item#2963</t>
  </si>
  <si>
    <t>Item#3525</t>
  </si>
  <si>
    <t>Item#6235</t>
  </si>
  <si>
    <t>Item#9122</t>
  </si>
  <si>
    <t>Item#9531</t>
  </si>
  <si>
    <t>Item#8102</t>
  </si>
  <si>
    <t>Item#1481</t>
  </si>
  <si>
    <t>Item#5509</t>
  </si>
  <si>
    <t>Item#6853</t>
  </si>
  <si>
    <t>Item#2330</t>
  </si>
  <si>
    <t>Item#2591</t>
  </si>
  <si>
    <t>Item#4706</t>
  </si>
  <si>
    <t>Item#1789</t>
  </si>
  <si>
    <t>Item#7927</t>
  </si>
  <si>
    <t>Item#2893</t>
  </si>
  <si>
    <t>Item#4435</t>
  </si>
  <si>
    <t>Item#4244</t>
  </si>
  <si>
    <t>Item#3352</t>
  </si>
  <si>
    <t>Item#1171</t>
  </si>
  <si>
    <t>Item#1072</t>
  </si>
  <si>
    <t>Item#5427</t>
  </si>
  <si>
    <t>Item#8480</t>
  </si>
  <si>
    <t>Item#6192</t>
  </si>
  <si>
    <t>Item#2374</t>
  </si>
  <si>
    <t>Item#7934</t>
  </si>
  <si>
    <t>Item#8168</t>
  </si>
  <si>
    <t>Item#9250</t>
  </si>
  <si>
    <t>Item#1011</t>
  </si>
  <si>
    <t>Item#7371</t>
  </si>
  <si>
    <t>Item#5380</t>
  </si>
  <si>
    <t>Item#9315</t>
  </si>
  <si>
    <t>Item#7023</t>
  </si>
  <si>
    <t>Item#7621</t>
  </si>
  <si>
    <t>Item#2396</t>
  </si>
  <si>
    <t>Item#9666</t>
  </si>
  <si>
    <t>Item#6228</t>
  </si>
  <si>
    <t>Item#4224</t>
  </si>
  <si>
    <t>Item#3882</t>
  </si>
  <si>
    <t>Item#1516</t>
  </si>
  <si>
    <t>Item#8666</t>
  </si>
  <si>
    <t>Item#9206</t>
  </si>
  <si>
    <t>Item#2844</t>
  </si>
  <si>
    <t>Item#2128</t>
  </si>
  <si>
    <t>Item#1890</t>
  </si>
  <si>
    <t>Item#5696</t>
  </si>
  <si>
    <t>Item#3137</t>
  </si>
  <si>
    <t>Item#1301</t>
  </si>
  <si>
    <t>Item#3939</t>
  </si>
  <si>
    <t>Item#6064</t>
  </si>
  <si>
    <t>Item#4115</t>
  </si>
  <si>
    <t>Item#9720</t>
  </si>
  <si>
    <t>Item#2344</t>
  </si>
  <si>
    <t>Item#8004</t>
  </si>
  <si>
    <t>Item#8338</t>
  </si>
  <si>
    <t>Item#9729</t>
  </si>
  <si>
    <t>Item#2561</t>
  </si>
  <si>
    <t>Item#7223</t>
  </si>
  <si>
    <t>Item#4352</t>
  </si>
  <si>
    <t>Item#7472</t>
  </si>
  <si>
    <t>Item#9906</t>
  </si>
  <si>
    <t>Item#3326</t>
  </si>
  <si>
    <t>Item#3292</t>
  </si>
  <si>
    <t>Item#6821</t>
  </si>
  <si>
    <t>Item#6222</t>
  </si>
  <si>
    <t>Item#7199</t>
  </si>
  <si>
    <t>Item#1933</t>
  </si>
  <si>
    <t>Item#9207</t>
  </si>
  <si>
    <t>Item#9269</t>
  </si>
  <si>
    <t>Item#7457</t>
  </si>
  <si>
    <t>Item#3960</t>
  </si>
  <si>
    <t>Item#1872</t>
  </si>
  <si>
    <t>Item#7969</t>
  </si>
  <si>
    <t>Item#3751</t>
  </si>
  <si>
    <t>Item#5249</t>
  </si>
  <si>
    <t>Item#3466</t>
  </si>
  <si>
    <t>Item#8767</t>
  </si>
  <si>
    <t>Item#2877</t>
  </si>
  <si>
    <t>Item#9885</t>
  </si>
  <si>
    <t>Item#5273</t>
  </si>
  <si>
    <t>Item#9232</t>
  </si>
  <si>
    <t>Item#3030</t>
  </si>
  <si>
    <t>Item#9058</t>
  </si>
  <si>
    <t>Item#4152</t>
  </si>
  <si>
    <t>Item#5081</t>
  </si>
  <si>
    <t>Item#3619</t>
  </si>
  <si>
    <t>Item#5766</t>
  </si>
  <si>
    <t>Item#6949</t>
  </si>
  <si>
    <t>Item#4313</t>
  </si>
  <si>
    <t>Item#9132</t>
  </si>
  <si>
    <t>Item#4748</t>
  </si>
  <si>
    <t>Item#2686</t>
  </si>
  <si>
    <t>Item#4496</t>
  </si>
  <si>
    <t>Item#5560</t>
  </si>
  <si>
    <t>Item#1751</t>
  </si>
  <si>
    <t>Item#4730</t>
  </si>
  <si>
    <t>Item#3580</t>
  </si>
  <si>
    <t>Item#5370</t>
  </si>
  <si>
    <t>Item#4144</t>
  </si>
  <si>
    <t>Item#6156</t>
  </si>
  <si>
    <t>Item#3188</t>
  </si>
  <si>
    <t>Item#3561</t>
  </si>
  <si>
    <t>Item#5397</t>
  </si>
  <si>
    <t>Item#2659</t>
  </si>
  <si>
    <t>Item#3507</t>
  </si>
  <si>
    <t>Item#6670</t>
  </si>
  <si>
    <t>Item#8192</t>
  </si>
  <si>
    <t>Item#7839</t>
  </si>
  <si>
    <t>Item#9850</t>
  </si>
  <si>
    <t>Item#5617</t>
  </si>
  <si>
    <t>Item#6545</t>
  </si>
  <si>
    <t>Item#4997</t>
  </si>
  <si>
    <t>Item#2775</t>
  </si>
  <si>
    <t>Item#4440</t>
  </si>
  <si>
    <t>Item#3974</t>
  </si>
  <si>
    <t>Item#3018</t>
  </si>
  <si>
    <t>Item#3722</t>
  </si>
  <si>
    <t>Item#7132</t>
  </si>
  <si>
    <t>Item#1501</t>
  </si>
  <si>
    <t>Item#7154</t>
  </si>
  <si>
    <t>Item#3332</t>
  </si>
  <si>
    <t>Item#8240</t>
  </si>
  <si>
    <t>Item#2163</t>
  </si>
  <si>
    <t>Item#6354</t>
  </si>
  <si>
    <t>Item#3598</t>
  </si>
  <si>
    <t>Item#2821</t>
  </si>
  <si>
    <t>Item#2431</t>
  </si>
  <si>
    <t>Item#8525</t>
  </si>
  <si>
    <t>Item#2035</t>
  </si>
  <si>
    <t>Item#3954</t>
  </si>
  <si>
    <t>Item#8641</t>
  </si>
  <si>
    <t>Item#5091</t>
  </si>
  <si>
    <t>Item#1208</t>
  </si>
  <si>
    <t>Item#9110</t>
  </si>
  <si>
    <t>Item#9918</t>
  </si>
  <si>
    <t>Item#2879</t>
  </si>
  <si>
    <t>Item#6477</t>
  </si>
  <si>
    <t>Item#8012</t>
  </si>
  <si>
    <t>Item#5369</t>
  </si>
  <si>
    <t>Item#7252</t>
  </si>
  <si>
    <t>Item#4905</t>
  </si>
  <si>
    <t>Item#3792</t>
  </si>
  <si>
    <t>Item#8776</t>
  </si>
  <si>
    <t>Item#7036</t>
  </si>
  <si>
    <t>Item#6207</t>
  </si>
  <si>
    <t>Item#3251</t>
  </si>
  <si>
    <t>Item#9862</t>
  </si>
  <si>
    <t>Item#9353</t>
  </si>
  <si>
    <t>Item#9316</t>
  </si>
  <si>
    <t>Item#9285</t>
  </si>
  <si>
    <t>Item#5752</t>
  </si>
  <si>
    <t>Item#8229</t>
  </si>
  <si>
    <t>Item#3669</t>
  </si>
  <si>
    <t>Item#2523</t>
  </si>
  <si>
    <t>Item#9125</t>
  </si>
  <si>
    <t>Item#5582</t>
  </si>
  <si>
    <t>Item#4698</t>
  </si>
  <si>
    <t>Item#8474</t>
  </si>
  <si>
    <t>Item#1543</t>
  </si>
  <si>
    <t>Item#8762</t>
  </si>
  <si>
    <t>Item#8730</t>
  </si>
  <si>
    <t>Item#9706</t>
  </si>
  <si>
    <t>Item#4734</t>
  </si>
  <si>
    <t>Item#5880</t>
  </si>
  <si>
    <t>Item#3926</t>
  </si>
  <si>
    <t>Item#4977</t>
  </si>
  <si>
    <t>Item#3368</t>
  </si>
  <si>
    <t>Item#6594</t>
  </si>
  <si>
    <t>Item#8806</t>
  </si>
  <si>
    <t>Item#7541</t>
  </si>
  <si>
    <t>Item#6919</t>
  </si>
  <si>
    <t>Item#3615</t>
  </si>
  <si>
    <t>Item#9224</t>
  </si>
  <si>
    <t>Item#7372</t>
  </si>
  <si>
    <t>Item#5823</t>
  </si>
  <si>
    <t>Item#1004</t>
  </si>
  <si>
    <t>Item#1238</t>
  </si>
  <si>
    <t>Item#6574</t>
  </si>
  <si>
    <t>Item#6299</t>
  </si>
  <si>
    <t>Item#3555</t>
  </si>
  <si>
    <t>Item#8577</t>
  </si>
  <si>
    <t>Item#5193</t>
  </si>
  <si>
    <t>Item#3328</t>
  </si>
  <si>
    <t>Item#1733</t>
  </si>
  <si>
    <t>Item#6480</t>
  </si>
  <si>
    <t>Item#4246</t>
  </si>
  <si>
    <t>Item#6874</t>
  </si>
  <si>
    <t>Item#2763</t>
  </si>
  <si>
    <t>Item#3158</t>
  </si>
  <si>
    <t>Item#4694</t>
  </si>
  <si>
    <t>Item#6275</t>
  </si>
  <si>
    <t>Item#1341</t>
  </si>
  <si>
    <t>Item#2186</t>
  </si>
  <si>
    <t>Item#3742</t>
  </si>
  <si>
    <t>Item#4328</t>
  </si>
  <si>
    <t>Item#4562</t>
  </si>
  <si>
    <t>Item#2313</t>
  </si>
  <si>
    <t>Item#1236</t>
  </si>
  <si>
    <t>Item#1991</t>
  </si>
  <si>
    <t>Item#4672</t>
  </si>
  <si>
    <t>Item#2762</t>
  </si>
  <si>
    <t>Item#7102</t>
  </si>
  <si>
    <t>Item#2340</t>
  </si>
  <si>
    <t>Item#4857</t>
  </si>
  <si>
    <t>Item#7653</t>
  </si>
  <si>
    <t>Item#9457</t>
  </si>
  <si>
    <t>Item#4349</t>
  </si>
  <si>
    <t>Item#9410</t>
  </si>
  <si>
    <t>Item#5123</t>
  </si>
  <si>
    <t>Item#3803</t>
  </si>
  <si>
    <t>Item#7492</t>
  </si>
  <si>
    <t>Item#1555</t>
  </si>
  <si>
    <t>Item#1829</t>
  </si>
  <si>
    <t>Item#9769</t>
  </si>
  <si>
    <t>Item#2505</t>
  </si>
  <si>
    <t>Item#8968</t>
  </si>
  <si>
    <t>Item#3397</t>
  </si>
  <si>
    <t>Item#4736</t>
  </si>
  <si>
    <t>Item#8987</t>
  </si>
  <si>
    <t>Item#5516</t>
  </si>
  <si>
    <t>Item#6627</t>
  </si>
  <si>
    <t>Item#5063</t>
  </si>
  <si>
    <t>Item#7040</t>
  </si>
  <si>
    <t>Item#7001</t>
  </si>
  <si>
    <t>Item#2260</t>
  </si>
  <si>
    <t>Item#9866</t>
  </si>
  <si>
    <t>Item#7688</t>
  </si>
  <si>
    <t>Item#3534</t>
  </si>
  <si>
    <t>Item#2141</t>
  </si>
  <si>
    <t>Item#3177</t>
  </si>
  <si>
    <t>Item#1446</t>
  </si>
  <si>
    <t>Item#9575</t>
  </si>
  <si>
    <t>Item#6385</t>
  </si>
  <si>
    <t>Item#2152</t>
  </si>
  <si>
    <t>Item#5905</t>
  </si>
  <si>
    <t>Item#3891</t>
  </si>
  <si>
    <t>Item#2138</t>
  </si>
  <si>
    <t>Item#9094</t>
  </si>
  <si>
    <t>Item#5298</t>
  </si>
  <si>
    <t>Item#4692</t>
  </si>
  <si>
    <t>Item#6599</t>
  </si>
  <si>
    <t>Item#2787</t>
  </si>
  <si>
    <t>Item#8357</t>
  </si>
  <si>
    <t>Item#7062</t>
  </si>
  <si>
    <t>Item#6765</t>
  </si>
  <si>
    <t>Item#8164</t>
  </si>
  <si>
    <t>Item#8529</t>
  </si>
  <si>
    <t>Item#9630</t>
  </si>
  <si>
    <t>Item#8957</t>
  </si>
  <si>
    <t>Item#8376</t>
  </si>
  <si>
    <t>Item#6950</t>
  </si>
  <si>
    <t>Item#5866</t>
  </si>
  <si>
    <t>Item#3046</t>
  </si>
  <si>
    <t>Item#1009</t>
  </si>
  <si>
    <t>Item#9773</t>
  </si>
  <si>
    <t>Item#1195</t>
  </si>
  <si>
    <t>Item#1953</t>
  </si>
  <si>
    <t>Item#9255</t>
  </si>
  <si>
    <t>Item#5170</t>
  </si>
  <si>
    <t>Item#2312</t>
  </si>
  <si>
    <t>Item#6640</t>
  </si>
  <si>
    <t>Item#9791</t>
  </si>
  <si>
    <t>Item#1612</t>
  </si>
  <si>
    <t>Item#1757</t>
  </si>
  <si>
    <t>Item#7644</t>
  </si>
  <si>
    <t>Item#1251</t>
  </si>
  <si>
    <t>Item#7186</t>
  </si>
  <si>
    <t>Item#5989</t>
  </si>
  <si>
    <t>Item#6797</t>
  </si>
  <si>
    <t>Item#8523</t>
  </si>
  <si>
    <t>Item#8026</t>
  </si>
  <si>
    <t>Item#2703</t>
  </si>
  <si>
    <t>Item#2757</t>
  </si>
  <si>
    <t>Item#8611</t>
  </si>
  <si>
    <t>Item#5478</t>
  </si>
  <si>
    <t>Item#1276</t>
  </si>
  <si>
    <t>Item#7670</t>
  </si>
  <si>
    <t>Item#7925</t>
  </si>
  <si>
    <t>Item#6494</t>
  </si>
  <si>
    <t>Item#5680</t>
  </si>
  <si>
    <t>Item#5742</t>
  </si>
  <si>
    <t>Item#2709</t>
  </si>
  <si>
    <t>Item#5172</t>
  </si>
  <si>
    <t>Item#1599</t>
  </si>
  <si>
    <t>Item#2623</t>
  </si>
  <si>
    <t>Item#8835</t>
  </si>
  <si>
    <t>Item#6134</t>
  </si>
  <si>
    <t>Item#4449</t>
  </si>
  <si>
    <t>Item#7097</t>
  </si>
  <si>
    <t>Item#5186</t>
  </si>
  <si>
    <t>Item#2875</t>
  </si>
  <si>
    <t>Item#2993</t>
  </si>
  <si>
    <t>Item#2557</t>
  </si>
  <si>
    <t>Item#4459</t>
  </si>
  <si>
    <t>Item#6931</t>
  </si>
  <si>
    <t>Item#6372</t>
  </si>
  <si>
    <t>Item#4278</t>
  </si>
  <si>
    <t>Item#3675</t>
  </si>
  <si>
    <t>Item#8815</t>
  </si>
  <si>
    <t>Item#3681</t>
  </si>
  <si>
    <t>Item#8166</t>
  </si>
  <si>
    <t>Item#7689</t>
  </si>
  <si>
    <t>Item#4398</t>
  </si>
  <si>
    <t>Item#4759</t>
  </si>
  <si>
    <t>Item#7298</t>
  </si>
  <si>
    <t>Item#4812</t>
  </si>
  <si>
    <t>Item#7224</t>
  </si>
  <si>
    <t>Item#5750</t>
  </si>
  <si>
    <t>Item#1204</t>
  </si>
  <si>
    <t>Item#4350</t>
  </si>
  <si>
    <t>Item#5046</t>
  </si>
  <si>
    <t>Item#4044</t>
  </si>
  <si>
    <t>Item#1459</t>
  </si>
  <si>
    <t>Item#1600</t>
  </si>
  <si>
    <t>Item#9990</t>
  </si>
  <si>
    <t>Item#1998</t>
  </si>
  <si>
    <t>Item#7868</t>
  </si>
  <si>
    <t>Item#6776</t>
  </si>
  <si>
    <t>Item#9198</t>
  </si>
  <si>
    <t>Item#7435</t>
  </si>
  <si>
    <t>Item#8888</t>
  </si>
  <si>
    <t>Item#7815</t>
  </si>
  <si>
    <t>Item#8412</t>
  </si>
  <si>
    <t>Item#9157</t>
  </si>
  <si>
    <t>Item#1546</t>
  </si>
  <si>
    <t>Item#7153</t>
  </si>
  <si>
    <t>Item#7514</t>
  </si>
  <si>
    <t>Item#5628</t>
  </si>
  <si>
    <t>Item#7875</t>
  </si>
  <si>
    <t>Item#5011</t>
  </si>
  <si>
    <t>Item#8933</t>
  </si>
  <si>
    <t>Item#2495</t>
  </si>
  <si>
    <t>Item#5692</t>
  </si>
  <si>
    <t>Item#5326</t>
  </si>
  <si>
    <t>Item#2347</t>
  </si>
  <si>
    <t>Item#9739</t>
  </si>
  <si>
    <t>Item#4202</t>
  </si>
  <si>
    <t>Item#4635</t>
  </si>
  <si>
    <t>Item#1181</t>
  </si>
  <si>
    <t>Item#8531</t>
  </si>
  <si>
    <t>Item#6530</t>
  </si>
  <si>
    <t>Item#3730</t>
  </si>
  <si>
    <t>Item#8570</t>
  </si>
  <si>
    <t>Item#3227</t>
  </si>
  <si>
    <t>Item#3966</t>
  </si>
  <si>
    <t>Item#9332</t>
  </si>
  <si>
    <t>Item#3544</t>
  </si>
  <si>
    <t>Item#4525</t>
  </si>
  <si>
    <t>Item#2759</t>
  </si>
  <si>
    <t>Item#8687</t>
  </si>
  <si>
    <t>Item#7697</t>
  </si>
  <si>
    <t>Item#7005</t>
  </si>
  <si>
    <t>Item#8538</t>
  </si>
  <si>
    <t>Item#9134</t>
  </si>
  <si>
    <t>Item#4428</t>
  </si>
  <si>
    <t>Item#1489</t>
  </si>
  <si>
    <t>Item#8603</t>
  </si>
  <si>
    <t>Item#4208</t>
  </si>
  <si>
    <t>Item#8590</t>
  </si>
  <si>
    <t>Item#3012</t>
  </si>
  <si>
    <t>Item#5615</t>
  </si>
  <si>
    <t>Item#6112</t>
  </si>
  <si>
    <t>Item#6253</t>
  </si>
  <si>
    <t>Item#6419</t>
  </si>
  <si>
    <t>Item#2307</t>
  </si>
  <si>
    <t>Item#3885</t>
  </si>
  <si>
    <t>Item#4859</t>
  </si>
  <si>
    <t>Item#8943</t>
  </si>
  <si>
    <t>Item#5694</t>
  </si>
  <si>
    <t>Item#7112</t>
  </si>
  <si>
    <t>Item#3987</t>
  </si>
  <si>
    <t>Item#6770</t>
  </si>
  <si>
    <t>Item#2845</t>
  </si>
  <si>
    <t>Item#4192</t>
  </si>
  <si>
    <t>Item#8433</t>
  </si>
  <si>
    <t>Item#6279</t>
  </si>
  <si>
    <t>Item#2542</t>
  </si>
  <si>
    <t>Item#7584</t>
  </si>
  <si>
    <t>Item#7071</t>
  </si>
  <si>
    <t>Item#8793</t>
  </si>
  <si>
    <t>Item#6820</t>
  </si>
  <si>
    <t>Item#9286</t>
  </si>
  <si>
    <t>Item#8303</t>
  </si>
  <si>
    <t>Item#5540</t>
  </si>
  <si>
    <t>Item#9923</t>
  </si>
  <si>
    <t>Item#1375</t>
  </si>
  <si>
    <t>Item#6117</t>
  </si>
  <si>
    <t>Item#9527</t>
  </si>
  <si>
    <t>Item#9478</t>
  </si>
  <si>
    <t>Item#7911</t>
  </si>
  <si>
    <t>Item#6652</t>
  </si>
  <si>
    <t>Item#6833</t>
  </si>
  <si>
    <t>Item#6418</t>
  </si>
  <si>
    <t>Item#8673</t>
  </si>
  <si>
    <t>Item#1304</t>
  </si>
  <si>
    <t>Item#7389</t>
  </si>
  <si>
    <t>Item#1450</t>
  </si>
  <si>
    <t>Item#1717</t>
  </si>
  <si>
    <t>Item#8428</t>
  </si>
  <si>
    <t>Item#3755</t>
  </si>
  <si>
    <t>Item#8770</t>
  </si>
  <si>
    <t>Item#3306</t>
  </si>
  <si>
    <t>Item#6918</t>
  </si>
  <si>
    <t>Item#4059</t>
  </si>
  <si>
    <t>Item#8016</t>
  </si>
  <si>
    <t>Item#9156</t>
  </si>
  <si>
    <t>Item#8769</t>
  </si>
  <si>
    <t>Item#8675</t>
  </si>
  <si>
    <t>Item#4348</t>
  </si>
  <si>
    <t>Item#9701</t>
  </si>
  <si>
    <t>Item#5523</t>
  </si>
  <si>
    <t>Item#1882</t>
  </si>
  <si>
    <t>Item#5362</t>
  </si>
  <si>
    <t>Item#8175</t>
  </si>
  <si>
    <t>Item#2089</t>
  </si>
  <si>
    <t>Item#1918</t>
  </si>
  <si>
    <t>Item#5682</t>
  </si>
  <si>
    <t>Item#6469</t>
  </si>
  <si>
    <t>Item#3769</t>
  </si>
  <si>
    <t>Item#7595</t>
  </si>
  <si>
    <t>Item#8800</t>
  </si>
  <si>
    <t>Item#8594</t>
  </si>
  <si>
    <t>Item#1524</t>
  </si>
  <si>
    <t>Item#2481</t>
  </si>
  <si>
    <t>Item#2912</t>
  </si>
  <si>
    <t>Item#2544</t>
  </si>
  <si>
    <t>Item#1939</t>
  </si>
  <si>
    <t>Item#7039</t>
  </si>
  <si>
    <t>Item#8803</t>
  </si>
  <si>
    <t>Item#2166</t>
  </si>
  <si>
    <t>Item#8238</t>
  </si>
  <si>
    <t>Item#9665</t>
  </si>
  <si>
    <t>Item#1233</t>
  </si>
  <si>
    <t>Item#4782</t>
  </si>
  <si>
    <t>Item#7404</t>
  </si>
  <si>
    <t>Item#7917</t>
  </si>
  <si>
    <t>Item#6679</t>
  </si>
  <si>
    <t>Item#7795</t>
  </si>
  <si>
    <t>Item#6219</t>
  </si>
  <si>
    <t>Item#3677</t>
  </si>
  <si>
    <t>Item#5793</t>
  </si>
  <si>
    <t>Item#9834</t>
  </si>
  <si>
    <t>Automotive</t>
  </si>
  <si>
    <t>Household</t>
  </si>
  <si>
    <t>Toys</t>
  </si>
  <si>
    <t>Computers</t>
  </si>
  <si>
    <t>Electronics</t>
  </si>
  <si>
    <t>Kitchen</t>
  </si>
  <si>
    <t>Fashion</t>
  </si>
  <si>
    <t>Books</t>
  </si>
  <si>
    <t>Beauty</t>
  </si>
  <si>
    <t>Baby</t>
  </si>
  <si>
    <t>Row Labels</t>
  </si>
  <si>
    <t>Grand Total</t>
  </si>
  <si>
    <t>Sum of Total Selling Price</t>
  </si>
  <si>
    <t>Sum of Total Cost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</si>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</sst>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ج_._م_._‏_-;\-* #,##0.00\ _ج_._م_._‏_-;_-* &quot;-&quot;??\ _ج_._م_._‏_-;_-@_-"/>
    <numFmt numFmtId="165" formatCode="yyyy\-mm\-dd"/>
    <numFmt numFmtId="166" formatCode="_-[$$-409]* #,##0.00_ ;_-[$$-409]* \-#,##0.00\ ;_-[$$-409]* &quot;-&quot;??_ ;_-@_ "/>
    <numFmt numFmtId="167" formatCode="_-* #,##0\ _ج_._م_._‏_-;\-* #,##0\ _ج_._م_._‏_-;_-* &quot;-&quot;??\ _ج_._م_.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164" fontId="2" fillId="0" borderId="0" applyFont="0" applyFill="0" applyBorder="0" applyAlignment="0" applyProtection="0"/>
  </cellStyleXfs>
  <cellXfs count="10">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1"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1" applyNumberFormat="1" applyFont="1"/>
    <xf numFmtId="167" fontId="0" fillId="0" borderId="0" xfId="0" applyNumberFormat="1"/>
  </cellXfs>
  <cellStyles count="2">
    <cellStyle name="Comma" xfId="1" builtinId="3"/>
    <cellStyle name="Normal" xfId="0" builtinId="0"/>
  </cellStyles>
  <dxfs count="3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yyyy\-mm\-dd"/>
      <alignment horizontal="center" vertical="center" textRotation="0" wrapText="0" indent="0" justifyLastLine="0" shrinkToFit="0" readingOrder="0"/>
    </dxf>
    <dxf>
      <numFmt numFmtId="165"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Arial"/>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_-* #,##0\ _ج_._م_._‏_-;\-* #,##0\ _ج_._م_._‏_-;_-* &quot;-&quot;??\ _ج_._م_._‏_-;_-@_-"/>
    </dxf>
    <dxf>
      <numFmt numFmtId="167" formatCode="_-* #,##0\ _ج_._م_._‏_-;\-* #,##0\ _ج_._م_._‏_-;_-* &quot;-&quot;??\ _ج_._م_._‏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[Test_Sales_Data.xlsx]Sales by Country!PivotTable1</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'Sales by Country'!$B$3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AE-4DEB-81CB-0FA7D728577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AE-4DEB-81CB-0FA7D728577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AE-4DEB-81CB-0FA7D728577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AE-4DEB-81CB-0FA7D728577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1AE-4DEB-81CB-0FA7D72857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Country'!$A$4:$A$9</c:f>
              <c:strCache>
                <c:ptCount val="5"/>
                <c:pt idx="0">
                  <c:v>France</c:v>
                </c:pt>
                <c:pt idx="1">
                  <c:v>Germany</c:v>
                </c:pt>
                <c:pt idx="2">
                  <c:v>Jordan</c:v>
                </c:pt>
                <c:pt idx="3">
                  <c:v>UAE</c:v>
                </c:pt>
                <c:pt idx="4">
                  <c:v>USA</c:v>
                </c:pt>
              </c:strCache>
            </c:strRef>
          </c:cat>
          <c:val>
            <c:numRef>
              <c:f>'Sales by Country'!$B$4:$B$9</c:f>
              <c:numCache>
                <c:formatCode>_-* #,##0\ _ج_._م_._‏_-;\-* #,##0\ _ج_._م_._‏_-;_-* "-"??\ _ج_._م_._‏_-;_-@_-</c:formatCode>
                <c:ptCount val="5"/>
                <c:pt idx="0">
                  <c:v>80206.77</c:v>
                </c:pt>
                <c:pt idx="1">
                  <c:v>102306.84000000001</c:v>
                </c:pt>
                <c:pt idx="2">
                  <c:v>90423.469999999972</c:v>
                </c:pt>
                <c:pt idx="3">
                  <c:v>88911.60000000002</c:v>
                </c:pt>
                <c:pt idx="4">
                  <c:v>80993.850000000035</c:v>
                </c:pt>
              </c:numCache>
            </c:numRef>
          </c:val>
          <c:extLst>
            <c:ext xmlns:c16="http://schemas.microsoft.com/office/drawing/2014/chart" uri="{C3380CC4-5D6E-409C-BE32-E72D297353CC}">
              <c16:uniqueId val="{0000000A-71AE-4DEB-81CB-0FA7D7285772}"/>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[Test_Sales_Data.xlsx]Sales by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Comparison of Total Cost and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508507940744696"/>
          <c:y val="0.26358447488584474"/>
          <c:w val="0.7360731126829485"/>
          <c:h val="0.35145255815625787"/>
        </c:manualLayout>
      </c:layout>
      <c:bar3DChart>
        <c:barDir val="col"/>
        <c:grouping val="standard"/>
        <c:varyColors val="0"/>
        <c:ser>
          <c:idx val="0"/>
          <c:order val="0"/>
          <c:tx>
            <c:strRef>
              <c:f>'Sales by Category'!$B$3</c:f>
              <c:strCache>
                <c:ptCount val="1"/>
                <c:pt idx="0">
                  <c:v>Sum of Total Cost</c:v>
                </c:pt>
              </c:strCache>
            </c:strRef>
          </c:tx>
          <c:spPr>
            <a:solidFill>
              <a:schemeClr val="accent1"/>
            </a:solidFill>
            <a:ln>
              <a:noFill/>
            </a:ln>
            <a:effectLst/>
            <a:sp3d/>
          </c:spPr>
          <c:invertIfNegative val="0"/>
          <c:cat>
            <c:strRef>
              <c:f>'Sales by Category'!$A$4:$A$14</c:f>
              <c:strCache>
                <c:ptCount val="10"/>
                <c:pt idx="0">
                  <c:v>Automotive</c:v>
                </c:pt>
                <c:pt idx="1">
                  <c:v>Baby</c:v>
                </c:pt>
                <c:pt idx="2">
                  <c:v>Beauty</c:v>
                </c:pt>
                <c:pt idx="3">
                  <c:v>Books</c:v>
                </c:pt>
                <c:pt idx="4">
                  <c:v>Computers</c:v>
                </c:pt>
                <c:pt idx="5">
                  <c:v>Electronics</c:v>
                </c:pt>
                <c:pt idx="6">
                  <c:v>Fashion</c:v>
                </c:pt>
                <c:pt idx="7">
                  <c:v>Household</c:v>
                </c:pt>
                <c:pt idx="8">
                  <c:v>Kitchen</c:v>
                </c:pt>
                <c:pt idx="9">
                  <c:v>Toys</c:v>
                </c:pt>
              </c:strCache>
            </c:strRef>
          </c:cat>
          <c:val>
            <c:numRef>
              <c:f>'Sales by Category'!$B$4:$B$14</c:f>
              <c:numCache>
                <c:formatCode>_-[$$-409]* #,##0.00_ ;_-[$$-409]* \-#,##0.00\ ;_-[$$-409]* "-"??_ ;_-@_ </c:formatCode>
                <c:ptCount val="10"/>
                <c:pt idx="0">
                  <c:v>32684.69</c:v>
                </c:pt>
                <c:pt idx="1">
                  <c:v>34898.5</c:v>
                </c:pt>
                <c:pt idx="2">
                  <c:v>17158.809999999998</c:v>
                </c:pt>
                <c:pt idx="3">
                  <c:v>25308.879999999997</c:v>
                </c:pt>
                <c:pt idx="4">
                  <c:v>23415.73000000001</c:v>
                </c:pt>
                <c:pt idx="5">
                  <c:v>39127.139999999992</c:v>
                </c:pt>
                <c:pt idx="6">
                  <c:v>28474.179999999989</c:v>
                </c:pt>
                <c:pt idx="7">
                  <c:v>37565.179999999993</c:v>
                </c:pt>
                <c:pt idx="8">
                  <c:v>27324.59</c:v>
                </c:pt>
                <c:pt idx="9">
                  <c:v>34849.68</c:v>
                </c:pt>
              </c:numCache>
            </c:numRef>
          </c:val>
          <c:extLst>
            <c:ext xmlns:c16="http://schemas.microsoft.com/office/drawing/2014/chart" uri="{C3380CC4-5D6E-409C-BE32-E72D297353CC}">
              <c16:uniqueId val="{00000000-5F4B-46B8-9BF4-B70749170269}"/>
            </c:ext>
          </c:extLst>
        </c:ser>
        <c:ser>
          <c:idx val="1"/>
          <c:order val="1"/>
          <c:tx>
            <c:strRef>
              <c:f>'Sales by Category'!$C$3</c:f>
              <c:strCache>
                <c:ptCount val="1"/>
                <c:pt idx="0">
                  <c:v>Sum of Total Selling Price</c:v>
                </c:pt>
              </c:strCache>
            </c:strRef>
          </c:tx>
          <c:spPr>
            <a:solidFill>
              <a:schemeClr val="accent2"/>
            </a:solidFill>
            <a:ln>
              <a:noFill/>
            </a:ln>
            <a:effectLst/>
            <a:sp3d/>
          </c:spPr>
          <c:invertIfNegative val="0"/>
          <c:cat>
            <c:strRef>
              <c:f>'Sales by Category'!$A$4:$A$14</c:f>
              <c:strCache>
                <c:ptCount val="10"/>
                <c:pt idx="0">
                  <c:v>Automotive</c:v>
                </c:pt>
                <c:pt idx="1">
                  <c:v>Baby</c:v>
                </c:pt>
                <c:pt idx="2">
                  <c:v>Beauty</c:v>
                </c:pt>
                <c:pt idx="3">
                  <c:v>Books</c:v>
                </c:pt>
                <c:pt idx="4">
                  <c:v>Computers</c:v>
                </c:pt>
                <c:pt idx="5">
                  <c:v>Electronics</c:v>
                </c:pt>
                <c:pt idx="6">
                  <c:v>Fashion</c:v>
                </c:pt>
                <c:pt idx="7">
                  <c:v>Household</c:v>
                </c:pt>
                <c:pt idx="8">
                  <c:v>Kitchen</c:v>
                </c:pt>
                <c:pt idx="9">
                  <c:v>Toys</c:v>
                </c:pt>
              </c:strCache>
            </c:strRef>
          </c:cat>
          <c:val>
            <c:numRef>
              <c:f>'Sales by Category'!$C$4:$C$14</c:f>
              <c:numCache>
                <c:formatCode>_-[$$-409]* #,##0.00_ ;_-[$$-409]* \-#,##0.00\ ;_-[$$-409]* "-"??_ ;_-@_ </c:formatCode>
                <c:ptCount val="10"/>
                <c:pt idx="0">
                  <c:v>44995.500000000007</c:v>
                </c:pt>
                <c:pt idx="1">
                  <c:v>52209.26</c:v>
                </c:pt>
                <c:pt idx="2">
                  <c:v>27834.399999999998</c:v>
                </c:pt>
                <c:pt idx="3">
                  <c:v>38765.909999999996</c:v>
                </c:pt>
                <c:pt idx="4">
                  <c:v>36516.69</c:v>
                </c:pt>
                <c:pt idx="5">
                  <c:v>56893.080000000016</c:v>
                </c:pt>
                <c:pt idx="6">
                  <c:v>40830.590000000011</c:v>
                </c:pt>
                <c:pt idx="7">
                  <c:v>52897.37999999999</c:v>
                </c:pt>
                <c:pt idx="8">
                  <c:v>40448.409999999982</c:v>
                </c:pt>
                <c:pt idx="9">
                  <c:v>51451.31</c:v>
                </c:pt>
              </c:numCache>
            </c:numRef>
          </c:val>
          <c:extLst>
            <c:ext xmlns:c16="http://schemas.microsoft.com/office/drawing/2014/chart" uri="{C3380CC4-5D6E-409C-BE32-E72D297353CC}">
              <c16:uniqueId val="{00000001-5F4B-46B8-9BF4-B70749170269}"/>
            </c:ext>
          </c:extLst>
        </c:ser>
        <c:dLbls>
          <c:showLegendKey val="0"/>
          <c:showVal val="0"/>
          <c:showCatName val="0"/>
          <c:showSerName val="0"/>
          <c:showPercent val="0"/>
          <c:showBubbleSize val="0"/>
        </c:dLbls>
        <c:gapWidth val="150"/>
        <c:shape val="box"/>
        <c:axId val="837929328"/>
        <c:axId val="440136224"/>
        <c:axId val="461147215"/>
      </c:bar3DChart>
      <c:catAx>
        <c:axId val="837929328"/>
        <c:scaling>
          <c:orientation val="minMax"/>
        </c:scaling>
        <c:delete val="0"/>
        <c:axPos val="b"/>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36224"/>
        <c:crosses val="autoZero"/>
        <c:auto val="1"/>
        <c:lblAlgn val="ctr"/>
        <c:lblOffset val="100"/>
        <c:noMultiLvlLbl val="0"/>
      </c:catAx>
      <c:valAx>
        <c:axId val="4401362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29328"/>
        <c:crosses val="autoZero"/>
        <c:crossBetween val="between"/>
        <c:majorUnit val="20000"/>
      </c:valAx>
      <c:serAx>
        <c:axId val="46114721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36224"/>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[Test_Sales_Data.xlsx]Sales by Rep!PivotTable1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Sales by Sales Representative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Rep'!$B$3</c:f>
              <c:strCache>
                <c:ptCount val="1"/>
                <c:pt idx="0">
                  <c:v>Total</c:v>
                </c:pt>
              </c:strCache>
            </c:strRef>
          </c:tx>
          <c:spPr>
            <a:solidFill>
              <a:schemeClr val="accent1"/>
            </a:solidFill>
            <a:ln>
              <a:noFill/>
            </a:ln>
            <a:effectLst/>
            <a:sp3d/>
          </c:spPr>
          <c:invertIfNegative val="0"/>
          <c:cat>
            <c:strRef>
              <c:f>'Sales by Rep'!$A$4:$A$34</c:f>
              <c:strCache>
                <c:ptCount val="30"/>
                <c:pt idx="0">
                  <c:v>Sales Man#100</c:v>
                </c:pt>
                <c:pt idx="1">
                  <c:v>Sales Man#101</c:v>
                </c:pt>
                <c:pt idx="2">
                  <c:v>Sales Man#102</c:v>
                </c:pt>
                <c:pt idx="3">
                  <c:v>Sales Man#103</c:v>
                </c:pt>
                <c:pt idx="4">
                  <c:v>Sales Man#104</c:v>
                </c:pt>
                <c:pt idx="5">
                  <c:v>Sales Man#105</c:v>
                </c:pt>
                <c:pt idx="6">
                  <c:v>Sales Man#106</c:v>
                </c:pt>
                <c:pt idx="7">
                  <c:v>Sales Man#107</c:v>
                </c:pt>
                <c:pt idx="8">
                  <c:v>Sales Man#108</c:v>
                </c:pt>
                <c:pt idx="9">
                  <c:v>Sales Man#109</c:v>
                </c:pt>
                <c:pt idx="10">
                  <c:v>Sales Man#110</c:v>
                </c:pt>
                <c:pt idx="11">
                  <c:v>Sales Man#111</c:v>
                </c:pt>
                <c:pt idx="12">
                  <c:v>Sales Man#112</c:v>
                </c:pt>
                <c:pt idx="13">
                  <c:v>Sales Man#113</c:v>
                </c:pt>
                <c:pt idx="14">
                  <c:v>Sales Man#114</c:v>
                </c:pt>
                <c:pt idx="15">
                  <c:v>Sales Man#115</c:v>
                </c:pt>
                <c:pt idx="16">
                  <c:v>Sales Man#116</c:v>
                </c:pt>
                <c:pt idx="17">
                  <c:v>Sales Man#117</c:v>
                </c:pt>
                <c:pt idx="18">
                  <c:v>Sales Man#118</c:v>
                </c:pt>
                <c:pt idx="19">
                  <c:v>Sales Man#119</c:v>
                </c:pt>
                <c:pt idx="20">
                  <c:v>Sales Man#120</c:v>
                </c:pt>
                <c:pt idx="21">
                  <c:v>Sales Man#121</c:v>
                </c:pt>
                <c:pt idx="22">
                  <c:v>Sales Man#122</c:v>
                </c:pt>
                <c:pt idx="23">
                  <c:v>Sales Man#123</c:v>
                </c:pt>
                <c:pt idx="24">
                  <c:v>Sales Man#124</c:v>
                </c:pt>
                <c:pt idx="25">
                  <c:v>Sales Man#125</c:v>
                </c:pt>
                <c:pt idx="26">
                  <c:v>Sales Man#126</c:v>
                </c:pt>
                <c:pt idx="27">
                  <c:v>Sales Man#127</c:v>
                </c:pt>
                <c:pt idx="28">
                  <c:v>Sales Man#128</c:v>
                </c:pt>
                <c:pt idx="29">
                  <c:v>Sales Man#129</c:v>
                </c:pt>
              </c:strCache>
            </c:strRef>
          </c:cat>
          <c:val>
            <c:numRef>
              <c:f>'Sales by Rep'!$B$4:$B$34</c:f>
              <c:numCache>
                <c:formatCode>_-[$$-409]* #,##0.00_ ;_-[$$-409]* \-#,##0.00\ ;_-[$$-409]* "-"??_ ;_-@_ </c:formatCode>
                <c:ptCount val="30"/>
                <c:pt idx="0">
                  <c:v>18817.939999999999</c:v>
                </c:pt>
                <c:pt idx="1">
                  <c:v>22087.219999999998</c:v>
                </c:pt>
                <c:pt idx="2">
                  <c:v>12358.369999999999</c:v>
                </c:pt>
                <c:pt idx="3">
                  <c:v>18880.620000000003</c:v>
                </c:pt>
                <c:pt idx="4">
                  <c:v>18243.579999999998</c:v>
                </c:pt>
                <c:pt idx="5">
                  <c:v>10089.6</c:v>
                </c:pt>
                <c:pt idx="6">
                  <c:v>11952.45</c:v>
                </c:pt>
                <c:pt idx="7">
                  <c:v>16446.97</c:v>
                </c:pt>
                <c:pt idx="8">
                  <c:v>17183.420000000002</c:v>
                </c:pt>
                <c:pt idx="9">
                  <c:v>15989.359999999999</c:v>
                </c:pt>
                <c:pt idx="10">
                  <c:v>14254.34</c:v>
                </c:pt>
                <c:pt idx="11">
                  <c:v>17552.16</c:v>
                </c:pt>
                <c:pt idx="12">
                  <c:v>13037.98</c:v>
                </c:pt>
                <c:pt idx="13">
                  <c:v>14779.000000000002</c:v>
                </c:pt>
                <c:pt idx="14">
                  <c:v>14704.49</c:v>
                </c:pt>
                <c:pt idx="15">
                  <c:v>12241.149999999998</c:v>
                </c:pt>
                <c:pt idx="16">
                  <c:v>10794.37</c:v>
                </c:pt>
                <c:pt idx="17">
                  <c:v>13418.25</c:v>
                </c:pt>
                <c:pt idx="18">
                  <c:v>17673.79</c:v>
                </c:pt>
                <c:pt idx="19">
                  <c:v>16409.55</c:v>
                </c:pt>
                <c:pt idx="20">
                  <c:v>6282.4599999999991</c:v>
                </c:pt>
                <c:pt idx="21">
                  <c:v>16696.21</c:v>
                </c:pt>
                <c:pt idx="22">
                  <c:v>11046.82</c:v>
                </c:pt>
                <c:pt idx="23">
                  <c:v>18750.230000000003</c:v>
                </c:pt>
                <c:pt idx="24">
                  <c:v>18431.889999999996</c:v>
                </c:pt>
                <c:pt idx="25">
                  <c:v>13635.43</c:v>
                </c:pt>
                <c:pt idx="26">
                  <c:v>8142.5</c:v>
                </c:pt>
                <c:pt idx="27">
                  <c:v>11692.9</c:v>
                </c:pt>
                <c:pt idx="28">
                  <c:v>14195.019999999999</c:v>
                </c:pt>
                <c:pt idx="29">
                  <c:v>17054.460000000003</c:v>
                </c:pt>
              </c:numCache>
            </c:numRef>
          </c:val>
          <c:extLst>
            <c:ext xmlns:c16="http://schemas.microsoft.com/office/drawing/2014/chart" uri="{C3380CC4-5D6E-409C-BE32-E72D297353CC}">
              <c16:uniqueId val="{00000000-8BB6-4C0C-B4A0-88441DF903F8}"/>
            </c:ext>
          </c:extLst>
        </c:ser>
        <c:dLbls>
          <c:showLegendKey val="0"/>
          <c:showVal val="0"/>
          <c:showCatName val="0"/>
          <c:showSerName val="0"/>
          <c:showPercent val="0"/>
          <c:showBubbleSize val="0"/>
        </c:dLbls>
        <c:gapWidth val="150"/>
        <c:shape val="box"/>
        <c:axId val="361735712"/>
        <c:axId val="770054384"/>
        <c:axId val="0"/>
      </c:bar3DChart>
      <c:catAx>
        <c:axId val="3617357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54384"/>
        <c:crosses val="autoZero"/>
        <c:auto val="1"/>
        <c:lblAlgn val="ctr"/>
        <c:lblOffset val="100"/>
        <c:noMultiLvlLbl val="0"/>
      </c:catAx>
      <c:valAx>
        <c:axId val="7700543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3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[Test_Sales_Data.xlsx]by Quantity!PivotTable1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Quantity by Sales Representative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'by Quantity'!$B$3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'by Quantity'!$A$4:$A$34</c:f>
              <c:strCache>
                <c:ptCount val="30"/>
                <c:pt idx="0">
                  <c:v>Sales Man#100</c:v>
                </c:pt>
                <c:pt idx="1">
                  <c:v>Sales Man#101</c:v>
                </c:pt>
                <c:pt idx="2">
                  <c:v>Sales Man#102</c:v>
                </c:pt>
                <c:pt idx="3">
                  <c:v>Sales Man#103</c:v>
                </c:pt>
                <c:pt idx="4">
                  <c:v>Sales Man#104</c:v>
                </c:pt>
                <c:pt idx="5">
                  <c:v>Sales Man#105</c:v>
                </c:pt>
                <c:pt idx="6">
                  <c:v>Sales Man#106</c:v>
                </c:pt>
                <c:pt idx="7">
                  <c:v>Sales Man#107</c:v>
                </c:pt>
                <c:pt idx="8">
                  <c:v>Sales Man#108</c:v>
                </c:pt>
                <c:pt idx="9">
                  <c:v>Sales Man#109</c:v>
                </c:pt>
                <c:pt idx="10">
                  <c:v>Sales Man#110</c:v>
                </c:pt>
                <c:pt idx="11">
                  <c:v>Sales Man#111</c:v>
                </c:pt>
                <c:pt idx="12">
                  <c:v>Sales Man#112</c:v>
                </c:pt>
                <c:pt idx="13">
                  <c:v>Sales Man#113</c:v>
                </c:pt>
                <c:pt idx="14">
                  <c:v>Sales Man#114</c:v>
                </c:pt>
                <c:pt idx="15">
                  <c:v>Sales Man#115</c:v>
                </c:pt>
                <c:pt idx="16">
                  <c:v>Sales Man#116</c:v>
                </c:pt>
                <c:pt idx="17">
                  <c:v>Sales Man#117</c:v>
                </c:pt>
                <c:pt idx="18">
                  <c:v>Sales Man#118</c:v>
                </c:pt>
                <c:pt idx="19">
                  <c:v>Sales Man#119</c:v>
                </c:pt>
                <c:pt idx="20">
                  <c:v>Sales Man#120</c:v>
                </c:pt>
                <c:pt idx="21">
                  <c:v>Sales Man#121</c:v>
                </c:pt>
                <c:pt idx="22">
                  <c:v>Sales Man#122</c:v>
                </c:pt>
                <c:pt idx="23">
                  <c:v>Sales Man#123</c:v>
                </c:pt>
                <c:pt idx="24">
                  <c:v>Sales Man#124</c:v>
                </c:pt>
                <c:pt idx="25">
                  <c:v>Sales Man#125</c:v>
                </c:pt>
                <c:pt idx="26">
                  <c:v>Sales Man#126</c:v>
                </c:pt>
                <c:pt idx="27">
                  <c:v>Sales Man#127</c:v>
                </c:pt>
                <c:pt idx="28">
                  <c:v>Sales Man#128</c:v>
                </c:pt>
                <c:pt idx="29">
                  <c:v>Sales Man#129</c:v>
                </c:pt>
              </c:strCache>
            </c:strRef>
          </c:cat>
          <c:val>
            <c:numRef>
              <c:f>'by Quantity'!$B$4:$B$34</c:f>
              <c:numCache>
                <c:formatCode>General</c:formatCode>
                <c:ptCount val="30"/>
                <c:pt idx="0">
                  <c:v>230</c:v>
                </c:pt>
                <c:pt idx="1">
                  <c:v>261</c:v>
                </c:pt>
                <c:pt idx="2">
                  <c:v>141</c:v>
                </c:pt>
                <c:pt idx="3">
                  <c:v>240</c:v>
                </c:pt>
                <c:pt idx="4">
                  <c:v>205</c:v>
                </c:pt>
                <c:pt idx="5">
                  <c:v>119</c:v>
                </c:pt>
                <c:pt idx="6">
                  <c:v>130</c:v>
                </c:pt>
                <c:pt idx="7">
                  <c:v>222</c:v>
                </c:pt>
                <c:pt idx="8">
                  <c:v>216</c:v>
                </c:pt>
                <c:pt idx="9">
                  <c:v>207</c:v>
                </c:pt>
                <c:pt idx="10">
                  <c:v>195</c:v>
                </c:pt>
                <c:pt idx="11">
                  <c:v>185</c:v>
                </c:pt>
                <c:pt idx="12">
                  <c:v>150</c:v>
                </c:pt>
                <c:pt idx="13">
                  <c:v>228</c:v>
                </c:pt>
                <c:pt idx="14">
                  <c:v>180</c:v>
                </c:pt>
                <c:pt idx="15">
                  <c:v>144</c:v>
                </c:pt>
                <c:pt idx="16">
                  <c:v>144</c:v>
                </c:pt>
                <c:pt idx="17">
                  <c:v>159</c:v>
                </c:pt>
                <c:pt idx="18">
                  <c:v>203</c:v>
                </c:pt>
                <c:pt idx="19">
                  <c:v>202</c:v>
                </c:pt>
                <c:pt idx="20">
                  <c:v>67</c:v>
                </c:pt>
                <c:pt idx="21">
                  <c:v>200</c:v>
                </c:pt>
                <c:pt idx="22">
                  <c:v>150</c:v>
                </c:pt>
                <c:pt idx="23">
                  <c:v>208</c:v>
                </c:pt>
                <c:pt idx="24">
                  <c:v>230</c:v>
                </c:pt>
                <c:pt idx="25">
                  <c:v>182</c:v>
                </c:pt>
                <c:pt idx="26">
                  <c:v>108</c:v>
                </c:pt>
                <c:pt idx="27">
                  <c:v>166</c:v>
                </c:pt>
                <c:pt idx="28">
                  <c:v>228</c:v>
                </c:pt>
                <c:pt idx="29">
                  <c:v>205</c:v>
                </c:pt>
              </c:numCache>
            </c:numRef>
          </c:val>
          <c:extLst>
            <c:ext xmlns:c16="http://schemas.microsoft.com/office/drawing/2014/chart" uri="{C3380CC4-5D6E-409C-BE32-E72D297353CC}">
              <c16:uniqueId val="{00000000-91F0-4B11-ABB0-F0E14BDD9F82}"/>
            </c:ext>
          </c:extLst>
        </c:ser>
        <c:dLbls>
          <c:showLegendKey val="0"/>
          <c:showVal val="0"/>
          <c:showCatName val="0"/>
          <c:showSerName val="0"/>
          <c:showPercent val="0"/>
          <c:showBubbleSize val="0"/>
        </c:dLbls>
        <c:gapWidth val="100"/>
        <c:axId val="779127680"/>
        <c:axId val="440871552"/>
      </c:barChart>
      <c:catAx>
        <c:axId val="7791276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871552"/>
        <c:crosses val="autoZero"/>
        <c:auto val="1"/>
        <c:lblAlgn val="ctr"/>
        <c:lblOffset val="100"/>
        <c:noMultiLvlLbl val="0"/>
      </c:catAx>
      <c:valAx>
        <c:axId val="44087155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91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160020</xdr:rowOff>
    </xdr:from>
    <xdr:to>
      <xdr:col>6</xdr:col>
      <xdr:colOff>400800</xdr:colOff>
      <xdr:row>14</xdr:row>
      <xdr:rowOff>128040</xdr:rowOff>
    </xdr:to>
    <xdr:graphicFrame macro="">
      <xdr:nvGraphicFramePr>
        <xdr:cNvPr id="2" name="Chart 1">
          <a:extLst>
            <a:ext uri="{FF2B5EF4-FFF2-40B4-BE49-F238E27FC236}">
              <a16:creationId xmlns:a16="http://schemas.microsoft.com/office/drawing/2014/main" id="{F04EE49C-9F21-4241-B73D-9E2F4C0CE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449809</xdr:colOff>
      <xdr:row>1</xdr:row>
      <xdr:rowOff>160020</xdr:rowOff>
    </xdr:from>
    <xdr:to>
      <xdr:col>12</xdr:col>
      <xdr:colOff>241009</xdr:colOff>
      <xdr:row>14</xdr:row>
      <xdr:rowOff>128040</xdr:rowOff>
    </xdr:to>
    <xdr:graphicFrame macro="">
      <xdr:nvGraphicFramePr>
        <xdr:cNvPr id="3" name="Chart 2">
          <a:extLst>
            <a:ext uri="{FF2B5EF4-FFF2-40B4-BE49-F238E27FC236}">
              <a16:creationId xmlns:a16="http://schemas.microsoft.com/office/drawing/2014/main" id="{6EC27A7A-F611-4794-A993-3931CA64A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167639</xdr:rowOff>
    </xdr:from>
    <xdr:to>
      <xdr:col>6</xdr:col>
      <xdr:colOff>400800</xdr:colOff>
      <xdr:row>27</xdr:row>
      <xdr:rowOff>135659</xdr:rowOff>
    </xdr:to>
    <xdr:graphicFrame macro="">
      <xdr:nvGraphicFramePr>
        <xdr:cNvPr id="4" name="Chart 3">
          <a:extLst>
            <a:ext uri="{FF2B5EF4-FFF2-40B4-BE49-F238E27FC236}">
              <a16:creationId xmlns:a16="http://schemas.microsoft.com/office/drawing/2014/main" id="{5C883DDB-04E7-4AF3-9029-D014588F5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449809</xdr:colOff>
      <xdr:row>14</xdr:row>
      <xdr:rowOff>167639</xdr:rowOff>
    </xdr:from>
    <xdr:to>
      <xdr:col>12</xdr:col>
      <xdr:colOff>241009</xdr:colOff>
      <xdr:row>27</xdr:row>
      <xdr:rowOff>135659</xdr:rowOff>
    </xdr:to>
    <xdr:graphicFrame macro="">
      <xdr:nvGraphicFramePr>
        <xdr:cNvPr id="5" name="Chart 4">
          <a:extLst>
            <a:ext uri="{FF2B5EF4-FFF2-40B4-BE49-F238E27FC236}">
              <a16:creationId xmlns:a16="http://schemas.microsoft.com/office/drawing/2014/main" id="{FFBBDDA9-DC60-47C9-9239-302994F73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0</xdr:row>
      <xdr:rowOff>45720</xdr:rowOff>
    </xdr:from>
    <xdr:to>
      <xdr:col>18</xdr:col>
      <xdr:colOff>320040</xdr:colOff>
      <xdr:row>1</xdr:row>
      <xdr:rowOff>121920</xdr:rowOff>
    </xdr:to>
    <xdr:sp macro="" textlink="">
      <xdr:nvSpPr>
        <xdr:cNvPr id="6" name="Rectangle: Rounded Corners 5">
          <a:extLst>
            <a:ext uri="{FF2B5EF4-FFF2-40B4-BE49-F238E27FC236}">
              <a16:creationId xmlns:a16="http://schemas.microsoft.com/office/drawing/2014/main" id="{E673085C-FF79-45AC-BBDB-6E59C3314805}"/>
            </a:ext>
          </a:extLst>
        </xdr:cNvPr>
        <xdr:cNvSpPr/>
      </xdr:nvSpPr>
      <xdr:spPr>
        <a:xfrm>
          <a:off x="609600" y="45720"/>
          <a:ext cx="10683240" cy="259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US" sz="1100" b="1">
              <a:latin typeface="Arial Black" panose="020B0A04020102020204" pitchFamily="34" charset="0"/>
            </a:rPr>
            <a:t>Sales Report (Dashboard)</a:t>
          </a:r>
          <a:endParaRPr lang="ar-EG" sz="1100" b="1">
            <a:latin typeface="Arial Black" panose="020B0A04020102020204" pitchFamily="34" charset="0"/>
          </a:endParaRPr>
        </a:p>
      </xdr:txBody>
    </xdr:sp>
    <xdr:clientData/>
  </xdr:twoCellAnchor>
  <xdr:twoCellAnchor editAs="oneCell">
    <xdr:from>
      <xdr:col>15</xdr:col>
      <xdr:colOff>327660</xdr:colOff>
      <xdr:row>14</xdr:row>
      <xdr:rowOff>175260</xdr:rowOff>
    </xdr:from>
    <xdr:to>
      <xdr:col>18</xdr:col>
      <xdr:colOff>327660</xdr:colOff>
      <xdr:row>27</xdr:row>
      <xdr:rowOff>145020</xdr:rowOff>
    </xdr:to>
    <mc:AlternateContent xmlns:mc="http://schemas.openxmlformats.org/markup-compatibility/2006" xmlns:tsle="http://schemas.microsoft.com/office/drawing/2012/timeslicer">
      <mc:Choice Requires="tsle">
        <xdr:graphicFrame macro="">
          <xdr:nvGraphicFramePr>
            <xdr:cNvPr id="8" name="Transaction Date">
              <a:extLst>
                <a:ext uri="{FF2B5EF4-FFF2-40B4-BE49-F238E27FC236}">
                  <a16:creationId xmlns:a16="http://schemas.microsoft.com/office/drawing/2014/main" id="{F2943060-55E3-4307-855F-6474B18BE321}"/>
                </a:ext>
              </a:extLst>
            </xdr:cNvPr>
            <xdr:cNvGraphicFramePr/>
          </xdr:nvGraphicFramePr>
          <xdr:xfrm>
            <a:off x="0" y="0"/>
            <a:ext cx="0" cy="0"/>
          </xdr:xfrm>
          <a:graphic>
            <a:graphicData uri="http://schemas.microsoft.com/office/drawing/2012/timeslicer">
              <tsle:timeslicer name="Transaction Date"/>
            </a:graphicData>
          </a:graphic>
        </xdr:graphicFrame>
      </mc:Choice>
      <mc:Fallback xmlns="">
        <xdr:sp macro="" textlink="">
          <xdr:nvSpPr>
            <xdr:cNvPr id="0" name=""/>
            <xdr:cNvSpPr>
              <a:spLocks noTextEdit="1"/>
            </xdr:cNvSpPr>
          </xdr:nvSpPr>
          <xdr:spPr>
            <a:xfrm>
              <a:off x="9471660" y="2735580"/>
              <a:ext cx="1828800" cy="2347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289560</xdr:colOff>
      <xdr:row>1</xdr:row>
      <xdr:rowOff>152400</xdr:rowOff>
    </xdr:from>
    <xdr:to>
      <xdr:col>15</xdr:col>
      <xdr:colOff>289560</xdr:colOff>
      <xdr:row>14</xdr:row>
      <xdr:rowOff>122160</xdr:rowOff>
    </xdr:to>
    <mc:AlternateContent xmlns:mc="http://schemas.openxmlformats.org/markup-compatibility/2006" xmlns:a14="http://schemas.microsoft.com/office/drawing/2010/main">
      <mc:Choice Requires="a14">
        <xdr:graphicFrame macro="">
          <xdr:nvGraphicFramePr>
            <xdr:cNvPr id="9" name="Sales Man">
              <a:extLst>
                <a:ext uri="{FF2B5EF4-FFF2-40B4-BE49-F238E27FC236}">
                  <a16:creationId xmlns:a16="http://schemas.microsoft.com/office/drawing/2014/main" id="{DF4CFAFF-179B-43AE-97C0-CD13927F2218}"/>
                </a:ext>
              </a:extLst>
            </xdr:cNvPr>
            <xdr:cNvGraphicFramePr/>
          </xdr:nvGraphicFramePr>
          <xdr:xfrm>
            <a:off x="0" y="0"/>
            <a:ext cx="0" cy="0"/>
          </xdr:xfrm>
          <a:graphic>
            <a:graphicData uri="http://schemas.microsoft.com/office/drawing/2010/slicer">
              <sle:slicer xmlns:sle="http://schemas.microsoft.com/office/drawing/2010/slicer" name="Sales Man"/>
            </a:graphicData>
          </a:graphic>
        </xdr:graphicFrame>
      </mc:Choice>
      <mc:Fallback xmlns="">
        <xdr:sp macro="" textlink="">
          <xdr:nvSpPr>
            <xdr:cNvPr id="0" name=""/>
            <xdr:cNvSpPr>
              <a:spLocks noTextEdit="1"/>
            </xdr:cNvSpPr>
          </xdr:nvSpPr>
          <xdr:spPr>
            <a:xfrm>
              <a:off x="7604760" y="335280"/>
              <a:ext cx="1828800" cy="234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289560</xdr:colOff>
      <xdr:row>14</xdr:row>
      <xdr:rowOff>175260</xdr:rowOff>
    </xdr:from>
    <xdr:to>
      <xdr:col>15</xdr:col>
      <xdr:colOff>289560</xdr:colOff>
      <xdr:row>27</xdr:row>
      <xdr:rowOff>145020</xdr:rowOff>
    </xdr:to>
    <mc:AlternateContent xmlns:mc="http://schemas.openxmlformats.org/markup-compatibility/2006" xmlns:a14="http://schemas.microsoft.com/office/drawing/2010/main">
      <mc:Choice Requires="a14">
        <xdr:graphicFrame macro="">
          <xdr:nvGraphicFramePr>
            <xdr:cNvPr id="10" name="Customer Country">
              <a:extLst>
                <a:ext uri="{FF2B5EF4-FFF2-40B4-BE49-F238E27FC236}">
                  <a16:creationId xmlns:a16="http://schemas.microsoft.com/office/drawing/2014/main" id="{62C01326-CDFB-47DB-A341-BD2C84D62CE5}"/>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mlns="">
        <xdr:sp macro="" textlink="">
          <xdr:nvSpPr>
            <xdr:cNvPr id="0" name=""/>
            <xdr:cNvSpPr>
              <a:spLocks noTextEdit="1"/>
            </xdr:cNvSpPr>
          </xdr:nvSpPr>
          <xdr:spPr>
            <a:xfrm>
              <a:off x="7604760" y="2735580"/>
              <a:ext cx="1828800" cy="234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327660</xdr:colOff>
      <xdr:row>1</xdr:row>
      <xdr:rowOff>152400</xdr:rowOff>
    </xdr:from>
    <xdr:to>
      <xdr:col>18</xdr:col>
      <xdr:colOff>327660</xdr:colOff>
      <xdr:row>14</xdr:row>
      <xdr:rowOff>122160</xdr:rowOff>
    </xdr:to>
    <mc:AlternateContent xmlns:mc="http://schemas.openxmlformats.org/markup-compatibility/2006" xmlns:a14="http://schemas.microsoft.com/office/drawing/2010/main">
      <mc:Choice Requires="a14">
        <xdr:graphicFrame macro="">
          <xdr:nvGraphicFramePr>
            <xdr:cNvPr id="11" name="Item Category">
              <a:extLst>
                <a:ext uri="{FF2B5EF4-FFF2-40B4-BE49-F238E27FC236}">
                  <a16:creationId xmlns:a16="http://schemas.microsoft.com/office/drawing/2014/main" id="{675A4281-E0EF-40AD-944F-E838C03DD77C}"/>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mlns="">
        <xdr:sp macro="" textlink="">
          <xdr:nvSpPr>
            <xdr:cNvPr id="0" name=""/>
            <xdr:cNvSpPr>
              <a:spLocks noTextEdit="1"/>
            </xdr:cNvSpPr>
          </xdr:nvSpPr>
          <xdr:spPr>
            <a:xfrm>
              <a:off x="9471660" y="335280"/>
              <a:ext cx="1828800" cy="234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V_USER" refreshedDate="45782.846792129632" createdVersion="6" refreshedVersion="6" minRefreshableVersion="3" recordCount="500" xr:uid="{4E5E0E7C-8F96-4574-8F15-30D1D75C2FB2}">
  <cacheSource type="worksheet">
    <worksheetSource name="Table1"/>
  </cacheSource>
  <cacheFields count="12">
    <cacheField name="Sales Man" numFmtId="0">
      <sharedItems count="30">
        <s v="Sales Man#102"/>
        <s v="Sales Man#112"/>
        <s v="Sales Man#113"/>
        <s v="Sales Man#110"/>
        <s v="Sales Man#122"/>
        <s v="Sales Man#123"/>
        <s v="Sales Man#117"/>
        <s v="Sales Man#127"/>
        <s v="Sales Man#111"/>
        <s v="Sales Man#115"/>
        <s v="Sales Man#114"/>
        <s v="Sales Man#106"/>
        <s v="Sales Man#129"/>
        <s v="Sales Man#103"/>
        <s v="Sales Man#124"/>
        <s v="Sales Man#109"/>
        <s v="Sales Man#125"/>
        <s v="Sales Man#100"/>
        <s v="Sales Man#119"/>
        <s v="Sales Man#104"/>
        <s v="Sales Man#118"/>
        <s v="Sales Man#107"/>
        <s v="Sales Man#101"/>
        <s v="Sales Man#121"/>
        <s v="Sales Man#128"/>
        <s v="Sales Man#105"/>
        <s v="Sales Man#116"/>
        <s v="Sales Man#108"/>
        <s v="Sales Man#126"/>
        <s v="Sales Man#120"/>
      </sharedItems>
    </cacheField>
    <cacheField name="Transaction Date" numFmtId="165">
      <sharedItems containsSemiMixedTypes="0" containsNonDate="0" containsDate="1" containsString="0" minDate="2021-01-06T00:00:00" maxDate="2023-12-31T00:00:00" count="403">
        <d v="2021-04-04T00:00:00"/>
        <d v="2021-06-13T00:00:00"/>
        <d v="2022-07-04T00:00:00"/>
        <d v="2023-06-28T00:00:00"/>
        <d v="2023-06-17T00:00:00"/>
        <d v="2022-01-11T00:00:00"/>
        <d v="2022-03-04T00:00:00"/>
        <d v="2021-07-15T00:00:00"/>
        <d v="2021-09-12T00:00:00"/>
        <d v="2023-08-06T00:00:00"/>
        <d v="2023-05-15T00:00:00"/>
        <d v="2023-02-12T00:00:00"/>
        <d v="2021-06-24T00:00:00"/>
        <d v="2023-11-02T00:00:00"/>
        <d v="2021-07-27T00:00:00"/>
        <d v="2023-10-23T00:00:00"/>
        <d v="2023-08-07T00:00:00"/>
        <d v="2023-12-11T00:00:00"/>
        <d v="2023-07-14T00:00:00"/>
        <d v="2021-11-25T00:00:00"/>
        <d v="2022-04-12T00:00:00"/>
        <d v="2023-03-02T00:00:00"/>
        <d v="2021-08-26T00:00:00"/>
        <d v="2022-04-08T00:00:00"/>
        <d v="2021-12-11T00:00:00"/>
        <d v="2021-04-19T00:00:00"/>
        <d v="2023-02-28T00:00:00"/>
        <d v="2022-02-25T00:00:00"/>
        <d v="2023-12-26T00:00:00"/>
        <d v="2023-11-27T00:00:00"/>
        <d v="2022-06-24T00:00:00"/>
        <d v="2021-02-07T00:00:00"/>
        <d v="2023-11-17T00:00:00"/>
        <d v="2021-11-23T00:00:00"/>
        <d v="2023-01-13T00:00:00"/>
        <d v="2023-10-25T00:00:00"/>
        <d v="2022-07-14T00:00:00"/>
        <d v="2023-05-27T00:00:00"/>
        <d v="2021-11-14T00:00:00"/>
        <d v="2021-04-10T00:00:00"/>
        <d v="2022-04-22T00:00:00"/>
        <d v="2023-01-20T00:00:00"/>
        <d v="2023-09-04T00:00:00"/>
        <d v="2022-06-15T00:00:00"/>
        <d v="2021-01-16T00:00:00"/>
        <d v="2021-06-14T00:00:00"/>
        <d v="2021-01-06T00:00:00"/>
        <d v="2022-06-19T00:00:00"/>
        <d v="2021-04-03T00:00:00"/>
        <d v="2021-05-26T00:00:00"/>
        <d v="2021-05-02T00:00:00"/>
        <d v="2021-11-08T00:00:00"/>
        <d v="2023-07-03T00:00:00"/>
        <d v="2021-12-08T00:00:00"/>
        <d v="2021-06-19T00:00:00"/>
        <d v="2023-01-23T00:00:00"/>
        <d v="2023-02-08T00:00:00"/>
        <d v="2022-12-06T00:00:00"/>
        <d v="2021-02-12T00:00:00"/>
        <d v="2023-11-10T00:00:00"/>
        <d v="2023-03-09T00:00:00"/>
        <d v="2021-06-10T00:00:00"/>
        <d v="2021-08-06T00:00:00"/>
        <d v="2021-11-20T00:00:00"/>
        <d v="2023-11-29T00:00:00"/>
        <d v="2023-06-05T00:00:00"/>
        <d v="2023-10-16T00:00:00"/>
        <d v="2023-12-22T00:00:00"/>
        <d v="2021-05-03T00:00:00"/>
        <d v="2021-06-17T00:00:00"/>
        <d v="2023-01-02T00:00:00"/>
        <d v="2022-10-28T00:00:00"/>
        <d v="2021-08-17T00:00:00"/>
        <d v="2022-06-21T00:00:00"/>
        <d v="2023-10-24T00:00:00"/>
        <d v="2021-04-28T00:00:00"/>
        <d v="2021-11-13T00:00:00"/>
        <d v="2022-10-03T00:00:00"/>
        <d v="2022-09-21T00:00:00"/>
        <d v="2022-10-31T00:00:00"/>
        <d v="2021-10-07T00:00:00"/>
        <d v="2023-01-30T00:00:00"/>
        <d v="2021-08-16T00:00:00"/>
        <d v="2021-01-31T00:00:00"/>
        <d v="2022-06-28T00:00:00"/>
        <d v="2022-01-03T00:00:00"/>
        <d v="2022-07-21T00:00:00"/>
        <d v="2022-03-17T00:00:00"/>
        <d v="2021-08-01T00:00:00"/>
        <d v="2021-07-20T00:00:00"/>
        <d v="2022-06-18T00:00:00"/>
        <d v="2021-09-07T00:00:00"/>
        <d v="2022-09-23T00:00:00"/>
        <d v="2022-06-26T00:00:00"/>
        <d v="2022-11-19T00:00:00"/>
        <d v="2023-01-01T00:00:00"/>
        <d v="2022-01-06T00:00:00"/>
        <d v="2022-08-24T00:00:00"/>
        <d v="2022-03-14T00:00:00"/>
        <d v="2021-01-30T00:00:00"/>
        <d v="2022-05-30T00:00:00"/>
        <d v="2023-10-26T00:00:00"/>
        <d v="2021-12-26T00:00:00"/>
        <d v="2022-06-11T00:00:00"/>
        <d v="2023-12-01T00:00:00"/>
        <d v="2021-11-27T00:00:00"/>
        <d v="2022-04-06T00:00:00"/>
        <d v="2021-11-01T00:00:00"/>
        <d v="2023-07-24T00:00:00"/>
        <d v="2022-11-20T00:00:00"/>
        <d v="2022-10-01T00:00:00"/>
        <d v="2023-04-13T00:00:00"/>
        <d v="2023-10-22T00:00:00"/>
        <d v="2023-08-29T00:00:00"/>
        <d v="2023-06-13T00:00:00"/>
        <d v="2021-11-02T00:00:00"/>
        <d v="2021-03-02T00:00:00"/>
        <d v="2022-04-07T00:00:00"/>
        <d v="2023-03-19T00:00:00"/>
        <d v="2021-02-03T00:00:00"/>
        <d v="2021-10-09T00:00:00"/>
        <d v="2021-12-02T00:00:00"/>
        <d v="2021-03-14T00:00:00"/>
        <d v="2022-02-28T00:00:00"/>
        <d v="2021-10-23T00:00:00"/>
        <d v="2021-09-18T00:00:00"/>
        <d v="2023-01-12T00:00:00"/>
        <d v="2022-03-21T00:00:00"/>
        <d v="2021-11-05T00:00:00"/>
        <d v="2023-05-17T00:00:00"/>
        <d v="2022-03-31T00:00:00"/>
        <d v="2021-05-08T00:00:00"/>
        <d v="2022-12-03T00:00:00"/>
        <d v="2023-04-02T00:00:00"/>
        <d v="2021-01-22T00:00:00"/>
        <d v="2023-11-01T00:00:00"/>
        <d v="2021-01-19T00:00:00"/>
        <d v="2023-03-22T00:00:00"/>
        <d v="2021-11-03T00:00:00"/>
        <d v="2021-10-13T00:00:00"/>
        <d v="2023-12-27T00:00:00"/>
        <d v="2023-07-16T00:00:00"/>
        <d v="2021-03-25T00:00:00"/>
        <d v="2021-01-24T00:00:00"/>
        <d v="2021-10-17T00:00:00"/>
        <d v="2021-05-19T00:00:00"/>
        <d v="2023-11-16T00:00:00"/>
        <d v="2021-02-16T00:00:00"/>
        <d v="2023-08-31T00:00:00"/>
        <d v="2021-11-22T00:00:00"/>
        <d v="2021-08-07T00:00:00"/>
        <d v="2021-09-19T00:00:00"/>
        <d v="2021-02-11T00:00:00"/>
        <d v="2023-06-29T00:00:00"/>
        <d v="2022-05-02T00:00:00"/>
        <d v="2023-08-12T00:00:00"/>
        <d v="2023-04-07T00:00:00"/>
        <d v="2022-05-21T00:00:00"/>
        <d v="2022-04-01T00:00:00"/>
        <d v="2023-03-14T00:00:00"/>
        <d v="2022-04-28T00:00:00"/>
        <d v="2022-07-30T00:00:00"/>
        <d v="2022-11-15T00:00:00"/>
        <d v="2021-05-06T00:00:00"/>
        <d v="2022-04-15T00:00:00"/>
        <d v="2023-07-25T00:00:00"/>
        <d v="2021-10-03T00:00:00"/>
        <d v="2023-09-06T00:00:00"/>
        <d v="2021-03-20T00:00:00"/>
        <d v="2022-03-18T00:00:00"/>
        <d v="2023-07-05T00:00:00"/>
        <d v="2022-10-21T00:00:00"/>
        <d v="2022-07-09T00:00:00"/>
        <d v="2023-04-16T00:00:00"/>
        <d v="2022-08-16T00:00:00"/>
        <d v="2022-12-08T00:00:00"/>
        <d v="2023-04-01T00:00:00"/>
        <d v="2022-09-19T00:00:00"/>
        <d v="2021-04-29T00:00:00"/>
        <d v="2021-03-09T00:00:00"/>
        <d v="2022-02-18T00:00:00"/>
        <d v="2022-02-07T00:00:00"/>
        <d v="2023-12-30T00:00:00"/>
        <d v="2022-09-07T00:00:00"/>
        <d v="2021-02-26T00:00:00"/>
        <d v="2023-09-25T00:00:00"/>
        <d v="2022-01-22T00:00:00"/>
        <d v="2023-10-18T00:00:00"/>
        <d v="2023-09-10T00:00:00"/>
        <d v="2023-04-17T00:00:00"/>
        <d v="2021-07-08T00:00:00"/>
        <d v="2021-05-29T00:00:00"/>
        <d v="2022-02-12T00:00:00"/>
        <d v="2022-01-09T00:00:00"/>
        <d v="2023-02-21T00:00:00"/>
        <d v="2023-12-08T00:00:00"/>
        <d v="2023-05-20T00:00:00"/>
        <d v="2023-07-23T00:00:00"/>
        <d v="2023-01-22T00:00:00"/>
        <d v="2023-09-16T00:00:00"/>
        <d v="2021-10-31T00:00:00"/>
        <d v="2023-07-08T00:00:00"/>
        <d v="2021-03-10T00:00:00"/>
        <d v="2022-03-05T00:00:00"/>
        <d v="2023-12-13T00:00:00"/>
        <d v="2023-01-16T00:00:00"/>
        <d v="2021-10-14T00:00:00"/>
        <d v="2021-08-09T00:00:00"/>
        <d v="2023-06-30T00:00:00"/>
        <d v="2022-08-13T00:00:00"/>
        <d v="2022-02-11T00:00:00"/>
        <d v="2023-07-18T00:00:00"/>
        <d v="2022-12-25T00:00:00"/>
        <d v="2023-04-27T00:00:00"/>
        <d v="2021-01-26T00:00:00"/>
        <d v="2021-03-18T00:00:00"/>
        <d v="2021-01-18T00:00:00"/>
        <d v="2023-11-24T00:00:00"/>
        <d v="2021-03-15T00:00:00"/>
        <d v="2021-09-01T00:00:00"/>
        <d v="2023-02-07T00:00:00"/>
        <d v="2022-04-04T00:00:00"/>
        <d v="2022-10-18T00:00:00"/>
        <d v="2022-09-28T00:00:00"/>
        <d v="2021-10-18T00:00:00"/>
        <d v="2021-12-01T00:00:00"/>
        <d v="2022-09-15T00:00:00"/>
        <d v="2022-01-31T00:00:00"/>
        <d v="2021-12-28T00:00:00"/>
        <d v="2022-09-12T00:00:00"/>
        <d v="2022-10-11T00:00:00"/>
        <d v="2023-05-02T00:00:00"/>
        <d v="2021-09-09T00:00:00"/>
        <d v="2022-04-10T00:00:00"/>
        <d v="2023-10-08T00:00:00"/>
        <d v="2021-06-18T00:00:00"/>
        <d v="2023-01-17T00:00:00"/>
        <d v="2022-12-01T00:00:00"/>
        <d v="2023-11-14T00:00:00"/>
        <d v="2022-01-01T00:00:00"/>
        <d v="2023-01-14T00:00:00"/>
        <d v="2022-08-10T00:00:00"/>
        <d v="2023-09-18T00:00:00"/>
        <d v="2023-10-19T00:00:00"/>
        <d v="2021-07-17T00:00:00"/>
        <d v="2023-09-28T00:00:00"/>
        <d v="2022-05-12T00:00:00"/>
        <d v="2021-10-24T00:00:00"/>
        <d v="2022-07-28T00:00:00"/>
        <d v="2022-05-18T00:00:00"/>
        <d v="2023-06-11T00:00:00"/>
        <d v="2021-01-11T00:00:00"/>
        <d v="2023-08-03T00:00:00"/>
        <d v="2023-09-07T00:00:00"/>
        <d v="2021-09-08T00:00:00"/>
        <d v="2023-01-11T00:00:00"/>
        <d v="2022-12-23T00:00:00"/>
        <d v="2021-05-30T00:00:00"/>
        <d v="2022-10-13T00:00:00"/>
        <d v="2021-08-19T00:00:00"/>
        <d v="2023-02-15T00:00:00"/>
        <d v="2021-04-18T00:00:00"/>
        <d v="2023-06-02T00:00:00"/>
        <d v="2022-02-10T00:00:00"/>
        <d v="2022-09-03T00:00:00"/>
        <d v="2023-01-08T00:00:00"/>
        <d v="2022-11-12T00:00:00"/>
        <d v="2022-02-05T00:00:00"/>
        <d v="2023-01-15T00:00:00"/>
        <d v="2022-09-17T00:00:00"/>
        <d v="2022-05-14T00:00:00"/>
        <d v="2021-10-06T00:00:00"/>
        <d v="2021-01-23T00:00:00"/>
        <d v="2021-04-13T00:00:00"/>
        <d v="2022-10-16T00:00:00"/>
        <d v="2022-07-20T00:00:00"/>
        <d v="2021-09-03T00:00:00"/>
        <d v="2022-10-04T00:00:00"/>
        <d v="2022-06-09T00:00:00"/>
        <d v="2023-09-03T00:00:00"/>
        <d v="2021-03-30T00:00:00"/>
        <d v="2022-08-06T00:00:00"/>
        <d v="2023-08-14T00:00:00"/>
        <d v="2023-08-26T00:00:00"/>
        <d v="2023-04-04T00:00:00"/>
        <d v="2022-12-04T00:00:00"/>
        <d v="2022-09-02T00:00:00"/>
        <d v="2022-01-14T00:00:00"/>
        <d v="2023-07-15T00:00:00"/>
        <d v="2023-09-27T00:00:00"/>
        <d v="2021-05-05T00:00:00"/>
        <d v="2021-10-15T00:00:00"/>
        <d v="2022-11-07T00:00:00"/>
        <d v="2022-09-25T00:00:00"/>
        <d v="2023-02-16T00:00:00"/>
        <d v="2022-03-12T00:00:00"/>
        <d v="2022-01-24T00:00:00"/>
        <d v="2022-01-23T00:00:00"/>
        <d v="2021-02-01T00:00:00"/>
        <d v="2023-10-29T00:00:00"/>
        <d v="2022-12-26T00:00:00"/>
        <d v="2021-12-14T00:00:00"/>
        <d v="2021-02-13T00:00:00"/>
        <d v="2022-06-02T00:00:00"/>
        <d v="2023-10-20T00:00:00"/>
        <d v="2022-10-22T00:00:00"/>
        <d v="2022-10-23T00:00:00"/>
        <d v="2022-03-09T00:00:00"/>
        <d v="2021-09-13T00:00:00"/>
        <d v="2022-08-31T00:00:00"/>
        <d v="2023-07-22T00:00:00"/>
        <d v="2021-11-26T00:00:00"/>
        <d v="2023-07-30T00:00:00"/>
        <d v="2023-05-09T00:00:00"/>
        <d v="2021-09-15T00:00:00"/>
        <d v="2022-05-13T00:00:00"/>
        <d v="2021-03-12T00:00:00"/>
        <d v="2022-04-05T00:00:00"/>
        <d v="2023-05-05T00:00:00"/>
        <d v="2021-07-21T00:00:00"/>
        <d v="2022-01-17T00:00:00"/>
        <d v="2023-10-12T00:00:00"/>
        <d v="2023-12-14T00:00:00"/>
        <d v="2022-07-02T00:00:00"/>
        <d v="2022-03-30T00:00:00"/>
        <d v="2022-11-13T00:00:00"/>
        <d v="2021-12-29T00:00:00"/>
        <d v="2023-06-19T00:00:00"/>
        <d v="2022-05-24T00:00:00"/>
        <d v="2021-02-17T00:00:00"/>
        <d v="2023-11-12T00:00:00"/>
        <d v="2022-07-11T00:00:00"/>
        <d v="2021-06-30T00:00:00"/>
        <d v="2023-11-20T00:00:00"/>
        <d v="2022-08-28T00:00:00"/>
        <d v="2022-05-11T00:00:00"/>
        <d v="2023-09-26T00:00:00"/>
        <d v="2022-03-24T00:00:00"/>
        <d v="2021-11-16T00:00:00"/>
        <d v="2023-07-31T00:00:00"/>
        <d v="2022-04-17T00:00:00"/>
        <d v="2021-09-17T00:00:00"/>
        <d v="2022-07-03T00:00:00"/>
        <d v="2022-08-22T00:00:00"/>
        <d v="2023-02-10T00:00:00"/>
        <d v="2021-08-20T00:00:00"/>
        <d v="2023-01-21T00:00:00"/>
        <d v="2023-03-26T00:00:00"/>
        <d v="2021-10-22T00:00:00"/>
        <d v="2021-02-18T00:00:00"/>
        <d v="2021-07-09T00:00:00"/>
        <d v="2023-01-31T00:00:00"/>
        <d v="2021-05-24T00:00:00"/>
        <d v="2023-10-10T00:00:00"/>
        <d v="2022-07-07T00:00:00"/>
        <d v="2022-07-05T00:00:00"/>
        <d v="2021-07-29T00:00:00"/>
        <d v="2021-10-30T00:00:00"/>
        <d v="2023-03-29T00:00:00"/>
        <d v="2022-07-23T00:00:00"/>
        <d v="2023-08-24T00:00:00"/>
        <d v="2021-03-07T00:00:00"/>
        <d v="2021-08-05T00:00:00"/>
        <d v="2021-10-19T00:00:00"/>
        <d v="2021-03-03T00:00:00"/>
        <d v="2023-03-12T00:00:00"/>
        <d v="2023-02-22T00:00:00"/>
        <d v="2022-01-05T00:00:00"/>
        <d v="2021-07-01T00:00:00"/>
        <d v="2023-06-08T00:00:00"/>
        <d v="2021-08-30T00:00:00"/>
        <d v="2021-10-16T00:00:00"/>
        <d v="2021-12-06T00:00:00"/>
        <d v="2022-02-13T00:00:00"/>
        <d v="2021-02-28T00:00:00"/>
        <d v="2021-06-05T00:00:00"/>
        <d v="2021-06-29T00:00:00"/>
        <d v="2023-03-31T00:00:00"/>
        <d v="2022-11-09T00:00:00"/>
        <d v="2021-12-31T00:00:00"/>
        <d v="2023-06-04T00:00:00"/>
        <d v="2022-07-29T00:00:00"/>
        <d v="2022-07-18T00:00:00"/>
        <d v="2021-11-07T00:00:00"/>
        <d v="2021-03-24T00:00:00"/>
        <d v="2022-06-12T00:00:00"/>
        <d v="2021-06-22T00:00:00"/>
        <d v="2022-05-20T00:00:00"/>
        <d v="2023-03-23T00:00:00"/>
        <d v="2022-02-09T00:00:00"/>
        <d v="2022-01-29T00:00:00"/>
        <d v="2023-12-10T00:00:00"/>
        <d v="2023-08-10T00:00:00"/>
        <d v="2023-04-26T00:00:00"/>
        <d v="2023-05-10T00:00:00"/>
        <d v="2023-11-19T00:00:00"/>
        <d v="2023-07-04T00:00:00"/>
        <d v="2021-12-10T00:00:00"/>
        <d v="2022-02-06T00:00:00"/>
        <d v="2023-12-24T00:00:00"/>
        <d v="2022-08-21T00:00:00"/>
        <d v="2023-01-09T00:00:00"/>
        <d v="2023-02-02T00:00:00"/>
      </sharedItems>
    </cacheField>
    <cacheField name="Customer Language" numFmtId="0">
      <sharedItems count="5">
        <s v="English"/>
        <s v="Arabic"/>
        <s v="French"/>
        <s v="German"/>
        <s v="Spanish"/>
      </sharedItems>
    </cacheField>
    <cacheField name="Customer Country" numFmtId="0">
      <sharedItems count="5">
        <s v="Jordan"/>
        <s v="Germany"/>
        <s v="UAE"/>
        <s v="France"/>
        <s v="USA"/>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ount="10">
        <s v="Automotive"/>
        <s v="Household"/>
        <s v="Toys"/>
        <s v="Computers"/>
        <s v="Electronics"/>
        <s v="Kitchen"/>
        <s v="Fashion"/>
        <s v="Books"/>
        <s v="Beauty"/>
        <s v="Baby"/>
      </sharedItems>
    </cacheField>
    <cacheField name="Cost Price" numFmtId="0">
      <sharedItems containsSemiMixedTypes="0" containsString="0" containsNumber="1" minValue="5.29" maxValue="99.82" count="491">
        <n v="13"/>
        <n v="56.36"/>
        <n v="24.09"/>
        <n v="48.19"/>
        <n v="9.1199999999999992"/>
        <n v="29.91"/>
        <n v="41.62"/>
        <n v="61.14"/>
        <n v="53.61"/>
        <n v="74.459999999999994"/>
        <n v="68.56"/>
        <n v="91.86"/>
        <n v="7.24"/>
        <n v="95.24"/>
        <n v="80.260000000000005"/>
        <n v="87.45"/>
        <n v="65.260000000000005"/>
        <n v="70.23"/>
        <n v="64.66"/>
        <n v="24.43"/>
        <n v="15.93"/>
        <n v="89.71"/>
        <n v="7.7"/>
        <n v="88.22"/>
        <n v="38.75"/>
        <n v="13.71"/>
        <n v="88.83"/>
        <n v="90.64"/>
        <n v="87.83"/>
        <n v="76.12"/>
        <n v="33.090000000000003"/>
        <n v="59.21"/>
        <n v="51.58"/>
        <n v="41.55"/>
        <n v="20.07"/>
        <n v="50.08"/>
        <n v="60.72"/>
        <n v="72.98"/>
        <n v="47.4"/>
        <n v="30.89"/>
        <n v="21.12"/>
        <n v="32.74"/>
        <n v="22.26"/>
        <n v="23.5"/>
        <n v="50.37"/>
        <n v="95.87"/>
        <n v="86.98"/>
        <n v="26.48"/>
        <n v="98.14"/>
        <n v="19.79"/>
        <n v="63.5"/>
        <n v="13.55"/>
        <n v="71.56"/>
        <n v="41.99"/>
        <n v="56.8"/>
        <n v="59.25"/>
        <n v="10.52"/>
        <n v="85.63"/>
        <n v="62.45"/>
        <n v="91.32"/>
        <n v="78.599999999999994"/>
        <n v="34"/>
        <n v="10.050000000000001"/>
        <n v="30.78"/>
        <n v="32.82"/>
        <n v="9.01"/>
        <n v="73.25"/>
        <n v="56.71"/>
        <n v="17.510000000000002"/>
        <n v="85.5"/>
        <n v="14.47"/>
        <n v="57.41"/>
        <n v="61.15"/>
        <n v="95.63"/>
        <n v="34.92"/>
        <n v="35.89"/>
        <n v="79.150000000000006"/>
        <n v="91.5"/>
        <n v="88.17"/>
        <n v="26.87"/>
        <n v="27.74"/>
        <n v="26.68"/>
        <n v="98.89"/>
        <n v="61.91"/>
        <n v="53.29"/>
        <n v="23.83"/>
        <n v="77.81"/>
        <n v="26.3"/>
        <n v="56.81"/>
        <n v="60.7"/>
        <n v="6.8"/>
        <n v="67.11"/>
        <n v="48.98"/>
        <n v="88.25"/>
        <n v="77.19"/>
        <n v="90.93"/>
        <n v="53.84"/>
        <n v="79.14"/>
        <n v="90.67"/>
        <n v="77.95"/>
        <n v="92.79"/>
        <n v="62.71"/>
        <n v="22.27"/>
        <n v="87.35"/>
        <n v="23.66"/>
        <n v="33.21"/>
        <n v="46.2"/>
        <n v="42.92"/>
        <n v="53.08"/>
        <n v="42.37"/>
        <n v="60.99"/>
        <n v="22.3"/>
        <n v="72.319999999999993"/>
        <n v="95.47"/>
        <n v="35.06"/>
        <n v="55.85"/>
        <n v="69.92"/>
        <n v="41"/>
        <n v="71.92"/>
        <n v="76.319999999999993"/>
        <n v="87.57"/>
        <n v="18.86"/>
        <n v="45.07"/>
        <n v="17.23"/>
        <n v="39.61"/>
        <n v="82.49"/>
        <n v="62.29"/>
        <n v="12.17"/>
        <n v="79.709999999999994"/>
        <n v="38.93"/>
        <n v="70.63"/>
        <n v="41.36"/>
        <n v="71.94"/>
        <n v="62.4"/>
        <n v="99.29"/>
        <n v="15.12"/>
        <n v="41.19"/>
        <n v="38.24"/>
        <n v="7.14"/>
        <n v="9.7200000000000006"/>
        <n v="74.3"/>
        <n v="54.38"/>
        <n v="38.950000000000003"/>
        <n v="84.03"/>
        <n v="78.34"/>
        <n v="20.53"/>
        <n v="30.21"/>
        <n v="24.86"/>
        <n v="46.31"/>
        <n v="50.93"/>
        <n v="81.64"/>
        <n v="26.2"/>
        <n v="79.38"/>
        <n v="11.59"/>
        <n v="94.3"/>
        <n v="95.28"/>
        <n v="74"/>
        <n v="39.24"/>
        <n v="50.17"/>
        <n v="42.5"/>
        <n v="48.52"/>
        <n v="52.49"/>
        <n v="38.78"/>
        <n v="68.41"/>
        <n v="25.56"/>
        <n v="36.619999999999997"/>
        <n v="36.409999999999997"/>
        <n v="41.53"/>
        <n v="40.01"/>
        <n v="22.42"/>
        <n v="26.71"/>
        <n v="26.49"/>
        <n v="81.19"/>
        <n v="45.25"/>
        <n v="86.25"/>
        <n v="16.04"/>
        <n v="37.06"/>
        <n v="35.4"/>
        <n v="19.3"/>
        <n v="11.98"/>
        <n v="61.74"/>
        <n v="5.29"/>
        <n v="74.2"/>
        <n v="87.07"/>
        <n v="17.649999999999999"/>
        <n v="34.96"/>
        <n v="81.61"/>
        <n v="61.9"/>
        <n v="48.14"/>
        <n v="63.39"/>
        <n v="69.56"/>
        <n v="77.760000000000005"/>
        <n v="78.05"/>
        <n v="73.12"/>
        <n v="65.62"/>
        <n v="50.8"/>
        <n v="30.3"/>
        <n v="74.81"/>
        <n v="10.96"/>
        <n v="21.36"/>
        <n v="94.74"/>
        <n v="94.53"/>
        <n v="58.14"/>
        <n v="65.37"/>
        <n v="38.56"/>
        <n v="86.61"/>
        <n v="78.87"/>
        <n v="16.28"/>
        <n v="66.97"/>
        <n v="16.670000000000002"/>
        <n v="60.33"/>
        <n v="30.7"/>
        <n v="75.650000000000006"/>
        <n v="33.51"/>
        <n v="43.16"/>
        <n v="98.17"/>
        <n v="56.63"/>
        <n v="30.41"/>
        <n v="96.1"/>
        <n v="71.23"/>
        <n v="33.07"/>
        <n v="17.77"/>
        <n v="70.010000000000005"/>
        <n v="52.33"/>
        <n v="50.44"/>
        <n v="51.26"/>
        <n v="93.18"/>
        <n v="53.64"/>
        <n v="73.27"/>
        <n v="60.2"/>
        <n v="8.19"/>
        <n v="54.57"/>
        <n v="98.29"/>
        <n v="5.79"/>
        <n v="94.04"/>
        <n v="76.81"/>
        <n v="33.299999999999997"/>
        <n v="66.489999999999995"/>
        <n v="17.350000000000001"/>
        <n v="79"/>
        <n v="98.58"/>
        <n v="33.39"/>
        <n v="66.88"/>
        <n v="93.59"/>
        <n v="29.32"/>
        <n v="71.319999999999993"/>
        <n v="41.15"/>
        <n v="26.84"/>
        <n v="56.39"/>
        <n v="57.46"/>
        <n v="7.59"/>
        <n v="92.31"/>
        <n v="56.74"/>
        <n v="55.45"/>
        <n v="89.35"/>
        <n v="65.64"/>
        <n v="75.239999999999995"/>
        <n v="68.23"/>
        <n v="39.799999999999997"/>
        <n v="72.16"/>
        <n v="37.229999999999997"/>
        <n v="72.72"/>
        <n v="53.59"/>
        <n v="60.58"/>
        <n v="32.299999999999997"/>
        <n v="75.47"/>
        <n v="31.24"/>
        <n v="71.209999999999994"/>
        <n v="43.85"/>
        <n v="83.5"/>
        <n v="41.28"/>
        <n v="47.62"/>
        <n v="99.82"/>
        <n v="42.98"/>
        <n v="36.450000000000003"/>
        <n v="39.119999999999997"/>
        <n v="91.89"/>
        <n v="78.23"/>
        <n v="32.33"/>
        <n v="30.42"/>
        <n v="62.41"/>
        <n v="64.569999999999993"/>
        <n v="18.71"/>
        <n v="22.46"/>
        <n v="34.979999999999997"/>
        <n v="95.45"/>
        <n v="19.63"/>
        <n v="64.69"/>
        <n v="98.37"/>
        <n v="54.62"/>
        <n v="16.850000000000001"/>
        <n v="52.76"/>
        <n v="24.05"/>
        <n v="34.15"/>
        <n v="90.56"/>
        <n v="34.86"/>
        <n v="17"/>
        <n v="29.97"/>
        <n v="11.44"/>
        <n v="58.33"/>
        <n v="18.11"/>
        <n v="88.92"/>
        <n v="99.01"/>
        <n v="21.86"/>
        <n v="81.739999999999995"/>
        <n v="61.53"/>
        <n v="49.7"/>
        <n v="44.99"/>
        <n v="74.67"/>
        <n v="79.58"/>
        <n v="37.76"/>
        <n v="21.11"/>
        <n v="87.96"/>
        <n v="29.14"/>
        <n v="44.04"/>
        <n v="66.86"/>
        <n v="28.16"/>
        <n v="10.56"/>
        <n v="98.85"/>
        <n v="21.81"/>
        <n v="66.59"/>
        <n v="9.91"/>
        <n v="35.78"/>
        <n v="67.73"/>
        <n v="54.46"/>
        <n v="27.72"/>
        <n v="57.95"/>
        <n v="94.31"/>
        <n v="32.5"/>
        <n v="12.35"/>
        <n v="8.1"/>
        <n v="60.9"/>
        <n v="55.51"/>
        <n v="91.18"/>
        <n v="74.180000000000007"/>
        <n v="80.02"/>
        <n v="12.15"/>
        <n v="94.8"/>
        <n v="29.84"/>
        <n v="14.07"/>
        <n v="68.55"/>
        <n v="89.67"/>
        <n v="96.56"/>
        <n v="34.619999999999997"/>
        <n v="6.92"/>
        <n v="72.45"/>
        <n v="99.45"/>
        <n v="5.97"/>
        <n v="97.28"/>
        <n v="68.63"/>
        <n v="73.400000000000006"/>
        <n v="81.37"/>
        <n v="53.05"/>
        <n v="69.37"/>
        <n v="46.86"/>
        <n v="85.08"/>
        <n v="6.6"/>
        <n v="90"/>
        <n v="40.98"/>
        <n v="26.74"/>
        <n v="86.63"/>
        <n v="76.099999999999994"/>
        <n v="90.5"/>
        <n v="53.3"/>
        <n v="57.25"/>
        <n v="73.31"/>
        <n v="95.09"/>
        <n v="37.590000000000003"/>
        <n v="47.3"/>
        <n v="87.95"/>
        <n v="87.81"/>
        <n v="27.79"/>
        <n v="97.59"/>
        <n v="55.39"/>
        <n v="9.3800000000000008"/>
        <n v="25.69"/>
        <n v="17.559999999999999"/>
        <n v="13.11"/>
        <n v="75.28"/>
        <n v="60.17"/>
        <n v="64.680000000000007"/>
        <n v="76"/>
        <n v="95.58"/>
        <n v="75.06"/>
        <n v="55.08"/>
        <n v="64.7"/>
        <n v="44.41"/>
        <n v="16.22"/>
        <n v="77.87"/>
        <n v="43.69"/>
        <n v="58.26"/>
        <n v="49.39"/>
        <n v="64.14"/>
        <n v="12.55"/>
        <n v="13.44"/>
        <n v="28.47"/>
        <n v="26.38"/>
        <n v="56.84"/>
        <n v="95.73"/>
        <n v="61.07"/>
        <n v="52.51"/>
        <n v="96.97"/>
        <n v="95.72"/>
        <n v="77.349999999999994"/>
        <n v="91.35"/>
        <n v="58.63"/>
        <n v="20.83"/>
        <n v="66.34"/>
        <n v="34.07"/>
        <n v="80.72"/>
        <n v="31.86"/>
        <n v="75.489999999999995"/>
        <n v="96.65"/>
        <n v="32.200000000000003"/>
        <n v="45.78"/>
        <n v="93.6"/>
        <n v="88.02"/>
        <n v="71.86"/>
        <n v="13.88"/>
        <n v="39.979999999999997"/>
        <n v="14.02"/>
        <n v="28.63"/>
        <n v="74.88"/>
        <n v="75.89"/>
        <n v="53.07"/>
        <n v="7.43"/>
        <n v="19.98"/>
        <n v="14.91"/>
        <n v="88.49"/>
        <n v="86.06"/>
        <n v="8.1199999999999992"/>
        <n v="31.66"/>
        <n v="42.09"/>
        <n v="41.56"/>
        <n v="66.599999999999994"/>
        <n v="32.44"/>
        <n v="44.59"/>
        <n v="36.86"/>
        <n v="53.53"/>
        <n v="89.38"/>
        <n v="80.489999999999995"/>
        <n v="11.42"/>
        <n v="59.02"/>
        <n v="39.31"/>
        <n v="65.709999999999994"/>
        <n v="78.66"/>
        <n v="48.25"/>
        <n v="42.31"/>
        <n v="71.11"/>
        <n v="10.029999999999999"/>
        <n v="98.61"/>
        <n v="98.41"/>
        <n v="69.11"/>
        <n v="92.56"/>
        <n v="87.02"/>
        <n v="37.9"/>
        <n v="57.36"/>
        <n v="68.819999999999993"/>
        <n v="32.72"/>
        <n v="75.819999999999993"/>
        <n v="40.76"/>
        <n v="70.06"/>
        <n v="70.819999999999993"/>
        <n v="11.34"/>
        <n v="89.57"/>
        <n v="50.33"/>
        <n v="88.37"/>
        <n v="9.15"/>
        <n v="67.42"/>
        <n v="94.25"/>
        <n v="97.86"/>
        <n v="64.16"/>
        <n v="28.11"/>
        <n v="91.59"/>
        <n v="53.02"/>
        <n v="73.81"/>
        <n v="69.77"/>
        <n v="51.99"/>
        <n v="79.87"/>
        <n v="82.91"/>
        <n v="69.040000000000006"/>
        <n v="30.49"/>
        <n v="25.65"/>
        <n v="56"/>
        <n v="84.15"/>
        <n v="56.76"/>
        <n v="32.590000000000003"/>
        <n v="53.83"/>
        <n v="29.44"/>
        <n v="98.62"/>
        <n v="33.64"/>
      </sharedItems>
    </cacheField>
    <cacheField name="Selling Price" numFmtId="0">
      <sharedItems containsSemiMixedTypes="0" containsString="0" containsNumber="1" minValue="11.69" maxValue="144.71"/>
    </cacheField>
    <cacheField name="Quantity" numFmtId="0">
      <sharedItems containsSemiMixedTypes="0" containsString="0" containsNumber="1" containsInteger="1" minValue="1" maxValue="20"/>
    </cacheField>
    <cacheField name="Total Cost" numFmtId="0">
      <sharedItems containsSemiMixedTypes="0" containsString="0" containsNumber="1" minValue="13" maxValue="1914.6"/>
    </cacheField>
    <cacheField name="Total Selling Price" numFmtId="0">
      <sharedItems containsSemiMixedTypes="0" containsString="0" containsNumber="1" minValue="32" maxValue="2687.93"/>
    </cacheField>
  </cacheFields>
  <extLst>
    <ext xmlns:x14="http://schemas.microsoft.com/office/spreadsheetml/2009/9/main" uri="{725AE2AE-9491-48be-B2B4-4EB974FC3084}">
      <x14:pivotCacheDefinition pivotCacheId="162691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5"/>
    <s v="Item#8019"/>
    <x v="0"/>
    <x v="0"/>
    <n v="42.82"/>
    <n v="1"/>
    <n v="13"/>
    <n v="42.82"/>
  </r>
  <r>
    <x v="1"/>
    <x v="1"/>
    <x v="1"/>
    <x v="1"/>
    <n v="4"/>
    <s v="Item#9922"/>
    <x v="1"/>
    <x v="1"/>
    <n v="98.21"/>
    <n v="12"/>
    <n v="676.32"/>
    <n v="1178.52"/>
  </r>
  <r>
    <x v="0"/>
    <x v="2"/>
    <x v="1"/>
    <x v="2"/>
    <n v="5"/>
    <s v="Item#9043"/>
    <x v="2"/>
    <x v="2"/>
    <n v="51.38"/>
    <n v="2"/>
    <n v="48.18"/>
    <n v="102.76"/>
  </r>
  <r>
    <x v="2"/>
    <x v="3"/>
    <x v="2"/>
    <x v="1"/>
    <n v="5"/>
    <s v="Item#7730"/>
    <x v="3"/>
    <x v="3"/>
    <n v="58.72"/>
    <n v="1"/>
    <n v="48.19"/>
    <n v="58.72"/>
  </r>
  <r>
    <x v="3"/>
    <x v="4"/>
    <x v="2"/>
    <x v="3"/>
    <n v="5"/>
    <s v="Item#1474"/>
    <x v="4"/>
    <x v="4"/>
    <n v="28.08"/>
    <n v="14"/>
    <n v="127.68"/>
    <n v="393.12"/>
  </r>
  <r>
    <x v="4"/>
    <x v="5"/>
    <x v="2"/>
    <x v="1"/>
    <n v="1"/>
    <s v="Item#4011"/>
    <x v="0"/>
    <x v="5"/>
    <n v="34.159999999999997"/>
    <n v="15"/>
    <n v="448.65"/>
    <n v="512.4"/>
  </r>
  <r>
    <x v="5"/>
    <x v="6"/>
    <x v="3"/>
    <x v="4"/>
    <n v="4"/>
    <s v="Item#2124"/>
    <x v="1"/>
    <x v="6"/>
    <n v="83.71"/>
    <n v="19"/>
    <n v="790.78"/>
    <n v="1590.49"/>
  </r>
  <r>
    <x v="6"/>
    <x v="7"/>
    <x v="4"/>
    <x v="2"/>
    <n v="3"/>
    <s v="Item#5151"/>
    <x v="2"/>
    <x v="7"/>
    <n v="84.56"/>
    <n v="19"/>
    <n v="1161.6600000000001"/>
    <n v="1606.64"/>
  </r>
  <r>
    <x v="6"/>
    <x v="8"/>
    <x v="0"/>
    <x v="0"/>
    <n v="4"/>
    <s v="Item#3673"/>
    <x v="3"/>
    <x v="8"/>
    <n v="97.61"/>
    <n v="17"/>
    <n v="911.37"/>
    <n v="1659.37"/>
  </r>
  <r>
    <x v="4"/>
    <x v="9"/>
    <x v="2"/>
    <x v="4"/>
    <n v="5"/>
    <s v="Item#2065"/>
    <x v="4"/>
    <x v="9"/>
    <n v="86.88"/>
    <n v="2"/>
    <n v="148.91999999999999"/>
    <n v="173.76"/>
  </r>
  <r>
    <x v="7"/>
    <x v="10"/>
    <x v="3"/>
    <x v="4"/>
    <n v="2"/>
    <s v="Item#2343"/>
    <x v="4"/>
    <x v="10"/>
    <n v="89.06"/>
    <n v="16"/>
    <n v="1096.96"/>
    <n v="1424.96"/>
  </r>
  <r>
    <x v="8"/>
    <x v="11"/>
    <x v="1"/>
    <x v="1"/>
    <n v="3"/>
    <s v="Item#8245"/>
    <x v="5"/>
    <x v="11"/>
    <n v="141.47"/>
    <n v="19"/>
    <n v="1745.34"/>
    <n v="2687.93"/>
  </r>
  <r>
    <x v="4"/>
    <x v="12"/>
    <x v="1"/>
    <x v="3"/>
    <n v="4"/>
    <s v="Item#7240"/>
    <x v="2"/>
    <x v="12"/>
    <n v="29.19"/>
    <n v="3"/>
    <n v="21.72"/>
    <n v="87.57"/>
  </r>
  <r>
    <x v="9"/>
    <x v="13"/>
    <x v="4"/>
    <x v="3"/>
    <n v="4"/>
    <s v="Item#6231"/>
    <x v="3"/>
    <x v="13"/>
    <n v="135.33000000000001"/>
    <n v="8"/>
    <n v="761.92"/>
    <n v="1082.6400000000001"/>
  </r>
  <r>
    <x v="1"/>
    <x v="14"/>
    <x v="3"/>
    <x v="2"/>
    <n v="5"/>
    <s v="Item#1965"/>
    <x v="1"/>
    <x v="14"/>
    <n v="92"/>
    <n v="17"/>
    <n v="1364.42"/>
    <n v="1564"/>
  </r>
  <r>
    <x v="10"/>
    <x v="15"/>
    <x v="2"/>
    <x v="2"/>
    <n v="1"/>
    <s v="Item#9293"/>
    <x v="5"/>
    <x v="15"/>
    <n v="105.88"/>
    <n v="4"/>
    <n v="349.8"/>
    <n v="423.52"/>
  </r>
  <r>
    <x v="11"/>
    <x v="16"/>
    <x v="2"/>
    <x v="3"/>
    <n v="2"/>
    <s v="Item#3183"/>
    <x v="5"/>
    <x v="16"/>
    <n v="113.53"/>
    <n v="18"/>
    <n v="1174.68"/>
    <n v="2043.54"/>
  </r>
  <r>
    <x v="12"/>
    <x v="17"/>
    <x v="1"/>
    <x v="0"/>
    <n v="5"/>
    <s v="Item#1527"/>
    <x v="6"/>
    <x v="17"/>
    <n v="75.7"/>
    <n v="14"/>
    <n v="983.22"/>
    <n v="1059.8"/>
  </r>
  <r>
    <x v="13"/>
    <x v="18"/>
    <x v="1"/>
    <x v="1"/>
    <n v="2"/>
    <s v="Item#3760"/>
    <x v="6"/>
    <x v="18"/>
    <n v="66.680000000000007"/>
    <n v="3"/>
    <n v="193.98"/>
    <n v="200.04"/>
  </r>
  <r>
    <x v="14"/>
    <x v="19"/>
    <x v="3"/>
    <x v="3"/>
    <n v="4"/>
    <s v="Item#2153"/>
    <x v="2"/>
    <x v="19"/>
    <n v="29.07"/>
    <n v="7"/>
    <n v="171.01"/>
    <n v="203.49"/>
  </r>
  <r>
    <x v="15"/>
    <x v="20"/>
    <x v="2"/>
    <x v="4"/>
    <n v="5"/>
    <s v="Item#7273"/>
    <x v="5"/>
    <x v="20"/>
    <n v="60.8"/>
    <n v="11"/>
    <n v="175.23"/>
    <n v="668.8"/>
  </r>
  <r>
    <x v="0"/>
    <x v="21"/>
    <x v="3"/>
    <x v="4"/>
    <n v="5"/>
    <s v="Item#4320"/>
    <x v="6"/>
    <x v="21"/>
    <n v="134.12"/>
    <n v="9"/>
    <n v="807.39"/>
    <n v="1207.08"/>
  </r>
  <r>
    <x v="16"/>
    <x v="22"/>
    <x v="0"/>
    <x v="2"/>
    <n v="4"/>
    <s v="Item#9732"/>
    <x v="7"/>
    <x v="22"/>
    <n v="39.43"/>
    <n v="13"/>
    <n v="100.1"/>
    <n v="512.59"/>
  </r>
  <r>
    <x v="11"/>
    <x v="23"/>
    <x v="1"/>
    <x v="0"/>
    <n v="1"/>
    <s v="Item#4967"/>
    <x v="8"/>
    <x v="23"/>
    <n v="93.08"/>
    <n v="1"/>
    <n v="88.22"/>
    <n v="93.08"/>
  </r>
  <r>
    <x v="17"/>
    <x v="24"/>
    <x v="3"/>
    <x v="0"/>
    <n v="3"/>
    <s v="Item#4855"/>
    <x v="8"/>
    <x v="24"/>
    <n v="85.45"/>
    <n v="3"/>
    <n v="116.25"/>
    <n v="256.35000000000002"/>
  </r>
  <r>
    <x v="18"/>
    <x v="25"/>
    <x v="1"/>
    <x v="2"/>
    <n v="4"/>
    <s v="Item#4025"/>
    <x v="7"/>
    <x v="25"/>
    <n v="56.18"/>
    <n v="2"/>
    <n v="27.42"/>
    <n v="112.36"/>
  </r>
  <r>
    <x v="16"/>
    <x v="26"/>
    <x v="3"/>
    <x v="1"/>
    <n v="3"/>
    <s v="Item#2640"/>
    <x v="5"/>
    <x v="26"/>
    <n v="120.45"/>
    <n v="1"/>
    <n v="88.83"/>
    <n v="120.45"/>
  </r>
  <r>
    <x v="19"/>
    <x v="27"/>
    <x v="2"/>
    <x v="1"/>
    <n v="5"/>
    <s v="Item#5530"/>
    <x v="6"/>
    <x v="27"/>
    <n v="124.84"/>
    <n v="15"/>
    <n v="1359.6"/>
    <n v="1872.6"/>
  </r>
  <r>
    <x v="12"/>
    <x v="28"/>
    <x v="4"/>
    <x v="1"/>
    <n v="4"/>
    <s v="Item#7217"/>
    <x v="0"/>
    <x v="28"/>
    <n v="124.18"/>
    <n v="19"/>
    <n v="1668.77"/>
    <n v="2359.42"/>
  </r>
  <r>
    <x v="20"/>
    <x v="29"/>
    <x v="3"/>
    <x v="4"/>
    <n v="3"/>
    <s v="Item#5464"/>
    <x v="5"/>
    <x v="29"/>
    <n v="78.790000000000006"/>
    <n v="15"/>
    <n v="1141.8"/>
    <n v="1181.8499999999999"/>
  </r>
  <r>
    <x v="19"/>
    <x v="30"/>
    <x v="3"/>
    <x v="3"/>
    <n v="1"/>
    <s v="Item#1500"/>
    <x v="9"/>
    <x v="30"/>
    <n v="54.76"/>
    <n v="14"/>
    <n v="463.26"/>
    <n v="766.64"/>
  </r>
  <r>
    <x v="19"/>
    <x v="31"/>
    <x v="0"/>
    <x v="4"/>
    <n v="2"/>
    <s v="Item#7490"/>
    <x v="0"/>
    <x v="31"/>
    <n v="67.36"/>
    <n v="4"/>
    <n v="236.84"/>
    <n v="269.44"/>
  </r>
  <r>
    <x v="17"/>
    <x v="32"/>
    <x v="1"/>
    <x v="3"/>
    <n v="1"/>
    <s v="Item#8323"/>
    <x v="8"/>
    <x v="32"/>
    <n v="79.63"/>
    <n v="19"/>
    <n v="980.02"/>
    <n v="1512.97"/>
  </r>
  <r>
    <x v="15"/>
    <x v="33"/>
    <x v="3"/>
    <x v="4"/>
    <n v="4"/>
    <s v="Item#8323"/>
    <x v="0"/>
    <x v="33"/>
    <n v="77.290000000000006"/>
    <n v="10"/>
    <n v="415.5"/>
    <n v="772.9"/>
  </r>
  <r>
    <x v="13"/>
    <x v="34"/>
    <x v="0"/>
    <x v="1"/>
    <n v="5"/>
    <s v="Item#2296"/>
    <x v="6"/>
    <x v="34"/>
    <n v="54.95"/>
    <n v="14"/>
    <n v="280.98"/>
    <n v="769.3"/>
  </r>
  <r>
    <x v="11"/>
    <x v="35"/>
    <x v="2"/>
    <x v="3"/>
    <n v="2"/>
    <s v="Item#9114"/>
    <x v="5"/>
    <x v="35"/>
    <n v="86.61"/>
    <n v="11"/>
    <n v="550.88"/>
    <n v="952.71"/>
  </r>
  <r>
    <x v="21"/>
    <x v="36"/>
    <x v="0"/>
    <x v="1"/>
    <n v="2"/>
    <s v="Item#7299"/>
    <x v="3"/>
    <x v="36"/>
    <n v="68.94"/>
    <n v="17"/>
    <n v="1032.24"/>
    <n v="1171.98"/>
  </r>
  <r>
    <x v="0"/>
    <x v="37"/>
    <x v="3"/>
    <x v="2"/>
    <n v="2"/>
    <s v="Item#9210"/>
    <x v="4"/>
    <x v="37"/>
    <n v="87.6"/>
    <n v="5"/>
    <n v="364.9"/>
    <n v="438"/>
  </r>
  <r>
    <x v="20"/>
    <x v="38"/>
    <x v="4"/>
    <x v="4"/>
    <n v="2"/>
    <s v="Item#5355"/>
    <x v="9"/>
    <x v="38"/>
    <n v="58.87"/>
    <n v="11"/>
    <n v="521.4"/>
    <n v="647.57000000000005"/>
  </r>
  <r>
    <x v="14"/>
    <x v="39"/>
    <x v="3"/>
    <x v="4"/>
    <n v="5"/>
    <s v="Item#2361"/>
    <x v="9"/>
    <x v="39"/>
    <n v="61.76"/>
    <n v="2"/>
    <n v="61.78"/>
    <n v="123.52"/>
  </r>
  <r>
    <x v="12"/>
    <x v="40"/>
    <x v="2"/>
    <x v="0"/>
    <n v="5"/>
    <s v="Item#4836"/>
    <x v="0"/>
    <x v="40"/>
    <n v="45.96"/>
    <n v="9"/>
    <n v="190.08"/>
    <n v="413.64"/>
  </r>
  <r>
    <x v="5"/>
    <x v="41"/>
    <x v="4"/>
    <x v="1"/>
    <n v="4"/>
    <s v="Item#2261"/>
    <x v="9"/>
    <x v="41"/>
    <n v="54.03"/>
    <n v="2"/>
    <n v="65.48"/>
    <n v="108.06"/>
  </r>
  <r>
    <x v="2"/>
    <x v="42"/>
    <x v="2"/>
    <x v="0"/>
    <n v="4"/>
    <s v="Item#9821"/>
    <x v="2"/>
    <x v="42"/>
    <n v="41.92"/>
    <n v="15"/>
    <n v="333.9"/>
    <n v="628.79999999999995"/>
  </r>
  <r>
    <x v="19"/>
    <x v="43"/>
    <x v="4"/>
    <x v="1"/>
    <n v="3"/>
    <s v="Item#3124"/>
    <x v="7"/>
    <x v="43"/>
    <n v="31.4"/>
    <n v="4"/>
    <n v="94"/>
    <n v="125.6"/>
  </r>
  <r>
    <x v="8"/>
    <x v="44"/>
    <x v="4"/>
    <x v="4"/>
    <n v="5"/>
    <s v="Item#5785"/>
    <x v="2"/>
    <x v="44"/>
    <n v="73.44"/>
    <n v="2"/>
    <n v="100.74"/>
    <n v="146.88"/>
  </r>
  <r>
    <x v="22"/>
    <x v="45"/>
    <x v="0"/>
    <x v="0"/>
    <n v="4"/>
    <s v="Item#1104"/>
    <x v="7"/>
    <x v="45"/>
    <n v="116.37"/>
    <n v="1"/>
    <n v="95.87"/>
    <n v="116.37"/>
  </r>
  <r>
    <x v="9"/>
    <x v="46"/>
    <x v="3"/>
    <x v="3"/>
    <n v="3"/>
    <s v="Item#1845"/>
    <x v="2"/>
    <x v="46"/>
    <n v="133.86000000000001"/>
    <n v="13"/>
    <n v="1130.74"/>
    <n v="1740.18"/>
  </r>
  <r>
    <x v="16"/>
    <x v="47"/>
    <x v="1"/>
    <x v="4"/>
    <n v="1"/>
    <s v="Item#8131"/>
    <x v="6"/>
    <x v="47"/>
    <n v="50.65"/>
    <n v="11"/>
    <n v="291.27999999999997"/>
    <n v="557.15"/>
  </r>
  <r>
    <x v="20"/>
    <x v="48"/>
    <x v="2"/>
    <x v="3"/>
    <n v="3"/>
    <s v="Item#9356"/>
    <x v="2"/>
    <x v="48"/>
    <n v="144.27000000000001"/>
    <n v="9"/>
    <n v="883.26"/>
    <n v="1298.43"/>
  </r>
  <r>
    <x v="23"/>
    <x v="49"/>
    <x v="3"/>
    <x v="2"/>
    <n v="2"/>
    <s v="Item#7254"/>
    <x v="4"/>
    <x v="49"/>
    <n v="43.06"/>
    <n v="11"/>
    <n v="217.69"/>
    <n v="473.66"/>
  </r>
  <r>
    <x v="9"/>
    <x v="50"/>
    <x v="4"/>
    <x v="0"/>
    <n v="2"/>
    <s v="Item#3832"/>
    <x v="2"/>
    <x v="50"/>
    <n v="95.08"/>
    <n v="8"/>
    <n v="508"/>
    <n v="760.64"/>
  </r>
  <r>
    <x v="19"/>
    <x v="18"/>
    <x v="2"/>
    <x v="4"/>
    <n v="2"/>
    <s v="Item#6608"/>
    <x v="0"/>
    <x v="51"/>
    <n v="39.880000000000003"/>
    <n v="20"/>
    <n v="271"/>
    <n v="797.6"/>
  </r>
  <r>
    <x v="21"/>
    <x v="51"/>
    <x v="4"/>
    <x v="1"/>
    <n v="3"/>
    <s v="Item#2963"/>
    <x v="9"/>
    <x v="52"/>
    <n v="75.3"/>
    <n v="18"/>
    <n v="1288.08"/>
    <n v="1355.4"/>
  </r>
  <r>
    <x v="4"/>
    <x v="52"/>
    <x v="2"/>
    <x v="1"/>
    <n v="5"/>
    <s v="Item#3525"/>
    <x v="2"/>
    <x v="53"/>
    <n v="61.88"/>
    <n v="18"/>
    <n v="755.82"/>
    <n v="1113.8399999999999"/>
  </r>
  <r>
    <x v="24"/>
    <x v="53"/>
    <x v="3"/>
    <x v="2"/>
    <n v="5"/>
    <s v="Item#6235"/>
    <x v="9"/>
    <x v="54"/>
    <n v="58.72"/>
    <n v="8"/>
    <n v="454.4"/>
    <n v="469.76"/>
  </r>
  <r>
    <x v="8"/>
    <x v="34"/>
    <x v="3"/>
    <x v="1"/>
    <n v="3"/>
    <s v="Item#9122"/>
    <x v="2"/>
    <x v="55"/>
    <n v="68.760000000000005"/>
    <n v="2"/>
    <n v="118.5"/>
    <n v="137.52000000000001"/>
  </r>
  <r>
    <x v="20"/>
    <x v="54"/>
    <x v="4"/>
    <x v="4"/>
    <n v="2"/>
    <s v="Item#9531"/>
    <x v="9"/>
    <x v="56"/>
    <n v="41.86"/>
    <n v="11"/>
    <n v="115.72"/>
    <n v="460.46"/>
  </r>
  <r>
    <x v="19"/>
    <x v="55"/>
    <x v="1"/>
    <x v="3"/>
    <n v="1"/>
    <s v="Item#8102"/>
    <x v="4"/>
    <x v="57"/>
    <n v="125.9"/>
    <n v="18"/>
    <n v="1541.34"/>
    <n v="2266.1999999999998"/>
  </r>
  <r>
    <x v="2"/>
    <x v="56"/>
    <x v="1"/>
    <x v="2"/>
    <n v="1"/>
    <s v="Item#1481"/>
    <x v="1"/>
    <x v="58"/>
    <n v="74.61"/>
    <n v="10"/>
    <n v="624.5"/>
    <n v="746.1"/>
  </r>
  <r>
    <x v="10"/>
    <x v="57"/>
    <x v="0"/>
    <x v="3"/>
    <n v="5"/>
    <s v="Item#5509"/>
    <x v="9"/>
    <x v="59"/>
    <n v="122.33"/>
    <n v="15"/>
    <n v="1369.8"/>
    <n v="1834.95"/>
  </r>
  <r>
    <x v="24"/>
    <x v="58"/>
    <x v="3"/>
    <x v="2"/>
    <n v="1"/>
    <s v="Item#6853"/>
    <x v="2"/>
    <x v="60"/>
    <n v="103.27"/>
    <n v="5"/>
    <n v="393"/>
    <n v="516.35"/>
  </r>
  <r>
    <x v="20"/>
    <x v="59"/>
    <x v="1"/>
    <x v="3"/>
    <n v="4"/>
    <s v="Item#2330"/>
    <x v="1"/>
    <x v="61"/>
    <n v="64.38"/>
    <n v="5"/>
    <n v="170"/>
    <n v="321.89999999999998"/>
  </r>
  <r>
    <x v="25"/>
    <x v="60"/>
    <x v="0"/>
    <x v="2"/>
    <n v="4"/>
    <s v="Item#2591"/>
    <x v="0"/>
    <x v="62"/>
    <n v="18.079999999999998"/>
    <n v="5"/>
    <n v="50.25"/>
    <n v="90.4"/>
  </r>
  <r>
    <x v="14"/>
    <x v="61"/>
    <x v="2"/>
    <x v="0"/>
    <n v="3"/>
    <s v="Item#4706"/>
    <x v="8"/>
    <x v="63"/>
    <n v="66.72"/>
    <n v="3"/>
    <n v="92.34"/>
    <n v="200.16"/>
  </r>
  <r>
    <x v="26"/>
    <x v="62"/>
    <x v="3"/>
    <x v="3"/>
    <n v="2"/>
    <s v="Item#1789"/>
    <x v="8"/>
    <x v="64"/>
    <n v="35.74"/>
    <n v="8"/>
    <n v="262.56"/>
    <n v="285.92"/>
  </r>
  <r>
    <x v="21"/>
    <x v="63"/>
    <x v="1"/>
    <x v="3"/>
    <n v="3"/>
    <s v="Item#7927"/>
    <x v="6"/>
    <x v="65"/>
    <n v="26.28"/>
    <n v="20"/>
    <n v="180.2"/>
    <n v="525.6"/>
  </r>
  <r>
    <x v="1"/>
    <x v="64"/>
    <x v="2"/>
    <x v="2"/>
    <n v="3"/>
    <s v="Item#2893"/>
    <x v="0"/>
    <x v="66"/>
    <n v="100.16"/>
    <n v="4"/>
    <n v="293"/>
    <n v="400.64"/>
  </r>
  <r>
    <x v="8"/>
    <x v="65"/>
    <x v="2"/>
    <x v="4"/>
    <n v="1"/>
    <s v="Item#4435"/>
    <x v="2"/>
    <x v="67"/>
    <n v="73.88"/>
    <n v="14"/>
    <n v="793.94"/>
    <n v="1034.32"/>
  </r>
  <r>
    <x v="21"/>
    <x v="66"/>
    <x v="2"/>
    <x v="0"/>
    <n v="1"/>
    <s v="Item#4244"/>
    <x v="2"/>
    <x v="68"/>
    <n v="23.39"/>
    <n v="16"/>
    <n v="280.16000000000003"/>
    <n v="374.24"/>
  </r>
  <r>
    <x v="27"/>
    <x v="67"/>
    <x v="1"/>
    <x v="3"/>
    <n v="5"/>
    <s v="Item#3352"/>
    <x v="9"/>
    <x v="69"/>
    <n v="99.88"/>
    <n v="2"/>
    <n v="171"/>
    <n v="199.76"/>
  </r>
  <r>
    <x v="13"/>
    <x v="68"/>
    <x v="0"/>
    <x v="0"/>
    <n v="5"/>
    <s v="Item#1171"/>
    <x v="5"/>
    <x v="70"/>
    <n v="43.51"/>
    <n v="19"/>
    <n v="274.93"/>
    <n v="826.69"/>
  </r>
  <r>
    <x v="10"/>
    <x v="69"/>
    <x v="1"/>
    <x v="0"/>
    <n v="2"/>
    <s v="Item#1072"/>
    <x v="1"/>
    <x v="71"/>
    <n v="75.97"/>
    <n v="18"/>
    <n v="1033.3800000000001"/>
    <n v="1367.46"/>
  </r>
  <r>
    <x v="9"/>
    <x v="70"/>
    <x v="3"/>
    <x v="4"/>
    <n v="3"/>
    <s v="Item#5427"/>
    <x v="2"/>
    <x v="72"/>
    <n v="70.77"/>
    <n v="16"/>
    <n v="978.4"/>
    <n v="1132.32"/>
  </r>
  <r>
    <x v="3"/>
    <x v="71"/>
    <x v="3"/>
    <x v="0"/>
    <n v="1"/>
    <s v="Item#8480"/>
    <x v="2"/>
    <x v="73"/>
    <n v="123.53"/>
    <n v="5"/>
    <n v="478.15"/>
    <n v="617.65"/>
  </r>
  <r>
    <x v="18"/>
    <x v="72"/>
    <x v="3"/>
    <x v="2"/>
    <n v="1"/>
    <s v="Item#6192"/>
    <x v="1"/>
    <x v="74"/>
    <n v="49.05"/>
    <n v="11"/>
    <n v="384.12"/>
    <n v="539.54999999999995"/>
  </r>
  <r>
    <x v="24"/>
    <x v="73"/>
    <x v="1"/>
    <x v="1"/>
    <n v="1"/>
    <s v="Item#2374"/>
    <x v="9"/>
    <x v="75"/>
    <n v="56.22"/>
    <n v="15"/>
    <n v="538.35"/>
    <n v="843.3"/>
  </r>
  <r>
    <x v="17"/>
    <x v="70"/>
    <x v="3"/>
    <x v="1"/>
    <n v="4"/>
    <s v="Item#7934"/>
    <x v="5"/>
    <x v="76"/>
    <n v="98.85"/>
    <n v="12"/>
    <n v="949.8"/>
    <n v="1186.2"/>
  </r>
  <r>
    <x v="22"/>
    <x v="74"/>
    <x v="4"/>
    <x v="1"/>
    <n v="3"/>
    <s v="Item#8168"/>
    <x v="4"/>
    <x v="77"/>
    <n v="109.89"/>
    <n v="11"/>
    <n v="1006.5"/>
    <n v="1208.79"/>
  </r>
  <r>
    <x v="19"/>
    <x v="9"/>
    <x v="4"/>
    <x v="1"/>
    <n v="5"/>
    <s v="Item#9250"/>
    <x v="1"/>
    <x v="78"/>
    <n v="114.96"/>
    <n v="17"/>
    <n v="1498.89"/>
    <n v="1954.32"/>
  </r>
  <r>
    <x v="26"/>
    <x v="75"/>
    <x v="4"/>
    <x v="1"/>
    <n v="3"/>
    <s v="Item#1011"/>
    <x v="8"/>
    <x v="79"/>
    <n v="47.27"/>
    <n v="11"/>
    <n v="295.57"/>
    <n v="519.97"/>
  </r>
  <r>
    <x v="17"/>
    <x v="76"/>
    <x v="3"/>
    <x v="3"/>
    <n v="5"/>
    <s v="Item#7371"/>
    <x v="8"/>
    <x v="80"/>
    <n v="61.6"/>
    <n v="5"/>
    <n v="138.69999999999999"/>
    <n v="308"/>
  </r>
  <r>
    <x v="18"/>
    <x v="77"/>
    <x v="2"/>
    <x v="1"/>
    <n v="3"/>
    <s v="Item#5380"/>
    <x v="2"/>
    <x v="81"/>
    <n v="38.44"/>
    <n v="20"/>
    <n v="533.6"/>
    <n v="768.8"/>
  </r>
  <r>
    <x v="25"/>
    <x v="78"/>
    <x v="2"/>
    <x v="4"/>
    <n v="5"/>
    <s v="Item#9315"/>
    <x v="1"/>
    <x v="82"/>
    <n v="123.12"/>
    <n v="15"/>
    <n v="1483.35"/>
    <n v="1846.8"/>
  </r>
  <r>
    <x v="19"/>
    <x v="79"/>
    <x v="2"/>
    <x v="0"/>
    <n v="2"/>
    <s v="Item#7023"/>
    <x v="2"/>
    <x v="83"/>
    <n v="99.06"/>
    <n v="9"/>
    <n v="557.19000000000005"/>
    <n v="891.54"/>
  </r>
  <r>
    <x v="26"/>
    <x v="80"/>
    <x v="2"/>
    <x v="2"/>
    <n v="4"/>
    <s v="Item#7621"/>
    <x v="1"/>
    <x v="84"/>
    <n v="81.14"/>
    <n v="12"/>
    <n v="639.48"/>
    <n v="973.68"/>
  </r>
  <r>
    <x v="15"/>
    <x v="81"/>
    <x v="2"/>
    <x v="2"/>
    <n v="1"/>
    <s v="Item#2396"/>
    <x v="2"/>
    <x v="85"/>
    <n v="67.37"/>
    <n v="2"/>
    <n v="47.66"/>
    <n v="134.74"/>
  </r>
  <r>
    <x v="14"/>
    <x v="4"/>
    <x v="2"/>
    <x v="3"/>
    <n v="4"/>
    <s v="Item#9666"/>
    <x v="3"/>
    <x v="86"/>
    <n v="93.61"/>
    <n v="5"/>
    <n v="389.05"/>
    <n v="468.05"/>
  </r>
  <r>
    <x v="8"/>
    <x v="82"/>
    <x v="3"/>
    <x v="1"/>
    <n v="1"/>
    <s v="Item#6228"/>
    <x v="9"/>
    <x v="87"/>
    <n v="70.63"/>
    <n v="7"/>
    <n v="184.1"/>
    <n v="494.41"/>
  </r>
  <r>
    <x v="1"/>
    <x v="83"/>
    <x v="0"/>
    <x v="3"/>
    <n v="5"/>
    <s v="Item#4224"/>
    <x v="5"/>
    <x v="88"/>
    <n v="68.290000000000006"/>
    <n v="18"/>
    <n v="1022.58"/>
    <n v="1229.22"/>
  </r>
  <r>
    <x v="0"/>
    <x v="84"/>
    <x v="2"/>
    <x v="4"/>
    <n v="1"/>
    <s v="Item#3882"/>
    <x v="5"/>
    <x v="89"/>
    <n v="79.67"/>
    <n v="18"/>
    <n v="1092.5999999999999"/>
    <n v="1434.06"/>
  </r>
  <r>
    <x v="12"/>
    <x v="85"/>
    <x v="4"/>
    <x v="4"/>
    <n v="3"/>
    <s v="Item#1516"/>
    <x v="8"/>
    <x v="90"/>
    <n v="17.96"/>
    <n v="17"/>
    <n v="115.6"/>
    <n v="305.32"/>
  </r>
  <r>
    <x v="4"/>
    <x v="86"/>
    <x v="3"/>
    <x v="1"/>
    <n v="3"/>
    <s v="Item#8666"/>
    <x v="4"/>
    <x v="91"/>
    <n v="112.01"/>
    <n v="20"/>
    <n v="1342.2"/>
    <n v="2240.1999999999998"/>
  </r>
  <r>
    <x v="13"/>
    <x v="87"/>
    <x v="3"/>
    <x v="2"/>
    <n v="5"/>
    <s v="Item#9206"/>
    <x v="8"/>
    <x v="92"/>
    <n v="76.349999999999994"/>
    <n v="6"/>
    <n v="293.88"/>
    <n v="458.1"/>
  </r>
  <r>
    <x v="21"/>
    <x v="88"/>
    <x v="3"/>
    <x v="0"/>
    <n v="4"/>
    <s v="Item#2844"/>
    <x v="9"/>
    <x v="93"/>
    <n v="103.61"/>
    <n v="11"/>
    <n v="970.75"/>
    <n v="1139.71"/>
  </r>
  <r>
    <x v="12"/>
    <x v="89"/>
    <x v="1"/>
    <x v="1"/>
    <n v="1"/>
    <s v="Item#2128"/>
    <x v="9"/>
    <x v="94"/>
    <n v="97.78"/>
    <n v="7"/>
    <n v="540.33000000000004"/>
    <n v="684.46"/>
  </r>
  <r>
    <x v="11"/>
    <x v="39"/>
    <x v="1"/>
    <x v="0"/>
    <n v="4"/>
    <s v="Item#1890"/>
    <x v="3"/>
    <x v="95"/>
    <n v="116.56"/>
    <n v="12"/>
    <n v="1091.1600000000001"/>
    <n v="1398.72"/>
  </r>
  <r>
    <x v="5"/>
    <x v="90"/>
    <x v="1"/>
    <x v="4"/>
    <n v="3"/>
    <s v="Item#5696"/>
    <x v="7"/>
    <x v="96"/>
    <n v="72.88"/>
    <n v="4"/>
    <n v="215.36"/>
    <n v="291.52"/>
  </r>
  <r>
    <x v="17"/>
    <x v="91"/>
    <x v="0"/>
    <x v="3"/>
    <n v="1"/>
    <s v="Item#3137"/>
    <x v="2"/>
    <x v="97"/>
    <n v="87.68"/>
    <n v="3"/>
    <n v="237.42"/>
    <n v="263.04000000000002"/>
  </r>
  <r>
    <x v="23"/>
    <x v="92"/>
    <x v="2"/>
    <x v="1"/>
    <n v="1"/>
    <s v="Item#1301"/>
    <x v="4"/>
    <x v="98"/>
    <n v="99.11"/>
    <n v="16"/>
    <n v="1450.72"/>
    <n v="1585.76"/>
  </r>
  <r>
    <x v="17"/>
    <x v="93"/>
    <x v="3"/>
    <x v="2"/>
    <n v="4"/>
    <s v="Item#3939"/>
    <x v="7"/>
    <x v="99"/>
    <n v="89.31"/>
    <n v="20"/>
    <n v="1559"/>
    <n v="1786.2"/>
  </r>
  <r>
    <x v="8"/>
    <x v="94"/>
    <x v="3"/>
    <x v="2"/>
    <n v="4"/>
    <s v="Item#6064"/>
    <x v="3"/>
    <x v="100"/>
    <n v="109.68"/>
    <n v="9"/>
    <n v="835.11"/>
    <n v="987.12"/>
  </r>
  <r>
    <x v="10"/>
    <x v="6"/>
    <x v="2"/>
    <x v="0"/>
    <n v="1"/>
    <s v="Item#4115"/>
    <x v="0"/>
    <x v="101"/>
    <n v="77.25"/>
    <n v="14"/>
    <n v="877.94"/>
    <n v="1081.5"/>
  </r>
  <r>
    <x v="10"/>
    <x v="95"/>
    <x v="2"/>
    <x v="1"/>
    <n v="2"/>
    <s v="Item#9720"/>
    <x v="7"/>
    <x v="102"/>
    <n v="23.81"/>
    <n v="7"/>
    <n v="155.88999999999999"/>
    <n v="166.67"/>
  </r>
  <r>
    <x v="19"/>
    <x v="96"/>
    <x v="4"/>
    <x v="4"/>
    <n v="5"/>
    <s v="Item#2344"/>
    <x v="4"/>
    <x v="103"/>
    <n v="103.07"/>
    <n v="1"/>
    <n v="87.35"/>
    <n v="103.07"/>
  </r>
  <r>
    <x v="20"/>
    <x v="97"/>
    <x v="2"/>
    <x v="4"/>
    <n v="2"/>
    <s v="Item#8004"/>
    <x v="5"/>
    <x v="104"/>
    <n v="54.34"/>
    <n v="11"/>
    <n v="260.26"/>
    <n v="597.74"/>
  </r>
  <r>
    <x v="5"/>
    <x v="98"/>
    <x v="0"/>
    <x v="1"/>
    <n v="2"/>
    <s v="Item#8338"/>
    <x v="3"/>
    <x v="105"/>
    <n v="54.06"/>
    <n v="8"/>
    <n v="265.68"/>
    <n v="432.48"/>
  </r>
  <r>
    <x v="3"/>
    <x v="99"/>
    <x v="2"/>
    <x v="0"/>
    <n v="5"/>
    <s v="Item#9729"/>
    <x v="4"/>
    <x v="106"/>
    <n v="61.42"/>
    <n v="6"/>
    <n v="277.2"/>
    <n v="368.52"/>
  </r>
  <r>
    <x v="16"/>
    <x v="100"/>
    <x v="2"/>
    <x v="4"/>
    <n v="1"/>
    <s v="Item#2561"/>
    <x v="1"/>
    <x v="107"/>
    <n v="58.14"/>
    <n v="16"/>
    <n v="686.72"/>
    <n v="930.24"/>
  </r>
  <r>
    <x v="27"/>
    <x v="101"/>
    <x v="0"/>
    <x v="2"/>
    <n v="4"/>
    <s v="Item#7223"/>
    <x v="9"/>
    <x v="108"/>
    <n v="54.24"/>
    <n v="8"/>
    <n v="424.64"/>
    <n v="433.92"/>
  </r>
  <r>
    <x v="24"/>
    <x v="102"/>
    <x v="1"/>
    <x v="4"/>
    <n v="4"/>
    <s v="Item#4352"/>
    <x v="2"/>
    <x v="109"/>
    <n v="87.32"/>
    <n v="18"/>
    <n v="762.66"/>
    <n v="1571.76"/>
  </r>
  <r>
    <x v="28"/>
    <x v="103"/>
    <x v="4"/>
    <x v="0"/>
    <n v="5"/>
    <s v="Item#2128"/>
    <x v="9"/>
    <x v="110"/>
    <n v="109.69"/>
    <n v="15"/>
    <n v="914.85"/>
    <n v="1645.35"/>
  </r>
  <r>
    <x v="9"/>
    <x v="104"/>
    <x v="1"/>
    <x v="3"/>
    <n v="2"/>
    <s v="Item#7472"/>
    <x v="6"/>
    <x v="111"/>
    <n v="68.78"/>
    <n v="8"/>
    <n v="178.4"/>
    <n v="550.24"/>
  </r>
  <r>
    <x v="13"/>
    <x v="105"/>
    <x v="1"/>
    <x v="1"/>
    <n v="2"/>
    <s v="Item#9906"/>
    <x v="2"/>
    <x v="112"/>
    <n v="82.05"/>
    <n v="18"/>
    <n v="1301.76"/>
    <n v="1476.9"/>
  </r>
  <r>
    <x v="11"/>
    <x v="106"/>
    <x v="0"/>
    <x v="3"/>
    <n v="1"/>
    <s v="Item#3326"/>
    <x v="4"/>
    <x v="113"/>
    <n v="112.93"/>
    <n v="9"/>
    <n v="859.23"/>
    <n v="1016.37"/>
  </r>
  <r>
    <x v="15"/>
    <x v="107"/>
    <x v="1"/>
    <x v="3"/>
    <n v="4"/>
    <s v="Item#3292"/>
    <x v="3"/>
    <x v="114"/>
    <n v="49.55"/>
    <n v="1"/>
    <n v="35.06"/>
    <n v="49.55"/>
  </r>
  <r>
    <x v="15"/>
    <x v="108"/>
    <x v="1"/>
    <x v="2"/>
    <n v="1"/>
    <s v="Item#6821"/>
    <x v="0"/>
    <x v="115"/>
    <n v="77.209999999999994"/>
    <n v="16"/>
    <n v="893.6"/>
    <n v="1235.3599999999999"/>
  </r>
  <r>
    <x v="23"/>
    <x v="109"/>
    <x v="4"/>
    <x v="4"/>
    <n v="1"/>
    <s v="Item#6222"/>
    <x v="4"/>
    <x v="116"/>
    <n v="95.01"/>
    <n v="11"/>
    <n v="769.12"/>
    <n v="1045.1099999999999"/>
  </r>
  <r>
    <x v="25"/>
    <x v="110"/>
    <x v="0"/>
    <x v="3"/>
    <n v="4"/>
    <s v="Item#7199"/>
    <x v="8"/>
    <x v="117"/>
    <n v="77.48"/>
    <n v="13"/>
    <n v="533"/>
    <n v="1007.24"/>
  </r>
  <r>
    <x v="18"/>
    <x v="111"/>
    <x v="3"/>
    <x v="0"/>
    <n v="4"/>
    <s v="Item#1933"/>
    <x v="9"/>
    <x v="118"/>
    <n v="96.45"/>
    <n v="10"/>
    <n v="719.2"/>
    <n v="964.5"/>
  </r>
  <r>
    <x v="16"/>
    <x v="41"/>
    <x v="2"/>
    <x v="1"/>
    <n v="5"/>
    <s v="Item#9207"/>
    <x v="3"/>
    <x v="119"/>
    <n v="115.84"/>
    <n v="20"/>
    <n v="1526.4"/>
    <n v="2316.8000000000002"/>
  </r>
  <r>
    <x v="12"/>
    <x v="112"/>
    <x v="1"/>
    <x v="2"/>
    <n v="4"/>
    <s v="Item#9269"/>
    <x v="8"/>
    <x v="120"/>
    <n v="136.99"/>
    <n v="4"/>
    <n v="350.28"/>
    <n v="547.96"/>
  </r>
  <r>
    <x v="2"/>
    <x v="113"/>
    <x v="4"/>
    <x v="4"/>
    <n v="2"/>
    <s v="Item#7457"/>
    <x v="3"/>
    <x v="121"/>
    <n v="61.06"/>
    <n v="6"/>
    <n v="113.16"/>
    <n v="366.36"/>
  </r>
  <r>
    <x v="8"/>
    <x v="114"/>
    <x v="1"/>
    <x v="3"/>
    <n v="3"/>
    <s v="Item#3960"/>
    <x v="1"/>
    <x v="122"/>
    <n v="75.06"/>
    <n v="10"/>
    <n v="450.7"/>
    <n v="750.6"/>
  </r>
  <r>
    <x v="8"/>
    <x v="115"/>
    <x v="0"/>
    <x v="2"/>
    <n v="2"/>
    <s v="Item#1872"/>
    <x v="8"/>
    <x v="123"/>
    <n v="61.45"/>
    <n v="7"/>
    <n v="120.61"/>
    <n v="430.15"/>
  </r>
  <r>
    <x v="24"/>
    <x v="116"/>
    <x v="4"/>
    <x v="4"/>
    <n v="4"/>
    <s v="Item#7969"/>
    <x v="9"/>
    <x v="124"/>
    <n v="84.63"/>
    <n v="20"/>
    <n v="792.2"/>
    <n v="1692.6"/>
  </r>
  <r>
    <x v="26"/>
    <x v="117"/>
    <x v="3"/>
    <x v="1"/>
    <n v="5"/>
    <s v="Item#3751"/>
    <x v="4"/>
    <x v="125"/>
    <n v="105.29"/>
    <n v="2"/>
    <n v="164.98"/>
    <n v="210.58"/>
  </r>
  <r>
    <x v="28"/>
    <x v="118"/>
    <x v="0"/>
    <x v="4"/>
    <n v="5"/>
    <s v="Item#5249"/>
    <x v="6"/>
    <x v="126"/>
    <n v="85.34"/>
    <n v="1"/>
    <n v="62.29"/>
    <n v="85.34"/>
  </r>
  <r>
    <x v="2"/>
    <x v="119"/>
    <x v="0"/>
    <x v="2"/>
    <n v="4"/>
    <s v="Item#3466"/>
    <x v="8"/>
    <x v="127"/>
    <n v="37.32"/>
    <n v="14"/>
    <n v="170.38"/>
    <n v="522.48"/>
  </r>
  <r>
    <x v="5"/>
    <x v="120"/>
    <x v="3"/>
    <x v="0"/>
    <n v="1"/>
    <s v="Item#8767"/>
    <x v="4"/>
    <x v="128"/>
    <n v="123.98"/>
    <n v="10"/>
    <n v="797.1"/>
    <n v="1239.8"/>
  </r>
  <r>
    <x v="6"/>
    <x v="121"/>
    <x v="4"/>
    <x v="1"/>
    <n v="4"/>
    <s v="Item#2877"/>
    <x v="6"/>
    <x v="129"/>
    <n v="53.12"/>
    <n v="12"/>
    <n v="467.16"/>
    <n v="637.44000000000005"/>
  </r>
  <r>
    <x v="26"/>
    <x v="122"/>
    <x v="1"/>
    <x v="0"/>
    <n v="4"/>
    <s v="Item#9885"/>
    <x v="7"/>
    <x v="130"/>
    <n v="102.16"/>
    <n v="2"/>
    <n v="141.26"/>
    <n v="204.32"/>
  </r>
  <r>
    <x v="2"/>
    <x v="123"/>
    <x v="1"/>
    <x v="2"/>
    <n v="5"/>
    <s v="Item#5273"/>
    <x v="0"/>
    <x v="131"/>
    <n v="44.02"/>
    <n v="18"/>
    <n v="744.48"/>
    <n v="792.36"/>
  </r>
  <r>
    <x v="18"/>
    <x v="124"/>
    <x v="3"/>
    <x v="3"/>
    <n v="4"/>
    <s v="Item#9232"/>
    <x v="0"/>
    <x v="132"/>
    <n v="116.61"/>
    <n v="10"/>
    <n v="719.4"/>
    <n v="1166.0999999999999"/>
  </r>
  <r>
    <x v="14"/>
    <x v="125"/>
    <x v="2"/>
    <x v="2"/>
    <n v="5"/>
    <s v="Item#3030"/>
    <x v="4"/>
    <x v="133"/>
    <n v="83.94"/>
    <n v="12"/>
    <n v="748.8"/>
    <n v="1007.28"/>
  </r>
  <r>
    <x v="19"/>
    <x v="30"/>
    <x v="3"/>
    <x v="0"/>
    <n v="2"/>
    <s v="Item#9058"/>
    <x v="8"/>
    <x v="134"/>
    <n v="140.68"/>
    <n v="11"/>
    <n v="1092.19"/>
    <n v="1547.48"/>
  </r>
  <r>
    <x v="5"/>
    <x v="126"/>
    <x v="4"/>
    <x v="2"/>
    <n v="5"/>
    <s v="Item#4152"/>
    <x v="8"/>
    <x v="135"/>
    <n v="43.93"/>
    <n v="2"/>
    <n v="30.24"/>
    <n v="87.86"/>
  </r>
  <r>
    <x v="6"/>
    <x v="127"/>
    <x v="0"/>
    <x v="2"/>
    <n v="5"/>
    <s v="Item#5081"/>
    <x v="5"/>
    <x v="136"/>
    <n v="57.91"/>
    <n v="5"/>
    <n v="205.95"/>
    <n v="289.55"/>
  </r>
  <r>
    <x v="9"/>
    <x v="88"/>
    <x v="1"/>
    <x v="3"/>
    <n v="1"/>
    <s v="Item#3619"/>
    <x v="9"/>
    <x v="137"/>
    <n v="60.56"/>
    <n v="7"/>
    <n v="267.68"/>
    <n v="423.92"/>
  </r>
  <r>
    <x v="17"/>
    <x v="128"/>
    <x v="0"/>
    <x v="3"/>
    <n v="1"/>
    <s v="Item#5766"/>
    <x v="6"/>
    <x v="138"/>
    <n v="11.69"/>
    <n v="15"/>
    <n v="107.1"/>
    <n v="175.35"/>
  </r>
  <r>
    <x v="23"/>
    <x v="129"/>
    <x v="1"/>
    <x v="4"/>
    <n v="5"/>
    <s v="Item#6949"/>
    <x v="3"/>
    <x v="139"/>
    <n v="26.33"/>
    <n v="13"/>
    <n v="126.36"/>
    <n v="342.29"/>
  </r>
  <r>
    <x v="14"/>
    <x v="130"/>
    <x v="2"/>
    <x v="1"/>
    <n v="3"/>
    <s v="Item#4313"/>
    <x v="7"/>
    <x v="140"/>
    <n v="88.33"/>
    <n v="5"/>
    <n v="371.5"/>
    <n v="441.65"/>
  </r>
  <r>
    <x v="22"/>
    <x v="131"/>
    <x v="4"/>
    <x v="2"/>
    <n v="3"/>
    <s v="Item#9132"/>
    <x v="1"/>
    <x v="27"/>
    <n v="126.88"/>
    <n v="17"/>
    <n v="1540.88"/>
    <n v="2156.96"/>
  </r>
  <r>
    <x v="13"/>
    <x v="132"/>
    <x v="3"/>
    <x v="0"/>
    <n v="4"/>
    <s v="Item#4748"/>
    <x v="9"/>
    <x v="141"/>
    <n v="65.540000000000006"/>
    <n v="8"/>
    <n v="435.04"/>
    <n v="524.32000000000005"/>
  </r>
  <r>
    <x v="25"/>
    <x v="133"/>
    <x v="4"/>
    <x v="4"/>
    <n v="5"/>
    <s v="Item#2686"/>
    <x v="1"/>
    <x v="142"/>
    <n v="87.43"/>
    <n v="15"/>
    <n v="584.25"/>
    <n v="1311.45"/>
  </r>
  <r>
    <x v="9"/>
    <x v="134"/>
    <x v="2"/>
    <x v="4"/>
    <n v="1"/>
    <s v="Item#4496"/>
    <x v="9"/>
    <x v="143"/>
    <n v="110.93"/>
    <n v="2"/>
    <n v="168.06"/>
    <n v="221.86"/>
  </r>
  <r>
    <x v="29"/>
    <x v="135"/>
    <x v="4"/>
    <x v="0"/>
    <n v="5"/>
    <s v="Item#5560"/>
    <x v="7"/>
    <x v="144"/>
    <n v="90.02"/>
    <n v="15"/>
    <n v="1175.0999999999999"/>
    <n v="1350.3"/>
  </r>
  <r>
    <x v="2"/>
    <x v="136"/>
    <x v="2"/>
    <x v="4"/>
    <n v="3"/>
    <s v="Item#1751"/>
    <x v="0"/>
    <x v="145"/>
    <n v="23.52"/>
    <n v="16"/>
    <n v="328.48"/>
    <n v="376.32"/>
  </r>
  <r>
    <x v="13"/>
    <x v="137"/>
    <x v="4"/>
    <x v="4"/>
    <n v="2"/>
    <s v="Item#4730"/>
    <x v="4"/>
    <x v="146"/>
    <n v="44.23"/>
    <n v="19"/>
    <n v="573.99"/>
    <n v="840.37"/>
  </r>
  <r>
    <x v="4"/>
    <x v="138"/>
    <x v="2"/>
    <x v="0"/>
    <n v="5"/>
    <s v="Item#3580"/>
    <x v="0"/>
    <x v="147"/>
    <n v="64.37"/>
    <n v="16"/>
    <n v="397.76"/>
    <n v="1029.92"/>
  </r>
  <r>
    <x v="11"/>
    <x v="139"/>
    <x v="1"/>
    <x v="3"/>
    <n v="4"/>
    <s v="Item#5370"/>
    <x v="9"/>
    <x v="148"/>
    <n v="69.64"/>
    <n v="11"/>
    <n v="509.41"/>
    <n v="766.04"/>
  </r>
  <r>
    <x v="2"/>
    <x v="140"/>
    <x v="1"/>
    <x v="2"/>
    <n v="2"/>
    <s v="Item#4144"/>
    <x v="4"/>
    <x v="149"/>
    <n v="90.25"/>
    <n v="1"/>
    <n v="50.93"/>
    <n v="90.25"/>
  </r>
  <r>
    <x v="26"/>
    <x v="141"/>
    <x v="0"/>
    <x v="1"/>
    <n v="2"/>
    <s v="Item#6156"/>
    <x v="1"/>
    <x v="150"/>
    <n v="105.47"/>
    <n v="18"/>
    <n v="1469.52"/>
    <n v="1898.46"/>
  </r>
  <r>
    <x v="14"/>
    <x v="142"/>
    <x v="3"/>
    <x v="4"/>
    <n v="1"/>
    <s v="Item#3188"/>
    <x v="6"/>
    <x v="151"/>
    <n v="48.7"/>
    <n v="5"/>
    <n v="131"/>
    <n v="243.5"/>
  </r>
  <r>
    <x v="25"/>
    <x v="143"/>
    <x v="4"/>
    <x v="4"/>
    <n v="2"/>
    <s v="Item#3561"/>
    <x v="9"/>
    <x v="152"/>
    <n v="109.4"/>
    <n v="8"/>
    <n v="635.04"/>
    <n v="875.2"/>
  </r>
  <r>
    <x v="17"/>
    <x v="144"/>
    <x v="3"/>
    <x v="0"/>
    <n v="5"/>
    <s v="Item#5397"/>
    <x v="4"/>
    <x v="153"/>
    <n v="45.23"/>
    <n v="2"/>
    <n v="23.18"/>
    <n v="90.46"/>
  </r>
  <r>
    <x v="14"/>
    <x v="145"/>
    <x v="0"/>
    <x v="1"/>
    <n v="5"/>
    <s v="Item#2659"/>
    <x v="4"/>
    <x v="154"/>
    <n v="100.42"/>
    <n v="16"/>
    <n v="1508.8"/>
    <n v="1606.72"/>
  </r>
  <r>
    <x v="25"/>
    <x v="107"/>
    <x v="4"/>
    <x v="2"/>
    <n v="3"/>
    <s v="Item#3507"/>
    <x v="2"/>
    <x v="155"/>
    <n v="135.91999999999999"/>
    <n v="2"/>
    <n v="190.56"/>
    <n v="271.83999999999997"/>
  </r>
  <r>
    <x v="9"/>
    <x v="40"/>
    <x v="3"/>
    <x v="4"/>
    <n v="1"/>
    <s v="Item#6670"/>
    <x v="2"/>
    <x v="156"/>
    <n v="78.180000000000007"/>
    <n v="2"/>
    <n v="148"/>
    <n v="156.36000000000001"/>
  </r>
  <r>
    <x v="15"/>
    <x v="146"/>
    <x v="3"/>
    <x v="4"/>
    <n v="4"/>
    <s v="Item#8192"/>
    <x v="3"/>
    <x v="157"/>
    <n v="56.39"/>
    <n v="20"/>
    <n v="784.8"/>
    <n v="1127.8"/>
  </r>
  <r>
    <x v="8"/>
    <x v="147"/>
    <x v="4"/>
    <x v="1"/>
    <n v="2"/>
    <s v="Item#7839"/>
    <x v="9"/>
    <x v="158"/>
    <n v="100.17"/>
    <n v="12"/>
    <n v="602.04"/>
    <n v="1202.04"/>
  </r>
  <r>
    <x v="27"/>
    <x v="148"/>
    <x v="4"/>
    <x v="1"/>
    <n v="5"/>
    <s v="Item#9850"/>
    <x v="6"/>
    <x v="159"/>
    <n v="45.94"/>
    <n v="15"/>
    <n v="637.5"/>
    <n v="689.1"/>
  </r>
  <r>
    <x v="4"/>
    <x v="149"/>
    <x v="4"/>
    <x v="0"/>
    <n v="1"/>
    <s v="Item#5617"/>
    <x v="7"/>
    <x v="160"/>
    <n v="91.16"/>
    <n v="3"/>
    <n v="145.56"/>
    <n v="273.48"/>
  </r>
  <r>
    <x v="7"/>
    <x v="150"/>
    <x v="4"/>
    <x v="3"/>
    <n v="4"/>
    <s v="Item#6545"/>
    <x v="3"/>
    <x v="161"/>
    <n v="67.33"/>
    <n v="6"/>
    <n v="314.94"/>
    <n v="403.98"/>
  </r>
  <r>
    <x v="8"/>
    <x v="151"/>
    <x v="2"/>
    <x v="4"/>
    <n v="1"/>
    <s v="Item#4997"/>
    <x v="0"/>
    <x v="162"/>
    <n v="86.22"/>
    <n v="1"/>
    <n v="38.78"/>
    <n v="86.22"/>
  </r>
  <r>
    <x v="15"/>
    <x v="152"/>
    <x v="1"/>
    <x v="3"/>
    <n v="4"/>
    <s v="Item#2775"/>
    <x v="6"/>
    <x v="163"/>
    <n v="100.38"/>
    <n v="6"/>
    <n v="410.46"/>
    <n v="602.28"/>
  </r>
  <r>
    <x v="24"/>
    <x v="153"/>
    <x v="1"/>
    <x v="1"/>
    <n v="1"/>
    <s v="Item#4440"/>
    <x v="4"/>
    <x v="164"/>
    <n v="43.11"/>
    <n v="18"/>
    <n v="460.08"/>
    <n v="775.98"/>
  </r>
  <r>
    <x v="18"/>
    <x v="154"/>
    <x v="2"/>
    <x v="1"/>
    <n v="5"/>
    <s v="Item#3974"/>
    <x v="2"/>
    <x v="165"/>
    <n v="42.37"/>
    <n v="15"/>
    <n v="549.29999999999995"/>
    <n v="635.54999999999995"/>
  </r>
  <r>
    <x v="26"/>
    <x v="30"/>
    <x v="1"/>
    <x v="3"/>
    <n v="2"/>
    <s v="Item#3018"/>
    <x v="4"/>
    <x v="166"/>
    <n v="57.88"/>
    <n v="12"/>
    <n v="436.92"/>
    <n v="694.56"/>
  </r>
  <r>
    <x v="3"/>
    <x v="155"/>
    <x v="1"/>
    <x v="1"/>
    <n v="2"/>
    <s v="Item#3722"/>
    <x v="3"/>
    <x v="167"/>
    <n v="83.65"/>
    <n v="20"/>
    <n v="830.6"/>
    <n v="1673"/>
  </r>
  <r>
    <x v="25"/>
    <x v="156"/>
    <x v="2"/>
    <x v="3"/>
    <n v="2"/>
    <s v="Item#7132"/>
    <x v="3"/>
    <x v="168"/>
    <n v="73.489999999999995"/>
    <n v="3"/>
    <n v="120.03"/>
    <n v="220.47"/>
  </r>
  <r>
    <x v="15"/>
    <x v="157"/>
    <x v="3"/>
    <x v="2"/>
    <n v="1"/>
    <s v="Item#1501"/>
    <x v="0"/>
    <x v="169"/>
    <n v="56.5"/>
    <n v="13"/>
    <n v="291.45999999999998"/>
    <n v="734.5"/>
  </r>
  <r>
    <x v="10"/>
    <x v="158"/>
    <x v="2"/>
    <x v="0"/>
    <n v="3"/>
    <s v="Item#7154"/>
    <x v="2"/>
    <x v="170"/>
    <n v="58.69"/>
    <n v="2"/>
    <n v="53.42"/>
    <n v="117.38"/>
  </r>
  <r>
    <x v="3"/>
    <x v="159"/>
    <x v="0"/>
    <x v="3"/>
    <n v="3"/>
    <s v="Item#3332"/>
    <x v="6"/>
    <x v="171"/>
    <n v="29.09"/>
    <n v="8"/>
    <n v="211.92"/>
    <n v="232.72"/>
  </r>
  <r>
    <x v="22"/>
    <x v="160"/>
    <x v="3"/>
    <x v="3"/>
    <n v="3"/>
    <s v="Item#8240"/>
    <x v="6"/>
    <x v="172"/>
    <n v="89.43"/>
    <n v="18"/>
    <n v="1461.42"/>
    <n v="1609.74"/>
  </r>
  <r>
    <x v="27"/>
    <x v="161"/>
    <x v="2"/>
    <x v="0"/>
    <n v="5"/>
    <s v="Item#2163"/>
    <x v="3"/>
    <x v="173"/>
    <n v="93.91"/>
    <n v="6"/>
    <n v="271.5"/>
    <n v="563.46"/>
  </r>
  <r>
    <x v="20"/>
    <x v="162"/>
    <x v="4"/>
    <x v="3"/>
    <n v="4"/>
    <s v="Item#6354"/>
    <x v="2"/>
    <x v="174"/>
    <n v="133.66"/>
    <n v="5"/>
    <n v="431.25"/>
    <n v="668.3"/>
  </r>
  <r>
    <x v="3"/>
    <x v="163"/>
    <x v="4"/>
    <x v="1"/>
    <n v="2"/>
    <s v="Item#3598"/>
    <x v="9"/>
    <x v="175"/>
    <n v="47.22"/>
    <n v="7"/>
    <n v="112.28"/>
    <n v="330.54"/>
  </r>
  <r>
    <x v="22"/>
    <x v="164"/>
    <x v="3"/>
    <x v="2"/>
    <n v="5"/>
    <s v="Item#2821"/>
    <x v="5"/>
    <x v="176"/>
    <n v="56.01"/>
    <n v="15"/>
    <n v="555.9"/>
    <n v="840.15"/>
  </r>
  <r>
    <x v="0"/>
    <x v="165"/>
    <x v="2"/>
    <x v="3"/>
    <n v="5"/>
    <s v="Item#2431"/>
    <x v="2"/>
    <x v="177"/>
    <n v="49.97"/>
    <n v="5"/>
    <n v="177"/>
    <n v="249.85"/>
  </r>
  <r>
    <x v="3"/>
    <x v="166"/>
    <x v="2"/>
    <x v="1"/>
    <n v="3"/>
    <s v="Item#8525"/>
    <x v="0"/>
    <x v="178"/>
    <n v="67.790000000000006"/>
    <n v="6"/>
    <n v="115.8"/>
    <n v="406.74"/>
  </r>
  <r>
    <x v="27"/>
    <x v="167"/>
    <x v="3"/>
    <x v="4"/>
    <n v="1"/>
    <s v="Item#2035"/>
    <x v="4"/>
    <x v="179"/>
    <n v="54.88"/>
    <n v="15"/>
    <n v="179.7"/>
    <n v="823.2"/>
  </r>
  <r>
    <x v="15"/>
    <x v="113"/>
    <x v="3"/>
    <x v="4"/>
    <n v="5"/>
    <s v="Item#3954"/>
    <x v="4"/>
    <x v="180"/>
    <n v="62.84"/>
    <n v="20"/>
    <n v="1234.8"/>
    <n v="1256.8"/>
  </r>
  <r>
    <x v="26"/>
    <x v="168"/>
    <x v="4"/>
    <x v="1"/>
    <n v="3"/>
    <s v="Item#8641"/>
    <x v="0"/>
    <x v="181"/>
    <n v="22.75"/>
    <n v="10"/>
    <n v="52.9"/>
    <n v="227.5"/>
  </r>
  <r>
    <x v="16"/>
    <x v="169"/>
    <x v="1"/>
    <x v="4"/>
    <n v="3"/>
    <s v="Item#5091"/>
    <x v="8"/>
    <x v="182"/>
    <n v="118.62"/>
    <n v="12"/>
    <n v="890.4"/>
    <n v="1423.44"/>
  </r>
  <r>
    <x v="11"/>
    <x v="170"/>
    <x v="4"/>
    <x v="2"/>
    <n v="5"/>
    <s v="Item#1208"/>
    <x v="4"/>
    <x v="183"/>
    <n v="129.69999999999999"/>
    <n v="17"/>
    <n v="1480.19"/>
    <n v="2204.9"/>
  </r>
  <r>
    <x v="4"/>
    <x v="171"/>
    <x v="1"/>
    <x v="2"/>
    <n v="2"/>
    <s v="Item#9110"/>
    <x v="5"/>
    <x v="184"/>
    <n v="33.82"/>
    <n v="10"/>
    <n v="176.5"/>
    <n v="338.2"/>
  </r>
  <r>
    <x v="2"/>
    <x v="94"/>
    <x v="0"/>
    <x v="1"/>
    <n v="1"/>
    <s v="Item#9918"/>
    <x v="0"/>
    <x v="185"/>
    <n v="39.76"/>
    <n v="10"/>
    <n v="349.6"/>
    <n v="397.6"/>
  </r>
  <r>
    <x v="4"/>
    <x v="162"/>
    <x v="4"/>
    <x v="3"/>
    <n v="4"/>
    <s v="Item#2879"/>
    <x v="6"/>
    <x v="186"/>
    <n v="126.95"/>
    <n v="20"/>
    <n v="1632.2"/>
    <n v="2539"/>
  </r>
  <r>
    <x v="18"/>
    <x v="172"/>
    <x v="2"/>
    <x v="2"/>
    <n v="4"/>
    <s v="Item#6477"/>
    <x v="4"/>
    <x v="187"/>
    <n v="102.36"/>
    <n v="11"/>
    <n v="680.9"/>
    <n v="1125.96"/>
  </r>
  <r>
    <x v="18"/>
    <x v="173"/>
    <x v="3"/>
    <x v="2"/>
    <n v="5"/>
    <s v="Item#8012"/>
    <x v="5"/>
    <x v="188"/>
    <n v="97.24"/>
    <n v="7"/>
    <n v="336.98"/>
    <n v="680.68"/>
  </r>
  <r>
    <x v="27"/>
    <x v="174"/>
    <x v="4"/>
    <x v="4"/>
    <n v="4"/>
    <s v="Item#5369"/>
    <x v="0"/>
    <x v="189"/>
    <n v="82.17"/>
    <n v="15"/>
    <n v="950.85"/>
    <n v="1232.55"/>
  </r>
  <r>
    <x v="27"/>
    <x v="175"/>
    <x v="2"/>
    <x v="2"/>
    <n v="2"/>
    <s v="Item#7252"/>
    <x v="1"/>
    <x v="190"/>
    <n v="102.97"/>
    <n v="12"/>
    <n v="834.72"/>
    <n v="1235.6400000000001"/>
  </r>
  <r>
    <x v="7"/>
    <x v="73"/>
    <x v="3"/>
    <x v="1"/>
    <n v="4"/>
    <s v="Item#4905"/>
    <x v="4"/>
    <x v="191"/>
    <n v="89.49"/>
    <n v="19"/>
    <n v="1477.44"/>
    <n v="1700.31"/>
  </r>
  <r>
    <x v="1"/>
    <x v="176"/>
    <x v="0"/>
    <x v="4"/>
    <n v="5"/>
    <s v="Item#3792"/>
    <x v="3"/>
    <x v="192"/>
    <n v="124.36"/>
    <n v="15"/>
    <n v="1170.75"/>
    <n v="1865.4"/>
  </r>
  <r>
    <x v="25"/>
    <x v="177"/>
    <x v="0"/>
    <x v="0"/>
    <n v="2"/>
    <s v="Item#8776"/>
    <x v="6"/>
    <x v="193"/>
    <n v="119.49"/>
    <n v="13"/>
    <n v="950.56"/>
    <n v="1553.37"/>
  </r>
  <r>
    <x v="10"/>
    <x v="178"/>
    <x v="4"/>
    <x v="2"/>
    <n v="1"/>
    <s v="Item#7036"/>
    <x v="8"/>
    <x v="194"/>
    <n v="85.59"/>
    <n v="13"/>
    <n v="853.06"/>
    <n v="1112.67"/>
  </r>
  <r>
    <x v="24"/>
    <x v="179"/>
    <x v="3"/>
    <x v="3"/>
    <n v="3"/>
    <s v="Item#6207"/>
    <x v="6"/>
    <x v="195"/>
    <n v="56.77"/>
    <n v="13"/>
    <n v="660.4"/>
    <n v="738.01"/>
  </r>
  <r>
    <x v="16"/>
    <x v="122"/>
    <x v="1"/>
    <x v="4"/>
    <n v="4"/>
    <s v="Item#3251"/>
    <x v="3"/>
    <x v="196"/>
    <n v="78.28"/>
    <n v="17"/>
    <n v="515.1"/>
    <n v="1330.76"/>
  </r>
  <r>
    <x v="23"/>
    <x v="180"/>
    <x v="0"/>
    <x v="1"/>
    <n v="3"/>
    <s v="Item#9862"/>
    <x v="9"/>
    <x v="197"/>
    <n v="121.24"/>
    <n v="5"/>
    <n v="374.05"/>
    <n v="606.20000000000005"/>
  </r>
  <r>
    <x v="3"/>
    <x v="181"/>
    <x v="1"/>
    <x v="3"/>
    <n v="3"/>
    <s v="Item#9353"/>
    <x v="9"/>
    <x v="198"/>
    <n v="56.45"/>
    <n v="10"/>
    <n v="109.6"/>
    <n v="564.5"/>
  </r>
  <r>
    <x v="7"/>
    <x v="182"/>
    <x v="4"/>
    <x v="4"/>
    <n v="1"/>
    <s v="Item#9316"/>
    <x v="3"/>
    <x v="199"/>
    <n v="30.98"/>
    <n v="10"/>
    <n v="213.6"/>
    <n v="309.8"/>
  </r>
  <r>
    <x v="27"/>
    <x v="183"/>
    <x v="3"/>
    <x v="4"/>
    <n v="3"/>
    <s v="Item#9285"/>
    <x v="6"/>
    <x v="200"/>
    <n v="96.85"/>
    <n v="11"/>
    <n v="1042.1400000000001"/>
    <n v="1065.3499999999999"/>
  </r>
  <r>
    <x v="13"/>
    <x v="184"/>
    <x v="4"/>
    <x v="4"/>
    <n v="1"/>
    <s v="Item#5752"/>
    <x v="4"/>
    <x v="201"/>
    <n v="127.87"/>
    <n v="10"/>
    <n v="945.3"/>
    <n v="1278.7"/>
  </r>
  <r>
    <x v="13"/>
    <x v="185"/>
    <x v="0"/>
    <x v="1"/>
    <n v="2"/>
    <s v="Item#8229"/>
    <x v="4"/>
    <x v="202"/>
    <n v="86.89"/>
    <n v="13"/>
    <n v="755.82"/>
    <n v="1129.57"/>
  </r>
  <r>
    <x v="15"/>
    <x v="186"/>
    <x v="1"/>
    <x v="1"/>
    <n v="2"/>
    <s v="Item#3669"/>
    <x v="5"/>
    <x v="203"/>
    <n v="81.62"/>
    <n v="2"/>
    <n v="130.74"/>
    <n v="163.24"/>
  </r>
  <r>
    <x v="10"/>
    <x v="187"/>
    <x v="1"/>
    <x v="3"/>
    <n v="2"/>
    <s v="Item#2523"/>
    <x v="0"/>
    <x v="204"/>
    <n v="50.71"/>
    <n v="18"/>
    <n v="694.08"/>
    <n v="912.78"/>
  </r>
  <r>
    <x v="28"/>
    <x v="137"/>
    <x v="3"/>
    <x v="2"/>
    <n v="1"/>
    <s v="Item#9125"/>
    <x v="2"/>
    <x v="205"/>
    <n v="99.16"/>
    <n v="2"/>
    <n v="173.22"/>
    <n v="198.32"/>
  </r>
  <r>
    <x v="7"/>
    <x v="188"/>
    <x v="3"/>
    <x v="4"/>
    <n v="2"/>
    <s v="Item#5582"/>
    <x v="6"/>
    <x v="206"/>
    <n v="94.71"/>
    <n v="1"/>
    <n v="78.87"/>
    <n v="94.71"/>
  </r>
  <r>
    <x v="21"/>
    <x v="189"/>
    <x v="3"/>
    <x v="1"/>
    <n v="3"/>
    <s v="Item#4698"/>
    <x v="7"/>
    <x v="207"/>
    <n v="66.069999999999993"/>
    <n v="7"/>
    <n v="113.96"/>
    <n v="462.49"/>
  </r>
  <r>
    <x v="27"/>
    <x v="190"/>
    <x v="0"/>
    <x v="3"/>
    <n v="1"/>
    <s v="Item#8474"/>
    <x v="1"/>
    <x v="208"/>
    <n v="96.94"/>
    <n v="17"/>
    <n v="1138.49"/>
    <n v="1647.98"/>
  </r>
  <r>
    <x v="6"/>
    <x v="191"/>
    <x v="3"/>
    <x v="0"/>
    <n v="1"/>
    <s v="Item#1543"/>
    <x v="2"/>
    <x v="209"/>
    <n v="32"/>
    <n v="1"/>
    <n v="16.670000000000002"/>
    <n v="32"/>
  </r>
  <r>
    <x v="9"/>
    <x v="192"/>
    <x v="2"/>
    <x v="0"/>
    <n v="5"/>
    <s v="Item#8762"/>
    <x v="5"/>
    <x v="210"/>
    <n v="80.45"/>
    <n v="10"/>
    <n v="603.29999999999995"/>
    <n v="804.5"/>
  </r>
  <r>
    <x v="26"/>
    <x v="193"/>
    <x v="3"/>
    <x v="1"/>
    <n v="4"/>
    <s v="Item#8730"/>
    <x v="1"/>
    <x v="211"/>
    <n v="53.78"/>
    <n v="3"/>
    <n v="92.1"/>
    <n v="161.34"/>
  </r>
  <r>
    <x v="22"/>
    <x v="194"/>
    <x v="2"/>
    <x v="3"/>
    <n v="3"/>
    <s v="Item#9706"/>
    <x v="9"/>
    <x v="212"/>
    <n v="100.24"/>
    <n v="18"/>
    <n v="1361.7"/>
    <n v="1804.32"/>
  </r>
  <r>
    <x v="5"/>
    <x v="195"/>
    <x v="4"/>
    <x v="4"/>
    <n v="3"/>
    <s v="Item#4734"/>
    <x v="7"/>
    <x v="213"/>
    <n v="71.959999999999994"/>
    <n v="20"/>
    <n v="670.2"/>
    <n v="1439.2"/>
  </r>
  <r>
    <x v="3"/>
    <x v="196"/>
    <x v="4"/>
    <x v="3"/>
    <n v="1"/>
    <s v="Item#5880"/>
    <x v="1"/>
    <x v="214"/>
    <n v="56.75"/>
    <n v="9"/>
    <n v="388.44"/>
    <n v="510.75"/>
  </r>
  <r>
    <x v="21"/>
    <x v="197"/>
    <x v="0"/>
    <x v="0"/>
    <n v="4"/>
    <s v="Item#3926"/>
    <x v="0"/>
    <x v="215"/>
    <n v="114.32"/>
    <n v="16"/>
    <n v="1570.72"/>
    <n v="1829.12"/>
  </r>
  <r>
    <x v="7"/>
    <x v="198"/>
    <x v="2"/>
    <x v="4"/>
    <n v="3"/>
    <s v="Item#4977"/>
    <x v="9"/>
    <x v="216"/>
    <n v="77.83"/>
    <n v="18"/>
    <n v="1019.34"/>
    <n v="1400.94"/>
  </r>
  <r>
    <x v="6"/>
    <x v="199"/>
    <x v="2"/>
    <x v="3"/>
    <n v="1"/>
    <s v="Item#3368"/>
    <x v="2"/>
    <x v="217"/>
    <n v="40.5"/>
    <n v="14"/>
    <n v="425.74"/>
    <n v="567"/>
  </r>
  <r>
    <x v="6"/>
    <x v="200"/>
    <x v="1"/>
    <x v="0"/>
    <n v="5"/>
    <s v="Item#6594"/>
    <x v="8"/>
    <x v="218"/>
    <n v="136.85"/>
    <n v="18"/>
    <n v="1729.8"/>
    <n v="2463.3000000000002"/>
  </r>
  <r>
    <x v="12"/>
    <x v="201"/>
    <x v="0"/>
    <x v="0"/>
    <n v="5"/>
    <s v="Item#8806"/>
    <x v="2"/>
    <x v="219"/>
    <n v="83.85"/>
    <n v="15"/>
    <n v="1068.45"/>
    <n v="1257.75"/>
  </r>
  <r>
    <x v="24"/>
    <x v="6"/>
    <x v="3"/>
    <x v="1"/>
    <n v="5"/>
    <s v="Item#7541"/>
    <x v="3"/>
    <x v="220"/>
    <n v="37.28"/>
    <n v="16"/>
    <n v="529.12"/>
    <n v="596.48"/>
  </r>
  <r>
    <x v="7"/>
    <x v="202"/>
    <x v="3"/>
    <x v="3"/>
    <n v="3"/>
    <s v="Item#6919"/>
    <x v="4"/>
    <x v="221"/>
    <n v="25.26"/>
    <n v="15"/>
    <n v="266.55"/>
    <n v="378.9"/>
  </r>
  <r>
    <x v="14"/>
    <x v="199"/>
    <x v="1"/>
    <x v="2"/>
    <n v="5"/>
    <s v="Item#3615"/>
    <x v="3"/>
    <x v="222"/>
    <n v="101.66"/>
    <n v="14"/>
    <n v="980.14"/>
    <n v="1423.24"/>
  </r>
  <r>
    <x v="25"/>
    <x v="203"/>
    <x v="3"/>
    <x v="2"/>
    <n v="2"/>
    <s v="Item#9224"/>
    <x v="0"/>
    <x v="223"/>
    <n v="72.75"/>
    <n v="16"/>
    <n v="837.28"/>
    <n v="1164"/>
  </r>
  <r>
    <x v="6"/>
    <x v="160"/>
    <x v="1"/>
    <x v="0"/>
    <n v="4"/>
    <s v="Item#7372"/>
    <x v="7"/>
    <x v="224"/>
    <n v="87.37"/>
    <n v="12"/>
    <n v="605.28"/>
    <n v="1048.44"/>
  </r>
  <r>
    <x v="22"/>
    <x v="128"/>
    <x v="2"/>
    <x v="4"/>
    <n v="3"/>
    <s v="Item#5823"/>
    <x v="9"/>
    <x v="225"/>
    <n v="89.63"/>
    <n v="9"/>
    <n v="461.34"/>
    <n v="806.67"/>
  </r>
  <r>
    <x v="0"/>
    <x v="50"/>
    <x v="3"/>
    <x v="4"/>
    <n v="1"/>
    <s v="Item#1004"/>
    <x v="2"/>
    <x v="226"/>
    <n v="125.4"/>
    <n v="6"/>
    <n v="559.08000000000004"/>
    <n v="752.4"/>
  </r>
  <r>
    <x v="13"/>
    <x v="169"/>
    <x v="1"/>
    <x v="3"/>
    <n v="1"/>
    <s v="Item#1238"/>
    <x v="1"/>
    <x v="227"/>
    <n v="102.67"/>
    <n v="6"/>
    <n v="321.83999999999997"/>
    <n v="616.02"/>
  </r>
  <r>
    <x v="5"/>
    <x v="204"/>
    <x v="0"/>
    <x v="4"/>
    <n v="4"/>
    <s v="Item#6574"/>
    <x v="7"/>
    <x v="228"/>
    <n v="103.28"/>
    <n v="4"/>
    <n v="293.08"/>
    <n v="413.12"/>
  </r>
  <r>
    <x v="5"/>
    <x v="132"/>
    <x v="4"/>
    <x v="3"/>
    <n v="4"/>
    <s v="Item#6299"/>
    <x v="0"/>
    <x v="229"/>
    <n v="95.39"/>
    <n v="16"/>
    <n v="963.2"/>
    <n v="1526.24"/>
  </r>
  <r>
    <x v="19"/>
    <x v="205"/>
    <x v="2"/>
    <x v="1"/>
    <n v="5"/>
    <s v="Item#3555"/>
    <x v="8"/>
    <x v="230"/>
    <n v="45.14"/>
    <n v="17"/>
    <n v="139.22999999999999"/>
    <n v="767.38"/>
  </r>
  <r>
    <x v="18"/>
    <x v="206"/>
    <x v="0"/>
    <x v="0"/>
    <n v="2"/>
    <s v="Item#8577"/>
    <x v="6"/>
    <x v="231"/>
    <n v="58.22"/>
    <n v="9"/>
    <n v="491.13"/>
    <n v="523.98"/>
  </r>
  <r>
    <x v="20"/>
    <x v="44"/>
    <x v="1"/>
    <x v="4"/>
    <n v="2"/>
    <s v="Item#5193"/>
    <x v="2"/>
    <x v="232"/>
    <n v="125.78"/>
    <n v="16"/>
    <n v="1572.64"/>
    <n v="2012.48"/>
  </r>
  <r>
    <x v="26"/>
    <x v="207"/>
    <x v="0"/>
    <x v="0"/>
    <n v="4"/>
    <s v="Item#3328"/>
    <x v="6"/>
    <x v="233"/>
    <n v="31.82"/>
    <n v="10"/>
    <n v="57.9"/>
    <n v="318.2"/>
  </r>
  <r>
    <x v="13"/>
    <x v="208"/>
    <x v="2"/>
    <x v="2"/>
    <n v="4"/>
    <s v="Item#1733"/>
    <x v="0"/>
    <x v="234"/>
    <n v="120.29"/>
    <n v="11"/>
    <n v="1034.44"/>
    <n v="1323.19"/>
  </r>
  <r>
    <x v="13"/>
    <x v="36"/>
    <x v="3"/>
    <x v="2"/>
    <n v="4"/>
    <s v="Item#6480"/>
    <x v="7"/>
    <x v="235"/>
    <n v="87.48"/>
    <n v="3"/>
    <n v="230.43"/>
    <n v="262.44"/>
  </r>
  <r>
    <x v="15"/>
    <x v="209"/>
    <x v="2"/>
    <x v="1"/>
    <n v="3"/>
    <s v="Item#4246"/>
    <x v="9"/>
    <x v="236"/>
    <n v="42.84"/>
    <n v="10"/>
    <n v="333"/>
    <n v="428.4"/>
  </r>
  <r>
    <x v="10"/>
    <x v="210"/>
    <x v="1"/>
    <x v="4"/>
    <n v="5"/>
    <s v="Item#6874"/>
    <x v="7"/>
    <x v="237"/>
    <n v="116.18"/>
    <n v="20"/>
    <n v="1329.8"/>
    <n v="2323.6"/>
  </r>
  <r>
    <x v="20"/>
    <x v="211"/>
    <x v="0"/>
    <x v="0"/>
    <n v="5"/>
    <s v="Item#2763"/>
    <x v="2"/>
    <x v="238"/>
    <n v="62.05"/>
    <n v="12"/>
    <n v="208.2"/>
    <n v="744.6"/>
  </r>
  <r>
    <x v="15"/>
    <x v="212"/>
    <x v="0"/>
    <x v="0"/>
    <n v="2"/>
    <s v="Item#3158"/>
    <x v="3"/>
    <x v="239"/>
    <n v="128"/>
    <n v="13"/>
    <n v="1027"/>
    <n v="1664"/>
  </r>
  <r>
    <x v="19"/>
    <x v="213"/>
    <x v="0"/>
    <x v="1"/>
    <n v="3"/>
    <s v="Item#4694"/>
    <x v="8"/>
    <x v="240"/>
    <n v="126"/>
    <n v="12"/>
    <n v="1182.96"/>
    <n v="1512"/>
  </r>
  <r>
    <x v="9"/>
    <x v="214"/>
    <x v="1"/>
    <x v="2"/>
    <n v="3"/>
    <s v="Item#6275"/>
    <x v="5"/>
    <x v="241"/>
    <n v="46.55"/>
    <n v="3"/>
    <n v="100.17"/>
    <n v="139.65"/>
  </r>
  <r>
    <x v="0"/>
    <x v="215"/>
    <x v="0"/>
    <x v="3"/>
    <n v="4"/>
    <s v="Item#1341"/>
    <x v="5"/>
    <x v="242"/>
    <n v="112.72"/>
    <n v="19"/>
    <n v="1270.72"/>
    <n v="2141.6799999999998"/>
  </r>
  <r>
    <x v="12"/>
    <x v="216"/>
    <x v="0"/>
    <x v="0"/>
    <n v="1"/>
    <s v="Item#2186"/>
    <x v="0"/>
    <x v="243"/>
    <n v="106.87"/>
    <n v="19"/>
    <n v="1778.21"/>
    <n v="2030.53"/>
  </r>
  <r>
    <x v="27"/>
    <x v="202"/>
    <x v="2"/>
    <x v="3"/>
    <n v="4"/>
    <s v="Item#3742"/>
    <x v="4"/>
    <x v="244"/>
    <n v="58.22"/>
    <n v="17"/>
    <n v="498.44"/>
    <n v="989.74"/>
  </r>
  <r>
    <x v="2"/>
    <x v="217"/>
    <x v="1"/>
    <x v="3"/>
    <n v="3"/>
    <s v="Item#4328"/>
    <x v="1"/>
    <x v="245"/>
    <n v="112.18"/>
    <n v="1"/>
    <n v="71.319999999999993"/>
    <n v="112.18"/>
  </r>
  <r>
    <x v="23"/>
    <x v="218"/>
    <x v="1"/>
    <x v="1"/>
    <n v="1"/>
    <s v="Item#4562"/>
    <x v="6"/>
    <x v="246"/>
    <n v="64.16"/>
    <n v="17"/>
    <n v="699.55"/>
    <n v="1090.72"/>
  </r>
  <r>
    <x v="21"/>
    <x v="219"/>
    <x v="2"/>
    <x v="4"/>
    <n v="2"/>
    <s v="Item#2313"/>
    <x v="9"/>
    <x v="247"/>
    <n v="50.05"/>
    <n v="9"/>
    <n v="241.56"/>
    <n v="450.45"/>
  </r>
  <r>
    <x v="23"/>
    <x v="220"/>
    <x v="4"/>
    <x v="1"/>
    <n v="5"/>
    <s v="Item#1236"/>
    <x v="8"/>
    <x v="248"/>
    <n v="62.41"/>
    <n v="10"/>
    <n v="563.9"/>
    <n v="624.1"/>
  </r>
  <r>
    <x v="12"/>
    <x v="221"/>
    <x v="4"/>
    <x v="0"/>
    <n v="5"/>
    <s v="Item#1991"/>
    <x v="1"/>
    <x v="249"/>
    <n v="67.099999999999994"/>
    <n v="6"/>
    <n v="344.76"/>
    <n v="402.6"/>
  </r>
  <r>
    <x v="14"/>
    <x v="162"/>
    <x v="1"/>
    <x v="2"/>
    <n v="5"/>
    <s v="Item#4672"/>
    <x v="3"/>
    <x v="250"/>
    <n v="27.43"/>
    <n v="15"/>
    <n v="113.85"/>
    <n v="411.45"/>
  </r>
  <r>
    <x v="21"/>
    <x v="222"/>
    <x v="4"/>
    <x v="2"/>
    <n v="2"/>
    <s v="Item#2762"/>
    <x v="9"/>
    <x v="251"/>
    <n v="108.91"/>
    <n v="20"/>
    <n v="1846.2"/>
    <n v="2178.1999999999998"/>
  </r>
  <r>
    <x v="7"/>
    <x v="223"/>
    <x v="1"/>
    <x v="2"/>
    <n v="5"/>
    <s v="Item#7102"/>
    <x v="3"/>
    <x v="252"/>
    <n v="103.05"/>
    <n v="6"/>
    <n v="340.44"/>
    <n v="618.29999999999995"/>
  </r>
  <r>
    <x v="6"/>
    <x v="224"/>
    <x v="1"/>
    <x v="0"/>
    <n v="4"/>
    <s v="Item#2340"/>
    <x v="7"/>
    <x v="253"/>
    <n v="101.75"/>
    <n v="16"/>
    <n v="887.2"/>
    <n v="1628"/>
  </r>
  <r>
    <x v="13"/>
    <x v="225"/>
    <x v="0"/>
    <x v="0"/>
    <n v="3"/>
    <s v="Item#4857"/>
    <x v="7"/>
    <x v="254"/>
    <n v="104.55"/>
    <n v="19"/>
    <n v="1697.65"/>
    <n v="1986.45"/>
  </r>
  <r>
    <x v="17"/>
    <x v="226"/>
    <x v="3"/>
    <x v="0"/>
    <n v="5"/>
    <s v="Item#7653"/>
    <x v="3"/>
    <x v="255"/>
    <n v="82.1"/>
    <n v="12"/>
    <n v="787.68"/>
    <n v="985.2"/>
  </r>
  <r>
    <x v="3"/>
    <x v="227"/>
    <x v="2"/>
    <x v="0"/>
    <n v="5"/>
    <s v="Item#9457"/>
    <x v="0"/>
    <x v="205"/>
    <n v="100.38"/>
    <n v="4"/>
    <n v="346.44"/>
    <n v="401.52"/>
  </r>
  <r>
    <x v="1"/>
    <x v="228"/>
    <x v="1"/>
    <x v="0"/>
    <n v="5"/>
    <s v="Item#4349"/>
    <x v="7"/>
    <x v="256"/>
    <n v="77.7"/>
    <n v="17"/>
    <n v="1279.08"/>
    <n v="1320.9"/>
  </r>
  <r>
    <x v="8"/>
    <x v="229"/>
    <x v="0"/>
    <x v="3"/>
    <n v="3"/>
    <s v="Item#9410"/>
    <x v="9"/>
    <x v="257"/>
    <n v="95.36"/>
    <n v="14"/>
    <n v="955.22"/>
    <n v="1335.04"/>
  </r>
  <r>
    <x v="12"/>
    <x v="230"/>
    <x v="1"/>
    <x v="0"/>
    <n v="4"/>
    <s v="Item#5123"/>
    <x v="3"/>
    <x v="258"/>
    <n v="85.19"/>
    <n v="15"/>
    <n v="597"/>
    <n v="1277.8499999999999"/>
  </r>
  <r>
    <x v="13"/>
    <x v="126"/>
    <x v="2"/>
    <x v="0"/>
    <n v="2"/>
    <s v="Item#3803"/>
    <x v="9"/>
    <x v="259"/>
    <n v="98.57"/>
    <n v="18"/>
    <n v="1298.8800000000001"/>
    <n v="1774.26"/>
  </r>
  <r>
    <x v="27"/>
    <x v="231"/>
    <x v="1"/>
    <x v="4"/>
    <n v="2"/>
    <s v="Item#7492"/>
    <x v="6"/>
    <x v="260"/>
    <n v="78.45"/>
    <n v="17"/>
    <n v="632.91"/>
    <n v="1333.65"/>
  </r>
  <r>
    <x v="5"/>
    <x v="232"/>
    <x v="0"/>
    <x v="0"/>
    <n v="1"/>
    <s v="Item#1555"/>
    <x v="9"/>
    <x v="57"/>
    <n v="132.21"/>
    <n v="2"/>
    <n v="171.26"/>
    <n v="264.42"/>
  </r>
  <r>
    <x v="14"/>
    <x v="233"/>
    <x v="3"/>
    <x v="2"/>
    <n v="4"/>
    <s v="Item#1829"/>
    <x v="9"/>
    <x v="261"/>
    <n v="82.13"/>
    <n v="18"/>
    <n v="1308.96"/>
    <n v="1478.34"/>
  </r>
  <r>
    <x v="18"/>
    <x v="151"/>
    <x v="2"/>
    <x v="0"/>
    <n v="1"/>
    <s v="Item#9769"/>
    <x v="0"/>
    <x v="262"/>
    <n v="55.26"/>
    <n v="10"/>
    <n v="535.9"/>
    <n v="552.6"/>
  </r>
  <r>
    <x v="23"/>
    <x v="234"/>
    <x v="1"/>
    <x v="1"/>
    <n v="5"/>
    <s v="Item#2505"/>
    <x v="7"/>
    <x v="263"/>
    <n v="97.74"/>
    <n v="11"/>
    <n v="666.38"/>
    <n v="1075.1400000000001"/>
  </r>
  <r>
    <x v="3"/>
    <x v="235"/>
    <x v="4"/>
    <x v="0"/>
    <n v="4"/>
    <s v="Item#8968"/>
    <x v="2"/>
    <x v="264"/>
    <n v="33.69"/>
    <n v="13"/>
    <n v="419.9"/>
    <n v="437.97"/>
  </r>
  <r>
    <x v="2"/>
    <x v="236"/>
    <x v="3"/>
    <x v="1"/>
    <n v="1"/>
    <s v="Item#3397"/>
    <x v="9"/>
    <x v="265"/>
    <n v="101.43"/>
    <n v="8"/>
    <n v="603.76"/>
    <n v="811.44"/>
  </r>
  <r>
    <x v="9"/>
    <x v="237"/>
    <x v="1"/>
    <x v="3"/>
    <n v="5"/>
    <s v="Item#4736"/>
    <x v="4"/>
    <x v="266"/>
    <n v="33.869999999999997"/>
    <n v="14"/>
    <n v="437.36"/>
    <n v="474.18"/>
  </r>
  <r>
    <x v="21"/>
    <x v="238"/>
    <x v="4"/>
    <x v="4"/>
    <n v="3"/>
    <s v="Item#1555"/>
    <x v="1"/>
    <x v="267"/>
    <n v="73.8"/>
    <n v="19"/>
    <n v="1352.99"/>
    <n v="1402.2"/>
  </r>
  <r>
    <x v="27"/>
    <x v="239"/>
    <x v="0"/>
    <x v="1"/>
    <n v="3"/>
    <s v="Item#8987"/>
    <x v="9"/>
    <x v="268"/>
    <n v="84.19"/>
    <n v="10"/>
    <n v="438.5"/>
    <n v="841.9"/>
  </r>
  <r>
    <x v="13"/>
    <x v="240"/>
    <x v="0"/>
    <x v="0"/>
    <n v="3"/>
    <s v="Item#5516"/>
    <x v="5"/>
    <x v="269"/>
    <n v="111.03"/>
    <n v="1"/>
    <n v="83.5"/>
    <n v="111.03"/>
  </r>
  <r>
    <x v="13"/>
    <x v="241"/>
    <x v="2"/>
    <x v="0"/>
    <n v="3"/>
    <s v="Item#6627"/>
    <x v="0"/>
    <x v="270"/>
    <n v="46.34"/>
    <n v="3"/>
    <n v="123.84"/>
    <n v="139.02000000000001"/>
  </r>
  <r>
    <x v="5"/>
    <x v="242"/>
    <x v="4"/>
    <x v="1"/>
    <n v="3"/>
    <s v="Item#5063"/>
    <x v="1"/>
    <x v="271"/>
    <n v="96.22"/>
    <n v="11"/>
    <n v="523.82000000000005"/>
    <n v="1058.42"/>
  </r>
  <r>
    <x v="12"/>
    <x v="214"/>
    <x v="0"/>
    <x v="0"/>
    <n v="3"/>
    <s v="Item#7040"/>
    <x v="1"/>
    <x v="272"/>
    <n v="112.71"/>
    <n v="6"/>
    <n v="598.91999999999996"/>
    <n v="676.26"/>
  </r>
  <r>
    <x v="16"/>
    <x v="216"/>
    <x v="2"/>
    <x v="4"/>
    <n v="3"/>
    <s v="Item#7001"/>
    <x v="9"/>
    <x v="273"/>
    <n v="60.98"/>
    <n v="9"/>
    <n v="386.82"/>
    <n v="548.82000000000005"/>
  </r>
  <r>
    <x v="24"/>
    <x v="243"/>
    <x v="0"/>
    <x v="4"/>
    <n v="4"/>
    <s v="Item#2260"/>
    <x v="5"/>
    <x v="274"/>
    <n v="76.849999999999994"/>
    <n v="8"/>
    <n v="291.60000000000002"/>
    <n v="614.79999999999995"/>
  </r>
  <r>
    <x v="3"/>
    <x v="244"/>
    <x v="4"/>
    <x v="2"/>
    <n v="4"/>
    <s v="Item#9866"/>
    <x v="2"/>
    <x v="275"/>
    <n v="70.83"/>
    <n v="16"/>
    <n v="625.91999999999996"/>
    <n v="1133.28"/>
  </r>
  <r>
    <x v="21"/>
    <x v="245"/>
    <x v="3"/>
    <x v="4"/>
    <n v="2"/>
    <s v="Item#7688"/>
    <x v="6"/>
    <x v="276"/>
    <n v="98.35"/>
    <n v="14"/>
    <n v="1286.46"/>
    <n v="1376.9"/>
  </r>
  <r>
    <x v="29"/>
    <x v="0"/>
    <x v="2"/>
    <x v="4"/>
    <n v="3"/>
    <s v="Item#3534"/>
    <x v="8"/>
    <x v="277"/>
    <n v="111.52"/>
    <n v="11"/>
    <n v="860.53"/>
    <n v="1226.72"/>
  </r>
  <r>
    <x v="2"/>
    <x v="235"/>
    <x v="2"/>
    <x v="4"/>
    <n v="5"/>
    <s v="Item#2141"/>
    <x v="1"/>
    <x v="278"/>
    <n v="41.1"/>
    <n v="10"/>
    <n v="323.3"/>
    <n v="411"/>
  </r>
  <r>
    <x v="21"/>
    <x v="246"/>
    <x v="1"/>
    <x v="0"/>
    <n v="5"/>
    <s v="Item#3177"/>
    <x v="5"/>
    <x v="279"/>
    <n v="62.07"/>
    <n v="12"/>
    <n v="365.04"/>
    <n v="744.84"/>
  </r>
  <r>
    <x v="23"/>
    <x v="247"/>
    <x v="4"/>
    <x v="0"/>
    <n v="2"/>
    <s v="Item#1446"/>
    <x v="6"/>
    <x v="280"/>
    <n v="67.27"/>
    <n v="2"/>
    <n v="124.82"/>
    <n v="134.54"/>
  </r>
  <r>
    <x v="19"/>
    <x v="248"/>
    <x v="1"/>
    <x v="2"/>
    <n v="2"/>
    <s v="Item#9575"/>
    <x v="5"/>
    <x v="281"/>
    <n v="93.58"/>
    <n v="18"/>
    <n v="1162.26"/>
    <n v="1684.44"/>
  </r>
  <r>
    <x v="12"/>
    <x v="77"/>
    <x v="4"/>
    <x v="1"/>
    <n v="3"/>
    <s v="Item#6385"/>
    <x v="9"/>
    <x v="282"/>
    <n v="66.760000000000005"/>
    <n v="19"/>
    <n v="355.49"/>
    <n v="1268.44"/>
  </r>
  <r>
    <x v="24"/>
    <x v="249"/>
    <x v="1"/>
    <x v="4"/>
    <n v="5"/>
    <s v="Item#2152"/>
    <x v="2"/>
    <x v="283"/>
    <n v="30.09"/>
    <n v="20"/>
    <n v="449.2"/>
    <n v="601.79999999999995"/>
  </r>
  <r>
    <x v="14"/>
    <x v="250"/>
    <x v="4"/>
    <x v="2"/>
    <n v="3"/>
    <s v="Item#5905"/>
    <x v="2"/>
    <x v="284"/>
    <n v="84.95"/>
    <n v="20"/>
    <n v="699.6"/>
    <n v="1699"/>
  </r>
  <r>
    <x v="27"/>
    <x v="251"/>
    <x v="3"/>
    <x v="0"/>
    <n v="3"/>
    <s v="Item#3891"/>
    <x v="0"/>
    <x v="285"/>
    <n v="110.31"/>
    <n v="10"/>
    <n v="954.5"/>
    <n v="1103.0999999999999"/>
  </r>
  <r>
    <x v="13"/>
    <x v="252"/>
    <x v="3"/>
    <x v="2"/>
    <n v="3"/>
    <s v="Item#2138"/>
    <x v="2"/>
    <x v="286"/>
    <n v="50.67"/>
    <n v="4"/>
    <n v="78.52"/>
    <n v="202.68"/>
  </r>
  <r>
    <x v="28"/>
    <x v="253"/>
    <x v="0"/>
    <x v="4"/>
    <n v="4"/>
    <s v="Item#9094"/>
    <x v="5"/>
    <x v="287"/>
    <n v="72.28"/>
    <n v="10"/>
    <n v="646.9"/>
    <n v="722.8"/>
  </r>
  <r>
    <x v="19"/>
    <x v="150"/>
    <x v="4"/>
    <x v="3"/>
    <n v="1"/>
    <s v="Item#5298"/>
    <x v="5"/>
    <x v="288"/>
    <n v="130.87"/>
    <n v="11"/>
    <n v="1082.07"/>
    <n v="1439.57"/>
  </r>
  <r>
    <x v="2"/>
    <x v="53"/>
    <x v="0"/>
    <x v="1"/>
    <n v="5"/>
    <s v="Item#4692"/>
    <x v="8"/>
    <x v="289"/>
    <n v="99.42"/>
    <n v="11"/>
    <n v="600.82000000000005"/>
    <n v="1093.6199999999999"/>
  </r>
  <r>
    <x v="20"/>
    <x v="254"/>
    <x v="0"/>
    <x v="4"/>
    <n v="4"/>
    <s v="Item#6599"/>
    <x v="2"/>
    <x v="290"/>
    <n v="46.57"/>
    <n v="14"/>
    <n v="235.9"/>
    <n v="651.98"/>
  </r>
  <r>
    <x v="15"/>
    <x v="255"/>
    <x v="0"/>
    <x v="2"/>
    <n v="1"/>
    <s v="Item#2787"/>
    <x v="7"/>
    <x v="291"/>
    <n v="102.73"/>
    <n v="2"/>
    <n v="105.52"/>
    <n v="205.46"/>
  </r>
  <r>
    <x v="7"/>
    <x v="256"/>
    <x v="3"/>
    <x v="0"/>
    <n v="3"/>
    <s v="Item#8357"/>
    <x v="0"/>
    <x v="292"/>
    <n v="56.61"/>
    <n v="14"/>
    <n v="336.7"/>
    <n v="792.54"/>
  </r>
  <r>
    <x v="24"/>
    <x v="257"/>
    <x v="2"/>
    <x v="2"/>
    <n v="3"/>
    <s v="Item#7062"/>
    <x v="8"/>
    <x v="293"/>
    <n v="64.569999999999993"/>
    <n v="17"/>
    <n v="580.54999999999995"/>
    <n v="1097.69"/>
  </r>
  <r>
    <x v="17"/>
    <x v="258"/>
    <x v="1"/>
    <x v="2"/>
    <n v="5"/>
    <s v="Item#6765"/>
    <x v="9"/>
    <x v="294"/>
    <n v="134.94"/>
    <n v="19"/>
    <n v="1720.64"/>
    <n v="2563.86"/>
  </r>
  <r>
    <x v="17"/>
    <x v="259"/>
    <x v="3"/>
    <x v="3"/>
    <n v="2"/>
    <s v="Item#8164"/>
    <x v="8"/>
    <x v="295"/>
    <n v="60.69"/>
    <n v="10"/>
    <n v="348.6"/>
    <n v="606.9"/>
  </r>
  <r>
    <x v="13"/>
    <x v="164"/>
    <x v="0"/>
    <x v="1"/>
    <n v="3"/>
    <s v="Item#8529"/>
    <x v="3"/>
    <x v="296"/>
    <n v="66.16"/>
    <n v="18"/>
    <n v="306"/>
    <n v="1190.8800000000001"/>
  </r>
  <r>
    <x v="0"/>
    <x v="260"/>
    <x v="4"/>
    <x v="0"/>
    <n v="2"/>
    <s v="Item#9630"/>
    <x v="1"/>
    <x v="297"/>
    <n v="44.6"/>
    <n v="8"/>
    <n v="239.76"/>
    <n v="356.8"/>
  </r>
  <r>
    <x v="27"/>
    <x v="261"/>
    <x v="1"/>
    <x v="0"/>
    <n v="2"/>
    <s v="Item#8957"/>
    <x v="1"/>
    <x v="298"/>
    <n v="18.32"/>
    <n v="16"/>
    <n v="183.04"/>
    <n v="293.12"/>
  </r>
  <r>
    <x v="10"/>
    <x v="262"/>
    <x v="1"/>
    <x v="4"/>
    <n v="3"/>
    <s v="Item#8376"/>
    <x v="3"/>
    <x v="299"/>
    <n v="66.209999999999994"/>
    <n v="2"/>
    <n v="116.66"/>
    <n v="132.41999999999999"/>
  </r>
  <r>
    <x v="21"/>
    <x v="263"/>
    <x v="2"/>
    <x v="3"/>
    <n v="3"/>
    <s v="Item#6950"/>
    <x v="6"/>
    <x v="300"/>
    <n v="56.9"/>
    <n v="13"/>
    <n v="235.43"/>
    <n v="739.7"/>
  </r>
  <r>
    <x v="23"/>
    <x v="264"/>
    <x v="0"/>
    <x v="0"/>
    <n v="1"/>
    <s v="Item#5866"/>
    <x v="7"/>
    <x v="301"/>
    <n v="111.18"/>
    <n v="19"/>
    <n v="1689.48"/>
    <n v="2112.42"/>
  </r>
  <r>
    <x v="7"/>
    <x v="265"/>
    <x v="4"/>
    <x v="3"/>
    <n v="4"/>
    <s v="Item#3046"/>
    <x v="1"/>
    <x v="302"/>
    <n v="115.65"/>
    <n v="15"/>
    <n v="1485.15"/>
    <n v="1734.75"/>
  </r>
  <r>
    <x v="17"/>
    <x v="266"/>
    <x v="3"/>
    <x v="3"/>
    <n v="3"/>
    <s v="Item#1009"/>
    <x v="8"/>
    <x v="303"/>
    <n v="25.09"/>
    <n v="18"/>
    <n v="393.48"/>
    <n v="451.62"/>
  </r>
  <r>
    <x v="8"/>
    <x v="267"/>
    <x v="3"/>
    <x v="0"/>
    <n v="5"/>
    <s v="Item#9773"/>
    <x v="6"/>
    <x v="304"/>
    <n v="130.19"/>
    <n v="20"/>
    <n v="1634.8"/>
    <n v="2603.8000000000002"/>
  </r>
  <r>
    <x v="18"/>
    <x v="268"/>
    <x v="2"/>
    <x v="3"/>
    <n v="5"/>
    <s v="Item#1195"/>
    <x v="5"/>
    <x v="305"/>
    <n v="105.13"/>
    <n v="15"/>
    <n v="922.95"/>
    <n v="1576.95"/>
  </r>
  <r>
    <x v="18"/>
    <x v="144"/>
    <x v="2"/>
    <x v="1"/>
    <n v="1"/>
    <s v="Item#1953"/>
    <x v="4"/>
    <x v="306"/>
    <n v="97.56"/>
    <n v="4"/>
    <n v="198.8"/>
    <n v="390.24"/>
  </r>
  <r>
    <x v="3"/>
    <x v="269"/>
    <x v="2"/>
    <x v="2"/>
    <n v="4"/>
    <s v="Item#9255"/>
    <x v="4"/>
    <x v="307"/>
    <n v="50"/>
    <n v="6"/>
    <n v="269.94"/>
    <n v="300"/>
  </r>
  <r>
    <x v="6"/>
    <x v="270"/>
    <x v="2"/>
    <x v="2"/>
    <n v="3"/>
    <s v="Item#5170"/>
    <x v="6"/>
    <x v="308"/>
    <n v="92.86"/>
    <n v="12"/>
    <n v="896.04"/>
    <n v="1114.32"/>
  </r>
  <r>
    <x v="1"/>
    <x v="271"/>
    <x v="0"/>
    <x v="0"/>
    <n v="1"/>
    <s v="Item#2312"/>
    <x v="1"/>
    <x v="309"/>
    <n v="94.41"/>
    <n v="16"/>
    <n v="1273.28"/>
    <n v="1510.56"/>
  </r>
  <r>
    <x v="8"/>
    <x v="68"/>
    <x v="0"/>
    <x v="3"/>
    <n v="4"/>
    <s v="Item#6640"/>
    <x v="8"/>
    <x v="310"/>
    <n v="83.14"/>
    <n v="7"/>
    <n v="264.32"/>
    <n v="581.98"/>
  </r>
  <r>
    <x v="16"/>
    <x v="272"/>
    <x v="2"/>
    <x v="3"/>
    <n v="3"/>
    <s v="Item#9791"/>
    <x v="7"/>
    <x v="311"/>
    <n v="31.51"/>
    <n v="19"/>
    <n v="401.09"/>
    <n v="598.69000000000005"/>
  </r>
  <r>
    <x v="21"/>
    <x v="273"/>
    <x v="3"/>
    <x v="4"/>
    <n v="5"/>
    <s v="Item#1612"/>
    <x v="4"/>
    <x v="312"/>
    <n v="123.69"/>
    <n v="6"/>
    <n v="527.76"/>
    <n v="742.14"/>
  </r>
  <r>
    <x v="14"/>
    <x v="274"/>
    <x v="3"/>
    <x v="1"/>
    <n v="2"/>
    <s v="Item#1757"/>
    <x v="7"/>
    <x v="313"/>
    <n v="74.75"/>
    <n v="1"/>
    <n v="29.14"/>
    <n v="74.75"/>
  </r>
  <r>
    <x v="0"/>
    <x v="275"/>
    <x v="1"/>
    <x v="0"/>
    <n v="2"/>
    <s v="Item#7644"/>
    <x v="1"/>
    <x v="314"/>
    <n v="87.49"/>
    <n v="8"/>
    <n v="352.32"/>
    <n v="699.92"/>
  </r>
  <r>
    <x v="1"/>
    <x v="276"/>
    <x v="4"/>
    <x v="0"/>
    <n v="4"/>
    <s v="Item#1251"/>
    <x v="4"/>
    <x v="315"/>
    <n v="105.35"/>
    <n v="7"/>
    <n v="468.02"/>
    <n v="737.45"/>
  </r>
  <r>
    <x v="4"/>
    <x v="277"/>
    <x v="2"/>
    <x v="4"/>
    <n v="3"/>
    <s v="Item#7186"/>
    <x v="5"/>
    <x v="316"/>
    <n v="38.619999999999997"/>
    <n v="12"/>
    <n v="337.92"/>
    <n v="463.44"/>
  </r>
  <r>
    <x v="2"/>
    <x v="278"/>
    <x v="0"/>
    <x v="2"/>
    <n v="4"/>
    <s v="Item#5989"/>
    <x v="8"/>
    <x v="317"/>
    <n v="25.84"/>
    <n v="11"/>
    <n v="116.16"/>
    <n v="284.24"/>
  </r>
  <r>
    <x v="13"/>
    <x v="279"/>
    <x v="3"/>
    <x v="1"/>
    <n v="2"/>
    <s v="Item#6797"/>
    <x v="0"/>
    <x v="318"/>
    <n v="105.16"/>
    <n v="16"/>
    <n v="1581.6"/>
    <n v="1682.56"/>
  </r>
  <r>
    <x v="3"/>
    <x v="109"/>
    <x v="0"/>
    <x v="0"/>
    <n v="4"/>
    <s v="Item#8523"/>
    <x v="4"/>
    <x v="319"/>
    <n v="71.61"/>
    <n v="1"/>
    <n v="21.81"/>
    <n v="71.61"/>
  </r>
  <r>
    <x v="0"/>
    <x v="280"/>
    <x v="3"/>
    <x v="4"/>
    <n v="2"/>
    <s v="Item#8026"/>
    <x v="1"/>
    <x v="320"/>
    <n v="71.150000000000006"/>
    <n v="12"/>
    <n v="799.08"/>
    <n v="853.8"/>
  </r>
  <r>
    <x v="4"/>
    <x v="267"/>
    <x v="2"/>
    <x v="3"/>
    <n v="5"/>
    <s v="Item#2703"/>
    <x v="4"/>
    <x v="321"/>
    <n v="55.39"/>
    <n v="20"/>
    <n v="198.2"/>
    <n v="1107.8"/>
  </r>
  <r>
    <x v="14"/>
    <x v="281"/>
    <x v="1"/>
    <x v="2"/>
    <n v="3"/>
    <s v="Item#2757"/>
    <x v="7"/>
    <x v="322"/>
    <n v="85.47"/>
    <n v="14"/>
    <n v="500.92"/>
    <n v="1196.58"/>
  </r>
  <r>
    <x v="2"/>
    <x v="282"/>
    <x v="3"/>
    <x v="1"/>
    <n v="4"/>
    <s v="Item#8611"/>
    <x v="4"/>
    <x v="323"/>
    <n v="91.14"/>
    <n v="12"/>
    <n v="812.76"/>
    <n v="1093.68"/>
  </r>
  <r>
    <x v="14"/>
    <x v="283"/>
    <x v="2"/>
    <x v="3"/>
    <n v="1"/>
    <s v="Item#5478"/>
    <x v="7"/>
    <x v="324"/>
    <n v="58.58"/>
    <n v="6"/>
    <n v="326.76"/>
    <n v="351.48"/>
  </r>
  <r>
    <x v="7"/>
    <x v="284"/>
    <x v="3"/>
    <x v="2"/>
    <n v="1"/>
    <s v="Item#1276"/>
    <x v="9"/>
    <x v="325"/>
    <n v="41.25"/>
    <n v="7"/>
    <n v="194.04"/>
    <n v="288.75"/>
  </r>
  <r>
    <x v="5"/>
    <x v="285"/>
    <x v="0"/>
    <x v="2"/>
    <n v="1"/>
    <s v="Item#7670"/>
    <x v="6"/>
    <x v="326"/>
    <n v="93.45"/>
    <n v="12"/>
    <n v="695.4"/>
    <n v="1121.4000000000001"/>
  </r>
  <r>
    <x v="17"/>
    <x v="286"/>
    <x v="3"/>
    <x v="1"/>
    <n v="3"/>
    <s v="Item#7925"/>
    <x v="8"/>
    <x v="327"/>
    <n v="138.19999999999999"/>
    <n v="3"/>
    <n v="282.93"/>
    <n v="414.6"/>
  </r>
  <r>
    <x v="25"/>
    <x v="287"/>
    <x v="4"/>
    <x v="3"/>
    <n v="3"/>
    <s v="Item#6494"/>
    <x v="1"/>
    <x v="328"/>
    <n v="50.6"/>
    <n v="2"/>
    <n v="65"/>
    <n v="101.2"/>
  </r>
  <r>
    <x v="14"/>
    <x v="288"/>
    <x v="0"/>
    <x v="3"/>
    <n v="2"/>
    <s v="Item#5680"/>
    <x v="9"/>
    <x v="329"/>
    <n v="32.83"/>
    <n v="10"/>
    <n v="123.5"/>
    <n v="328.3"/>
  </r>
  <r>
    <x v="17"/>
    <x v="193"/>
    <x v="1"/>
    <x v="0"/>
    <n v="2"/>
    <s v="Item#5742"/>
    <x v="5"/>
    <x v="330"/>
    <n v="21.28"/>
    <n v="7"/>
    <n v="56.7"/>
    <n v="148.96"/>
  </r>
  <r>
    <x v="18"/>
    <x v="289"/>
    <x v="0"/>
    <x v="3"/>
    <n v="3"/>
    <s v="Item#2709"/>
    <x v="6"/>
    <x v="331"/>
    <n v="106.44"/>
    <n v="14"/>
    <n v="852.6"/>
    <n v="1490.16"/>
  </r>
  <r>
    <x v="14"/>
    <x v="257"/>
    <x v="3"/>
    <x v="3"/>
    <n v="1"/>
    <s v="Item#5172"/>
    <x v="3"/>
    <x v="332"/>
    <n v="73.97"/>
    <n v="2"/>
    <n v="111.02"/>
    <n v="147.94"/>
  </r>
  <r>
    <x v="2"/>
    <x v="290"/>
    <x v="2"/>
    <x v="2"/>
    <n v="4"/>
    <s v="Item#1599"/>
    <x v="5"/>
    <x v="333"/>
    <n v="105.77"/>
    <n v="4"/>
    <n v="364.72"/>
    <n v="423.08"/>
  </r>
  <r>
    <x v="22"/>
    <x v="291"/>
    <x v="2"/>
    <x v="1"/>
    <n v="2"/>
    <s v="Item#2623"/>
    <x v="1"/>
    <x v="334"/>
    <n v="111.46"/>
    <n v="5"/>
    <n v="370.9"/>
    <n v="557.29999999999995"/>
  </r>
  <r>
    <x v="20"/>
    <x v="292"/>
    <x v="2"/>
    <x v="0"/>
    <n v="2"/>
    <s v="Item#8835"/>
    <x v="2"/>
    <x v="335"/>
    <n v="99.49"/>
    <n v="7"/>
    <n v="560.14"/>
    <n v="696.43"/>
  </r>
  <r>
    <x v="24"/>
    <x v="293"/>
    <x v="1"/>
    <x v="3"/>
    <n v="1"/>
    <s v="Item#6134"/>
    <x v="7"/>
    <x v="336"/>
    <n v="48.86"/>
    <n v="9"/>
    <n v="109.35"/>
    <n v="439.74"/>
  </r>
  <r>
    <x v="26"/>
    <x v="294"/>
    <x v="4"/>
    <x v="2"/>
    <n v="1"/>
    <s v="Item#4449"/>
    <x v="4"/>
    <x v="337"/>
    <n v="108.56"/>
    <n v="1"/>
    <n v="94.8"/>
    <n v="108.56"/>
  </r>
  <r>
    <x v="13"/>
    <x v="273"/>
    <x v="4"/>
    <x v="3"/>
    <n v="5"/>
    <s v="Item#7097"/>
    <x v="1"/>
    <x v="338"/>
    <n v="43.91"/>
    <n v="7"/>
    <n v="208.88"/>
    <n v="307.37"/>
  </r>
  <r>
    <x v="0"/>
    <x v="295"/>
    <x v="0"/>
    <x v="0"/>
    <n v="5"/>
    <s v="Item#5186"/>
    <x v="1"/>
    <x v="339"/>
    <n v="28.28"/>
    <n v="10"/>
    <n v="140.69999999999999"/>
    <n v="282.8"/>
  </r>
  <r>
    <x v="24"/>
    <x v="185"/>
    <x v="1"/>
    <x v="1"/>
    <n v="1"/>
    <s v="Item#2875"/>
    <x v="5"/>
    <x v="340"/>
    <n v="101.99"/>
    <n v="2"/>
    <n v="137.1"/>
    <n v="203.98"/>
  </r>
  <r>
    <x v="8"/>
    <x v="296"/>
    <x v="4"/>
    <x v="0"/>
    <n v="4"/>
    <s v="Item#2993"/>
    <x v="1"/>
    <x v="341"/>
    <n v="111.83"/>
    <n v="15"/>
    <n v="1345.05"/>
    <n v="1677.45"/>
  </r>
  <r>
    <x v="13"/>
    <x v="297"/>
    <x v="1"/>
    <x v="2"/>
    <n v="5"/>
    <s v="Item#2557"/>
    <x v="7"/>
    <x v="342"/>
    <n v="141.81"/>
    <n v="3"/>
    <n v="289.68"/>
    <n v="425.43"/>
  </r>
  <r>
    <x v="8"/>
    <x v="298"/>
    <x v="4"/>
    <x v="0"/>
    <n v="5"/>
    <s v="Item#4459"/>
    <x v="9"/>
    <x v="343"/>
    <n v="53.13"/>
    <n v="16"/>
    <n v="553.91999999999996"/>
    <n v="850.08"/>
  </r>
  <r>
    <x v="21"/>
    <x v="299"/>
    <x v="1"/>
    <x v="4"/>
    <n v="5"/>
    <s v="Item#6931"/>
    <x v="1"/>
    <x v="344"/>
    <n v="56.24"/>
    <n v="9"/>
    <n v="62.28"/>
    <n v="506.16"/>
  </r>
  <r>
    <x v="6"/>
    <x v="29"/>
    <x v="0"/>
    <x v="2"/>
    <n v="2"/>
    <s v="Item#6372"/>
    <x v="6"/>
    <x v="345"/>
    <n v="76.92"/>
    <n v="18"/>
    <n v="1304.0999999999999"/>
    <n v="1384.56"/>
  </r>
  <r>
    <x v="20"/>
    <x v="300"/>
    <x v="2"/>
    <x v="2"/>
    <n v="2"/>
    <s v="Item#4278"/>
    <x v="5"/>
    <x v="346"/>
    <n v="144.71"/>
    <n v="16"/>
    <n v="1591.2"/>
    <n v="2315.36"/>
  </r>
  <r>
    <x v="7"/>
    <x v="301"/>
    <x v="2"/>
    <x v="2"/>
    <n v="4"/>
    <s v="Item#3675"/>
    <x v="9"/>
    <x v="347"/>
    <n v="26.87"/>
    <n v="4"/>
    <n v="23.88"/>
    <n v="107.48"/>
  </r>
  <r>
    <x v="22"/>
    <x v="263"/>
    <x v="1"/>
    <x v="4"/>
    <n v="1"/>
    <s v="Item#8815"/>
    <x v="4"/>
    <x v="348"/>
    <n v="106.29"/>
    <n v="15"/>
    <n v="1459.2"/>
    <n v="1594.35"/>
  </r>
  <r>
    <x v="10"/>
    <x v="90"/>
    <x v="2"/>
    <x v="2"/>
    <n v="4"/>
    <s v="Item#3681"/>
    <x v="0"/>
    <x v="349"/>
    <n v="88.39"/>
    <n v="2"/>
    <n v="137.26"/>
    <n v="176.78"/>
  </r>
  <r>
    <x v="1"/>
    <x v="302"/>
    <x v="1"/>
    <x v="0"/>
    <n v="4"/>
    <s v="Item#8166"/>
    <x v="5"/>
    <x v="350"/>
    <n v="105.82"/>
    <n v="6"/>
    <n v="440.4"/>
    <n v="634.91999999999996"/>
  </r>
  <r>
    <x v="21"/>
    <x v="303"/>
    <x v="3"/>
    <x v="2"/>
    <n v="1"/>
    <s v="Item#7689"/>
    <x v="6"/>
    <x v="351"/>
    <n v="87.6"/>
    <n v="6"/>
    <n v="488.22"/>
    <n v="525.6"/>
  </r>
  <r>
    <x v="29"/>
    <x v="304"/>
    <x v="3"/>
    <x v="1"/>
    <n v="1"/>
    <s v="Item#4398"/>
    <x v="3"/>
    <x v="352"/>
    <n v="99.15"/>
    <n v="3"/>
    <n v="159.15"/>
    <n v="297.45"/>
  </r>
  <r>
    <x v="10"/>
    <x v="12"/>
    <x v="0"/>
    <x v="1"/>
    <n v="5"/>
    <s v="Item#4759"/>
    <x v="0"/>
    <x v="353"/>
    <n v="82.03"/>
    <n v="14"/>
    <n v="971.18"/>
    <n v="1148.42"/>
  </r>
  <r>
    <x v="22"/>
    <x v="268"/>
    <x v="3"/>
    <x v="2"/>
    <n v="5"/>
    <s v="Item#7298"/>
    <x v="1"/>
    <x v="354"/>
    <n v="64.58"/>
    <n v="19"/>
    <n v="890.34"/>
    <n v="1227.02"/>
  </r>
  <r>
    <x v="15"/>
    <x v="305"/>
    <x v="3"/>
    <x v="1"/>
    <n v="4"/>
    <s v="Item#4812"/>
    <x v="1"/>
    <x v="355"/>
    <n v="129.44"/>
    <n v="18"/>
    <n v="1531.44"/>
    <n v="2329.92"/>
  </r>
  <r>
    <x v="7"/>
    <x v="306"/>
    <x v="3"/>
    <x v="1"/>
    <n v="5"/>
    <s v="Item#7224"/>
    <x v="1"/>
    <x v="356"/>
    <n v="18.59"/>
    <n v="11"/>
    <n v="72.599999999999994"/>
    <n v="204.49"/>
  </r>
  <r>
    <x v="3"/>
    <x v="307"/>
    <x v="2"/>
    <x v="3"/>
    <n v="1"/>
    <s v="Item#5750"/>
    <x v="6"/>
    <x v="357"/>
    <n v="96.71"/>
    <n v="12"/>
    <n v="1080"/>
    <n v="1160.52"/>
  </r>
  <r>
    <x v="22"/>
    <x v="308"/>
    <x v="2"/>
    <x v="0"/>
    <n v="2"/>
    <s v="Item#1204"/>
    <x v="7"/>
    <x v="358"/>
    <n v="73.959999999999994"/>
    <n v="11"/>
    <n v="450.78"/>
    <n v="813.56"/>
  </r>
  <r>
    <x v="6"/>
    <x v="309"/>
    <x v="0"/>
    <x v="4"/>
    <n v="2"/>
    <s v="Item#4350"/>
    <x v="2"/>
    <x v="359"/>
    <n v="61.81"/>
    <n v="9"/>
    <n v="240.66"/>
    <n v="556.29"/>
  </r>
  <r>
    <x v="5"/>
    <x v="310"/>
    <x v="3"/>
    <x v="1"/>
    <n v="5"/>
    <s v="Item#5046"/>
    <x v="1"/>
    <x v="360"/>
    <n v="128.06"/>
    <n v="7"/>
    <n v="606.41"/>
    <n v="896.42"/>
  </r>
  <r>
    <x v="20"/>
    <x v="311"/>
    <x v="2"/>
    <x v="2"/>
    <n v="3"/>
    <s v="Item#4044"/>
    <x v="0"/>
    <x v="361"/>
    <n v="81.069999999999993"/>
    <n v="9"/>
    <n v="684.9"/>
    <n v="729.63"/>
  </r>
  <r>
    <x v="0"/>
    <x v="312"/>
    <x v="1"/>
    <x v="1"/>
    <n v="3"/>
    <s v="Item#1459"/>
    <x v="0"/>
    <x v="362"/>
    <n v="99.4"/>
    <n v="14"/>
    <n v="1267"/>
    <n v="1391.6"/>
  </r>
  <r>
    <x v="16"/>
    <x v="268"/>
    <x v="0"/>
    <x v="2"/>
    <n v="2"/>
    <s v="Item#1600"/>
    <x v="5"/>
    <x v="363"/>
    <n v="63.36"/>
    <n v="11"/>
    <n v="586.29999999999995"/>
    <n v="696.96"/>
  </r>
  <r>
    <x v="28"/>
    <x v="313"/>
    <x v="4"/>
    <x v="2"/>
    <n v="2"/>
    <s v="Item#9990"/>
    <x v="7"/>
    <x v="364"/>
    <n v="68.790000000000006"/>
    <n v="3"/>
    <n v="171.75"/>
    <n v="206.37"/>
  </r>
  <r>
    <x v="14"/>
    <x v="314"/>
    <x v="0"/>
    <x v="1"/>
    <n v="2"/>
    <s v="Item#1998"/>
    <x v="2"/>
    <x v="365"/>
    <n v="89.8"/>
    <n v="11"/>
    <n v="806.41"/>
    <n v="987.8"/>
  </r>
  <r>
    <x v="5"/>
    <x v="315"/>
    <x v="1"/>
    <x v="3"/>
    <n v="2"/>
    <s v="Item#7868"/>
    <x v="3"/>
    <x v="366"/>
    <n v="143.65"/>
    <n v="13"/>
    <n v="1236.17"/>
    <n v="1867.45"/>
  </r>
  <r>
    <x v="3"/>
    <x v="316"/>
    <x v="0"/>
    <x v="1"/>
    <n v="5"/>
    <s v="Item#6776"/>
    <x v="0"/>
    <x v="142"/>
    <n v="85.66"/>
    <n v="19"/>
    <n v="740.05"/>
    <n v="1627.54"/>
  </r>
  <r>
    <x v="12"/>
    <x v="152"/>
    <x v="3"/>
    <x v="0"/>
    <n v="2"/>
    <s v="Item#9198"/>
    <x v="1"/>
    <x v="367"/>
    <n v="39.86"/>
    <n v="1"/>
    <n v="37.590000000000003"/>
    <n v="39.86"/>
  </r>
  <r>
    <x v="12"/>
    <x v="317"/>
    <x v="3"/>
    <x v="4"/>
    <n v="1"/>
    <s v="Item#7435"/>
    <x v="1"/>
    <x v="368"/>
    <n v="87.88"/>
    <n v="8"/>
    <n v="378.4"/>
    <n v="703.04"/>
  </r>
  <r>
    <x v="23"/>
    <x v="318"/>
    <x v="3"/>
    <x v="2"/>
    <n v="3"/>
    <s v="Item#8888"/>
    <x v="0"/>
    <x v="369"/>
    <n v="92.04"/>
    <n v="20"/>
    <n v="1759"/>
    <n v="1840.8"/>
  </r>
  <r>
    <x v="1"/>
    <x v="85"/>
    <x v="4"/>
    <x v="0"/>
    <n v="3"/>
    <s v="Item#7815"/>
    <x v="0"/>
    <x v="370"/>
    <n v="111.28"/>
    <n v="11"/>
    <n v="965.91"/>
    <n v="1224.08"/>
  </r>
  <r>
    <x v="28"/>
    <x v="235"/>
    <x v="0"/>
    <x v="0"/>
    <n v="5"/>
    <s v="Item#8412"/>
    <x v="1"/>
    <x v="371"/>
    <n v="67"/>
    <n v="2"/>
    <n v="55.58"/>
    <n v="134"/>
  </r>
  <r>
    <x v="16"/>
    <x v="319"/>
    <x v="1"/>
    <x v="1"/>
    <n v="5"/>
    <s v="Item#9157"/>
    <x v="4"/>
    <x v="372"/>
    <n v="134.36000000000001"/>
    <n v="18"/>
    <n v="1756.62"/>
    <n v="2418.48"/>
  </r>
  <r>
    <x v="21"/>
    <x v="320"/>
    <x v="4"/>
    <x v="4"/>
    <n v="1"/>
    <s v="Item#1546"/>
    <x v="0"/>
    <x v="373"/>
    <n v="90.98"/>
    <n v="3"/>
    <n v="166.17"/>
    <n v="272.94"/>
  </r>
  <r>
    <x v="19"/>
    <x v="321"/>
    <x v="4"/>
    <x v="2"/>
    <n v="3"/>
    <s v="Item#9706"/>
    <x v="4"/>
    <x v="374"/>
    <n v="40.909999999999997"/>
    <n v="17"/>
    <n v="159.46"/>
    <n v="695.47"/>
  </r>
  <r>
    <x v="17"/>
    <x v="214"/>
    <x v="4"/>
    <x v="4"/>
    <n v="5"/>
    <s v="Item#7153"/>
    <x v="9"/>
    <x v="375"/>
    <n v="66.040000000000006"/>
    <n v="10"/>
    <n v="256.89999999999998"/>
    <n v="660.4"/>
  </r>
  <r>
    <x v="23"/>
    <x v="322"/>
    <x v="1"/>
    <x v="2"/>
    <n v="4"/>
    <s v="Item#7514"/>
    <x v="7"/>
    <x v="176"/>
    <n v="86.88"/>
    <n v="13"/>
    <n v="481.78"/>
    <n v="1129.44"/>
  </r>
  <r>
    <x v="1"/>
    <x v="323"/>
    <x v="2"/>
    <x v="3"/>
    <n v="1"/>
    <s v="Item#5628"/>
    <x v="4"/>
    <x v="376"/>
    <n v="44.65"/>
    <n v="6"/>
    <n v="105.36"/>
    <n v="267.89999999999998"/>
  </r>
  <r>
    <x v="24"/>
    <x v="249"/>
    <x v="2"/>
    <x v="1"/>
    <n v="4"/>
    <s v="Item#7875"/>
    <x v="1"/>
    <x v="377"/>
    <n v="24.29"/>
    <n v="14"/>
    <n v="183.54"/>
    <n v="340.06"/>
  </r>
  <r>
    <x v="17"/>
    <x v="277"/>
    <x v="2"/>
    <x v="0"/>
    <n v="3"/>
    <s v="Item#5011"/>
    <x v="1"/>
    <x v="378"/>
    <n v="117.84"/>
    <n v="7"/>
    <n v="526.96"/>
    <n v="824.88"/>
  </r>
  <r>
    <x v="12"/>
    <x v="244"/>
    <x v="2"/>
    <x v="0"/>
    <n v="5"/>
    <s v="Item#8933"/>
    <x v="2"/>
    <x v="379"/>
    <n v="103.5"/>
    <n v="17"/>
    <n v="1022.89"/>
    <n v="1759.5"/>
  </r>
  <r>
    <x v="21"/>
    <x v="174"/>
    <x v="2"/>
    <x v="4"/>
    <n v="5"/>
    <s v="Item#2495"/>
    <x v="1"/>
    <x v="380"/>
    <n v="101.83"/>
    <n v="4"/>
    <n v="258.72000000000003"/>
    <n v="407.32"/>
  </r>
  <r>
    <x v="13"/>
    <x v="324"/>
    <x v="0"/>
    <x v="1"/>
    <n v="5"/>
    <s v="Item#5692"/>
    <x v="0"/>
    <x v="292"/>
    <n v="56.8"/>
    <n v="16"/>
    <n v="384.8"/>
    <n v="908.8"/>
  </r>
  <r>
    <x v="24"/>
    <x v="325"/>
    <x v="2"/>
    <x v="0"/>
    <n v="2"/>
    <s v="Item#5326"/>
    <x v="8"/>
    <x v="381"/>
    <n v="120.91"/>
    <n v="9"/>
    <n v="684"/>
    <n v="1088.19"/>
  </r>
  <r>
    <x v="14"/>
    <x v="326"/>
    <x v="3"/>
    <x v="0"/>
    <n v="4"/>
    <s v="Item#2347"/>
    <x v="4"/>
    <x v="382"/>
    <n v="129.43"/>
    <n v="12"/>
    <n v="1146.96"/>
    <n v="1553.16"/>
  </r>
  <r>
    <x v="9"/>
    <x v="327"/>
    <x v="1"/>
    <x v="0"/>
    <n v="1"/>
    <s v="Item#9739"/>
    <x v="3"/>
    <x v="383"/>
    <n v="105.67"/>
    <n v="10"/>
    <n v="750.6"/>
    <n v="1056.7"/>
  </r>
  <r>
    <x v="11"/>
    <x v="328"/>
    <x v="4"/>
    <x v="4"/>
    <n v="2"/>
    <s v="Item#4202"/>
    <x v="6"/>
    <x v="384"/>
    <n v="87.63"/>
    <n v="10"/>
    <n v="550.79999999999995"/>
    <n v="876.3"/>
  </r>
  <r>
    <x v="20"/>
    <x v="329"/>
    <x v="0"/>
    <x v="4"/>
    <n v="3"/>
    <s v="Item#4635"/>
    <x v="5"/>
    <x v="385"/>
    <n v="98.16"/>
    <n v="11"/>
    <n v="711.7"/>
    <n v="1079.76"/>
  </r>
  <r>
    <x v="11"/>
    <x v="330"/>
    <x v="3"/>
    <x v="2"/>
    <n v="5"/>
    <s v="Item#1181"/>
    <x v="9"/>
    <x v="386"/>
    <n v="58.59"/>
    <n v="7"/>
    <n v="310.87"/>
    <n v="410.13"/>
  </r>
  <r>
    <x v="22"/>
    <x v="5"/>
    <x v="3"/>
    <x v="0"/>
    <n v="2"/>
    <s v="Item#8531"/>
    <x v="4"/>
    <x v="387"/>
    <n v="54.06"/>
    <n v="9"/>
    <n v="145.97999999999999"/>
    <n v="486.54"/>
  </r>
  <r>
    <x v="21"/>
    <x v="331"/>
    <x v="2"/>
    <x v="4"/>
    <n v="4"/>
    <s v="Item#6530"/>
    <x v="7"/>
    <x v="388"/>
    <n v="120.99"/>
    <n v="2"/>
    <n v="155.74"/>
    <n v="241.98"/>
  </r>
  <r>
    <x v="26"/>
    <x v="332"/>
    <x v="0"/>
    <x v="3"/>
    <n v="4"/>
    <s v="Item#3730"/>
    <x v="3"/>
    <x v="389"/>
    <n v="58.09"/>
    <n v="14"/>
    <n v="611.66"/>
    <n v="813.26"/>
  </r>
  <r>
    <x v="11"/>
    <x v="333"/>
    <x v="1"/>
    <x v="4"/>
    <n v="5"/>
    <s v="Item#8570"/>
    <x v="7"/>
    <x v="390"/>
    <n v="60.77"/>
    <n v="9"/>
    <n v="524.34"/>
    <n v="546.92999999999995"/>
  </r>
  <r>
    <x v="24"/>
    <x v="334"/>
    <x v="2"/>
    <x v="2"/>
    <n v="5"/>
    <s v="Item#3227"/>
    <x v="3"/>
    <x v="391"/>
    <n v="88.57"/>
    <n v="16"/>
    <n v="790.24"/>
    <n v="1417.12"/>
  </r>
  <r>
    <x v="5"/>
    <x v="335"/>
    <x v="1"/>
    <x v="1"/>
    <n v="2"/>
    <s v="Item#3966"/>
    <x v="8"/>
    <x v="392"/>
    <n v="84.07"/>
    <n v="20"/>
    <n v="1282.8"/>
    <n v="1681.4"/>
  </r>
  <r>
    <x v="17"/>
    <x v="336"/>
    <x v="3"/>
    <x v="4"/>
    <n v="1"/>
    <s v="Item#9332"/>
    <x v="8"/>
    <x v="393"/>
    <n v="19.03"/>
    <n v="6"/>
    <n v="75.3"/>
    <n v="114.18"/>
  </r>
  <r>
    <x v="28"/>
    <x v="337"/>
    <x v="0"/>
    <x v="1"/>
    <n v="1"/>
    <s v="Item#3544"/>
    <x v="8"/>
    <x v="394"/>
    <n v="25.49"/>
    <n v="18"/>
    <n v="241.92"/>
    <n v="458.82"/>
  </r>
  <r>
    <x v="2"/>
    <x v="338"/>
    <x v="3"/>
    <x v="2"/>
    <n v="5"/>
    <s v="Item#4525"/>
    <x v="1"/>
    <x v="332"/>
    <n v="57.3"/>
    <n v="20"/>
    <n v="1110.2"/>
    <n v="1146"/>
  </r>
  <r>
    <x v="14"/>
    <x v="339"/>
    <x v="0"/>
    <x v="2"/>
    <n v="2"/>
    <s v="Item#2759"/>
    <x v="1"/>
    <x v="395"/>
    <n v="39.229999999999997"/>
    <n v="6"/>
    <n v="170.82"/>
    <n v="235.38"/>
  </r>
  <r>
    <x v="3"/>
    <x v="197"/>
    <x v="0"/>
    <x v="4"/>
    <n v="5"/>
    <s v="Item#8687"/>
    <x v="2"/>
    <x v="396"/>
    <n v="57.4"/>
    <n v="14"/>
    <n v="369.32"/>
    <n v="803.6"/>
  </r>
  <r>
    <x v="26"/>
    <x v="127"/>
    <x v="4"/>
    <x v="1"/>
    <n v="2"/>
    <s v="Item#7697"/>
    <x v="2"/>
    <x v="397"/>
    <n v="94.55"/>
    <n v="10"/>
    <n v="568.4"/>
    <n v="945.5"/>
  </r>
  <r>
    <x v="17"/>
    <x v="340"/>
    <x v="4"/>
    <x v="3"/>
    <n v="1"/>
    <s v="Item#7005"/>
    <x v="4"/>
    <x v="398"/>
    <n v="133.18"/>
    <n v="20"/>
    <n v="1914.6"/>
    <n v="2663.6"/>
  </r>
  <r>
    <x v="22"/>
    <x v="341"/>
    <x v="2"/>
    <x v="4"/>
    <n v="3"/>
    <s v="Item#8538"/>
    <x v="7"/>
    <x v="399"/>
    <n v="101.27"/>
    <n v="15"/>
    <n v="916.05"/>
    <n v="1519.05"/>
  </r>
  <r>
    <x v="5"/>
    <x v="342"/>
    <x v="3"/>
    <x v="4"/>
    <n v="3"/>
    <s v="Item#9134"/>
    <x v="1"/>
    <x v="400"/>
    <n v="61.21"/>
    <n v="7"/>
    <n v="367.57"/>
    <n v="428.47"/>
  </r>
  <r>
    <x v="22"/>
    <x v="343"/>
    <x v="1"/>
    <x v="0"/>
    <n v="4"/>
    <s v="Item#4428"/>
    <x v="2"/>
    <x v="401"/>
    <n v="108.21"/>
    <n v="16"/>
    <n v="1551.52"/>
    <n v="1731.36"/>
  </r>
  <r>
    <x v="15"/>
    <x v="253"/>
    <x v="1"/>
    <x v="2"/>
    <n v="5"/>
    <s v="Item#1489"/>
    <x v="9"/>
    <x v="402"/>
    <n v="103.42"/>
    <n v="7"/>
    <n v="670.04"/>
    <n v="723.94"/>
  </r>
  <r>
    <x v="26"/>
    <x v="14"/>
    <x v="4"/>
    <x v="1"/>
    <n v="4"/>
    <s v="Item#8603"/>
    <x v="7"/>
    <x v="403"/>
    <n v="103.73"/>
    <n v="3"/>
    <n v="232.05"/>
    <n v="311.19"/>
  </r>
  <r>
    <x v="5"/>
    <x v="344"/>
    <x v="4"/>
    <x v="1"/>
    <n v="5"/>
    <s v="Item#4208"/>
    <x v="2"/>
    <x v="404"/>
    <n v="139.5"/>
    <n v="6"/>
    <n v="548.1"/>
    <n v="837"/>
  </r>
  <r>
    <x v="20"/>
    <x v="345"/>
    <x v="2"/>
    <x v="2"/>
    <n v="5"/>
    <s v="Item#8590"/>
    <x v="5"/>
    <x v="405"/>
    <n v="89.11"/>
    <n v="12"/>
    <n v="703.56"/>
    <n v="1069.32"/>
  </r>
  <r>
    <x v="27"/>
    <x v="346"/>
    <x v="4"/>
    <x v="1"/>
    <n v="1"/>
    <s v="Item#3012"/>
    <x v="0"/>
    <x v="406"/>
    <n v="63.25"/>
    <n v="17"/>
    <n v="354.11"/>
    <n v="1075.25"/>
  </r>
  <r>
    <x v="20"/>
    <x v="184"/>
    <x v="4"/>
    <x v="3"/>
    <n v="5"/>
    <s v="Item#5615"/>
    <x v="9"/>
    <x v="407"/>
    <n v="81.180000000000007"/>
    <n v="17"/>
    <n v="1127.78"/>
    <n v="1380.06"/>
  </r>
  <r>
    <x v="25"/>
    <x v="285"/>
    <x v="1"/>
    <x v="0"/>
    <n v="1"/>
    <s v="Item#6112"/>
    <x v="5"/>
    <x v="408"/>
    <n v="43.09"/>
    <n v="7"/>
    <n v="238.49"/>
    <n v="301.63"/>
  </r>
  <r>
    <x v="15"/>
    <x v="347"/>
    <x v="4"/>
    <x v="1"/>
    <n v="2"/>
    <s v="Item#6253"/>
    <x v="5"/>
    <x v="409"/>
    <n v="123.01"/>
    <n v="11"/>
    <n v="887.92"/>
    <n v="1353.11"/>
  </r>
  <r>
    <x v="6"/>
    <x v="348"/>
    <x v="3"/>
    <x v="0"/>
    <n v="3"/>
    <s v="Item#6419"/>
    <x v="1"/>
    <x v="410"/>
    <n v="57.35"/>
    <n v="2"/>
    <n v="63.72"/>
    <n v="114.7"/>
  </r>
  <r>
    <x v="28"/>
    <x v="349"/>
    <x v="3"/>
    <x v="3"/>
    <n v="4"/>
    <s v="Item#2307"/>
    <x v="2"/>
    <x v="411"/>
    <n v="114.65"/>
    <n v="13"/>
    <n v="981.37"/>
    <n v="1490.45"/>
  </r>
  <r>
    <x v="0"/>
    <x v="350"/>
    <x v="4"/>
    <x v="1"/>
    <n v="3"/>
    <s v="Item#3885"/>
    <x v="7"/>
    <x v="412"/>
    <n v="99.86"/>
    <n v="12"/>
    <n v="1159.8"/>
    <n v="1198.32"/>
  </r>
  <r>
    <x v="10"/>
    <x v="351"/>
    <x v="4"/>
    <x v="4"/>
    <n v="2"/>
    <s v="Item#4859"/>
    <x v="4"/>
    <x v="413"/>
    <n v="76.239999999999995"/>
    <n v="19"/>
    <n v="611.79999999999995"/>
    <n v="1448.56"/>
  </r>
  <r>
    <x v="28"/>
    <x v="352"/>
    <x v="0"/>
    <x v="1"/>
    <n v="3"/>
    <s v="Item#8943"/>
    <x v="5"/>
    <x v="414"/>
    <n v="77.98"/>
    <n v="13"/>
    <n v="595.14"/>
    <n v="1013.74"/>
  </r>
  <r>
    <x v="3"/>
    <x v="353"/>
    <x v="1"/>
    <x v="4"/>
    <n v="5"/>
    <s v="Item#5694"/>
    <x v="4"/>
    <x v="415"/>
    <n v="134.80000000000001"/>
    <n v="12"/>
    <n v="1123.2"/>
    <n v="1617.6"/>
  </r>
  <r>
    <x v="4"/>
    <x v="354"/>
    <x v="2"/>
    <x v="4"/>
    <n v="5"/>
    <s v="Item#7112"/>
    <x v="0"/>
    <x v="416"/>
    <n v="106.11"/>
    <n v="11"/>
    <n v="968.22"/>
    <n v="1167.21"/>
  </r>
  <r>
    <x v="13"/>
    <x v="251"/>
    <x v="1"/>
    <x v="3"/>
    <n v="5"/>
    <s v="Item#3987"/>
    <x v="1"/>
    <x v="417"/>
    <n v="89.3"/>
    <n v="5"/>
    <n v="359.3"/>
    <n v="446.5"/>
  </r>
  <r>
    <x v="15"/>
    <x v="260"/>
    <x v="1"/>
    <x v="1"/>
    <n v="1"/>
    <s v="Item#6770"/>
    <x v="6"/>
    <x v="418"/>
    <n v="33.08"/>
    <n v="10"/>
    <n v="138.80000000000001"/>
    <n v="330.8"/>
  </r>
  <r>
    <x v="23"/>
    <x v="355"/>
    <x v="4"/>
    <x v="1"/>
    <n v="5"/>
    <s v="Item#2845"/>
    <x v="4"/>
    <x v="419"/>
    <n v="76.63"/>
    <n v="4"/>
    <n v="159.91999999999999"/>
    <n v="306.52"/>
  </r>
  <r>
    <x v="22"/>
    <x v="356"/>
    <x v="3"/>
    <x v="2"/>
    <n v="2"/>
    <s v="Item#4192"/>
    <x v="9"/>
    <x v="420"/>
    <n v="58.73"/>
    <n v="13"/>
    <n v="182.26"/>
    <n v="763.49"/>
  </r>
  <r>
    <x v="23"/>
    <x v="357"/>
    <x v="0"/>
    <x v="2"/>
    <n v="1"/>
    <s v="Item#6385"/>
    <x v="2"/>
    <x v="421"/>
    <n v="76.650000000000006"/>
    <n v="18"/>
    <n v="515.34"/>
    <n v="1379.7"/>
  </r>
  <r>
    <x v="7"/>
    <x v="358"/>
    <x v="0"/>
    <x v="0"/>
    <n v="5"/>
    <s v="Item#8433"/>
    <x v="6"/>
    <x v="422"/>
    <n v="82.77"/>
    <n v="13"/>
    <n v="973.44"/>
    <n v="1076.01"/>
  </r>
  <r>
    <x v="12"/>
    <x v="359"/>
    <x v="1"/>
    <x v="2"/>
    <n v="1"/>
    <s v="Item#6279"/>
    <x v="1"/>
    <x v="423"/>
    <n v="120.96"/>
    <n v="3"/>
    <n v="227.67"/>
    <n v="362.88"/>
  </r>
  <r>
    <x v="22"/>
    <x v="360"/>
    <x v="1"/>
    <x v="2"/>
    <n v="2"/>
    <s v="Item#2542"/>
    <x v="8"/>
    <x v="424"/>
    <n v="102.15"/>
    <n v="11"/>
    <n v="583.77"/>
    <n v="1123.6500000000001"/>
  </r>
  <r>
    <x v="15"/>
    <x v="361"/>
    <x v="1"/>
    <x v="1"/>
    <n v="2"/>
    <s v="Item#7584"/>
    <x v="4"/>
    <x v="425"/>
    <n v="51.95"/>
    <n v="20"/>
    <n v="148.6"/>
    <n v="1039"/>
  </r>
  <r>
    <x v="28"/>
    <x v="362"/>
    <x v="1"/>
    <x v="1"/>
    <n v="1"/>
    <s v="Item#7071"/>
    <x v="6"/>
    <x v="426"/>
    <n v="39.619999999999997"/>
    <n v="6"/>
    <n v="119.88"/>
    <n v="237.72"/>
  </r>
  <r>
    <x v="5"/>
    <x v="265"/>
    <x v="0"/>
    <x v="2"/>
    <n v="4"/>
    <s v="Item#8793"/>
    <x v="2"/>
    <x v="427"/>
    <n v="37.36"/>
    <n v="17"/>
    <n v="253.47"/>
    <n v="635.12"/>
  </r>
  <r>
    <x v="29"/>
    <x v="363"/>
    <x v="4"/>
    <x v="2"/>
    <n v="1"/>
    <s v="Item#6820"/>
    <x v="4"/>
    <x v="428"/>
    <n v="107.52"/>
    <n v="9"/>
    <n v="796.41"/>
    <n v="967.68"/>
  </r>
  <r>
    <x v="8"/>
    <x v="364"/>
    <x v="4"/>
    <x v="1"/>
    <n v="1"/>
    <s v="Item#9286"/>
    <x v="9"/>
    <x v="429"/>
    <n v="104.69"/>
    <n v="14"/>
    <n v="1204.8399999999999"/>
    <n v="1465.66"/>
  </r>
  <r>
    <x v="16"/>
    <x v="365"/>
    <x v="4"/>
    <x v="1"/>
    <n v="5"/>
    <s v="Item#8303"/>
    <x v="9"/>
    <x v="430"/>
    <n v="37.270000000000003"/>
    <n v="17"/>
    <n v="138.04"/>
    <n v="633.59"/>
  </r>
  <r>
    <x v="22"/>
    <x v="366"/>
    <x v="2"/>
    <x v="1"/>
    <n v="2"/>
    <s v="Item#5540"/>
    <x v="6"/>
    <x v="431"/>
    <n v="54.66"/>
    <n v="10"/>
    <n v="316.60000000000002"/>
    <n v="546.6"/>
  </r>
  <r>
    <x v="10"/>
    <x v="367"/>
    <x v="2"/>
    <x v="0"/>
    <n v="4"/>
    <s v="Item#9923"/>
    <x v="0"/>
    <x v="432"/>
    <n v="69.709999999999994"/>
    <n v="11"/>
    <n v="462.99"/>
    <n v="766.81"/>
  </r>
  <r>
    <x v="19"/>
    <x v="368"/>
    <x v="1"/>
    <x v="2"/>
    <n v="3"/>
    <s v="Item#1375"/>
    <x v="7"/>
    <x v="433"/>
    <n v="91.19"/>
    <n v="17"/>
    <n v="706.52"/>
    <n v="1550.23"/>
  </r>
  <r>
    <x v="22"/>
    <x v="150"/>
    <x v="4"/>
    <x v="4"/>
    <n v="3"/>
    <s v="Item#6117"/>
    <x v="7"/>
    <x v="434"/>
    <n v="83.66"/>
    <n v="10"/>
    <n v="666"/>
    <n v="836.6"/>
  </r>
  <r>
    <x v="23"/>
    <x v="329"/>
    <x v="4"/>
    <x v="2"/>
    <n v="1"/>
    <s v="Item#9527"/>
    <x v="8"/>
    <x v="435"/>
    <n v="72.91"/>
    <n v="6"/>
    <n v="194.64"/>
    <n v="437.46"/>
  </r>
  <r>
    <x v="12"/>
    <x v="302"/>
    <x v="1"/>
    <x v="1"/>
    <n v="3"/>
    <s v="Item#9478"/>
    <x v="2"/>
    <x v="436"/>
    <n v="65.47"/>
    <n v="19"/>
    <n v="847.21"/>
    <n v="1243.93"/>
  </r>
  <r>
    <x v="14"/>
    <x v="344"/>
    <x v="2"/>
    <x v="3"/>
    <n v="5"/>
    <s v="Item#7911"/>
    <x v="6"/>
    <x v="437"/>
    <n v="52.16"/>
    <n v="8"/>
    <n v="294.88"/>
    <n v="417.28"/>
  </r>
  <r>
    <x v="6"/>
    <x v="369"/>
    <x v="3"/>
    <x v="2"/>
    <n v="4"/>
    <s v="Item#6652"/>
    <x v="6"/>
    <x v="438"/>
    <n v="79.16"/>
    <n v="4"/>
    <n v="214.12"/>
    <n v="316.64"/>
  </r>
  <r>
    <x v="18"/>
    <x v="370"/>
    <x v="2"/>
    <x v="1"/>
    <n v="3"/>
    <s v="Item#9293"/>
    <x v="3"/>
    <x v="439"/>
    <n v="117.59"/>
    <n v="4"/>
    <n v="357.52"/>
    <n v="470.36"/>
  </r>
  <r>
    <x v="29"/>
    <x v="371"/>
    <x v="4"/>
    <x v="1"/>
    <n v="2"/>
    <s v="Item#6833"/>
    <x v="0"/>
    <x v="440"/>
    <n v="123.94"/>
    <n v="14"/>
    <n v="1126.8599999999999"/>
    <n v="1735.16"/>
  </r>
  <r>
    <x v="29"/>
    <x v="372"/>
    <x v="0"/>
    <x v="2"/>
    <n v="1"/>
    <s v="Item#6418"/>
    <x v="7"/>
    <x v="441"/>
    <n v="47.01"/>
    <n v="15"/>
    <n v="171.3"/>
    <n v="705.15"/>
  </r>
  <r>
    <x v="11"/>
    <x v="262"/>
    <x v="1"/>
    <x v="4"/>
    <n v="2"/>
    <s v="Item#8673"/>
    <x v="7"/>
    <x v="411"/>
    <n v="90.43"/>
    <n v="15"/>
    <n v="1132.3499999999999"/>
    <n v="1356.45"/>
  </r>
  <r>
    <x v="2"/>
    <x v="53"/>
    <x v="3"/>
    <x v="0"/>
    <n v="4"/>
    <s v="Item#1304"/>
    <x v="2"/>
    <x v="442"/>
    <n v="88.73"/>
    <n v="14"/>
    <n v="826.28"/>
    <n v="1242.22"/>
  </r>
  <r>
    <x v="2"/>
    <x v="373"/>
    <x v="1"/>
    <x v="3"/>
    <n v="1"/>
    <s v="Item#7389"/>
    <x v="1"/>
    <x v="443"/>
    <n v="62.25"/>
    <n v="11"/>
    <n v="432.41"/>
    <n v="684.75"/>
  </r>
  <r>
    <x v="14"/>
    <x v="374"/>
    <x v="4"/>
    <x v="3"/>
    <n v="1"/>
    <s v="Item#1450"/>
    <x v="9"/>
    <x v="444"/>
    <n v="106.06"/>
    <n v="20"/>
    <n v="1314.2"/>
    <n v="2121.1999999999998"/>
  </r>
  <r>
    <x v="9"/>
    <x v="375"/>
    <x v="0"/>
    <x v="1"/>
    <n v="5"/>
    <s v="Item#1717"/>
    <x v="2"/>
    <x v="445"/>
    <n v="116.06"/>
    <n v="15"/>
    <n v="1179.9000000000001"/>
    <n v="1740.9"/>
  </r>
  <r>
    <x v="5"/>
    <x v="376"/>
    <x v="1"/>
    <x v="3"/>
    <n v="5"/>
    <s v="Item#8428"/>
    <x v="2"/>
    <x v="446"/>
    <n v="60.76"/>
    <n v="14"/>
    <n v="675.5"/>
    <n v="850.64"/>
  </r>
  <r>
    <x v="17"/>
    <x v="129"/>
    <x v="4"/>
    <x v="2"/>
    <n v="4"/>
    <s v="Item#3755"/>
    <x v="4"/>
    <x v="447"/>
    <n v="76.03"/>
    <n v="9"/>
    <n v="380.79"/>
    <n v="684.27"/>
  </r>
  <r>
    <x v="17"/>
    <x v="377"/>
    <x v="3"/>
    <x v="3"/>
    <n v="3"/>
    <s v="Item#8770"/>
    <x v="5"/>
    <x v="448"/>
    <n v="95.44"/>
    <n v="15"/>
    <n v="1066.6500000000001"/>
    <n v="1431.6"/>
  </r>
  <r>
    <x v="22"/>
    <x v="18"/>
    <x v="1"/>
    <x v="0"/>
    <n v="2"/>
    <s v="Item#3306"/>
    <x v="6"/>
    <x v="449"/>
    <n v="50.41"/>
    <n v="20"/>
    <n v="200.6"/>
    <n v="1008.2"/>
  </r>
  <r>
    <x v="26"/>
    <x v="378"/>
    <x v="2"/>
    <x v="0"/>
    <n v="5"/>
    <s v="Item#6918"/>
    <x v="5"/>
    <x v="450"/>
    <n v="104.91"/>
    <n v="16"/>
    <n v="1577.76"/>
    <n v="1678.56"/>
  </r>
  <r>
    <x v="2"/>
    <x v="302"/>
    <x v="2"/>
    <x v="3"/>
    <n v="1"/>
    <s v="Item#4059"/>
    <x v="2"/>
    <x v="451"/>
    <n v="106.88"/>
    <n v="15"/>
    <n v="1476.15"/>
    <n v="1603.2"/>
  </r>
  <r>
    <x v="18"/>
    <x v="242"/>
    <x v="0"/>
    <x v="4"/>
    <n v="4"/>
    <s v="Item#8016"/>
    <x v="1"/>
    <x v="452"/>
    <n v="105.24"/>
    <n v="20"/>
    <n v="1382.2"/>
    <n v="2104.8000000000002"/>
  </r>
  <r>
    <x v="23"/>
    <x v="162"/>
    <x v="0"/>
    <x v="0"/>
    <n v="5"/>
    <s v="Item#9156"/>
    <x v="1"/>
    <x v="453"/>
    <n v="122"/>
    <n v="9"/>
    <n v="833.04"/>
    <n v="1098"/>
  </r>
  <r>
    <x v="9"/>
    <x v="204"/>
    <x v="0"/>
    <x v="3"/>
    <n v="3"/>
    <s v="Item#8769"/>
    <x v="6"/>
    <x v="454"/>
    <n v="100.62"/>
    <n v="7"/>
    <n v="609.14"/>
    <n v="704.34"/>
  </r>
  <r>
    <x v="18"/>
    <x v="379"/>
    <x v="3"/>
    <x v="3"/>
    <n v="2"/>
    <s v="Item#8675"/>
    <x v="7"/>
    <x v="455"/>
    <n v="47.01"/>
    <n v="6"/>
    <n v="227.4"/>
    <n v="282.06"/>
  </r>
  <r>
    <x v="20"/>
    <x v="380"/>
    <x v="4"/>
    <x v="2"/>
    <n v="4"/>
    <s v="Item#4348"/>
    <x v="3"/>
    <x v="456"/>
    <n v="84.53"/>
    <n v="20"/>
    <n v="1147.2"/>
    <n v="1690.6"/>
  </r>
  <r>
    <x v="16"/>
    <x v="381"/>
    <x v="2"/>
    <x v="3"/>
    <n v="2"/>
    <s v="Item#9701"/>
    <x v="9"/>
    <x v="457"/>
    <n v="85.97"/>
    <n v="18"/>
    <n v="1238.76"/>
    <n v="1547.46"/>
  </r>
  <r>
    <x v="9"/>
    <x v="382"/>
    <x v="1"/>
    <x v="0"/>
    <n v="5"/>
    <s v="Item#5523"/>
    <x v="9"/>
    <x v="458"/>
    <n v="63.42"/>
    <n v="14"/>
    <n v="458.08"/>
    <n v="887.88"/>
  </r>
  <r>
    <x v="11"/>
    <x v="323"/>
    <x v="4"/>
    <x v="0"/>
    <n v="2"/>
    <s v="Item#1882"/>
    <x v="6"/>
    <x v="459"/>
    <n v="116.91"/>
    <n v="1"/>
    <n v="75.819999999999993"/>
    <n v="116.91"/>
  </r>
  <r>
    <x v="8"/>
    <x v="383"/>
    <x v="0"/>
    <x v="1"/>
    <n v="3"/>
    <s v="Item#5362"/>
    <x v="5"/>
    <x v="460"/>
    <n v="67.56"/>
    <n v="16"/>
    <n v="652.16"/>
    <n v="1080.96"/>
  </r>
  <r>
    <x v="18"/>
    <x v="221"/>
    <x v="3"/>
    <x v="0"/>
    <n v="2"/>
    <s v="Item#8175"/>
    <x v="6"/>
    <x v="461"/>
    <n v="105"/>
    <n v="13"/>
    <n v="910.78"/>
    <n v="1365"/>
  </r>
  <r>
    <x v="28"/>
    <x v="103"/>
    <x v="1"/>
    <x v="0"/>
    <n v="4"/>
    <s v="Item#2089"/>
    <x v="1"/>
    <x v="462"/>
    <n v="104.23"/>
    <n v="5"/>
    <n v="354.1"/>
    <n v="521.15"/>
  </r>
  <r>
    <x v="1"/>
    <x v="329"/>
    <x v="1"/>
    <x v="2"/>
    <n v="3"/>
    <s v="Item#1918"/>
    <x v="9"/>
    <x v="463"/>
    <n v="47.75"/>
    <n v="17"/>
    <n v="192.78"/>
    <n v="811.75"/>
  </r>
  <r>
    <x v="27"/>
    <x v="384"/>
    <x v="1"/>
    <x v="2"/>
    <n v="1"/>
    <s v="Item#5682"/>
    <x v="7"/>
    <x v="357"/>
    <n v="132.69"/>
    <n v="17"/>
    <n v="1530"/>
    <n v="2255.73"/>
  </r>
  <r>
    <x v="23"/>
    <x v="112"/>
    <x v="2"/>
    <x v="1"/>
    <n v="1"/>
    <s v="Item#6469"/>
    <x v="0"/>
    <x v="464"/>
    <n v="94.29"/>
    <n v="15"/>
    <n v="1343.55"/>
    <n v="1414.35"/>
  </r>
  <r>
    <x v="1"/>
    <x v="385"/>
    <x v="2"/>
    <x v="3"/>
    <n v="5"/>
    <s v="Item#3769"/>
    <x v="5"/>
    <x v="465"/>
    <n v="73.16"/>
    <n v="4"/>
    <n v="201.32"/>
    <n v="292.64"/>
  </r>
  <r>
    <x v="3"/>
    <x v="304"/>
    <x v="1"/>
    <x v="0"/>
    <n v="5"/>
    <s v="Item#7595"/>
    <x v="2"/>
    <x v="466"/>
    <n v="123.32"/>
    <n v="13"/>
    <n v="1148.81"/>
    <n v="1603.16"/>
  </r>
  <r>
    <x v="11"/>
    <x v="246"/>
    <x v="3"/>
    <x v="3"/>
    <n v="1"/>
    <s v="Item#8800"/>
    <x v="1"/>
    <x v="467"/>
    <n v="18.93"/>
    <n v="9"/>
    <n v="82.35"/>
    <n v="170.37"/>
  </r>
  <r>
    <x v="17"/>
    <x v="386"/>
    <x v="2"/>
    <x v="2"/>
    <n v="3"/>
    <s v="Item#8594"/>
    <x v="4"/>
    <x v="468"/>
    <n v="112.62"/>
    <n v="15"/>
    <n v="1011.3"/>
    <n v="1689.3"/>
  </r>
  <r>
    <x v="26"/>
    <x v="93"/>
    <x v="1"/>
    <x v="0"/>
    <n v="4"/>
    <s v="Item#1524"/>
    <x v="3"/>
    <x v="469"/>
    <n v="124.79"/>
    <n v="11"/>
    <n v="1036.75"/>
    <n v="1372.69"/>
  </r>
  <r>
    <x v="5"/>
    <x v="387"/>
    <x v="0"/>
    <x v="2"/>
    <n v="3"/>
    <s v="Item#2481"/>
    <x v="2"/>
    <x v="470"/>
    <n v="141.47999999999999"/>
    <n v="14"/>
    <n v="1370.04"/>
    <n v="1980.72"/>
  </r>
  <r>
    <x v="18"/>
    <x v="388"/>
    <x v="4"/>
    <x v="4"/>
    <n v="2"/>
    <s v="Item#2912"/>
    <x v="1"/>
    <x v="471"/>
    <n v="74.97"/>
    <n v="18"/>
    <n v="1154.8800000000001"/>
    <n v="1349.46"/>
  </r>
  <r>
    <x v="15"/>
    <x v="389"/>
    <x v="0"/>
    <x v="3"/>
    <n v="3"/>
    <s v="Item#2544"/>
    <x v="0"/>
    <x v="472"/>
    <n v="71.75"/>
    <n v="4"/>
    <n v="112.44"/>
    <n v="287"/>
  </r>
  <r>
    <x v="7"/>
    <x v="145"/>
    <x v="3"/>
    <x v="3"/>
    <n v="5"/>
    <s v="Item#1939"/>
    <x v="3"/>
    <x v="473"/>
    <n v="105.18"/>
    <n v="11"/>
    <n v="1007.49"/>
    <n v="1156.98"/>
  </r>
  <r>
    <x v="10"/>
    <x v="8"/>
    <x v="0"/>
    <x v="2"/>
    <n v="1"/>
    <s v="Item#7039"/>
    <x v="3"/>
    <x v="474"/>
    <n v="97.57"/>
    <n v="1"/>
    <n v="53.02"/>
    <n v="97.57"/>
  </r>
  <r>
    <x v="14"/>
    <x v="32"/>
    <x v="2"/>
    <x v="1"/>
    <n v="4"/>
    <s v="Item#8803"/>
    <x v="6"/>
    <x v="475"/>
    <n v="95.09"/>
    <n v="18"/>
    <n v="1328.58"/>
    <n v="1711.62"/>
  </r>
  <r>
    <x v="22"/>
    <x v="390"/>
    <x v="0"/>
    <x v="2"/>
    <n v="3"/>
    <s v="Item#2166"/>
    <x v="4"/>
    <x v="476"/>
    <n v="74.25"/>
    <n v="18"/>
    <n v="1255.8599999999999"/>
    <n v="1336.5"/>
  </r>
  <r>
    <x v="15"/>
    <x v="391"/>
    <x v="2"/>
    <x v="1"/>
    <n v="3"/>
    <s v="Item#8238"/>
    <x v="1"/>
    <x v="477"/>
    <n v="80.16"/>
    <n v="11"/>
    <n v="571.89"/>
    <n v="881.76"/>
  </r>
  <r>
    <x v="2"/>
    <x v="392"/>
    <x v="1"/>
    <x v="1"/>
    <n v="3"/>
    <s v="Item#9665"/>
    <x v="9"/>
    <x v="478"/>
    <n v="94.73"/>
    <n v="20"/>
    <n v="1597.4"/>
    <n v="1894.6"/>
  </r>
  <r>
    <x v="27"/>
    <x v="393"/>
    <x v="3"/>
    <x v="4"/>
    <n v="4"/>
    <s v="Item#8428"/>
    <x v="4"/>
    <x v="479"/>
    <n v="127.27"/>
    <n v="11"/>
    <n v="912.01"/>
    <n v="1399.97"/>
  </r>
  <r>
    <x v="28"/>
    <x v="394"/>
    <x v="0"/>
    <x v="0"/>
    <n v="3"/>
    <s v="Item#1233"/>
    <x v="5"/>
    <x v="480"/>
    <n v="102.6"/>
    <n v="6"/>
    <n v="414.24"/>
    <n v="615.6"/>
  </r>
  <r>
    <x v="24"/>
    <x v="170"/>
    <x v="4"/>
    <x v="1"/>
    <n v="5"/>
    <s v="Item#4782"/>
    <x v="8"/>
    <x v="481"/>
    <n v="59.37"/>
    <n v="20"/>
    <n v="609.79999999999995"/>
    <n v="1187.4000000000001"/>
  </r>
  <r>
    <x v="26"/>
    <x v="395"/>
    <x v="0"/>
    <x v="0"/>
    <n v="4"/>
    <s v="Item#7404"/>
    <x v="6"/>
    <x v="482"/>
    <n v="70.08"/>
    <n v="1"/>
    <n v="25.65"/>
    <n v="70.08"/>
  </r>
  <r>
    <x v="12"/>
    <x v="169"/>
    <x v="4"/>
    <x v="2"/>
    <n v="5"/>
    <s v="Item#7917"/>
    <x v="7"/>
    <x v="483"/>
    <n v="94.46"/>
    <n v="7"/>
    <n v="392"/>
    <n v="661.22"/>
  </r>
  <r>
    <x v="18"/>
    <x v="396"/>
    <x v="2"/>
    <x v="2"/>
    <n v="5"/>
    <s v="Item#6679"/>
    <x v="4"/>
    <x v="484"/>
    <n v="103.48"/>
    <n v="3"/>
    <n v="252.45"/>
    <n v="310.44"/>
  </r>
  <r>
    <x v="25"/>
    <x v="397"/>
    <x v="4"/>
    <x v="0"/>
    <n v="3"/>
    <s v="Item#7795"/>
    <x v="0"/>
    <x v="485"/>
    <n v="67.3"/>
    <n v="20"/>
    <n v="1135.2"/>
    <n v="1346"/>
  </r>
  <r>
    <x v="9"/>
    <x v="398"/>
    <x v="4"/>
    <x v="1"/>
    <n v="2"/>
    <s v="Item#6219"/>
    <x v="2"/>
    <x v="486"/>
    <n v="52.12"/>
    <n v="7"/>
    <n v="228.13"/>
    <n v="364.84"/>
  </r>
  <r>
    <x v="20"/>
    <x v="399"/>
    <x v="1"/>
    <x v="3"/>
    <n v="3"/>
    <s v="Item#3677"/>
    <x v="6"/>
    <x v="487"/>
    <n v="63.66"/>
    <n v="2"/>
    <n v="107.66"/>
    <n v="127.32"/>
  </r>
  <r>
    <x v="28"/>
    <x v="400"/>
    <x v="3"/>
    <x v="1"/>
    <n v="2"/>
    <s v="Item#5793"/>
    <x v="7"/>
    <x v="488"/>
    <n v="58.06"/>
    <n v="14"/>
    <n v="412.16"/>
    <n v="812.84"/>
  </r>
  <r>
    <x v="0"/>
    <x v="401"/>
    <x v="4"/>
    <x v="3"/>
    <n v="1"/>
    <s v="Item#8012"/>
    <x v="4"/>
    <x v="489"/>
    <n v="100.54"/>
    <n v="12"/>
    <n v="1183.44"/>
    <n v="1206.48"/>
  </r>
  <r>
    <x v="10"/>
    <x v="402"/>
    <x v="1"/>
    <x v="2"/>
    <n v="5"/>
    <s v="Item#9834"/>
    <x v="7"/>
    <x v="490"/>
    <n v="79.67"/>
    <n v="20"/>
    <n v="672.8"/>
    <n v="159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6BC1D-250D-41AB-869E-E09BD1E0E241}"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3:B9" firstHeaderRow="1" firstDataRow="1" firstDataCol="1"/>
  <pivotFields count="12">
    <pivotField showAll="0">
      <items count="31">
        <item x="17"/>
        <item x="22"/>
        <item x="0"/>
        <item x="13"/>
        <item x="19"/>
        <item x="25"/>
        <item x="11"/>
        <item x="21"/>
        <item x="27"/>
        <item x="15"/>
        <item x="3"/>
        <item x="8"/>
        <item x="1"/>
        <item x="2"/>
        <item x="10"/>
        <item x="9"/>
        <item x="26"/>
        <item x="6"/>
        <item x="20"/>
        <item x="18"/>
        <item x="29"/>
        <item x="23"/>
        <item x="4"/>
        <item x="5"/>
        <item x="14"/>
        <item x="16"/>
        <item x="28"/>
        <item x="7"/>
        <item x="24"/>
        <item x="12"/>
        <item t="default"/>
      </items>
    </pivotField>
    <pivotField numFmtId="165" showAll="0">
      <items count="404">
        <item x="46"/>
        <item x="251"/>
        <item x="44"/>
        <item x="216"/>
        <item x="136"/>
        <item x="134"/>
        <item x="272"/>
        <item x="143"/>
        <item x="214"/>
        <item x="99"/>
        <item x="83"/>
        <item x="298"/>
        <item x="119"/>
        <item x="31"/>
        <item x="152"/>
        <item x="58"/>
        <item x="302"/>
        <item x="147"/>
        <item x="329"/>
        <item x="349"/>
        <item x="184"/>
        <item x="374"/>
        <item x="116"/>
        <item x="364"/>
        <item x="361"/>
        <item x="179"/>
        <item x="202"/>
        <item x="316"/>
        <item x="122"/>
        <item x="218"/>
        <item x="215"/>
        <item x="168"/>
        <item x="384"/>
        <item x="142"/>
        <item x="280"/>
        <item x="48"/>
        <item x="0"/>
        <item x="39"/>
        <item x="273"/>
        <item x="261"/>
        <item x="25"/>
        <item x="75"/>
        <item x="178"/>
        <item x="50"/>
        <item x="68"/>
        <item x="290"/>
        <item x="163"/>
        <item x="131"/>
        <item x="145"/>
        <item x="352"/>
        <item x="49"/>
        <item x="191"/>
        <item x="257"/>
        <item x="375"/>
        <item x="61"/>
        <item x="1"/>
        <item x="45"/>
        <item x="69"/>
        <item x="235"/>
        <item x="54"/>
        <item x="386"/>
        <item x="12"/>
        <item x="376"/>
        <item x="332"/>
        <item x="368"/>
        <item x="190"/>
        <item x="350"/>
        <item x="7"/>
        <item x="244"/>
        <item x="89"/>
        <item x="319"/>
        <item x="14"/>
        <item x="356"/>
        <item x="88"/>
        <item x="362"/>
        <item x="62"/>
        <item x="150"/>
        <item x="207"/>
        <item x="82"/>
        <item x="72"/>
        <item x="259"/>
        <item x="345"/>
        <item x="22"/>
        <item x="370"/>
        <item x="219"/>
        <item x="276"/>
        <item x="91"/>
        <item x="254"/>
        <item x="232"/>
        <item x="8"/>
        <item x="308"/>
        <item x="314"/>
        <item x="341"/>
        <item x="125"/>
        <item x="151"/>
        <item x="166"/>
        <item x="271"/>
        <item x="80"/>
        <item x="120"/>
        <item x="139"/>
        <item x="206"/>
        <item x="291"/>
        <item x="371"/>
        <item x="144"/>
        <item x="224"/>
        <item x="363"/>
        <item x="348"/>
        <item x="124"/>
        <item x="247"/>
        <item x="357"/>
        <item x="200"/>
        <item x="107"/>
        <item x="115"/>
        <item x="138"/>
        <item x="128"/>
        <item x="383"/>
        <item x="51"/>
        <item x="76"/>
        <item x="38"/>
        <item x="338"/>
        <item x="63"/>
        <item x="149"/>
        <item x="33"/>
        <item x="19"/>
        <item x="311"/>
        <item x="105"/>
        <item x="225"/>
        <item x="121"/>
        <item x="372"/>
        <item x="53"/>
        <item x="397"/>
        <item x="24"/>
        <item x="301"/>
        <item x="102"/>
        <item x="228"/>
        <item x="326"/>
        <item x="379"/>
        <item x="239"/>
        <item x="85"/>
        <item x="367"/>
        <item x="96"/>
        <item x="193"/>
        <item x="5"/>
        <item x="287"/>
        <item x="320"/>
        <item x="186"/>
        <item x="297"/>
        <item x="296"/>
        <item x="390"/>
        <item x="227"/>
        <item x="267"/>
        <item x="398"/>
        <item x="181"/>
        <item x="389"/>
        <item x="263"/>
        <item x="210"/>
        <item x="192"/>
        <item x="373"/>
        <item x="180"/>
        <item x="27"/>
        <item x="123"/>
        <item x="6"/>
        <item x="203"/>
        <item x="307"/>
        <item x="295"/>
        <item x="98"/>
        <item x="87"/>
        <item x="169"/>
        <item x="127"/>
        <item x="337"/>
        <item x="324"/>
        <item x="130"/>
        <item x="158"/>
        <item x="221"/>
        <item x="317"/>
        <item x="106"/>
        <item x="117"/>
        <item x="23"/>
        <item x="233"/>
        <item x="20"/>
        <item x="164"/>
        <item x="340"/>
        <item x="40"/>
        <item x="160"/>
        <item x="154"/>
        <item x="335"/>
        <item x="246"/>
        <item x="315"/>
        <item x="270"/>
        <item x="249"/>
        <item x="387"/>
        <item x="157"/>
        <item x="328"/>
        <item x="100"/>
        <item x="303"/>
        <item x="278"/>
        <item x="103"/>
        <item x="385"/>
        <item x="43"/>
        <item x="90"/>
        <item x="47"/>
        <item x="73"/>
        <item x="30"/>
        <item x="93"/>
        <item x="84"/>
        <item x="323"/>
        <item x="342"/>
        <item x="2"/>
        <item x="355"/>
        <item x="354"/>
        <item x="172"/>
        <item x="331"/>
        <item x="36"/>
        <item x="382"/>
        <item x="275"/>
        <item x="86"/>
        <item x="359"/>
        <item x="248"/>
        <item x="381"/>
        <item x="161"/>
        <item x="281"/>
        <item x="241"/>
        <item x="209"/>
        <item x="174"/>
        <item x="400"/>
        <item x="343"/>
        <item x="97"/>
        <item x="334"/>
        <item x="309"/>
        <item x="286"/>
        <item x="264"/>
        <item x="183"/>
        <item x="229"/>
        <item x="226"/>
        <item x="269"/>
        <item x="177"/>
        <item x="78"/>
        <item x="92"/>
        <item x="293"/>
        <item x="223"/>
        <item x="110"/>
        <item x="77"/>
        <item x="277"/>
        <item x="230"/>
        <item x="258"/>
        <item x="274"/>
        <item x="222"/>
        <item x="171"/>
        <item x="305"/>
        <item x="306"/>
        <item x="71"/>
        <item x="79"/>
        <item x="292"/>
        <item x="378"/>
        <item x="266"/>
        <item x="325"/>
        <item x="162"/>
        <item x="94"/>
        <item x="109"/>
        <item x="237"/>
        <item x="132"/>
        <item x="285"/>
        <item x="57"/>
        <item x="175"/>
        <item x="256"/>
        <item x="212"/>
        <item x="300"/>
        <item x="95"/>
        <item x="70"/>
        <item x="265"/>
        <item x="401"/>
        <item x="255"/>
        <item x="126"/>
        <item x="34"/>
        <item x="240"/>
        <item x="268"/>
        <item x="205"/>
        <item x="236"/>
        <item x="41"/>
        <item x="346"/>
        <item x="198"/>
        <item x="55"/>
        <item x="81"/>
        <item x="351"/>
        <item x="402"/>
        <item x="220"/>
        <item x="56"/>
        <item x="344"/>
        <item x="11"/>
        <item x="260"/>
        <item x="294"/>
        <item x="194"/>
        <item x="366"/>
        <item x="26"/>
        <item x="21"/>
        <item x="60"/>
        <item x="365"/>
        <item x="159"/>
        <item x="118"/>
        <item x="137"/>
        <item x="388"/>
        <item x="347"/>
        <item x="358"/>
        <item x="377"/>
        <item x="176"/>
        <item x="133"/>
        <item x="284"/>
        <item x="156"/>
        <item x="111"/>
        <item x="173"/>
        <item x="189"/>
        <item x="393"/>
        <item x="213"/>
        <item x="231"/>
        <item x="318"/>
        <item x="313"/>
        <item x="394"/>
        <item x="10"/>
        <item x="129"/>
        <item x="196"/>
        <item x="37"/>
        <item x="262"/>
        <item x="380"/>
        <item x="65"/>
        <item x="369"/>
        <item x="250"/>
        <item x="114"/>
        <item x="4"/>
        <item x="327"/>
        <item x="3"/>
        <item x="153"/>
        <item x="208"/>
        <item x="52"/>
        <item x="396"/>
        <item x="170"/>
        <item x="201"/>
        <item x="18"/>
        <item x="288"/>
        <item x="141"/>
        <item x="211"/>
        <item x="310"/>
        <item x="197"/>
        <item x="108"/>
        <item x="165"/>
        <item x="312"/>
        <item x="339"/>
        <item x="252"/>
        <item x="9"/>
        <item x="16"/>
        <item x="392"/>
        <item x="155"/>
        <item x="282"/>
        <item x="360"/>
        <item x="283"/>
        <item x="113"/>
        <item x="148"/>
        <item x="279"/>
        <item x="42"/>
        <item x="167"/>
        <item x="253"/>
        <item x="188"/>
        <item x="199"/>
        <item x="242"/>
        <item x="185"/>
        <item x="336"/>
        <item x="289"/>
        <item x="245"/>
        <item x="234"/>
        <item x="353"/>
        <item x="321"/>
        <item x="66"/>
        <item x="187"/>
        <item x="243"/>
        <item x="304"/>
        <item x="112"/>
        <item x="15"/>
        <item x="74"/>
        <item x="35"/>
        <item x="101"/>
        <item x="299"/>
        <item x="135"/>
        <item x="13"/>
        <item x="59"/>
        <item x="330"/>
        <item x="238"/>
        <item x="146"/>
        <item x="32"/>
        <item x="395"/>
        <item x="333"/>
        <item x="217"/>
        <item x="29"/>
        <item x="64"/>
        <item x="104"/>
        <item x="195"/>
        <item x="391"/>
        <item x="17"/>
        <item x="204"/>
        <item x="322"/>
        <item x="67"/>
        <item x="399"/>
        <item x="28"/>
        <item x="140"/>
        <item x="182"/>
        <item t="default"/>
      </items>
    </pivotField>
    <pivotField showAll="0">
      <items count="6">
        <item x="1"/>
        <item x="0"/>
        <item x="2"/>
        <item x="3"/>
        <item x="4"/>
        <item t="default"/>
      </items>
    </pivotField>
    <pivotField axis="axisRow" showAll="0">
      <items count="6">
        <item x="3"/>
        <item x="1"/>
        <item x="0"/>
        <item x="2"/>
        <item x="4"/>
        <item t="default"/>
      </items>
    </pivotField>
    <pivotField showAll="0"/>
    <pivotField showAll="0"/>
    <pivotField showAll="0">
      <items count="11">
        <item x="0"/>
        <item x="9"/>
        <item x="8"/>
        <item x="7"/>
        <item x="3"/>
        <item x="4"/>
        <item x="6"/>
        <item x="1"/>
        <item x="5"/>
        <item x="2"/>
        <item t="default"/>
      </items>
    </pivotField>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Sum of Total Selling Price" fld="11" baseField="0" baseItem="0"/>
  </dataFields>
  <formats count="2">
    <format dxfId="36">
      <pivotArea outline="0" collapsedLevelsAreSubtotals="1" fieldPosition="0"/>
    </format>
    <format dxfId="35">
      <pivotArea dataOnly="0" labelOnly="1" outline="0" axis="axisValues" fieldPosition="0"/>
    </format>
  </formats>
  <chartFormats count="7">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0"/>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2"/>
          </reference>
        </references>
      </pivotArea>
    </chartFormat>
    <chartFormat chart="13" format="11">
      <pivotArea type="data" outline="0" fieldPosition="0">
        <references count="2">
          <reference field="4294967294" count="1" selected="0">
            <x v="0"/>
          </reference>
          <reference field="3" count="1" selected="0">
            <x v="3"/>
          </reference>
        </references>
      </pivotArea>
    </chartFormat>
    <chartFormat chart="1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41692-889E-4822-B7D9-A12656AD689F}"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C14" firstHeaderRow="0" firstDataRow="1" firstDataCol="1"/>
  <pivotFields count="12">
    <pivotField showAll="0">
      <items count="31">
        <item x="17"/>
        <item x="22"/>
        <item x="0"/>
        <item x="13"/>
        <item x="19"/>
        <item x="25"/>
        <item x="11"/>
        <item x="21"/>
        <item x="27"/>
        <item x="15"/>
        <item x="3"/>
        <item x="8"/>
        <item x="1"/>
        <item x="2"/>
        <item x="10"/>
        <item x="9"/>
        <item x="26"/>
        <item x="6"/>
        <item x="20"/>
        <item x="18"/>
        <item x="29"/>
        <item x="23"/>
        <item x="4"/>
        <item x="5"/>
        <item x="14"/>
        <item x="16"/>
        <item x="28"/>
        <item x="7"/>
        <item x="24"/>
        <item x="12"/>
        <item t="default"/>
      </items>
    </pivotField>
    <pivotField numFmtId="165" showAll="0">
      <items count="404">
        <item x="46"/>
        <item x="251"/>
        <item x="44"/>
        <item x="216"/>
        <item x="136"/>
        <item x="134"/>
        <item x="272"/>
        <item x="143"/>
        <item x="214"/>
        <item x="99"/>
        <item x="83"/>
        <item x="298"/>
        <item x="119"/>
        <item x="31"/>
        <item x="152"/>
        <item x="58"/>
        <item x="302"/>
        <item x="147"/>
        <item x="329"/>
        <item x="349"/>
        <item x="184"/>
        <item x="374"/>
        <item x="116"/>
        <item x="364"/>
        <item x="361"/>
        <item x="179"/>
        <item x="202"/>
        <item x="316"/>
        <item x="122"/>
        <item x="218"/>
        <item x="215"/>
        <item x="168"/>
        <item x="384"/>
        <item x="142"/>
        <item x="280"/>
        <item x="48"/>
        <item x="0"/>
        <item x="39"/>
        <item x="273"/>
        <item x="261"/>
        <item x="25"/>
        <item x="75"/>
        <item x="178"/>
        <item x="50"/>
        <item x="68"/>
        <item x="290"/>
        <item x="163"/>
        <item x="131"/>
        <item x="145"/>
        <item x="352"/>
        <item x="49"/>
        <item x="191"/>
        <item x="257"/>
        <item x="375"/>
        <item x="61"/>
        <item x="1"/>
        <item x="45"/>
        <item x="69"/>
        <item x="235"/>
        <item x="54"/>
        <item x="386"/>
        <item x="12"/>
        <item x="376"/>
        <item x="332"/>
        <item x="368"/>
        <item x="190"/>
        <item x="350"/>
        <item x="7"/>
        <item x="244"/>
        <item x="89"/>
        <item x="319"/>
        <item x="14"/>
        <item x="356"/>
        <item x="88"/>
        <item x="362"/>
        <item x="62"/>
        <item x="150"/>
        <item x="207"/>
        <item x="82"/>
        <item x="72"/>
        <item x="259"/>
        <item x="345"/>
        <item x="22"/>
        <item x="370"/>
        <item x="219"/>
        <item x="276"/>
        <item x="91"/>
        <item x="254"/>
        <item x="232"/>
        <item x="8"/>
        <item x="308"/>
        <item x="314"/>
        <item x="341"/>
        <item x="125"/>
        <item x="151"/>
        <item x="166"/>
        <item x="271"/>
        <item x="80"/>
        <item x="120"/>
        <item x="139"/>
        <item x="206"/>
        <item x="291"/>
        <item x="371"/>
        <item x="144"/>
        <item x="224"/>
        <item x="363"/>
        <item x="348"/>
        <item x="124"/>
        <item x="247"/>
        <item x="357"/>
        <item x="200"/>
        <item x="107"/>
        <item x="115"/>
        <item x="138"/>
        <item x="128"/>
        <item x="383"/>
        <item x="51"/>
        <item x="76"/>
        <item x="38"/>
        <item x="338"/>
        <item x="63"/>
        <item x="149"/>
        <item x="33"/>
        <item x="19"/>
        <item x="311"/>
        <item x="105"/>
        <item x="225"/>
        <item x="121"/>
        <item x="372"/>
        <item x="53"/>
        <item x="397"/>
        <item x="24"/>
        <item x="301"/>
        <item x="102"/>
        <item x="228"/>
        <item x="326"/>
        <item x="379"/>
        <item x="239"/>
        <item x="85"/>
        <item x="367"/>
        <item x="96"/>
        <item x="193"/>
        <item x="5"/>
        <item x="287"/>
        <item x="320"/>
        <item x="186"/>
        <item x="297"/>
        <item x="296"/>
        <item x="390"/>
        <item x="227"/>
        <item x="267"/>
        <item x="398"/>
        <item x="181"/>
        <item x="389"/>
        <item x="263"/>
        <item x="210"/>
        <item x="192"/>
        <item x="373"/>
        <item x="180"/>
        <item x="27"/>
        <item x="123"/>
        <item x="6"/>
        <item x="203"/>
        <item x="307"/>
        <item x="295"/>
        <item x="98"/>
        <item x="87"/>
        <item x="169"/>
        <item x="127"/>
        <item x="337"/>
        <item x="324"/>
        <item x="130"/>
        <item x="158"/>
        <item x="221"/>
        <item x="317"/>
        <item x="106"/>
        <item x="117"/>
        <item x="23"/>
        <item x="233"/>
        <item x="20"/>
        <item x="164"/>
        <item x="340"/>
        <item x="40"/>
        <item x="160"/>
        <item x="154"/>
        <item x="335"/>
        <item x="246"/>
        <item x="315"/>
        <item x="270"/>
        <item x="249"/>
        <item x="387"/>
        <item x="157"/>
        <item x="328"/>
        <item x="100"/>
        <item x="303"/>
        <item x="278"/>
        <item x="103"/>
        <item x="385"/>
        <item x="43"/>
        <item x="90"/>
        <item x="47"/>
        <item x="73"/>
        <item x="30"/>
        <item x="93"/>
        <item x="84"/>
        <item x="323"/>
        <item x="342"/>
        <item x="2"/>
        <item x="355"/>
        <item x="354"/>
        <item x="172"/>
        <item x="331"/>
        <item x="36"/>
        <item x="382"/>
        <item x="275"/>
        <item x="86"/>
        <item x="359"/>
        <item x="248"/>
        <item x="381"/>
        <item x="161"/>
        <item x="281"/>
        <item x="241"/>
        <item x="209"/>
        <item x="174"/>
        <item x="400"/>
        <item x="343"/>
        <item x="97"/>
        <item x="334"/>
        <item x="309"/>
        <item x="286"/>
        <item x="264"/>
        <item x="183"/>
        <item x="229"/>
        <item x="226"/>
        <item x="269"/>
        <item x="177"/>
        <item x="78"/>
        <item x="92"/>
        <item x="293"/>
        <item x="223"/>
        <item x="110"/>
        <item x="77"/>
        <item x="277"/>
        <item x="230"/>
        <item x="258"/>
        <item x="274"/>
        <item x="222"/>
        <item x="171"/>
        <item x="305"/>
        <item x="306"/>
        <item x="71"/>
        <item x="79"/>
        <item x="292"/>
        <item x="378"/>
        <item x="266"/>
        <item x="325"/>
        <item x="162"/>
        <item x="94"/>
        <item x="109"/>
        <item x="237"/>
        <item x="132"/>
        <item x="285"/>
        <item x="57"/>
        <item x="175"/>
        <item x="256"/>
        <item x="212"/>
        <item x="300"/>
        <item x="95"/>
        <item x="70"/>
        <item x="265"/>
        <item x="401"/>
        <item x="255"/>
        <item x="126"/>
        <item x="34"/>
        <item x="240"/>
        <item x="268"/>
        <item x="205"/>
        <item x="236"/>
        <item x="41"/>
        <item x="346"/>
        <item x="198"/>
        <item x="55"/>
        <item x="81"/>
        <item x="351"/>
        <item x="402"/>
        <item x="220"/>
        <item x="56"/>
        <item x="344"/>
        <item x="11"/>
        <item x="260"/>
        <item x="294"/>
        <item x="194"/>
        <item x="366"/>
        <item x="26"/>
        <item x="21"/>
        <item x="60"/>
        <item x="365"/>
        <item x="159"/>
        <item x="118"/>
        <item x="137"/>
        <item x="388"/>
        <item x="347"/>
        <item x="358"/>
        <item x="377"/>
        <item x="176"/>
        <item x="133"/>
        <item x="284"/>
        <item x="156"/>
        <item x="111"/>
        <item x="173"/>
        <item x="189"/>
        <item x="393"/>
        <item x="213"/>
        <item x="231"/>
        <item x="318"/>
        <item x="313"/>
        <item x="394"/>
        <item x="10"/>
        <item x="129"/>
        <item x="196"/>
        <item x="37"/>
        <item x="262"/>
        <item x="380"/>
        <item x="65"/>
        <item x="369"/>
        <item x="250"/>
        <item x="114"/>
        <item x="4"/>
        <item x="327"/>
        <item x="3"/>
        <item x="153"/>
        <item x="208"/>
        <item x="52"/>
        <item x="396"/>
        <item x="170"/>
        <item x="201"/>
        <item x="18"/>
        <item x="288"/>
        <item x="141"/>
        <item x="211"/>
        <item x="310"/>
        <item x="197"/>
        <item x="108"/>
        <item x="165"/>
        <item x="312"/>
        <item x="339"/>
        <item x="252"/>
        <item x="9"/>
        <item x="16"/>
        <item x="392"/>
        <item x="155"/>
        <item x="282"/>
        <item x="360"/>
        <item x="283"/>
        <item x="113"/>
        <item x="148"/>
        <item x="279"/>
        <item x="42"/>
        <item x="167"/>
        <item x="253"/>
        <item x="188"/>
        <item x="199"/>
        <item x="242"/>
        <item x="185"/>
        <item x="336"/>
        <item x="289"/>
        <item x="245"/>
        <item x="234"/>
        <item x="353"/>
        <item x="321"/>
        <item x="66"/>
        <item x="187"/>
        <item x="243"/>
        <item x="304"/>
        <item x="112"/>
        <item x="15"/>
        <item x="74"/>
        <item x="35"/>
        <item x="101"/>
        <item x="299"/>
        <item x="135"/>
        <item x="13"/>
        <item x="59"/>
        <item x="330"/>
        <item x="238"/>
        <item x="146"/>
        <item x="32"/>
        <item x="395"/>
        <item x="333"/>
        <item x="217"/>
        <item x="29"/>
        <item x="64"/>
        <item x="104"/>
        <item x="195"/>
        <item x="391"/>
        <item x="17"/>
        <item x="204"/>
        <item x="322"/>
        <item x="67"/>
        <item x="399"/>
        <item x="28"/>
        <item x="140"/>
        <item x="182"/>
        <item t="default"/>
      </items>
    </pivotField>
    <pivotField showAll="0"/>
    <pivotField showAll="0">
      <items count="6">
        <item x="3"/>
        <item x="1"/>
        <item x="0"/>
        <item x="2"/>
        <item x="4"/>
        <item t="default"/>
      </items>
    </pivotField>
    <pivotField showAll="0"/>
    <pivotField showAll="0"/>
    <pivotField axis="axisRow" showAll="0">
      <items count="11">
        <item x="0"/>
        <item x="9"/>
        <item x="8"/>
        <item x="7"/>
        <item x="3"/>
        <item x="4"/>
        <item x="6"/>
        <item x="1"/>
        <item x="5"/>
        <item x="2"/>
        <item t="default"/>
      </items>
    </pivotField>
    <pivotField showAll="0">
      <items count="492">
        <item x="181"/>
        <item x="233"/>
        <item x="347"/>
        <item x="356"/>
        <item x="90"/>
        <item x="344"/>
        <item x="138"/>
        <item x="12"/>
        <item x="425"/>
        <item x="250"/>
        <item x="22"/>
        <item x="330"/>
        <item x="430"/>
        <item x="230"/>
        <item x="65"/>
        <item x="4"/>
        <item x="467"/>
        <item x="374"/>
        <item x="139"/>
        <item x="321"/>
        <item x="449"/>
        <item x="62"/>
        <item x="56"/>
        <item x="317"/>
        <item x="198"/>
        <item x="463"/>
        <item x="441"/>
        <item x="298"/>
        <item x="153"/>
        <item x="179"/>
        <item x="336"/>
        <item x="127"/>
        <item x="329"/>
        <item x="393"/>
        <item x="0"/>
        <item x="377"/>
        <item x="394"/>
        <item x="51"/>
        <item x="25"/>
        <item x="418"/>
        <item x="420"/>
        <item x="339"/>
        <item x="70"/>
        <item x="427"/>
        <item x="135"/>
        <item x="20"/>
        <item x="175"/>
        <item x="387"/>
        <item x="207"/>
        <item x="209"/>
        <item x="290"/>
        <item x="296"/>
        <item x="123"/>
        <item x="238"/>
        <item x="68"/>
        <item x="376"/>
        <item x="184"/>
        <item x="221"/>
        <item x="300"/>
        <item x="282"/>
        <item x="121"/>
        <item x="178"/>
        <item x="286"/>
        <item x="49"/>
        <item x="426"/>
        <item x="34"/>
        <item x="145"/>
        <item x="406"/>
        <item x="311"/>
        <item x="40"/>
        <item x="199"/>
        <item x="319"/>
        <item x="303"/>
        <item x="42"/>
        <item x="102"/>
        <item x="111"/>
        <item x="169"/>
        <item x="283"/>
        <item x="43"/>
        <item x="104"/>
        <item x="85"/>
        <item x="292"/>
        <item x="2"/>
        <item x="19"/>
        <item x="147"/>
        <item x="164"/>
        <item x="482"/>
        <item x="375"/>
        <item x="151"/>
        <item x="87"/>
        <item x="396"/>
        <item x="47"/>
        <item x="171"/>
        <item x="81"/>
        <item x="170"/>
        <item x="359"/>
        <item x="247"/>
        <item x="79"/>
        <item x="325"/>
        <item x="80"/>
        <item x="371"/>
        <item x="472"/>
        <item x="316"/>
        <item x="395"/>
        <item x="421"/>
        <item x="313"/>
        <item x="244"/>
        <item x="488"/>
        <item x="338"/>
        <item x="5"/>
        <item x="297"/>
        <item x="146"/>
        <item x="196"/>
        <item x="217"/>
        <item x="279"/>
        <item x="481"/>
        <item x="211"/>
        <item x="63"/>
        <item x="39"/>
        <item x="266"/>
        <item x="431"/>
        <item x="410"/>
        <item x="413"/>
        <item x="264"/>
        <item x="278"/>
        <item x="435"/>
        <item x="328"/>
        <item x="486"/>
        <item x="458"/>
        <item x="41"/>
        <item x="64"/>
        <item x="220"/>
        <item x="30"/>
        <item x="105"/>
        <item x="236"/>
        <item x="241"/>
        <item x="213"/>
        <item x="490"/>
        <item x="61"/>
        <item x="408"/>
        <item x="293"/>
        <item x="343"/>
        <item x="295"/>
        <item x="74"/>
        <item x="185"/>
        <item x="284"/>
        <item x="114"/>
        <item x="177"/>
        <item x="322"/>
        <item x="75"/>
        <item x="166"/>
        <item x="274"/>
        <item x="165"/>
        <item x="437"/>
        <item x="176"/>
        <item x="260"/>
        <item x="367"/>
        <item x="310"/>
        <item x="455"/>
        <item x="137"/>
        <item x="204"/>
        <item x="24"/>
        <item x="162"/>
        <item x="129"/>
        <item x="142"/>
        <item x="275"/>
        <item x="157"/>
        <item x="443"/>
        <item x="124"/>
        <item x="258"/>
        <item x="419"/>
        <item x="168"/>
        <item x="460"/>
        <item x="358"/>
        <item x="117"/>
        <item x="246"/>
        <item x="136"/>
        <item x="270"/>
        <item x="131"/>
        <item x="167"/>
        <item x="33"/>
        <item x="433"/>
        <item x="6"/>
        <item x="53"/>
        <item x="432"/>
        <item x="447"/>
        <item x="109"/>
        <item x="159"/>
        <item x="107"/>
        <item x="273"/>
        <item x="214"/>
        <item x="389"/>
        <item x="268"/>
        <item x="314"/>
        <item x="386"/>
        <item x="436"/>
        <item x="307"/>
        <item x="122"/>
        <item x="173"/>
        <item x="414"/>
        <item x="106"/>
        <item x="148"/>
        <item x="354"/>
        <item x="368"/>
        <item x="38"/>
        <item x="271"/>
        <item x="188"/>
        <item x="3"/>
        <item x="446"/>
        <item x="160"/>
        <item x="92"/>
        <item x="391"/>
        <item x="306"/>
        <item x="35"/>
        <item x="158"/>
        <item x="465"/>
        <item x="44"/>
        <item x="224"/>
        <item x="195"/>
        <item x="149"/>
        <item x="225"/>
        <item x="32"/>
        <item x="477"/>
        <item x="223"/>
        <item x="161"/>
        <item x="400"/>
        <item x="291"/>
        <item x="474"/>
        <item x="352"/>
        <item x="424"/>
        <item x="108"/>
        <item x="84"/>
        <item x="363"/>
        <item x="438"/>
        <item x="262"/>
        <item x="8"/>
        <item x="227"/>
        <item x="487"/>
        <item x="96"/>
        <item x="141"/>
        <item x="324"/>
        <item x="231"/>
        <item x="289"/>
        <item x="384"/>
        <item x="373"/>
        <item x="253"/>
        <item x="332"/>
        <item x="115"/>
        <item x="483"/>
        <item x="1"/>
        <item x="248"/>
        <item x="216"/>
        <item x="67"/>
        <item x="252"/>
        <item x="485"/>
        <item x="54"/>
        <item x="88"/>
        <item x="397"/>
        <item x="364"/>
        <item x="456"/>
        <item x="71"/>
        <item x="249"/>
        <item x="326"/>
        <item x="202"/>
        <item x="390"/>
        <item x="299"/>
        <item x="405"/>
        <item x="442"/>
        <item x="31"/>
        <item x="55"/>
        <item x="379"/>
        <item x="229"/>
        <item x="210"/>
        <item x="263"/>
        <item x="89"/>
        <item x="36"/>
        <item x="331"/>
        <item x="110"/>
        <item x="399"/>
        <item x="7"/>
        <item x="72"/>
        <item x="305"/>
        <item x="180"/>
        <item x="187"/>
        <item x="83"/>
        <item x="126"/>
        <item x="133"/>
        <item x="280"/>
        <item x="58"/>
        <item x="101"/>
        <item x="189"/>
        <item x="50"/>
        <item x="392"/>
        <item x="471"/>
        <item x="281"/>
        <item x="18"/>
        <item x="380"/>
        <item x="287"/>
        <item x="385"/>
        <item x="16"/>
        <item x="203"/>
        <item x="194"/>
        <item x="255"/>
        <item x="444"/>
        <item x="407"/>
        <item x="237"/>
        <item x="320"/>
        <item x="434"/>
        <item x="315"/>
        <item x="242"/>
        <item x="208"/>
        <item x="91"/>
        <item x="468"/>
        <item x="323"/>
        <item x="257"/>
        <item x="163"/>
        <item x="340"/>
        <item x="10"/>
        <item x="349"/>
        <item x="457"/>
        <item x="480"/>
        <item x="452"/>
        <item x="353"/>
        <item x="190"/>
        <item x="476"/>
        <item x="116"/>
        <item x="222"/>
        <item x="461"/>
        <item x="17"/>
        <item x="130"/>
        <item x="462"/>
        <item x="448"/>
        <item x="267"/>
        <item x="219"/>
        <item x="245"/>
        <item x="52"/>
        <item x="417"/>
        <item x="118"/>
        <item x="132"/>
        <item x="259"/>
        <item x="112"/>
        <item x="345"/>
        <item x="261"/>
        <item x="37"/>
        <item x="193"/>
        <item x="66"/>
        <item x="228"/>
        <item x="365"/>
        <item x="350"/>
        <item x="475"/>
        <item x="156"/>
        <item x="334"/>
        <item x="182"/>
        <item x="140"/>
        <item x="9"/>
        <item x="308"/>
        <item x="197"/>
        <item x="422"/>
        <item x="383"/>
        <item x="256"/>
        <item x="378"/>
        <item x="265"/>
        <item x="411"/>
        <item x="212"/>
        <item x="459"/>
        <item x="423"/>
        <item x="381"/>
        <item x="361"/>
        <item x="29"/>
        <item x="119"/>
        <item x="235"/>
        <item x="94"/>
        <item x="403"/>
        <item x="191"/>
        <item x="86"/>
        <item x="388"/>
        <item x="99"/>
        <item x="192"/>
        <item x="277"/>
        <item x="144"/>
        <item x="60"/>
        <item x="445"/>
        <item x="206"/>
        <item x="239"/>
        <item x="97"/>
        <item x="76"/>
        <item x="152"/>
        <item x="309"/>
        <item x="128"/>
        <item x="478"/>
        <item x="335"/>
        <item x="14"/>
        <item x="440"/>
        <item x="409"/>
        <item x="172"/>
        <item x="351"/>
        <item x="186"/>
        <item x="150"/>
        <item x="304"/>
        <item x="125"/>
        <item x="479"/>
        <item x="269"/>
        <item x="143"/>
        <item x="484"/>
        <item x="355"/>
        <item x="69"/>
        <item x="57"/>
        <item x="429"/>
        <item x="174"/>
        <item x="205"/>
        <item x="360"/>
        <item x="46"/>
        <item x="454"/>
        <item x="183"/>
        <item x="103"/>
        <item x="15"/>
        <item x="120"/>
        <item x="370"/>
        <item x="28"/>
        <item x="369"/>
        <item x="312"/>
        <item x="416"/>
        <item x="78"/>
        <item x="23"/>
        <item x="93"/>
        <item x="466"/>
        <item x="428"/>
        <item x="26"/>
        <item x="301"/>
        <item x="254"/>
        <item x="439"/>
        <item x="464"/>
        <item x="341"/>
        <item x="21"/>
        <item x="357"/>
        <item x="362"/>
        <item x="294"/>
        <item x="27"/>
        <item x="98"/>
        <item x="95"/>
        <item x="333"/>
        <item x="59"/>
        <item x="404"/>
        <item x="77"/>
        <item x="473"/>
        <item x="11"/>
        <item x="276"/>
        <item x="251"/>
        <item x="453"/>
        <item x="100"/>
        <item x="226"/>
        <item x="243"/>
        <item x="415"/>
        <item x="234"/>
        <item x="469"/>
        <item x="154"/>
        <item x="327"/>
        <item x="201"/>
        <item x="200"/>
        <item x="337"/>
        <item x="366"/>
        <item x="13"/>
        <item x="155"/>
        <item x="285"/>
        <item x="113"/>
        <item x="382"/>
        <item x="73"/>
        <item x="402"/>
        <item x="398"/>
        <item x="45"/>
        <item x="218"/>
        <item x="342"/>
        <item x="412"/>
        <item x="401"/>
        <item x="348"/>
        <item x="372"/>
        <item x="470"/>
        <item x="48"/>
        <item x="215"/>
        <item x="232"/>
        <item x="288"/>
        <item x="451"/>
        <item x="240"/>
        <item x="450"/>
        <item x="489"/>
        <item x="318"/>
        <item x="82"/>
        <item x="302"/>
        <item x="134"/>
        <item x="346"/>
        <item x="272"/>
        <item t="default"/>
      </items>
    </pivotField>
    <pivotField showAll="0"/>
    <pivotField showAll="0"/>
    <pivotField dataField="1" showAll="0"/>
    <pivotField dataField="1"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Sum of Total Cost" fld="10" baseField="0" baseItem="0"/>
    <dataField name="Sum of Total Selling Price" fld="11" baseField="0" baseItem="0" numFmtId="166"/>
  </dataFields>
  <formats count="3">
    <format dxfId="34">
      <pivotArea collapsedLevelsAreSubtotals="1" fieldPosition="0">
        <references count="1">
          <reference field="6" count="1">
            <x v="0"/>
          </reference>
        </references>
      </pivotArea>
    </format>
    <format dxfId="33">
      <pivotArea outline="0" collapsedLevelsAreSubtotals="1" fieldPosition="0"/>
    </format>
    <format dxfId="32">
      <pivotArea dataOnly="0" labelOnly="1" outline="0" axis="axisValues" fieldPosition="0"/>
    </format>
  </formats>
  <chartFormats count="4">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5B72E9-38BB-4189-97FE-1CD9BEFC6E16}"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34" firstHeaderRow="1" firstDataRow="1" firstDataCol="1"/>
  <pivotFields count="12">
    <pivotField axis="axisRow" showAll="0">
      <items count="31">
        <item x="17"/>
        <item x="22"/>
        <item x="0"/>
        <item x="13"/>
        <item x="19"/>
        <item x="25"/>
        <item x="11"/>
        <item x="21"/>
        <item x="27"/>
        <item x="15"/>
        <item x="3"/>
        <item x="8"/>
        <item x="1"/>
        <item x="2"/>
        <item x="10"/>
        <item x="9"/>
        <item x="26"/>
        <item x="6"/>
        <item x="20"/>
        <item x="18"/>
        <item x="29"/>
        <item x="23"/>
        <item x="4"/>
        <item x="5"/>
        <item x="14"/>
        <item x="16"/>
        <item x="28"/>
        <item x="7"/>
        <item x="24"/>
        <item x="12"/>
        <item t="default"/>
      </items>
    </pivotField>
    <pivotField numFmtId="165" showAll="0">
      <items count="404">
        <item x="46"/>
        <item x="251"/>
        <item x="44"/>
        <item x="216"/>
        <item x="136"/>
        <item x="134"/>
        <item x="272"/>
        <item x="143"/>
        <item x="214"/>
        <item x="99"/>
        <item x="83"/>
        <item x="298"/>
        <item x="119"/>
        <item x="31"/>
        <item x="152"/>
        <item x="58"/>
        <item x="302"/>
        <item x="147"/>
        <item x="329"/>
        <item x="349"/>
        <item x="184"/>
        <item x="374"/>
        <item x="116"/>
        <item x="364"/>
        <item x="361"/>
        <item x="179"/>
        <item x="202"/>
        <item x="316"/>
        <item x="122"/>
        <item x="218"/>
        <item x="215"/>
        <item x="168"/>
        <item x="384"/>
        <item x="142"/>
        <item x="280"/>
        <item x="48"/>
        <item x="0"/>
        <item x="39"/>
        <item x="273"/>
        <item x="261"/>
        <item x="25"/>
        <item x="75"/>
        <item x="178"/>
        <item x="50"/>
        <item x="68"/>
        <item x="290"/>
        <item x="163"/>
        <item x="131"/>
        <item x="145"/>
        <item x="352"/>
        <item x="49"/>
        <item x="191"/>
        <item x="257"/>
        <item x="375"/>
        <item x="61"/>
        <item x="1"/>
        <item x="45"/>
        <item x="69"/>
        <item x="235"/>
        <item x="54"/>
        <item x="386"/>
        <item x="12"/>
        <item x="376"/>
        <item x="332"/>
        <item x="368"/>
        <item x="190"/>
        <item x="350"/>
        <item x="7"/>
        <item x="244"/>
        <item x="89"/>
        <item x="319"/>
        <item x="14"/>
        <item x="356"/>
        <item x="88"/>
        <item x="362"/>
        <item x="62"/>
        <item x="150"/>
        <item x="207"/>
        <item x="82"/>
        <item x="72"/>
        <item x="259"/>
        <item x="345"/>
        <item x="22"/>
        <item x="370"/>
        <item x="219"/>
        <item x="276"/>
        <item x="91"/>
        <item x="254"/>
        <item x="232"/>
        <item x="8"/>
        <item x="308"/>
        <item x="314"/>
        <item x="341"/>
        <item x="125"/>
        <item x="151"/>
        <item x="166"/>
        <item x="271"/>
        <item x="80"/>
        <item x="120"/>
        <item x="139"/>
        <item x="206"/>
        <item x="291"/>
        <item x="371"/>
        <item x="144"/>
        <item x="224"/>
        <item x="363"/>
        <item x="348"/>
        <item x="124"/>
        <item x="247"/>
        <item x="357"/>
        <item x="200"/>
        <item x="107"/>
        <item x="115"/>
        <item x="138"/>
        <item x="128"/>
        <item x="383"/>
        <item x="51"/>
        <item x="76"/>
        <item x="38"/>
        <item x="338"/>
        <item x="63"/>
        <item x="149"/>
        <item x="33"/>
        <item x="19"/>
        <item x="311"/>
        <item x="105"/>
        <item x="225"/>
        <item x="121"/>
        <item x="372"/>
        <item x="53"/>
        <item x="397"/>
        <item x="24"/>
        <item x="301"/>
        <item x="102"/>
        <item x="228"/>
        <item x="326"/>
        <item x="379"/>
        <item x="239"/>
        <item x="85"/>
        <item x="367"/>
        <item x="96"/>
        <item x="193"/>
        <item x="5"/>
        <item x="287"/>
        <item x="320"/>
        <item x="186"/>
        <item x="297"/>
        <item x="296"/>
        <item x="390"/>
        <item x="227"/>
        <item x="267"/>
        <item x="398"/>
        <item x="181"/>
        <item x="389"/>
        <item x="263"/>
        <item x="210"/>
        <item x="192"/>
        <item x="373"/>
        <item x="180"/>
        <item x="27"/>
        <item x="123"/>
        <item x="6"/>
        <item x="203"/>
        <item x="307"/>
        <item x="295"/>
        <item x="98"/>
        <item x="87"/>
        <item x="169"/>
        <item x="127"/>
        <item x="337"/>
        <item x="324"/>
        <item x="130"/>
        <item x="158"/>
        <item x="221"/>
        <item x="317"/>
        <item x="106"/>
        <item x="117"/>
        <item x="23"/>
        <item x="233"/>
        <item x="20"/>
        <item x="164"/>
        <item x="340"/>
        <item x="40"/>
        <item x="160"/>
        <item x="154"/>
        <item x="335"/>
        <item x="246"/>
        <item x="315"/>
        <item x="270"/>
        <item x="249"/>
        <item x="387"/>
        <item x="157"/>
        <item x="328"/>
        <item x="100"/>
        <item x="303"/>
        <item x="278"/>
        <item x="103"/>
        <item x="385"/>
        <item x="43"/>
        <item x="90"/>
        <item x="47"/>
        <item x="73"/>
        <item x="30"/>
        <item x="93"/>
        <item x="84"/>
        <item x="323"/>
        <item x="342"/>
        <item x="2"/>
        <item x="355"/>
        <item x="354"/>
        <item x="172"/>
        <item x="331"/>
        <item x="36"/>
        <item x="382"/>
        <item x="275"/>
        <item x="86"/>
        <item x="359"/>
        <item x="248"/>
        <item x="381"/>
        <item x="161"/>
        <item x="281"/>
        <item x="241"/>
        <item x="209"/>
        <item x="174"/>
        <item x="400"/>
        <item x="343"/>
        <item x="97"/>
        <item x="334"/>
        <item x="309"/>
        <item x="286"/>
        <item x="264"/>
        <item x="183"/>
        <item x="229"/>
        <item x="226"/>
        <item x="269"/>
        <item x="177"/>
        <item x="78"/>
        <item x="92"/>
        <item x="293"/>
        <item x="223"/>
        <item x="110"/>
        <item x="77"/>
        <item x="277"/>
        <item x="230"/>
        <item x="258"/>
        <item x="274"/>
        <item x="222"/>
        <item x="171"/>
        <item x="305"/>
        <item x="306"/>
        <item x="71"/>
        <item x="79"/>
        <item x="292"/>
        <item x="378"/>
        <item x="266"/>
        <item x="325"/>
        <item x="162"/>
        <item x="94"/>
        <item x="109"/>
        <item x="237"/>
        <item x="132"/>
        <item x="285"/>
        <item x="57"/>
        <item x="175"/>
        <item x="256"/>
        <item x="212"/>
        <item x="300"/>
        <item x="95"/>
        <item x="70"/>
        <item x="265"/>
        <item x="401"/>
        <item x="255"/>
        <item x="126"/>
        <item x="34"/>
        <item x="240"/>
        <item x="268"/>
        <item x="205"/>
        <item x="236"/>
        <item x="41"/>
        <item x="346"/>
        <item x="198"/>
        <item x="55"/>
        <item x="81"/>
        <item x="351"/>
        <item x="402"/>
        <item x="220"/>
        <item x="56"/>
        <item x="344"/>
        <item x="11"/>
        <item x="260"/>
        <item x="294"/>
        <item x="194"/>
        <item x="366"/>
        <item x="26"/>
        <item x="21"/>
        <item x="60"/>
        <item x="365"/>
        <item x="159"/>
        <item x="118"/>
        <item x="137"/>
        <item x="388"/>
        <item x="347"/>
        <item x="358"/>
        <item x="377"/>
        <item x="176"/>
        <item x="133"/>
        <item x="284"/>
        <item x="156"/>
        <item x="111"/>
        <item x="173"/>
        <item x="189"/>
        <item x="393"/>
        <item x="213"/>
        <item x="231"/>
        <item x="318"/>
        <item x="313"/>
        <item x="394"/>
        <item x="10"/>
        <item x="129"/>
        <item x="196"/>
        <item x="37"/>
        <item x="262"/>
        <item x="380"/>
        <item x="65"/>
        <item x="369"/>
        <item x="250"/>
        <item x="114"/>
        <item x="4"/>
        <item x="327"/>
        <item x="3"/>
        <item x="153"/>
        <item x="208"/>
        <item x="52"/>
        <item x="396"/>
        <item x="170"/>
        <item x="201"/>
        <item x="18"/>
        <item x="288"/>
        <item x="141"/>
        <item x="211"/>
        <item x="310"/>
        <item x="197"/>
        <item x="108"/>
        <item x="165"/>
        <item x="312"/>
        <item x="339"/>
        <item x="252"/>
        <item x="9"/>
        <item x="16"/>
        <item x="392"/>
        <item x="155"/>
        <item x="282"/>
        <item x="360"/>
        <item x="283"/>
        <item x="113"/>
        <item x="148"/>
        <item x="279"/>
        <item x="42"/>
        <item x="167"/>
        <item x="253"/>
        <item x="188"/>
        <item x="199"/>
        <item x="242"/>
        <item x="185"/>
        <item x="336"/>
        <item x="289"/>
        <item x="245"/>
        <item x="234"/>
        <item x="353"/>
        <item x="321"/>
        <item x="66"/>
        <item x="187"/>
        <item x="243"/>
        <item x="304"/>
        <item x="112"/>
        <item x="15"/>
        <item x="74"/>
        <item x="35"/>
        <item x="101"/>
        <item x="299"/>
        <item x="135"/>
        <item x="13"/>
        <item x="59"/>
        <item x="330"/>
        <item x="238"/>
        <item x="146"/>
        <item x="32"/>
        <item x="395"/>
        <item x="333"/>
        <item x="217"/>
        <item x="29"/>
        <item x="64"/>
        <item x="104"/>
        <item x="195"/>
        <item x="391"/>
        <item x="17"/>
        <item x="204"/>
        <item x="322"/>
        <item x="67"/>
        <item x="399"/>
        <item x="28"/>
        <item x="140"/>
        <item x="182"/>
        <item t="default"/>
      </items>
    </pivotField>
    <pivotField showAll="0"/>
    <pivotField showAll="0">
      <items count="6">
        <item x="3"/>
        <item x="1"/>
        <item x="0"/>
        <item x="2"/>
        <item x="4"/>
        <item t="default"/>
      </items>
    </pivotField>
    <pivotField showAll="0"/>
    <pivotField showAll="0"/>
    <pivotField showAll="0">
      <items count="11">
        <item x="0"/>
        <item x="9"/>
        <item x="8"/>
        <item x="7"/>
        <item x="3"/>
        <item x="4"/>
        <item x="6"/>
        <item x="1"/>
        <item x="5"/>
        <item x="2"/>
        <item t="default"/>
      </items>
    </pivotField>
    <pivotField showAll="0"/>
    <pivotField showAll="0"/>
    <pivotField showAll="0"/>
    <pivotField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Selling Price" fld="11" baseField="0" baseItem="0" numFmtId="166"/>
  </dataFields>
  <formats count="2">
    <format dxfId="31">
      <pivotArea outline="0" collapsedLevelsAreSubtotals="1"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8085D9-6129-4B6F-A911-681759DA046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34" firstHeaderRow="1" firstDataRow="1" firstDataCol="1"/>
  <pivotFields count="12">
    <pivotField axis="axisRow" showAll="0" sortType="ascending">
      <items count="31">
        <item x="17"/>
        <item x="22"/>
        <item x="0"/>
        <item x="13"/>
        <item x="19"/>
        <item x="25"/>
        <item x="11"/>
        <item x="21"/>
        <item x="27"/>
        <item x="15"/>
        <item x="3"/>
        <item x="8"/>
        <item x="1"/>
        <item x="2"/>
        <item x="10"/>
        <item x="9"/>
        <item x="26"/>
        <item x="6"/>
        <item x="20"/>
        <item x="18"/>
        <item x="29"/>
        <item x="23"/>
        <item x="4"/>
        <item x="5"/>
        <item x="14"/>
        <item x="16"/>
        <item x="28"/>
        <item x="7"/>
        <item x="24"/>
        <item x="12"/>
        <item t="default"/>
      </items>
    </pivotField>
    <pivotField numFmtId="165" showAll="0">
      <items count="404">
        <item x="46"/>
        <item x="251"/>
        <item x="44"/>
        <item x="216"/>
        <item x="136"/>
        <item x="134"/>
        <item x="272"/>
        <item x="143"/>
        <item x="214"/>
        <item x="99"/>
        <item x="83"/>
        <item x="298"/>
        <item x="119"/>
        <item x="31"/>
        <item x="152"/>
        <item x="58"/>
        <item x="302"/>
        <item x="147"/>
        <item x="329"/>
        <item x="349"/>
        <item x="184"/>
        <item x="374"/>
        <item x="116"/>
        <item x="364"/>
        <item x="361"/>
        <item x="179"/>
        <item x="202"/>
        <item x="316"/>
        <item x="122"/>
        <item x="218"/>
        <item x="215"/>
        <item x="168"/>
        <item x="384"/>
        <item x="142"/>
        <item x="280"/>
        <item x="48"/>
        <item x="0"/>
        <item x="39"/>
        <item x="273"/>
        <item x="261"/>
        <item x="25"/>
        <item x="75"/>
        <item x="178"/>
        <item x="50"/>
        <item x="68"/>
        <item x="290"/>
        <item x="163"/>
        <item x="131"/>
        <item x="145"/>
        <item x="352"/>
        <item x="49"/>
        <item x="191"/>
        <item x="257"/>
        <item x="375"/>
        <item x="61"/>
        <item x="1"/>
        <item x="45"/>
        <item x="69"/>
        <item x="235"/>
        <item x="54"/>
        <item x="386"/>
        <item x="12"/>
        <item x="376"/>
        <item x="332"/>
        <item x="368"/>
        <item x="190"/>
        <item x="350"/>
        <item x="7"/>
        <item x="244"/>
        <item x="89"/>
        <item x="319"/>
        <item x="14"/>
        <item x="356"/>
        <item x="88"/>
        <item x="362"/>
        <item x="62"/>
        <item x="150"/>
        <item x="207"/>
        <item x="82"/>
        <item x="72"/>
        <item x="259"/>
        <item x="345"/>
        <item x="22"/>
        <item x="370"/>
        <item x="219"/>
        <item x="276"/>
        <item x="91"/>
        <item x="254"/>
        <item x="232"/>
        <item x="8"/>
        <item x="308"/>
        <item x="314"/>
        <item x="341"/>
        <item x="125"/>
        <item x="151"/>
        <item x="166"/>
        <item x="271"/>
        <item x="80"/>
        <item x="120"/>
        <item x="139"/>
        <item x="206"/>
        <item x="291"/>
        <item x="371"/>
        <item x="144"/>
        <item x="224"/>
        <item x="363"/>
        <item x="348"/>
        <item x="124"/>
        <item x="247"/>
        <item x="357"/>
        <item x="200"/>
        <item x="107"/>
        <item x="115"/>
        <item x="138"/>
        <item x="128"/>
        <item x="383"/>
        <item x="51"/>
        <item x="76"/>
        <item x="38"/>
        <item x="338"/>
        <item x="63"/>
        <item x="149"/>
        <item x="33"/>
        <item x="19"/>
        <item x="311"/>
        <item x="105"/>
        <item x="225"/>
        <item x="121"/>
        <item x="372"/>
        <item x="53"/>
        <item x="397"/>
        <item x="24"/>
        <item x="301"/>
        <item x="102"/>
        <item x="228"/>
        <item x="326"/>
        <item x="379"/>
        <item x="239"/>
        <item x="85"/>
        <item x="367"/>
        <item x="96"/>
        <item x="193"/>
        <item x="5"/>
        <item x="287"/>
        <item x="320"/>
        <item x="186"/>
        <item x="297"/>
        <item x="296"/>
        <item x="390"/>
        <item x="227"/>
        <item x="267"/>
        <item x="398"/>
        <item x="181"/>
        <item x="389"/>
        <item x="263"/>
        <item x="210"/>
        <item x="192"/>
        <item x="373"/>
        <item x="180"/>
        <item x="27"/>
        <item x="123"/>
        <item x="6"/>
        <item x="203"/>
        <item x="307"/>
        <item x="295"/>
        <item x="98"/>
        <item x="87"/>
        <item x="169"/>
        <item x="127"/>
        <item x="337"/>
        <item x="324"/>
        <item x="130"/>
        <item x="158"/>
        <item x="221"/>
        <item x="317"/>
        <item x="106"/>
        <item x="117"/>
        <item x="23"/>
        <item x="233"/>
        <item x="20"/>
        <item x="164"/>
        <item x="340"/>
        <item x="40"/>
        <item x="160"/>
        <item x="154"/>
        <item x="335"/>
        <item x="246"/>
        <item x="315"/>
        <item x="270"/>
        <item x="249"/>
        <item x="387"/>
        <item x="157"/>
        <item x="328"/>
        <item x="100"/>
        <item x="303"/>
        <item x="278"/>
        <item x="103"/>
        <item x="385"/>
        <item x="43"/>
        <item x="90"/>
        <item x="47"/>
        <item x="73"/>
        <item x="30"/>
        <item x="93"/>
        <item x="84"/>
        <item x="323"/>
        <item x="342"/>
        <item x="2"/>
        <item x="355"/>
        <item x="354"/>
        <item x="172"/>
        <item x="331"/>
        <item x="36"/>
        <item x="382"/>
        <item x="275"/>
        <item x="86"/>
        <item x="359"/>
        <item x="248"/>
        <item x="381"/>
        <item x="161"/>
        <item x="281"/>
        <item x="241"/>
        <item x="209"/>
        <item x="174"/>
        <item x="400"/>
        <item x="343"/>
        <item x="97"/>
        <item x="334"/>
        <item x="309"/>
        <item x="286"/>
        <item x="264"/>
        <item x="183"/>
        <item x="229"/>
        <item x="226"/>
        <item x="269"/>
        <item x="177"/>
        <item x="78"/>
        <item x="92"/>
        <item x="293"/>
        <item x="223"/>
        <item x="110"/>
        <item x="77"/>
        <item x="277"/>
        <item x="230"/>
        <item x="258"/>
        <item x="274"/>
        <item x="222"/>
        <item x="171"/>
        <item x="305"/>
        <item x="306"/>
        <item x="71"/>
        <item x="79"/>
        <item x="292"/>
        <item x="378"/>
        <item x="266"/>
        <item x="325"/>
        <item x="162"/>
        <item x="94"/>
        <item x="109"/>
        <item x="237"/>
        <item x="132"/>
        <item x="285"/>
        <item x="57"/>
        <item x="175"/>
        <item x="256"/>
        <item x="212"/>
        <item x="300"/>
        <item x="95"/>
        <item x="70"/>
        <item x="265"/>
        <item x="401"/>
        <item x="255"/>
        <item x="126"/>
        <item x="34"/>
        <item x="240"/>
        <item x="268"/>
        <item x="205"/>
        <item x="236"/>
        <item x="41"/>
        <item x="346"/>
        <item x="198"/>
        <item x="55"/>
        <item x="81"/>
        <item x="351"/>
        <item x="402"/>
        <item x="220"/>
        <item x="56"/>
        <item x="344"/>
        <item x="11"/>
        <item x="260"/>
        <item x="294"/>
        <item x="194"/>
        <item x="366"/>
        <item x="26"/>
        <item x="21"/>
        <item x="60"/>
        <item x="365"/>
        <item x="159"/>
        <item x="118"/>
        <item x="137"/>
        <item x="388"/>
        <item x="347"/>
        <item x="358"/>
        <item x="377"/>
        <item x="176"/>
        <item x="133"/>
        <item x="284"/>
        <item x="156"/>
        <item x="111"/>
        <item x="173"/>
        <item x="189"/>
        <item x="393"/>
        <item x="213"/>
        <item x="231"/>
        <item x="318"/>
        <item x="313"/>
        <item x="394"/>
        <item x="10"/>
        <item x="129"/>
        <item x="196"/>
        <item x="37"/>
        <item x="262"/>
        <item x="380"/>
        <item x="65"/>
        <item x="369"/>
        <item x="250"/>
        <item x="114"/>
        <item x="4"/>
        <item x="327"/>
        <item x="3"/>
        <item x="153"/>
        <item x="208"/>
        <item x="52"/>
        <item x="396"/>
        <item x="170"/>
        <item x="201"/>
        <item x="18"/>
        <item x="288"/>
        <item x="141"/>
        <item x="211"/>
        <item x="310"/>
        <item x="197"/>
        <item x="108"/>
        <item x="165"/>
        <item x="312"/>
        <item x="339"/>
        <item x="252"/>
        <item x="9"/>
        <item x="16"/>
        <item x="392"/>
        <item x="155"/>
        <item x="282"/>
        <item x="360"/>
        <item x="283"/>
        <item x="113"/>
        <item x="148"/>
        <item x="279"/>
        <item x="42"/>
        <item x="167"/>
        <item x="253"/>
        <item x="188"/>
        <item x="199"/>
        <item x="242"/>
        <item x="185"/>
        <item x="336"/>
        <item x="289"/>
        <item x="245"/>
        <item x="234"/>
        <item x="353"/>
        <item x="321"/>
        <item x="66"/>
        <item x="187"/>
        <item x="243"/>
        <item x="304"/>
        <item x="112"/>
        <item x="15"/>
        <item x="74"/>
        <item x="35"/>
        <item x="101"/>
        <item x="299"/>
        <item x="135"/>
        <item x="13"/>
        <item x="59"/>
        <item x="330"/>
        <item x="238"/>
        <item x="146"/>
        <item x="32"/>
        <item x="395"/>
        <item x="333"/>
        <item x="217"/>
        <item x="29"/>
        <item x="64"/>
        <item x="104"/>
        <item x="195"/>
        <item x="391"/>
        <item x="17"/>
        <item x="204"/>
        <item x="322"/>
        <item x="67"/>
        <item x="399"/>
        <item x="28"/>
        <item x="140"/>
        <item x="182"/>
        <item t="default"/>
      </items>
    </pivotField>
    <pivotField showAll="0"/>
    <pivotField showAll="0">
      <items count="6">
        <item x="3"/>
        <item x="1"/>
        <item x="0"/>
        <item x="2"/>
        <item x="4"/>
        <item t="default"/>
      </items>
    </pivotField>
    <pivotField showAll="0"/>
    <pivotField showAll="0"/>
    <pivotField showAll="0">
      <items count="11">
        <item x="0"/>
        <item x="9"/>
        <item x="8"/>
        <item x="7"/>
        <item x="3"/>
        <item x="4"/>
        <item x="6"/>
        <item x="1"/>
        <item x="5"/>
        <item x="2"/>
        <item t="default"/>
      </items>
    </pivotField>
    <pivotField showAll="0"/>
    <pivotField showAll="0"/>
    <pivotField dataField="1"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Quantity" fld="9" baseField="0" baseItem="0"/>
  </dataFields>
  <formats count="2">
    <format dxfId="29">
      <pivotArea outline="0" collapsedLevelsAreSubtotals="1" fieldPosition="0"/>
    </format>
    <format dxfId="2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0" count="30">
              <x v="0"/>
              <x v="1"/>
              <x v="2"/>
              <x v="3"/>
              <x v="4"/>
              <x v="5"/>
              <x v="6"/>
              <x v="7"/>
              <x v="8"/>
              <x v="9"/>
              <x v="10"/>
              <x v="11"/>
              <x v="12"/>
              <x v="13"/>
              <x v="14"/>
              <x v="15"/>
              <x v="16"/>
              <x v="17"/>
              <x v="18"/>
              <x v="19"/>
              <x v="20"/>
              <x v="21"/>
              <x v="22"/>
              <x v="23"/>
              <x v="24"/>
              <x v="25"/>
              <x v="26"/>
              <x v="27"/>
              <x v="28"/>
              <x v="29"/>
            </reference>
          </references>
        </pivotArea>
      </pivotAreas>
    </conditionalFormat>
  </conditional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 xr10:uid="{6765F4C2-3DE1-47E9-B1D8-F9ED6917B35F}" sourceName="Sales Man">
  <pivotTables>
    <pivotTable tabId="5" name="PivotTable1"/>
    <pivotTable tabId="8" name="PivotTable1"/>
    <pivotTable tabId="3" name="PivotTable1"/>
    <pivotTable tabId="2" name="PivotTable1"/>
  </pivotTables>
  <data>
    <tabular pivotCacheId="162691607">
      <items count="30">
        <i x="17" s="1"/>
        <i x="22" s="1"/>
        <i x="0" s="1"/>
        <i x="13" s="1"/>
        <i x="19" s="1"/>
        <i x="25" s="1"/>
        <i x="11" s="1"/>
        <i x="21" s="1"/>
        <i x="27" s="1"/>
        <i x="15" s="1"/>
        <i x="3" s="1"/>
        <i x="8" s="1"/>
        <i x="1" s="1"/>
        <i x="2" s="1"/>
        <i x="10" s="1"/>
        <i x="9" s="1"/>
        <i x="26" s="1"/>
        <i x="6" s="1"/>
        <i x="20" s="1"/>
        <i x="18" s="1"/>
        <i x="29" s="1"/>
        <i x="23" s="1"/>
        <i x="4" s="1"/>
        <i x="5" s="1"/>
        <i x="14" s="1"/>
        <i x="16" s="1"/>
        <i x="28" s="1"/>
        <i x="7" s="1"/>
        <i x="24"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C5BB2C66-F234-4341-9DBB-259D79154C0F}" sourceName="Customer Country">
  <pivotTables>
    <pivotTable tabId="5" name="PivotTable1"/>
    <pivotTable tabId="8" name="PivotTable1"/>
    <pivotTable tabId="3" name="PivotTable1"/>
    <pivotTable tabId="2" name="PivotTable1"/>
  </pivotTables>
  <data>
    <tabular pivotCacheId="162691607">
      <items count="5">
        <i x="3" s="1"/>
        <i x="1"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86111C8E-3EC0-4A8D-AF89-C82D48FE2C28}" sourceName="Item Category">
  <pivotTables>
    <pivotTable tabId="5" name="PivotTable1"/>
    <pivotTable tabId="8" name="PivotTable1"/>
    <pivotTable tabId="3" name="PivotTable1"/>
    <pivotTable tabId="2" name="PivotTable1"/>
  </pivotTables>
  <data>
    <tabular pivotCacheId="162691607">
      <items count="10">
        <i x="0" s="1"/>
        <i x="9" s="1"/>
        <i x="8" s="1"/>
        <i x="7" s="1"/>
        <i x="3" s="1"/>
        <i x="4" s="1"/>
        <i x="6"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an" xr10:uid="{BE39A6D0-9BE3-41EA-9A80-42BAF73B1898}" cache="Slicer_Sales_Man" caption="Sales Man" rowHeight="234950"/>
  <slicer name="Customer Country" xr10:uid="{D8CFD38C-A715-473E-8D1D-23F678DBF61D}" cache="Slicer_Customer_Country" caption="Customer Country" rowHeight="234950"/>
  <slicer name="Item Category" xr10:uid="{6F803B36-9E29-409D-A49B-47C22C705D9E}" cache="Slicer_Item_Category" caption="Item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370AE-8E62-4660-A2EF-77D25E28025B}" name="Table1" displayName="Table1" ref="A1:L502" totalsRowCount="1" headerRowDxfId="27" dataDxfId="25" headerRowBorderDxfId="26" tableBorderDxfId="24">
  <autoFilter ref="A1:L501" xr:uid="{6EB64822-38E5-42CF-AC4C-E6A8309A249A}"/>
  <sortState ref="A2:L501">
    <sortCondition ref="A1:A501"/>
  </sortState>
  <tableColumns count="12">
    <tableColumn id="1" xr3:uid="{8DB2BC5C-9DD0-4ECF-80F7-D0040A69DA45}" name="Sales Man" dataDxfId="23" totalsRowDxfId="22"/>
    <tableColumn id="2" xr3:uid="{DD1751A0-7223-4907-A59A-5AA0B2E27990}" name="Transaction Date" dataDxfId="21" totalsRowDxfId="20"/>
    <tableColumn id="3" xr3:uid="{1A105054-407D-45BB-ACA8-74C9BAA158BA}" name="Customer Language" dataDxfId="19" totalsRowDxfId="18"/>
    <tableColumn id="4" xr3:uid="{9DDE1534-8E82-4A69-9D45-7CAD362081A8}" name="Customer Country" dataDxfId="17" totalsRowDxfId="16"/>
    <tableColumn id="5" xr3:uid="{3F6A6676-06E0-4718-A41D-8CC2DD9A31CD}" name="Rating (stars)" dataDxfId="15" totalsRowDxfId="14"/>
    <tableColumn id="6" xr3:uid="{205AED68-039F-4148-A44B-30D2F0F387AD}" name="Item Code" dataDxfId="13" totalsRowDxfId="12"/>
    <tableColumn id="7" xr3:uid="{9C3496EE-23CE-4227-809B-5116A3B14E8F}" name="Item Category" dataDxfId="11" totalsRowDxfId="10"/>
    <tableColumn id="8" xr3:uid="{D3CA64C6-B5C2-4A10-B463-CDBA81679A87}" name="Cost Price" totalsRowFunction="sum" dataDxfId="9" totalsRowDxfId="8"/>
    <tableColumn id="9" xr3:uid="{CA04148E-C584-492D-BB23-3A919109EEEF}" name="Selling Price" totalsRowFunction="sum" dataDxfId="7" totalsRowDxfId="6"/>
    <tableColumn id="10" xr3:uid="{BAE2D957-EC59-4DAC-A5E9-61256EA8EA51}" name="Quantity" dataDxfId="5" totalsRowDxfId="4"/>
    <tableColumn id="11" xr3:uid="{431852FD-4451-46BC-AE20-6297FFEBDB7C}" name="Total Cost" dataDxfId="3" totalsRowDxfId="2"/>
    <tableColumn id="12" xr3:uid="{30DB57A9-6DC5-44E2-B62A-19A79DA5E245}" name="Total Selling Price"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825B7E3A-B090-4023-AE8F-8E7B86EFF202}" sourceName="Transaction Date">
  <pivotTables>
    <pivotTable tabId="5" name="PivotTable1"/>
    <pivotTable tabId="8" name="PivotTable1"/>
    <pivotTable tabId="3" name="PivotTable1"/>
    <pivotTable tabId="2" name="PivotTable1"/>
  </pivotTables>
  <state minimalRefreshVersion="6" lastRefreshVersion="6" pivotCacheId="162691607"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081A5CDD-AEFD-4F56-B489-F825A6A84CED}" cache="NativeTimeline_Transaction_Date" caption="Transaction Date" level="2" selectionLevel="0" scrollPosition="2023-09-13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DA38-1035-4AF7-B0D6-9540626866A1}">
  <dimension ref="A3:B179"/>
  <sheetViews>
    <sheetView workbookViewId="0">
      <selection activeCell="S7" sqref="S7"/>
    </sheetView>
  </sheetViews>
  <sheetFormatPr defaultRowHeight="14.4" x14ac:dyDescent="0.3"/>
  <cols>
    <col min="1" max="1" width="12.5546875" bestFit="1" customWidth="1"/>
    <col min="2" max="2" width="23.77734375" style="8" bestFit="1" customWidth="1"/>
    <col min="3" max="3" width="26.88671875" bestFit="1" customWidth="1"/>
  </cols>
  <sheetData>
    <row r="3" spans="1:2" x14ac:dyDescent="0.3">
      <c r="A3" s="4" t="s">
        <v>554</v>
      </c>
      <c r="B3" s="9" t="s">
        <v>556</v>
      </c>
    </row>
    <row r="4" spans="1:2" x14ac:dyDescent="0.3">
      <c r="A4" s="5" t="s">
        <v>50</v>
      </c>
      <c r="B4" s="9">
        <v>80206.77</v>
      </c>
    </row>
    <row r="5" spans="1:2" x14ac:dyDescent="0.3">
      <c r="A5" s="5" t="s">
        <v>48</v>
      </c>
      <c r="B5" s="9">
        <v>102306.84000000001</v>
      </c>
    </row>
    <row r="6" spans="1:2" x14ac:dyDescent="0.3">
      <c r="A6" s="5" t="s">
        <v>47</v>
      </c>
      <c r="B6" s="9">
        <v>90423.469999999972</v>
      </c>
    </row>
    <row r="7" spans="1:2" x14ac:dyDescent="0.3">
      <c r="A7" s="5" t="s">
        <v>49</v>
      </c>
      <c r="B7" s="9">
        <v>88911.60000000002</v>
      </c>
    </row>
    <row r="8" spans="1:2" x14ac:dyDescent="0.3">
      <c r="A8" s="5" t="s">
        <v>51</v>
      </c>
      <c r="B8" s="9">
        <v>80993.850000000035</v>
      </c>
    </row>
    <row r="9" spans="1:2" x14ac:dyDescent="0.3">
      <c r="A9" s="5" t="s">
        <v>555</v>
      </c>
      <c r="B9" s="9">
        <v>442842.53</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sheetData>
  <pageMargins left="0.7" right="0.7" top="0.75" bottom="0.75" header="0.3" footer="0.3"/>
  <pageSetup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DD88-3151-465F-9608-4DFB7D13CD77}">
  <dimension ref="A3:C994"/>
  <sheetViews>
    <sheetView workbookViewId="0">
      <selection activeCell="A9" sqref="A9"/>
    </sheetView>
  </sheetViews>
  <sheetFormatPr defaultRowHeight="14.4" x14ac:dyDescent="0.3"/>
  <cols>
    <col min="1" max="1" width="12.5546875" bestFit="1" customWidth="1"/>
    <col min="2" max="2" width="15.88671875" style="7" bestFit="1" customWidth="1"/>
    <col min="3" max="3" width="22.44140625" bestFit="1" customWidth="1"/>
    <col min="4" max="4" width="23.6640625" bestFit="1" customWidth="1"/>
  </cols>
  <sheetData>
    <row r="3" spans="1:3" x14ac:dyDescent="0.3">
      <c r="A3" s="4" t="s">
        <v>554</v>
      </c>
      <c r="B3" t="s">
        <v>557</v>
      </c>
      <c r="C3" t="s">
        <v>556</v>
      </c>
    </row>
    <row r="4" spans="1:3" x14ac:dyDescent="0.3">
      <c r="A4" s="5" t="s">
        <v>544</v>
      </c>
      <c r="B4" s="7">
        <v>32684.69</v>
      </c>
      <c r="C4" s="7">
        <v>44995.500000000007</v>
      </c>
    </row>
    <row r="5" spans="1:3" x14ac:dyDescent="0.3">
      <c r="A5" s="5" t="s">
        <v>553</v>
      </c>
      <c r="B5" s="7">
        <v>34898.5</v>
      </c>
      <c r="C5" s="7">
        <v>52209.26</v>
      </c>
    </row>
    <row r="6" spans="1:3" x14ac:dyDescent="0.3">
      <c r="A6" s="5" t="s">
        <v>552</v>
      </c>
      <c r="B6" s="7">
        <v>17158.809999999998</v>
      </c>
      <c r="C6" s="7">
        <v>27834.399999999998</v>
      </c>
    </row>
    <row r="7" spans="1:3" x14ac:dyDescent="0.3">
      <c r="A7" s="5" t="s">
        <v>551</v>
      </c>
      <c r="B7" s="7">
        <v>25308.879999999997</v>
      </c>
      <c r="C7" s="7">
        <v>38765.909999999996</v>
      </c>
    </row>
    <row r="8" spans="1:3" x14ac:dyDescent="0.3">
      <c r="A8" s="5" t="s">
        <v>547</v>
      </c>
      <c r="B8" s="7">
        <v>23415.73000000001</v>
      </c>
      <c r="C8" s="7">
        <v>36516.69</v>
      </c>
    </row>
    <row r="9" spans="1:3" x14ac:dyDescent="0.3">
      <c r="A9" s="5" t="s">
        <v>548</v>
      </c>
      <c r="B9" s="7">
        <v>39127.139999999992</v>
      </c>
      <c r="C9" s="7">
        <v>56893.080000000016</v>
      </c>
    </row>
    <row r="10" spans="1:3" x14ac:dyDescent="0.3">
      <c r="A10" s="5" t="s">
        <v>550</v>
      </c>
      <c r="B10" s="7">
        <v>28474.179999999989</v>
      </c>
      <c r="C10" s="7">
        <v>40830.590000000011</v>
      </c>
    </row>
    <row r="11" spans="1:3" x14ac:dyDescent="0.3">
      <c r="A11" s="5" t="s">
        <v>545</v>
      </c>
      <c r="B11" s="7">
        <v>37565.179999999993</v>
      </c>
      <c r="C11" s="7">
        <v>52897.37999999999</v>
      </c>
    </row>
    <row r="12" spans="1:3" x14ac:dyDescent="0.3">
      <c r="A12" s="5" t="s">
        <v>549</v>
      </c>
      <c r="B12" s="7">
        <v>27324.59</v>
      </c>
      <c r="C12" s="7">
        <v>40448.409999999982</v>
      </c>
    </row>
    <row r="13" spans="1:3" x14ac:dyDescent="0.3">
      <c r="A13" s="5" t="s">
        <v>546</v>
      </c>
      <c r="B13" s="7">
        <v>34849.68</v>
      </c>
      <c r="C13" s="7">
        <v>51451.31</v>
      </c>
    </row>
    <row r="14" spans="1:3" x14ac:dyDescent="0.3">
      <c r="A14" s="5" t="s">
        <v>555</v>
      </c>
      <c r="B14" s="7">
        <v>300807.38</v>
      </c>
      <c r="C14" s="7">
        <v>442842.53</v>
      </c>
    </row>
    <row r="15" spans="1:3" x14ac:dyDescent="0.3">
      <c r="B15"/>
    </row>
    <row r="16" spans="1:3"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sheetData>
  <pageMargins left="0.7" right="0.7" top="0.75" bottom="0.75" header="0.3" footer="0.3"/>
  <pageSetup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210B8-AEBC-4718-9040-60483CB3FA9F}">
  <dimension ref="A3:B34"/>
  <sheetViews>
    <sheetView workbookViewId="0">
      <selection activeCell="A17" sqref="A17"/>
    </sheetView>
  </sheetViews>
  <sheetFormatPr defaultRowHeight="14.4" x14ac:dyDescent="0.3"/>
  <cols>
    <col min="1" max="1" width="13.33203125" bestFit="1" customWidth="1"/>
    <col min="2" max="2" width="23.5546875" style="7" bestFit="1" customWidth="1"/>
  </cols>
  <sheetData>
    <row r="3" spans="1:2" x14ac:dyDescent="0.3">
      <c r="A3" s="4" t="s">
        <v>554</v>
      </c>
      <c r="B3" s="7" t="s">
        <v>556</v>
      </c>
    </row>
    <row r="4" spans="1:2" x14ac:dyDescent="0.3">
      <c r="A4" s="5" t="s">
        <v>29</v>
      </c>
      <c r="B4" s="7">
        <v>18817.939999999999</v>
      </c>
    </row>
    <row r="5" spans="1:2" x14ac:dyDescent="0.3">
      <c r="A5" s="5" t="s">
        <v>34</v>
      </c>
      <c r="B5" s="7">
        <v>22087.219999999998</v>
      </c>
    </row>
    <row r="6" spans="1:2" x14ac:dyDescent="0.3">
      <c r="A6" s="5" t="s">
        <v>12</v>
      </c>
      <c r="B6" s="7">
        <v>12358.369999999999</v>
      </c>
    </row>
    <row r="7" spans="1:2" x14ac:dyDescent="0.3">
      <c r="A7" s="5" t="s">
        <v>25</v>
      </c>
      <c r="B7" s="7">
        <v>18880.620000000003</v>
      </c>
    </row>
    <row r="8" spans="1:2" x14ac:dyDescent="0.3">
      <c r="A8" s="5" t="s">
        <v>31</v>
      </c>
      <c r="B8" s="7">
        <v>18243.579999999998</v>
      </c>
    </row>
    <row r="9" spans="1:2" x14ac:dyDescent="0.3">
      <c r="A9" s="5" t="s">
        <v>37</v>
      </c>
      <c r="B9" s="7">
        <v>10089.6</v>
      </c>
    </row>
    <row r="10" spans="1:2" x14ac:dyDescent="0.3">
      <c r="A10" s="5" t="s">
        <v>23</v>
      </c>
      <c r="B10" s="7">
        <v>11952.45</v>
      </c>
    </row>
    <row r="11" spans="1:2" x14ac:dyDescent="0.3">
      <c r="A11" s="5" t="s">
        <v>33</v>
      </c>
      <c r="B11" s="7">
        <v>16446.97</v>
      </c>
    </row>
    <row r="12" spans="1:2" x14ac:dyDescent="0.3">
      <c r="A12" s="5" t="s">
        <v>39</v>
      </c>
      <c r="B12" s="7">
        <v>17183.420000000002</v>
      </c>
    </row>
    <row r="13" spans="1:2" x14ac:dyDescent="0.3">
      <c r="A13" s="5" t="s">
        <v>27</v>
      </c>
      <c r="B13" s="7">
        <v>15989.359999999999</v>
      </c>
    </row>
    <row r="14" spans="1:2" x14ac:dyDescent="0.3">
      <c r="A14" s="5" t="s">
        <v>15</v>
      </c>
      <c r="B14" s="7">
        <v>14254.34</v>
      </c>
    </row>
    <row r="15" spans="1:2" x14ac:dyDescent="0.3">
      <c r="A15" s="5" t="s">
        <v>20</v>
      </c>
      <c r="B15" s="7">
        <v>17552.16</v>
      </c>
    </row>
    <row r="16" spans="1:2" x14ac:dyDescent="0.3">
      <c r="A16" s="5" t="s">
        <v>13</v>
      </c>
      <c r="B16" s="7">
        <v>13037.98</v>
      </c>
    </row>
    <row r="17" spans="1:2" x14ac:dyDescent="0.3">
      <c r="A17" s="5" t="s">
        <v>14</v>
      </c>
      <c r="B17" s="7">
        <v>14779.000000000002</v>
      </c>
    </row>
    <row r="18" spans="1:2" x14ac:dyDescent="0.3">
      <c r="A18" s="5" t="s">
        <v>22</v>
      </c>
      <c r="B18" s="7">
        <v>14704.49</v>
      </c>
    </row>
    <row r="19" spans="1:2" x14ac:dyDescent="0.3">
      <c r="A19" s="5" t="s">
        <v>21</v>
      </c>
      <c r="B19" s="7">
        <v>12241.149999999998</v>
      </c>
    </row>
    <row r="20" spans="1:2" x14ac:dyDescent="0.3">
      <c r="A20" s="5" t="s">
        <v>38</v>
      </c>
      <c r="B20" s="7">
        <v>10794.37</v>
      </c>
    </row>
    <row r="21" spans="1:2" x14ac:dyDescent="0.3">
      <c r="A21" s="5" t="s">
        <v>18</v>
      </c>
      <c r="B21" s="7">
        <v>13418.25</v>
      </c>
    </row>
    <row r="22" spans="1:2" x14ac:dyDescent="0.3">
      <c r="A22" s="5" t="s">
        <v>32</v>
      </c>
      <c r="B22" s="7">
        <v>17673.79</v>
      </c>
    </row>
    <row r="23" spans="1:2" x14ac:dyDescent="0.3">
      <c r="A23" s="5" t="s">
        <v>30</v>
      </c>
      <c r="B23" s="7">
        <v>16409.55</v>
      </c>
    </row>
    <row r="24" spans="1:2" x14ac:dyDescent="0.3">
      <c r="A24" s="5" t="s">
        <v>41</v>
      </c>
      <c r="B24" s="7">
        <v>6282.4599999999991</v>
      </c>
    </row>
    <row r="25" spans="1:2" x14ac:dyDescent="0.3">
      <c r="A25" s="5" t="s">
        <v>35</v>
      </c>
      <c r="B25" s="7">
        <v>16696.21</v>
      </c>
    </row>
    <row r="26" spans="1:2" x14ac:dyDescent="0.3">
      <c r="A26" s="5" t="s">
        <v>16</v>
      </c>
      <c r="B26" s="7">
        <v>11046.82</v>
      </c>
    </row>
    <row r="27" spans="1:2" x14ac:dyDescent="0.3">
      <c r="A27" s="5" t="s">
        <v>17</v>
      </c>
      <c r="B27" s="7">
        <v>18750.230000000003</v>
      </c>
    </row>
    <row r="28" spans="1:2" x14ac:dyDescent="0.3">
      <c r="A28" s="5" t="s">
        <v>26</v>
      </c>
      <c r="B28" s="7">
        <v>18431.889999999996</v>
      </c>
    </row>
    <row r="29" spans="1:2" x14ac:dyDescent="0.3">
      <c r="A29" s="5" t="s">
        <v>28</v>
      </c>
      <c r="B29" s="7">
        <v>13635.43</v>
      </c>
    </row>
    <row r="30" spans="1:2" x14ac:dyDescent="0.3">
      <c r="A30" s="5" t="s">
        <v>40</v>
      </c>
      <c r="B30" s="7">
        <v>8142.5</v>
      </c>
    </row>
    <row r="31" spans="1:2" x14ac:dyDescent="0.3">
      <c r="A31" s="5" t="s">
        <v>19</v>
      </c>
      <c r="B31" s="7">
        <v>11692.9</v>
      </c>
    </row>
    <row r="32" spans="1:2" x14ac:dyDescent="0.3">
      <c r="A32" s="5" t="s">
        <v>36</v>
      </c>
      <c r="B32" s="7">
        <v>14195.019999999999</v>
      </c>
    </row>
    <row r="33" spans="1:2" x14ac:dyDescent="0.3">
      <c r="A33" s="5" t="s">
        <v>24</v>
      </c>
      <c r="B33" s="7">
        <v>17054.460000000003</v>
      </c>
    </row>
    <row r="34" spans="1:2" x14ac:dyDescent="0.3">
      <c r="A34" s="5" t="s">
        <v>555</v>
      </c>
      <c r="B34" s="7">
        <v>442842.53000000009</v>
      </c>
    </row>
  </sheetData>
  <pageMargins left="0.7" right="0.7" top="0.75" bottom="0.75" header="0.3" footer="0.3"/>
  <pageSetup orientation="portrait" horizontalDpi="30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E250C-7540-4746-B80D-F37F996292F3}">
  <dimension ref="A3:B34"/>
  <sheetViews>
    <sheetView workbookViewId="0">
      <selection activeCell="F13" sqref="F13"/>
    </sheetView>
  </sheetViews>
  <sheetFormatPr defaultRowHeight="14.4" x14ac:dyDescent="0.3"/>
  <cols>
    <col min="1" max="1" width="13.33203125" bestFit="1" customWidth="1"/>
    <col min="2" max="2" width="17.109375" style="6" bestFit="1" customWidth="1"/>
    <col min="3" max="3" width="15.109375" bestFit="1" customWidth="1"/>
  </cols>
  <sheetData>
    <row r="3" spans="1:2" x14ac:dyDescent="0.3">
      <c r="A3" s="4" t="s">
        <v>554</v>
      </c>
      <c r="B3" s="6" t="s">
        <v>558</v>
      </c>
    </row>
    <row r="4" spans="1:2" x14ac:dyDescent="0.3">
      <c r="A4" s="5" t="s">
        <v>29</v>
      </c>
      <c r="B4" s="6">
        <v>230</v>
      </c>
    </row>
    <row r="5" spans="1:2" x14ac:dyDescent="0.3">
      <c r="A5" s="5" t="s">
        <v>34</v>
      </c>
      <c r="B5" s="6">
        <v>261</v>
      </c>
    </row>
    <row r="6" spans="1:2" x14ac:dyDescent="0.3">
      <c r="A6" s="5" t="s">
        <v>12</v>
      </c>
      <c r="B6" s="6">
        <v>141</v>
      </c>
    </row>
    <row r="7" spans="1:2" x14ac:dyDescent="0.3">
      <c r="A7" s="5" t="s">
        <v>25</v>
      </c>
      <c r="B7" s="6">
        <v>240</v>
      </c>
    </row>
    <row r="8" spans="1:2" x14ac:dyDescent="0.3">
      <c r="A8" s="5" t="s">
        <v>31</v>
      </c>
      <c r="B8" s="6">
        <v>205</v>
      </c>
    </row>
    <row r="9" spans="1:2" x14ac:dyDescent="0.3">
      <c r="A9" s="5" t="s">
        <v>37</v>
      </c>
      <c r="B9" s="6">
        <v>119</v>
      </c>
    </row>
    <row r="10" spans="1:2" x14ac:dyDescent="0.3">
      <c r="A10" s="5" t="s">
        <v>23</v>
      </c>
      <c r="B10" s="6">
        <v>130</v>
      </c>
    </row>
    <row r="11" spans="1:2" x14ac:dyDescent="0.3">
      <c r="A11" s="5" t="s">
        <v>33</v>
      </c>
      <c r="B11" s="6">
        <v>222</v>
      </c>
    </row>
    <row r="12" spans="1:2" x14ac:dyDescent="0.3">
      <c r="A12" s="5" t="s">
        <v>39</v>
      </c>
      <c r="B12" s="6">
        <v>216</v>
      </c>
    </row>
    <row r="13" spans="1:2" x14ac:dyDescent="0.3">
      <c r="A13" s="5" t="s">
        <v>27</v>
      </c>
      <c r="B13" s="6">
        <v>207</v>
      </c>
    </row>
    <row r="14" spans="1:2" x14ac:dyDescent="0.3">
      <c r="A14" s="5" t="s">
        <v>15</v>
      </c>
      <c r="B14" s="6">
        <v>195</v>
      </c>
    </row>
    <row r="15" spans="1:2" x14ac:dyDescent="0.3">
      <c r="A15" s="5" t="s">
        <v>20</v>
      </c>
      <c r="B15" s="6">
        <v>185</v>
      </c>
    </row>
    <row r="16" spans="1:2" x14ac:dyDescent="0.3">
      <c r="A16" s="5" t="s">
        <v>13</v>
      </c>
      <c r="B16" s="6">
        <v>150</v>
      </c>
    </row>
    <row r="17" spans="1:2" x14ac:dyDescent="0.3">
      <c r="A17" s="5" t="s">
        <v>14</v>
      </c>
      <c r="B17" s="6">
        <v>228</v>
      </c>
    </row>
    <row r="18" spans="1:2" x14ac:dyDescent="0.3">
      <c r="A18" s="5" t="s">
        <v>22</v>
      </c>
      <c r="B18" s="6">
        <v>180</v>
      </c>
    </row>
    <row r="19" spans="1:2" x14ac:dyDescent="0.3">
      <c r="A19" s="5" t="s">
        <v>21</v>
      </c>
      <c r="B19" s="6">
        <v>144</v>
      </c>
    </row>
    <row r="20" spans="1:2" x14ac:dyDescent="0.3">
      <c r="A20" s="5" t="s">
        <v>38</v>
      </c>
      <c r="B20" s="6">
        <v>144</v>
      </c>
    </row>
    <row r="21" spans="1:2" x14ac:dyDescent="0.3">
      <c r="A21" s="5" t="s">
        <v>18</v>
      </c>
      <c r="B21" s="6">
        <v>159</v>
      </c>
    </row>
    <row r="22" spans="1:2" x14ac:dyDescent="0.3">
      <c r="A22" s="5" t="s">
        <v>32</v>
      </c>
      <c r="B22" s="6">
        <v>203</v>
      </c>
    </row>
    <row r="23" spans="1:2" x14ac:dyDescent="0.3">
      <c r="A23" s="5" t="s">
        <v>30</v>
      </c>
      <c r="B23" s="6">
        <v>202</v>
      </c>
    </row>
    <row r="24" spans="1:2" x14ac:dyDescent="0.3">
      <c r="A24" s="5" t="s">
        <v>41</v>
      </c>
      <c r="B24" s="6">
        <v>67</v>
      </c>
    </row>
    <row r="25" spans="1:2" x14ac:dyDescent="0.3">
      <c r="A25" s="5" t="s">
        <v>35</v>
      </c>
      <c r="B25" s="6">
        <v>200</v>
      </c>
    </row>
    <row r="26" spans="1:2" x14ac:dyDescent="0.3">
      <c r="A26" s="5" t="s">
        <v>16</v>
      </c>
      <c r="B26" s="6">
        <v>150</v>
      </c>
    </row>
    <row r="27" spans="1:2" x14ac:dyDescent="0.3">
      <c r="A27" s="5" t="s">
        <v>17</v>
      </c>
      <c r="B27" s="6">
        <v>208</v>
      </c>
    </row>
    <row r="28" spans="1:2" x14ac:dyDescent="0.3">
      <c r="A28" s="5" t="s">
        <v>26</v>
      </c>
      <c r="B28" s="6">
        <v>230</v>
      </c>
    </row>
    <row r="29" spans="1:2" x14ac:dyDescent="0.3">
      <c r="A29" s="5" t="s">
        <v>28</v>
      </c>
      <c r="B29" s="6">
        <v>182</v>
      </c>
    </row>
    <row r="30" spans="1:2" x14ac:dyDescent="0.3">
      <c r="A30" s="5" t="s">
        <v>40</v>
      </c>
      <c r="B30" s="6">
        <v>108</v>
      </c>
    </row>
    <row r="31" spans="1:2" x14ac:dyDescent="0.3">
      <c r="A31" s="5" t="s">
        <v>19</v>
      </c>
      <c r="B31" s="6">
        <v>166</v>
      </c>
    </row>
    <row r="32" spans="1:2" x14ac:dyDescent="0.3">
      <c r="A32" s="5" t="s">
        <v>36</v>
      </c>
      <c r="B32" s="6">
        <v>228</v>
      </c>
    </row>
    <row r="33" spans="1:2" x14ac:dyDescent="0.3">
      <c r="A33" s="5" t="s">
        <v>24</v>
      </c>
      <c r="B33" s="6">
        <v>205</v>
      </c>
    </row>
    <row r="34" spans="1:2" x14ac:dyDescent="0.3">
      <c r="A34" s="5" t="s">
        <v>555</v>
      </c>
      <c r="B34" s="6">
        <v>5505</v>
      </c>
    </row>
  </sheetData>
  <autoFilter ref="A3:B34" xr:uid="{74A6F60E-7290-464E-8DBD-0F65ACD4EBEE}"/>
  <conditionalFormatting pivot="1" sqref="B4:B33">
    <cfRule type="colorScale" priority="1">
      <colorScale>
        <cfvo type="min"/>
        <cfvo type="max"/>
        <color rgb="FFFF0000"/>
        <color rgb="FF00B050"/>
      </colorScale>
    </cfRule>
  </conditionalFormatting>
  <pageMargins left="0.7" right="0.7" top="0.75" bottom="0.75" header="0.3" footer="0.3"/>
  <pageSetup orientation="portrait" horizontalDpi="30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2"/>
  <sheetViews>
    <sheetView workbookViewId="0">
      <selection activeCell="D4" sqref="D4"/>
    </sheetView>
  </sheetViews>
  <sheetFormatPr defaultRowHeight="14.4" x14ac:dyDescent="0.3"/>
  <cols>
    <col min="1" max="1" width="13.44140625" bestFit="1" customWidth="1"/>
    <col min="2" max="2" width="17.33203125" customWidth="1"/>
    <col min="3" max="3" width="20.33203125" customWidth="1"/>
    <col min="4" max="4" width="18.6640625" customWidth="1"/>
    <col min="5" max="5" width="14.21875" customWidth="1"/>
    <col min="6" max="6" width="11.5546875" customWidth="1"/>
    <col min="7" max="7" width="15" customWidth="1"/>
    <col min="8" max="8" width="11.5546875" customWidth="1"/>
    <col min="9" max="9" width="13.5546875" customWidth="1"/>
    <col min="10" max="10" width="10" customWidth="1"/>
    <col min="11" max="11" width="11.44140625" customWidth="1"/>
    <col min="12" max="12" width="18.44140625" customWidth="1"/>
  </cols>
  <sheetData>
    <row r="1" spans="1:12" x14ac:dyDescent="0.3">
      <c r="A1" s="3" t="s">
        <v>0</v>
      </c>
      <c r="B1" s="3" t="s">
        <v>1</v>
      </c>
      <c r="C1" s="3" t="s">
        <v>2</v>
      </c>
      <c r="D1" s="3" t="s">
        <v>3</v>
      </c>
      <c r="E1" s="3" t="s">
        <v>4</v>
      </c>
      <c r="F1" s="3" t="s">
        <v>5</v>
      </c>
      <c r="G1" s="3" t="s">
        <v>6</v>
      </c>
      <c r="H1" s="3" t="s">
        <v>7</v>
      </c>
      <c r="I1" s="3" t="s">
        <v>8</v>
      </c>
      <c r="J1" s="3" t="s">
        <v>9</v>
      </c>
      <c r="K1" s="3" t="s">
        <v>10</v>
      </c>
      <c r="L1" s="3" t="s">
        <v>11</v>
      </c>
    </row>
    <row r="2" spans="1:12" x14ac:dyDescent="0.3">
      <c r="A2" s="1" t="s">
        <v>29</v>
      </c>
      <c r="B2" s="2">
        <v>44847</v>
      </c>
      <c r="C2" s="1" t="s">
        <v>43</v>
      </c>
      <c r="D2" s="1" t="s">
        <v>49</v>
      </c>
      <c r="E2" s="1">
        <v>5</v>
      </c>
      <c r="F2" s="1" t="s">
        <v>346</v>
      </c>
      <c r="G2" s="1" t="s">
        <v>553</v>
      </c>
      <c r="H2" s="1">
        <v>90.56</v>
      </c>
      <c r="I2" s="1">
        <v>134.94</v>
      </c>
      <c r="J2" s="1">
        <v>19</v>
      </c>
      <c r="K2" s="1">
        <v>1720.64</v>
      </c>
      <c r="L2" s="1">
        <v>2563.86</v>
      </c>
    </row>
    <row r="3" spans="1:12" x14ac:dyDescent="0.3">
      <c r="A3" s="1" t="s">
        <v>29</v>
      </c>
      <c r="B3" s="2">
        <v>44222</v>
      </c>
      <c r="C3" s="1" t="s">
        <v>46</v>
      </c>
      <c r="D3" s="1" t="s">
        <v>51</v>
      </c>
      <c r="E3" s="1">
        <v>5</v>
      </c>
      <c r="F3" s="1" t="s">
        <v>427</v>
      </c>
      <c r="G3" s="1" t="s">
        <v>553</v>
      </c>
      <c r="H3" s="1">
        <v>25.69</v>
      </c>
      <c r="I3" s="1">
        <v>66.040000000000006</v>
      </c>
      <c r="J3" s="1">
        <v>10</v>
      </c>
      <c r="K3" s="1">
        <v>256.89999999999998</v>
      </c>
      <c r="L3" s="1">
        <v>660.4</v>
      </c>
    </row>
    <row r="4" spans="1:12" x14ac:dyDescent="0.3">
      <c r="A4" s="1" t="s">
        <v>29</v>
      </c>
      <c r="B4" s="2">
        <v>44541</v>
      </c>
      <c r="C4" s="1" t="s">
        <v>45</v>
      </c>
      <c r="D4" s="1" t="s">
        <v>47</v>
      </c>
      <c r="E4" s="1">
        <v>3</v>
      </c>
      <c r="F4" s="1" t="s">
        <v>76</v>
      </c>
      <c r="G4" s="1" t="s">
        <v>552</v>
      </c>
      <c r="H4" s="1">
        <v>38.75</v>
      </c>
      <c r="I4" s="1">
        <v>85.45</v>
      </c>
      <c r="J4" s="1">
        <v>3</v>
      </c>
      <c r="K4" s="1">
        <v>116.25</v>
      </c>
      <c r="L4" s="1">
        <v>256.35000000000002</v>
      </c>
    </row>
    <row r="5" spans="1:12" x14ac:dyDescent="0.3">
      <c r="A5" s="1" t="s">
        <v>29</v>
      </c>
      <c r="B5" s="2">
        <v>45247</v>
      </c>
      <c r="C5" s="1" t="s">
        <v>43</v>
      </c>
      <c r="D5" s="1" t="s">
        <v>50</v>
      </c>
      <c r="E5" s="1">
        <v>1</v>
      </c>
      <c r="F5" s="1" t="s">
        <v>84</v>
      </c>
      <c r="G5" s="1" t="s">
        <v>552</v>
      </c>
      <c r="H5" s="1">
        <v>51.58</v>
      </c>
      <c r="I5" s="1">
        <v>79.63</v>
      </c>
      <c r="J5" s="1">
        <v>19</v>
      </c>
      <c r="K5" s="1">
        <v>980.02</v>
      </c>
      <c r="L5" s="1">
        <v>1512.97</v>
      </c>
    </row>
    <row r="6" spans="1:12" x14ac:dyDescent="0.3">
      <c r="A6" s="1" t="s">
        <v>29</v>
      </c>
      <c r="B6" s="2">
        <v>44513</v>
      </c>
      <c r="C6" s="1" t="s">
        <v>45</v>
      </c>
      <c r="D6" s="1" t="s">
        <v>50</v>
      </c>
      <c r="E6" s="1">
        <v>5</v>
      </c>
      <c r="F6" s="1" t="s">
        <v>131</v>
      </c>
      <c r="G6" s="1" t="s">
        <v>552</v>
      </c>
      <c r="H6" s="1">
        <v>27.74</v>
      </c>
      <c r="I6" s="1">
        <v>61.6</v>
      </c>
      <c r="J6" s="1">
        <v>5</v>
      </c>
      <c r="K6" s="1">
        <v>138.69999999999999</v>
      </c>
      <c r="L6" s="1">
        <v>308</v>
      </c>
    </row>
    <row r="7" spans="1:12" x14ac:dyDescent="0.3">
      <c r="A7" s="1" t="s">
        <v>29</v>
      </c>
      <c r="B7" s="2">
        <v>44427</v>
      </c>
      <c r="C7" s="1" t="s">
        <v>45</v>
      </c>
      <c r="D7" s="1" t="s">
        <v>50</v>
      </c>
      <c r="E7" s="1">
        <v>2</v>
      </c>
      <c r="F7" s="1" t="s">
        <v>347</v>
      </c>
      <c r="G7" s="1" t="s">
        <v>552</v>
      </c>
      <c r="H7" s="1">
        <v>34.86</v>
      </c>
      <c r="I7" s="1">
        <v>60.69</v>
      </c>
      <c r="J7" s="1">
        <v>10</v>
      </c>
      <c r="K7" s="1">
        <v>348.6</v>
      </c>
      <c r="L7" s="1">
        <v>606.9</v>
      </c>
    </row>
    <row r="8" spans="1:12" x14ac:dyDescent="0.3">
      <c r="A8" s="1" t="s">
        <v>29</v>
      </c>
      <c r="B8" s="2">
        <v>44877</v>
      </c>
      <c r="C8" s="1" t="s">
        <v>45</v>
      </c>
      <c r="D8" s="1" t="s">
        <v>50</v>
      </c>
      <c r="E8" s="1">
        <v>3</v>
      </c>
      <c r="F8" s="1" t="s">
        <v>355</v>
      </c>
      <c r="G8" s="1" t="s">
        <v>552</v>
      </c>
      <c r="H8" s="1">
        <v>21.86</v>
      </c>
      <c r="I8" s="1">
        <v>25.09</v>
      </c>
      <c r="J8" s="1">
        <v>18</v>
      </c>
      <c r="K8" s="1">
        <v>393.48</v>
      </c>
      <c r="L8" s="1">
        <v>451.62</v>
      </c>
    </row>
    <row r="9" spans="1:12" x14ac:dyDescent="0.3">
      <c r="A9" s="1" t="s">
        <v>29</v>
      </c>
      <c r="B9" s="2">
        <v>44806</v>
      </c>
      <c r="C9" s="1" t="s">
        <v>45</v>
      </c>
      <c r="D9" s="1" t="s">
        <v>48</v>
      </c>
      <c r="E9" s="1">
        <v>3</v>
      </c>
      <c r="F9" s="1" t="s">
        <v>379</v>
      </c>
      <c r="G9" s="1" t="s">
        <v>552</v>
      </c>
      <c r="H9" s="1">
        <v>94.31</v>
      </c>
      <c r="I9" s="1">
        <v>138.19999999999999</v>
      </c>
      <c r="J9" s="1">
        <v>3</v>
      </c>
      <c r="K9" s="1">
        <v>282.93</v>
      </c>
      <c r="L9" s="1">
        <v>414.6</v>
      </c>
    </row>
    <row r="10" spans="1:12" x14ac:dyDescent="0.3">
      <c r="A10" s="1" t="s">
        <v>29</v>
      </c>
      <c r="B10" s="2">
        <v>45195</v>
      </c>
      <c r="C10" s="1" t="s">
        <v>45</v>
      </c>
      <c r="D10" s="1" t="s">
        <v>51</v>
      </c>
      <c r="E10" s="1">
        <v>1</v>
      </c>
      <c r="F10" s="1" t="s">
        <v>447</v>
      </c>
      <c r="G10" s="1" t="s">
        <v>552</v>
      </c>
      <c r="H10" s="1">
        <v>12.55</v>
      </c>
      <c r="I10" s="1">
        <v>19.03</v>
      </c>
      <c r="J10" s="1">
        <v>6</v>
      </c>
      <c r="K10" s="1">
        <v>75.3</v>
      </c>
      <c r="L10" s="1">
        <v>114.18</v>
      </c>
    </row>
    <row r="11" spans="1:12" x14ac:dyDescent="0.3">
      <c r="A11" s="1" t="s">
        <v>29</v>
      </c>
      <c r="B11" s="2">
        <v>44738</v>
      </c>
      <c r="C11" s="1" t="s">
        <v>45</v>
      </c>
      <c r="D11" s="1" t="s">
        <v>49</v>
      </c>
      <c r="E11" s="1">
        <v>4</v>
      </c>
      <c r="F11" s="1" t="s">
        <v>150</v>
      </c>
      <c r="G11" s="1" t="s">
        <v>551</v>
      </c>
      <c r="H11" s="1">
        <v>77.95</v>
      </c>
      <c r="I11" s="1">
        <v>89.31</v>
      </c>
      <c r="J11" s="1">
        <v>20</v>
      </c>
      <c r="K11" s="1">
        <v>1559</v>
      </c>
      <c r="L11" s="1">
        <v>1786.2</v>
      </c>
    </row>
    <row r="12" spans="1:12" x14ac:dyDescent="0.3">
      <c r="A12" s="1" t="s">
        <v>29</v>
      </c>
      <c r="B12" s="2">
        <v>44819</v>
      </c>
      <c r="C12" s="1" t="s">
        <v>45</v>
      </c>
      <c r="D12" s="1" t="s">
        <v>47</v>
      </c>
      <c r="E12" s="1">
        <v>5</v>
      </c>
      <c r="F12" s="1" t="s">
        <v>306</v>
      </c>
      <c r="G12" s="1" t="s">
        <v>547</v>
      </c>
      <c r="H12" s="1">
        <v>65.64</v>
      </c>
      <c r="I12" s="1">
        <v>82.1</v>
      </c>
      <c r="J12" s="1">
        <v>12</v>
      </c>
      <c r="K12" s="1">
        <v>787.68</v>
      </c>
      <c r="L12" s="1">
        <v>985.2</v>
      </c>
    </row>
    <row r="13" spans="1:12" x14ac:dyDescent="0.3">
      <c r="A13" s="1" t="s">
        <v>29</v>
      </c>
      <c r="B13" s="2">
        <v>44486</v>
      </c>
      <c r="C13" s="1" t="s">
        <v>45</v>
      </c>
      <c r="D13" s="1" t="s">
        <v>47</v>
      </c>
      <c r="E13" s="1">
        <v>5</v>
      </c>
      <c r="F13" s="1" t="s">
        <v>204</v>
      </c>
      <c r="G13" s="1" t="s">
        <v>548</v>
      </c>
      <c r="H13" s="1">
        <v>11.59</v>
      </c>
      <c r="I13" s="1">
        <v>45.23</v>
      </c>
      <c r="J13" s="1">
        <v>2</v>
      </c>
      <c r="K13" s="1">
        <v>23.18</v>
      </c>
      <c r="L13" s="1">
        <v>90.46</v>
      </c>
    </row>
    <row r="14" spans="1:12" x14ac:dyDescent="0.3">
      <c r="A14" s="1" t="s">
        <v>29</v>
      </c>
      <c r="B14" s="2">
        <v>44668</v>
      </c>
      <c r="C14" s="1" t="s">
        <v>46</v>
      </c>
      <c r="D14" s="1" t="s">
        <v>50</v>
      </c>
      <c r="E14" s="1">
        <v>1</v>
      </c>
      <c r="F14" s="1" t="s">
        <v>453</v>
      </c>
      <c r="G14" s="1" t="s">
        <v>548</v>
      </c>
      <c r="H14" s="1">
        <v>95.73</v>
      </c>
      <c r="I14" s="1">
        <v>133.18</v>
      </c>
      <c r="J14" s="1">
        <v>20</v>
      </c>
      <c r="K14" s="1">
        <v>1914.6</v>
      </c>
      <c r="L14" s="1">
        <v>2663.6</v>
      </c>
    </row>
    <row r="15" spans="1:12" x14ac:dyDescent="0.3">
      <c r="A15" s="1" t="s">
        <v>29</v>
      </c>
      <c r="B15" s="2">
        <v>45063</v>
      </c>
      <c r="C15" s="1" t="s">
        <v>46</v>
      </c>
      <c r="D15" s="1" t="s">
        <v>49</v>
      </c>
      <c r="E15" s="1">
        <v>4</v>
      </c>
      <c r="F15" s="1" t="s">
        <v>501</v>
      </c>
      <c r="G15" s="1" t="s">
        <v>548</v>
      </c>
      <c r="H15" s="1">
        <v>42.31</v>
      </c>
      <c r="I15" s="1">
        <v>76.03</v>
      </c>
      <c r="J15" s="1">
        <v>9</v>
      </c>
      <c r="K15" s="1">
        <v>380.79</v>
      </c>
      <c r="L15" s="1">
        <v>684.27</v>
      </c>
    </row>
    <row r="16" spans="1:12" x14ac:dyDescent="0.3">
      <c r="A16" s="1" t="s">
        <v>29</v>
      </c>
      <c r="B16" s="2">
        <v>44369</v>
      </c>
      <c r="C16" s="1" t="s">
        <v>44</v>
      </c>
      <c r="D16" s="1" t="s">
        <v>49</v>
      </c>
      <c r="E16" s="1">
        <v>3</v>
      </c>
      <c r="F16" s="1" t="s">
        <v>523</v>
      </c>
      <c r="G16" s="1" t="s">
        <v>548</v>
      </c>
      <c r="H16" s="1">
        <v>67.42</v>
      </c>
      <c r="I16" s="1">
        <v>112.62</v>
      </c>
      <c r="J16" s="1">
        <v>15</v>
      </c>
      <c r="K16" s="1">
        <v>1011.3</v>
      </c>
      <c r="L16" s="1">
        <v>1689.3</v>
      </c>
    </row>
    <row r="17" spans="1:12" x14ac:dyDescent="0.3">
      <c r="A17" s="1" t="s">
        <v>29</v>
      </c>
      <c r="B17" s="2">
        <v>44505</v>
      </c>
      <c r="C17" s="1" t="s">
        <v>42</v>
      </c>
      <c r="D17" s="1" t="s">
        <v>50</v>
      </c>
      <c r="E17" s="1">
        <v>1</v>
      </c>
      <c r="F17" s="1" t="s">
        <v>188</v>
      </c>
      <c r="G17" s="1" t="s">
        <v>550</v>
      </c>
      <c r="H17" s="1">
        <v>7.14</v>
      </c>
      <c r="I17" s="1">
        <v>11.69</v>
      </c>
      <c r="J17" s="1">
        <v>15</v>
      </c>
      <c r="K17" s="1">
        <v>107.1</v>
      </c>
      <c r="L17" s="1">
        <v>175.35</v>
      </c>
    </row>
    <row r="18" spans="1:12" x14ac:dyDescent="0.3">
      <c r="A18" s="1" t="s">
        <v>29</v>
      </c>
      <c r="B18" s="2">
        <v>44838</v>
      </c>
      <c r="C18" s="1" t="s">
        <v>44</v>
      </c>
      <c r="D18" s="1" t="s">
        <v>47</v>
      </c>
      <c r="E18" s="1">
        <v>3</v>
      </c>
      <c r="F18" s="1" t="s">
        <v>431</v>
      </c>
      <c r="G18" s="1" t="s">
        <v>545</v>
      </c>
      <c r="H18" s="1">
        <v>75.28</v>
      </c>
      <c r="I18" s="1">
        <v>117.84</v>
      </c>
      <c r="J18" s="1">
        <v>7</v>
      </c>
      <c r="K18" s="1">
        <v>526.96</v>
      </c>
      <c r="L18" s="1">
        <v>824.88</v>
      </c>
    </row>
    <row r="19" spans="1:12" x14ac:dyDescent="0.3">
      <c r="A19" s="1" t="s">
        <v>29</v>
      </c>
      <c r="B19" s="2">
        <v>44928</v>
      </c>
      <c r="C19" s="1" t="s">
        <v>45</v>
      </c>
      <c r="D19" s="1" t="s">
        <v>48</v>
      </c>
      <c r="E19" s="1">
        <v>4</v>
      </c>
      <c r="F19" s="1" t="s">
        <v>127</v>
      </c>
      <c r="G19" s="1" t="s">
        <v>549</v>
      </c>
      <c r="H19" s="1">
        <v>79.150000000000006</v>
      </c>
      <c r="I19" s="1">
        <v>98.85</v>
      </c>
      <c r="J19" s="1">
        <v>12</v>
      </c>
      <c r="K19" s="1">
        <v>949.8</v>
      </c>
      <c r="L19" s="1">
        <v>1186.2</v>
      </c>
    </row>
    <row r="20" spans="1:12" x14ac:dyDescent="0.3">
      <c r="A20" s="1" t="s">
        <v>29</v>
      </c>
      <c r="B20" s="2">
        <v>44570</v>
      </c>
      <c r="C20" s="1" t="s">
        <v>43</v>
      </c>
      <c r="D20" s="1" t="s">
        <v>47</v>
      </c>
      <c r="E20" s="1">
        <v>2</v>
      </c>
      <c r="F20" s="1" t="s">
        <v>382</v>
      </c>
      <c r="G20" s="1" t="s">
        <v>549</v>
      </c>
      <c r="H20" s="1">
        <v>8.1</v>
      </c>
      <c r="I20" s="1">
        <v>21.28</v>
      </c>
      <c r="J20" s="1">
        <v>7</v>
      </c>
      <c r="K20" s="1">
        <v>56.7</v>
      </c>
      <c r="L20" s="1">
        <v>148.96</v>
      </c>
    </row>
    <row r="21" spans="1:12" x14ac:dyDescent="0.3">
      <c r="A21" s="1" t="s">
        <v>29</v>
      </c>
      <c r="B21" s="2">
        <v>45016</v>
      </c>
      <c r="C21" s="1" t="s">
        <v>45</v>
      </c>
      <c r="D21" s="1" t="s">
        <v>50</v>
      </c>
      <c r="E21" s="1">
        <v>3</v>
      </c>
      <c r="F21" s="1" t="s">
        <v>502</v>
      </c>
      <c r="G21" s="1" t="s">
        <v>549</v>
      </c>
      <c r="H21" s="1">
        <v>71.11</v>
      </c>
      <c r="I21" s="1">
        <v>95.44</v>
      </c>
      <c r="J21" s="1">
        <v>15</v>
      </c>
      <c r="K21" s="1">
        <v>1066.6500000000001</v>
      </c>
      <c r="L21" s="1">
        <v>1431.6</v>
      </c>
    </row>
    <row r="22" spans="1:12" x14ac:dyDescent="0.3">
      <c r="A22" s="1" t="s">
        <v>29</v>
      </c>
      <c r="B22" s="2">
        <v>44446</v>
      </c>
      <c r="C22" s="1" t="s">
        <v>42</v>
      </c>
      <c r="D22" s="1" t="s">
        <v>50</v>
      </c>
      <c r="E22" s="1">
        <v>1</v>
      </c>
      <c r="F22" s="1" t="s">
        <v>148</v>
      </c>
      <c r="G22" s="1" t="s">
        <v>546</v>
      </c>
      <c r="H22" s="1">
        <v>79.14</v>
      </c>
      <c r="I22" s="1">
        <v>87.68</v>
      </c>
      <c r="J22" s="1">
        <v>3</v>
      </c>
      <c r="K22" s="1">
        <v>237.42</v>
      </c>
      <c r="L22" s="1">
        <v>263.04000000000002</v>
      </c>
    </row>
    <row r="23" spans="1:12" x14ac:dyDescent="0.3">
      <c r="A23" s="1" t="s">
        <v>34</v>
      </c>
      <c r="B23" s="2">
        <v>44978</v>
      </c>
      <c r="C23" s="1" t="s">
        <v>44</v>
      </c>
      <c r="D23" s="1" t="s">
        <v>50</v>
      </c>
      <c r="E23" s="1">
        <v>3</v>
      </c>
      <c r="F23" s="1" t="s">
        <v>263</v>
      </c>
      <c r="G23" s="1" t="s">
        <v>553</v>
      </c>
      <c r="H23" s="1">
        <v>75.650000000000006</v>
      </c>
      <c r="I23" s="1">
        <v>100.24</v>
      </c>
      <c r="J23" s="1">
        <v>18</v>
      </c>
      <c r="K23" s="1">
        <v>1361.7</v>
      </c>
      <c r="L23" s="1">
        <v>1804.32</v>
      </c>
    </row>
    <row r="24" spans="1:12" x14ac:dyDescent="0.3">
      <c r="A24" s="1" t="s">
        <v>34</v>
      </c>
      <c r="B24" s="2">
        <v>44505</v>
      </c>
      <c r="C24" s="1" t="s">
        <v>44</v>
      </c>
      <c r="D24" s="1" t="s">
        <v>51</v>
      </c>
      <c r="E24" s="1">
        <v>3</v>
      </c>
      <c r="F24" s="1" t="s">
        <v>276</v>
      </c>
      <c r="G24" s="1" t="s">
        <v>553</v>
      </c>
      <c r="H24" s="1">
        <v>51.26</v>
      </c>
      <c r="I24" s="1">
        <v>89.63</v>
      </c>
      <c r="J24" s="1">
        <v>9</v>
      </c>
      <c r="K24" s="1">
        <v>461.34</v>
      </c>
      <c r="L24" s="1">
        <v>806.67</v>
      </c>
    </row>
    <row r="25" spans="1:12" x14ac:dyDescent="0.3">
      <c r="A25" s="1" t="s">
        <v>34</v>
      </c>
      <c r="B25" s="2">
        <v>44406</v>
      </c>
      <c r="C25" s="1" t="s">
        <v>45</v>
      </c>
      <c r="D25" s="1" t="s">
        <v>49</v>
      </c>
      <c r="E25" s="1">
        <v>2</v>
      </c>
      <c r="F25" s="1" t="s">
        <v>475</v>
      </c>
      <c r="G25" s="1" t="s">
        <v>553</v>
      </c>
      <c r="H25" s="1">
        <v>14.02</v>
      </c>
      <c r="I25" s="1">
        <v>58.73</v>
      </c>
      <c r="J25" s="1">
        <v>13</v>
      </c>
      <c r="K25" s="1">
        <v>182.26</v>
      </c>
      <c r="L25" s="1">
        <v>763.49</v>
      </c>
    </row>
    <row r="26" spans="1:12" x14ac:dyDescent="0.3">
      <c r="A26" s="1" t="s">
        <v>34</v>
      </c>
      <c r="B26" s="2">
        <v>45162</v>
      </c>
      <c r="C26" s="1" t="s">
        <v>43</v>
      </c>
      <c r="D26" s="1" t="s">
        <v>49</v>
      </c>
      <c r="E26" s="1">
        <v>2</v>
      </c>
      <c r="F26" s="1" t="s">
        <v>478</v>
      </c>
      <c r="G26" s="1" t="s">
        <v>552</v>
      </c>
      <c r="H26" s="1">
        <v>53.07</v>
      </c>
      <c r="I26" s="1">
        <v>102.15</v>
      </c>
      <c r="J26" s="1">
        <v>11</v>
      </c>
      <c r="K26" s="1">
        <v>583.77</v>
      </c>
      <c r="L26" s="1">
        <v>1123.6500000000001</v>
      </c>
    </row>
    <row r="27" spans="1:12" x14ac:dyDescent="0.3">
      <c r="A27" s="1" t="s">
        <v>34</v>
      </c>
      <c r="B27" s="2">
        <v>44361</v>
      </c>
      <c r="C27" s="1" t="s">
        <v>42</v>
      </c>
      <c r="D27" s="1" t="s">
        <v>47</v>
      </c>
      <c r="E27" s="1">
        <v>4</v>
      </c>
      <c r="F27" s="1" t="s">
        <v>96</v>
      </c>
      <c r="G27" s="1" t="s">
        <v>551</v>
      </c>
      <c r="H27" s="1">
        <v>95.87</v>
      </c>
      <c r="I27" s="1">
        <v>116.37</v>
      </c>
      <c r="J27" s="1">
        <v>1</v>
      </c>
      <c r="K27" s="1">
        <v>95.87</v>
      </c>
      <c r="L27" s="1">
        <v>116.37</v>
      </c>
    </row>
    <row r="28" spans="1:12" x14ac:dyDescent="0.3">
      <c r="A28" s="1" t="s">
        <v>34</v>
      </c>
      <c r="B28" s="2">
        <v>44452</v>
      </c>
      <c r="C28" s="1" t="s">
        <v>44</v>
      </c>
      <c r="D28" s="1" t="s">
        <v>47</v>
      </c>
      <c r="E28" s="1">
        <v>2</v>
      </c>
      <c r="F28" s="1" t="s">
        <v>410</v>
      </c>
      <c r="G28" s="1" t="s">
        <v>551</v>
      </c>
      <c r="H28" s="1">
        <v>40.98</v>
      </c>
      <c r="I28" s="1">
        <v>73.959999999999994</v>
      </c>
      <c r="J28" s="1">
        <v>11</v>
      </c>
      <c r="K28" s="1">
        <v>450.78</v>
      </c>
      <c r="L28" s="1">
        <v>813.56</v>
      </c>
    </row>
    <row r="29" spans="1:12" x14ac:dyDescent="0.3">
      <c r="A29" s="1" t="s">
        <v>34</v>
      </c>
      <c r="B29" s="2">
        <v>44456</v>
      </c>
      <c r="C29" s="1" t="s">
        <v>44</v>
      </c>
      <c r="D29" s="1" t="s">
        <v>51</v>
      </c>
      <c r="E29" s="1">
        <v>3</v>
      </c>
      <c r="F29" s="1" t="s">
        <v>454</v>
      </c>
      <c r="G29" s="1" t="s">
        <v>551</v>
      </c>
      <c r="H29" s="1">
        <v>61.07</v>
      </c>
      <c r="I29" s="1">
        <v>101.27</v>
      </c>
      <c r="J29" s="1">
        <v>15</v>
      </c>
      <c r="K29" s="1">
        <v>916.05</v>
      </c>
      <c r="L29" s="1">
        <v>1519.05</v>
      </c>
    </row>
    <row r="30" spans="1:12" x14ac:dyDescent="0.3">
      <c r="A30" s="1" t="s">
        <v>34</v>
      </c>
      <c r="B30" s="2">
        <v>44415</v>
      </c>
      <c r="C30" s="1" t="s">
        <v>46</v>
      </c>
      <c r="D30" s="1" t="s">
        <v>51</v>
      </c>
      <c r="E30" s="1">
        <v>3</v>
      </c>
      <c r="F30" s="1" t="s">
        <v>488</v>
      </c>
      <c r="G30" s="1" t="s">
        <v>551</v>
      </c>
      <c r="H30" s="1">
        <v>66.599999999999994</v>
      </c>
      <c r="I30" s="1">
        <v>83.66</v>
      </c>
      <c r="J30" s="1">
        <v>10</v>
      </c>
      <c r="K30" s="1">
        <v>666</v>
      </c>
      <c r="L30" s="1">
        <v>836.6</v>
      </c>
    </row>
    <row r="31" spans="1:12" x14ac:dyDescent="0.3">
      <c r="A31" s="1" t="s">
        <v>34</v>
      </c>
      <c r="B31" s="2">
        <v>45223</v>
      </c>
      <c r="C31" s="1" t="s">
        <v>46</v>
      </c>
      <c r="D31" s="1" t="s">
        <v>48</v>
      </c>
      <c r="E31" s="1">
        <v>3</v>
      </c>
      <c r="F31" s="1" t="s">
        <v>128</v>
      </c>
      <c r="G31" s="1" t="s">
        <v>548</v>
      </c>
      <c r="H31" s="1">
        <v>91.5</v>
      </c>
      <c r="I31" s="1">
        <v>109.89</v>
      </c>
      <c r="J31" s="1">
        <v>11</v>
      </c>
      <c r="K31" s="1">
        <v>1006.5</v>
      </c>
      <c r="L31" s="1">
        <v>1208.79</v>
      </c>
    </row>
    <row r="32" spans="1:12" x14ac:dyDescent="0.3">
      <c r="A32" s="1" t="s">
        <v>34</v>
      </c>
      <c r="B32" s="2">
        <v>44602</v>
      </c>
      <c r="C32" s="1" t="s">
        <v>43</v>
      </c>
      <c r="D32" s="1" t="s">
        <v>51</v>
      </c>
      <c r="E32" s="1">
        <v>1</v>
      </c>
      <c r="F32" s="1" t="s">
        <v>400</v>
      </c>
      <c r="G32" s="1" t="s">
        <v>548</v>
      </c>
      <c r="H32" s="1">
        <v>97.28</v>
      </c>
      <c r="I32" s="1">
        <v>106.29</v>
      </c>
      <c r="J32" s="1">
        <v>15</v>
      </c>
      <c r="K32" s="1">
        <v>1459.2</v>
      </c>
      <c r="L32" s="1">
        <v>1594.35</v>
      </c>
    </row>
    <row r="33" spans="1:12" x14ac:dyDescent="0.3">
      <c r="A33" s="1" t="s">
        <v>34</v>
      </c>
      <c r="B33" s="2">
        <v>44572</v>
      </c>
      <c r="C33" s="1" t="s">
        <v>45</v>
      </c>
      <c r="D33" s="1" t="s">
        <v>47</v>
      </c>
      <c r="E33" s="1">
        <v>2</v>
      </c>
      <c r="F33" s="1" t="s">
        <v>441</v>
      </c>
      <c r="G33" s="1" t="s">
        <v>548</v>
      </c>
      <c r="H33" s="1">
        <v>16.22</v>
      </c>
      <c r="I33" s="1">
        <v>54.06</v>
      </c>
      <c r="J33" s="1">
        <v>9</v>
      </c>
      <c r="K33" s="1">
        <v>145.97999999999999</v>
      </c>
      <c r="L33" s="1">
        <v>486.54</v>
      </c>
    </row>
    <row r="34" spans="1:12" x14ac:dyDescent="0.3">
      <c r="A34" s="1" t="s">
        <v>34</v>
      </c>
      <c r="B34" s="2">
        <v>44590</v>
      </c>
      <c r="C34" s="1" t="s">
        <v>42</v>
      </c>
      <c r="D34" s="1" t="s">
        <v>49</v>
      </c>
      <c r="E34" s="1">
        <v>3</v>
      </c>
      <c r="F34" s="1" t="s">
        <v>531</v>
      </c>
      <c r="G34" s="1" t="s">
        <v>548</v>
      </c>
      <c r="H34" s="1">
        <v>69.77</v>
      </c>
      <c r="I34" s="1">
        <v>74.25</v>
      </c>
      <c r="J34" s="1">
        <v>18</v>
      </c>
      <c r="K34" s="1">
        <v>1255.8599999999999</v>
      </c>
      <c r="L34" s="1">
        <v>1336.5</v>
      </c>
    </row>
    <row r="35" spans="1:12" x14ac:dyDescent="0.3">
      <c r="A35" s="1" t="s">
        <v>34</v>
      </c>
      <c r="B35" s="2">
        <v>44679</v>
      </c>
      <c r="C35" s="1" t="s">
        <v>45</v>
      </c>
      <c r="D35" s="1" t="s">
        <v>50</v>
      </c>
      <c r="E35" s="1">
        <v>3</v>
      </c>
      <c r="F35" s="1" t="s">
        <v>223</v>
      </c>
      <c r="G35" s="1" t="s">
        <v>550</v>
      </c>
      <c r="H35" s="1">
        <v>81.19</v>
      </c>
      <c r="I35" s="1">
        <v>89.43</v>
      </c>
      <c r="J35" s="1">
        <v>18</v>
      </c>
      <c r="K35" s="1">
        <v>1461.42</v>
      </c>
      <c r="L35" s="1">
        <v>1609.74</v>
      </c>
    </row>
    <row r="36" spans="1:12" x14ac:dyDescent="0.3">
      <c r="A36" s="1" t="s">
        <v>34</v>
      </c>
      <c r="B36" s="2">
        <v>44979</v>
      </c>
      <c r="C36" s="1" t="s">
        <v>44</v>
      </c>
      <c r="D36" s="1" t="s">
        <v>48</v>
      </c>
      <c r="E36" s="1">
        <v>2</v>
      </c>
      <c r="F36" s="1" t="s">
        <v>485</v>
      </c>
      <c r="G36" s="1" t="s">
        <v>550</v>
      </c>
      <c r="H36" s="1">
        <v>31.66</v>
      </c>
      <c r="I36" s="1">
        <v>54.66</v>
      </c>
      <c r="J36" s="1">
        <v>10</v>
      </c>
      <c r="K36" s="1">
        <v>316.60000000000002</v>
      </c>
      <c r="L36" s="1">
        <v>546.6</v>
      </c>
    </row>
    <row r="37" spans="1:12" x14ac:dyDescent="0.3">
      <c r="A37" s="1" t="s">
        <v>34</v>
      </c>
      <c r="B37" s="2">
        <v>45121</v>
      </c>
      <c r="C37" s="1" t="s">
        <v>43</v>
      </c>
      <c r="D37" s="1" t="s">
        <v>47</v>
      </c>
      <c r="E37" s="1">
        <v>2</v>
      </c>
      <c r="F37" s="1" t="s">
        <v>503</v>
      </c>
      <c r="G37" s="1" t="s">
        <v>550</v>
      </c>
      <c r="H37" s="1">
        <v>10.029999999999999</v>
      </c>
      <c r="I37" s="1">
        <v>50.41</v>
      </c>
      <c r="J37" s="1">
        <v>20</v>
      </c>
      <c r="K37" s="1">
        <v>200.6</v>
      </c>
      <c r="L37" s="1">
        <v>1008.2</v>
      </c>
    </row>
    <row r="38" spans="1:12" x14ac:dyDescent="0.3">
      <c r="A38" s="1" t="s">
        <v>34</v>
      </c>
      <c r="B38" s="2">
        <v>44324</v>
      </c>
      <c r="C38" s="1" t="s">
        <v>46</v>
      </c>
      <c r="D38" s="1" t="s">
        <v>49</v>
      </c>
      <c r="E38" s="1">
        <v>3</v>
      </c>
      <c r="F38" s="1" t="s">
        <v>191</v>
      </c>
      <c r="G38" s="1" t="s">
        <v>545</v>
      </c>
      <c r="H38" s="1">
        <v>90.64</v>
      </c>
      <c r="I38" s="1">
        <v>126.88</v>
      </c>
      <c r="J38" s="1">
        <v>17</v>
      </c>
      <c r="K38" s="1">
        <v>1540.88</v>
      </c>
      <c r="L38" s="1">
        <v>2156.96</v>
      </c>
    </row>
    <row r="39" spans="1:12" x14ac:dyDescent="0.3">
      <c r="A39" s="1" t="s">
        <v>34</v>
      </c>
      <c r="B39" s="2">
        <v>44484</v>
      </c>
      <c r="C39" s="1" t="s">
        <v>44</v>
      </c>
      <c r="D39" s="1" t="s">
        <v>48</v>
      </c>
      <c r="E39" s="1">
        <v>2</v>
      </c>
      <c r="F39" s="1" t="s">
        <v>386</v>
      </c>
      <c r="G39" s="1" t="s">
        <v>545</v>
      </c>
      <c r="H39" s="1">
        <v>74.180000000000007</v>
      </c>
      <c r="I39" s="1">
        <v>111.46</v>
      </c>
      <c r="J39" s="1">
        <v>5</v>
      </c>
      <c r="K39" s="1">
        <v>370.9</v>
      </c>
      <c r="L39" s="1">
        <v>557.29999999999995</v>
      </c>
    </row>
    <row r="40" spans="1:12" x14ac:dyDescent="0.3">
      <c r="A40" s="1" t="s">
        <v>34</v>
      </c>
      <c r="B40" s="2">
        <v>44941</v>
      </c>
      <c r="C40" s="1" t="s">
        <v>45</v>
      </c>
      <c r="D40" s="1" t="s">
        <v>49</v>
      </c>
      <c r="E40" s="1">
        <v>5</v>
      </c>
      <c r="F40" s="1" t="s">
        <v>406</v>
      </c>
      <c r="G40" s="1" t="s">
        <v>545</v>
      </c>
      <c r="H40" s="1">
        <v>46.86</v>
      </c>
      <c r="I40" s="1">
        <v>64.58</v>
      </c>
      <c r="J40" s="1">
        <v>19</v>
      </c>
      <c r="K40" s="1">
        <v>890.34</v>
      </c>
      <c r="L40" s="1">
        <v>1227.02</v>
      </c>
    </row>
    <row r="41" spans="1:12" x14ac:dyDescent="0.3">
      <c r="A41" s="1" t="s">
        <v>34</v>
      </c>
      <c r="B41" s="2">
        <v>44666</v>
      </c>
      <c r="C41" s="1" t="s">
        <v>45</v>
      </c>
      <c r="D41" s="1" t="s">
        <v>49</v>
      </c>
      <c r="E41" s="1">
        <v>5</v>
      </c>
      <c r="F41" s="1" t="s">
        <v>227</v>
      </c>
      <c r="G41" s="1" t="s">
        <v>549</v>
      </c>
      <c r="H41" s="1">
        <v>37.06</v>
      </c>
      <c r="I41" s="1">
        <v>56.01</v>
      </c>
      <c r="J41" s="1">
        <v>15</v>
      </c>
      <c r="K41" s="1">
        <v>555.9</v>
      </c>
      <c r="L41" s="1">
        <v>840.15</v>
      </c>
    </row>
    <row r="42" spans="1:12" x14ac:dyDescent="0.3">
      <c r="A42" s="1" t="s">
        <v>34</v>
      </c>
      <c r="B42" s="2">
        <v>44795</v>
      </c>
      <c r="C42" s="1" t="s">
        <v>43</v>
      </c>
      <c r="D42" s="1" t="s">
        <v>47</v>
      </c>
      <c r="E42" s="1">
        <v>4</v>
      </c>
      <c r="F42" s="1" t="s">
        <v>456</v>
      </c>
      <c r="G42" s="1" t="s">
        <v>546</v>
      </c>
      <c r="H42" s="1">
        <v>96.97</v>
      </c>
      <c r="I42" s="1">
        <v>108.21</v>
      </c>
      <c r="J42" s="1">
        <v>16</v>
      </c>
      <c r="K42" s="1">
        <v>1551.52</v>
      </c>
      <c r="L42" s="1">
        <v>1731.36</v>
      </c>
    </row>
    <row r="43" spans="1:12" x14ac:dyDescent="0.3">
      <c r="A43" s="1" t="s">
        <v>12</v>
      </c>
      <c r="B43" s="2">
        <v>44290</v>
      </c>
      <c r="C43" s="1" t="s">
        <v>42</v>
      </c>
      <c r="D43" s="1" t="s">
        <v>47</v>
      </c>
      <c r="E43" s="1">
        <v>5</v>
      </c>
      <c r="F43" s="1" t="s">
        <v>52</v>
      </c>
      <c r="G43" s="1" t="s">
        <v>544</v>
      </c>
      <c r="H43" s="1">
        <v>13</v>
      </c>
      <c r="I43" s="1">
        <v>42.82</v>
      </c>
      <c r="J43" s="1">
        <v>1</v>
      </c>
      <c r="K43" s="1">
        <v>13</v>
      </c>
      <c r="L43" s="1">
        <v>42.82</v>
      </c>
    </row>
    <row r="44" spans="1:12" x14ac:dyDescent="0.3">
      <c r="A44" s="1" t="s">
        <v>12</v>
      </c>
      <c r="B44" s="2">
        <v>45137</v>
      </c>
      <c r="C44" s="1" t="s">
        <v>43</v>
      </c>
      <c r="D44" s="1" t="s">
        <v>48</v>
      </c>
      <c r="E44" s="1">
        <v>3</v>
      </c>
      <c r="F44" s="1" t="s">
        <v>414</v>
      </c>
      <c r="G44" s="1" t="s">
        <v>544</v>
      </c>
      <c r="H44" s="1">
        <v>90.5</v>
      </c>
      <c r="I44" s="1">
        <v>99.4</v>
      </c>
      <c r="J44" s="1">
        <v>14</v>
      </c>
      <c r="K44" s="1">
        <v>1267</v>
      </c>
      <c r="L44" s="1">
        <v>1391.6</v>
      </c>
    </row>
    <row r="45" spans="1:12" x14ac:dyDescent="0.3">
      <c r="A45" s="1" t="s">
        <v>12</v>
      </c>
      <c r="B45" s="2">
        <v>44386</v>
      </c>
      <c r="C45" s="1" t="s">
        <v>46</v>
      </c>
      <c r="D45" s="1" t="s">
        <v>48</v>
      </c>
      <c r="E45" s="1">
        <v>3</v>
      </c>
      <c r="F45" s="1" t="s">
        <v>467</v>
      </c>
      <c r="G45" s="1" t="s">
        <v>551</v>
      </c>
      <c r="H45" s="1">
        <v>96.65</v>
      </c>
      <c r="I45" s="1">
        <v>99.86</v>
      </c>
      <c r="J45" s="1">
        <v>12</v>
      </c>
      <c r="K45" s="1">
        <v>1159.8</v>
      </c>
      <c r="L45" s="1">
        <v>1198.32</v>
      </c>
    </row>
    <row r="46" spans="1:12" x14ac:dyDescent="0.3">
      <c r="A46" s="1" t="s">
        <v>12</v>
      </c>
      <c r="B46" s="2">
        <v>45073</v>
      </c>
      <c r="C46" s="1" t="s">
        <v>45</v>
      </c>
      <c r="D46" s="1" t="s">
        <v>49</v>
      </c>
      <c r="E46" s="1">
        <v>2</v>
      </c>
      <c r="F46" s="1" t="s">
        <v>88</v>
      </c>
      <c r="G46" s="1" t="s">
        <v>548</v>
      </c>
      <c r="H46" s="1">
        <v>72.98</v>
      </c>
      <c r="I46" s="1">
        <v>87.6</v>
      </c>
      <c r="J46" s="1">
        <v>5</v>
      </c>
      <c r="K46" s="1">
        <v>364.9</v>
      </c>
      <c r="L46" s="1">
        <v>438</v>
      </c>
    </row>
    <row r="47" spans="1:12" x14ac:dyDescent="0.3">
      <c r="A47" s="1" t="s">
        <v>12</v>
      </c>
      <c r="B47" s="2">
        <v>44935</v>
      </c>
      <c r="C47" s="1" t="s">
        <v>46</v>
      </c>
      <c r="D47" s="1" t="s">
        <v>50</v>
      </c>
      <c r="E47" s="1">
        <v>1</v>
      </c>
      <c r="F47" s="1" t="s">
        <v>239</v>
      </c>
      <c r="G47" s="1" t="s">
        <v>548</v>
      </c>
      <c r="H47" s="1">
        <v>98.62</v>
      </c>
      <c r="I47" s="1">
        <v>100.54</v>
      </c>
      <c r="J47" s="1">
        <v>12</v>
      </c>
      <c r="K47" s="1">
        <v>1183.44</v>
      </c>
      <c r="L47" s="1">
        <v>1206.48</v>
      </c>
    </row>
    <row r="48" spans="1:12" x14ac:dyDescent="0.3">
      <c r="A48" s="1" t="s">
        <v>12</v>
      </c>
      <c r="B48" s="2">
        <v>44987</v>
      </c>
      <c r="C48" s="1" t="s">
        <v>45</v>
      </c>
      <c r="D48" s="1" t="s">
        <v>51</v>
      </c>
      <c r="E48" s="1">
        <v>5</v>
      </c>
      <c r="F48" s="1" t="s">
        <v>73</v>
      </c>
      <c r="G48" s="1" t="s">
        <v>550</v>
      </c>
      <c r="H48" s="1">
        <v>89.71</v>
      </c>
      <c r="I48" s="1">
        <v>134.12</v>
      </c>
      <c r="J48" s="1">
        <v>9</v>
      </c>
      <c r="K48" s="1">
        <v>807.39</v>
      </c>
      <c r="L48" s="1">
        <v>1207.08</v>
      </c>
    </row>
    <row r="49" spans="1:12" x14ac:dyDescent="0.3">
      <c r="A49" s="1" t="s">
        <v>12</v>
      </c>
      <c r="B49" s="2">
        <v>44972</v>
      </c>
      <c r="C49" s="1" t="s">
        <v>46</v>
      </c>
      <c r="D49" s="1" t="s">
        <v>47</v>
      </c>
      <c r="E49" s="1">
        <v>2</v>
      </c>
      <c r="F49" s="1" t="s">
        <v>349</v>
      </c>
      <c r="G49" s="1" t="s">
        <v>545</v>
      </c>
      <c r="H49" s="1">
        <v>29.97</v>
      </c>
      <c r="I49" s="1">
        <v>44.6</v>
      </c>
      <c r="J49" s="1">
        <v>8</v>
      </c>
      <c r="K49" s="1">
        <v>239.76</v>
      </c>
      <c r="L49" s="1">
        <v>356.8</v>
      </c>
    </row>
    <row r="50" spans="1:12" x14ac:dyDescent="0.3">
      <c r="A50" s="1" t="s">
        <v>12</v>
      </c>
      <c r="B50" s="2">
        <v>44762</v>
      </c>
      <c r="C50" s="1" t="s">
        <v>43</v>
      </c>
      <c r="D50" s="1" t="s">
        <v>47</v>
      </c>
      <c r="E50" s="1">
        <v>2</v>
      </c>
      <c r="F50" s="1" t="s">
        <v>366</v>
      </c>
      <c r="G50" s="1" t="s">
        <v>545</v>
      </c>
      <c r="H50" s="1">
        <v>44.04</v>
      </c>
      <c r="I50" s="1">
        <v>87.49</v>
      </c>
      <c r="J50" s="1">
        <v>8</v>
      </c>
      <c r="K50" s="1">
        <v>352.32</v>
      </c>
      <c r="L50" s="1">
        <v>699.92</v>
      </c>
    </row>
    <row r="51" spans="1:12" x14ac:dyDescent="0.3">
      <c r="A51" s="1" t="s">
        <v>12</v>
      </c>
      <c r="B51" s="2">
        <v>44285</v>
      </c>
      <c r="C51" s="1" t="s">
        <v>45</v>
      </c>
      <c r="D51" s="1" t="s">
        <v>51</v>
      </c>
      <c r="E51" s="1">
        <v>2</v>
      </c>
      <c r="F51" s="1" t="s">
        <v>372</v>
      </c>
      <c r="G51" s="1" t="s">
        <v>545</v>
      </c>
      <c r="H51" s="1">
        <v>66.59</v>
      </c>
      <c r="I51" s="1">
        <v>71.150000000000006</v>
      </c>
      <c r="J51" s="1">
        <v>12</v>
      </c>
      <c r="K51" s="1">
        <v>799.08</v>
      </c>
      <c r="L51" s="1">
        <v>853.8</v>
      </c>
    </row>
    <row r="52" spans="1:12" x14ac:dyDescent="0.3">
      <c r="A52" s="1" t="s">
        <v>12</v>
      </c>
      <c r="B52" s="2">
        <v>44632</v>
      </c>
      <c r="C52" s="1" t="s">
        <v>42</v>
      </c>
      <c r="D52" s="1" t="s">
        <v>47</v>
      </c>
      <c r="E52" s="1">
        <v>5</v>
      </c>
      <c r="F52" s="1" t="s">
        <v>391</v>
      </c>
      <c r="G52" s="1" t="s">
        <v>545</v>
      </c>
      <c r="H52" s="1">
        <v>14.07</v>
      </c>
      <c r="I52" s="1">
        <v>28.28</v>
      </c>
      <c r="J52" s="1">
        <v>10</v>
      </c>
      <c r="K52" s="1">
        <v>140.69999999999999</v>
      </c>
      <c r="L52" s="1">
        <v>282.8</v>
      </c>
    </row>
    <row r="53" spans="1:12" x14ac:dyDescent="0.3">
      <c r="A53" s="1" t="s">
        <v>12</v>
      </c>
      <c r="B53" s="2">
        <v>44740</v>
      </c>
      <c r="C53" s="1" t="s">
        <v>44</v>
      </c>
      <c r="D53" s="1" t="s">
        <v>51</v>
      </c>
      <c r="E53" s="1">
        <v>1</v>
      </c>
      <c r="F53" s="1" t="s">
        <v>140</v>
      </c>
      <c r="G53" s="1" t="s">
        <v>549</v>
      </c>
      <c r="H53" s="1">
        <v>60.7</v>
      </c>
      <c r="I53" s="1">
        <v>79.67</v>
      </c>
      <c r="J53" s="1">
        <v>18</v>
      </c>
      <c r="K53" s="1">
        <v>1092.5999999999999</v>
      </c>
      <c r="L53" s="1">
        <v>1434.06</v>
      </c>
    </row>
    <row r="54" spans="1:12" x14ac:dyDescent="0.3">
      <c r="A54" s="1" t="s">
        <v>12</v>
      </c>
      <c r="B54" s="2">
        <v>44273</v>
      </c>
      <c r="C54" s="1" t="s">
        <v>42</v>
      </c>
      <c r="D54" s="1" t="s">
        <v>50</v>
      </c>
      <c r="E54" s="1">
        <v>4</v>
      </c>
      <c r="F54" s="1" t="s">
        <v>293</v>
      </c>
      <c r="G54" s="1" t="s">
        <v>549</v>
      </c>
      <c r="H54" s="1">
        <v>66.88</v>
      </c>
      <c r="I54" s="1">
        <v>112.72</v>
      </c>
      <c r="J54" s="1">
        <v>19</v>
      </c>
      <c r="K54" s="1">
        <v>1270.72</v>
      </c>
      <c r="L54" s="1">
        <v>2141.6799999999998</v>
      </c>
    </row>
    <row r="55" spans="1:12" x14ac:dyDescent="0.3">
      <c r="A55" s="1" t="s">
        <v>12</v>
      </c>
      <c r="B55" s="2">
        <v>44746</v>
      </c>
      <c r="C55" s="1" t="s">
        <v>43</v>
      </c>
      <c r="D55" s="1" t="s">
        <v>49</v>
      </c>
      <c r="E55" s="1">
        <v>5</v>
      </c>
      <c r="F55" s="1" t="s">
        <v>54</v>
      </c>
      <c r="G55" s="1" t="s">
        <v>546</v>
      </c>
      <c r="H55" s="1">
        <v>24.09</v>
      </c>
      <c r="I55" s="1">
        <v>51.38</v>
      </c>
      <c r="J55" s="1">
        <v>2</v>
      </c>
      <c r="K55" s="1">
        <v>48.18</v>
      </c>
      <c r="L55" s="1">
        <v>102.76</v>
      </c>
    </row>
    <row r="56" spans="1:12" x14ac:dyDescent="0.3">
      <c r="A56" s="1" t="s">
        <v>12</v>
      </c>
      <c r="B56" s="2">
        <v>45132</v>
      </c>
      <c r="C56" s="1" t="s">
        <v>44</v>
      </c>
      <c r="D56" s="1" t="s">
        <v>50</v>
      </c>
      <c r="E56" s="1">
        <v>5</v>
      </c>
      <c r="F56" s="1" t="s">
        <v>228</v>
      </c>
      <c r="G56" s="1" t="s">
        <v>546</v>
      </c>
      <c r="H56" s="1">
        <v>35.4</v>
      </c>
      <c r="I56" s="1">
        <v>49.97</v>
      </c>
      <c r="J56" s="1">
        <v>5</v>
      </c>
      <c r="K56" s="1">
        <v>177</v>
      </c>
      <c r="L56" s="1">
        <v>249.85</v>
      </c>
    </row>
    <row r="57" spans="1:12" x14ac:dyDescent="0.3">
      <c r="A57" s="1" t="s">
        <v>12</v>
      </c>
      <c r="B57" s="2">
        <v>44318</v>
      </c>
      <c r="C57" s="1" t="s">
        <v>45</v>
      </c>
      <c r="D57" s="1" t="s">
        <v>51</v>
      </c>
      <c r="E57" s="1">
        <v>1</v>
      </c>
      <c r="F57" s="1" t="s">
        <v>277</v>
      </c>
      <c r="G57" s="1" t="s">
        <v>546</v>
      </c>
      <c r="H57" s="1">
        <v>93.18</v>
      </c>
      <c r="I57" s="1">
        <v>125.4</v>
      </c>
      <c r="J57" s="1">
        <v>6</v>
      </c>
      <c r="K57" s="1">
        <v>559.08000000000004</v>
      </c>
      <c r="L57" s="1">
        <v>752.4</v>
      </c>
    </row>
    <row r="58" spans="1:12" x14ac:dyDescent="0.3">
      <c r="A58" s="1" t="s">
        <v>25</v>
      </c>
      <c r="B58" s="2">
        <v>45107</v>
      </c>
      <c r="C58" s="1" t="s">
        <v>44</v>
      </c>
      <c r="D58" s="1" t="s">
        <v>49</v>
      </c>
      <c r="E58" s="1">
        <v>4</v>
      </c>
      <c r="F58" s="1" t="s">
        <v>285</v>
      </c>
      <c r="G58" s="1" t="s">
        <v>544</v>
      </c>
      <c r="H58" s="1">
        <v>94.04</v>
      </c>
      <c r="I58" s="1">
        <v>120.29</v>
      </c>
      <c r="J58" s="1">
        <v>11</v>
      </c>
      <c r="K58" s="1">
        <v>1034.44</v>
      </c>
      <c r="L58" s="1">
        <v>1323.19</v>
      </c>
    </row>
    <row r="59" spans="1:12" x14ac:dyDescent="0.3">
      <c r="A59" s="1" t="s">
        <v>25</v>
      </c>
      <c r="B59" s="2">
        <v>44783</v>
      </c>
      <c r="C59" s="1" t="s">
        <v>44</v>
      </c>
      <c r="D59" s="1" t="s">
        <v>47</v>
      </c>
      <c r="E59" s="1">
        <v>3</v>
      </c>
      <c r="F59" s="1" t="s">
        <v>322</v>
      </c>
      <c r="G59" s="1" t="s">
        <v>544</v>
      </c>
      <c r="H59" s="1">
        <v>41.28</v>
      </c>
      <c r="I59" s="1">
        <v>46.34</v>
      </c>
      <c r="J59" s="1">
        <v>3</v>
      </c>
      <c r="K59" s="1">
        <v>123.84</v>
      </c>
      <c r="L59" s="1">
        <v>139.02000000000001</v>
      </c>
    </row>
    <row r="60" spans="1:12" x14ac:dyDescent="0.3">
      <c r="A60" s="1" t="s">
        <v>25</v>
      </c>
      <c r="B60" s="2">
        <v>45172</v>
      </c>
      <c r="C60" s="1" t="s">
        <v>45</v>
      </c>
      <c r="D60" s="1" t="s">
        <v>48</v>
      </c>
      <c r="E60" s="1">
        <v>2</v>
      </c>
      <c r="F60" s="1" t="s">
        <v>370</v>
      </c>
      <c r="G60" s="1" t="s">
        <v>544</v>
      </c>
      <c r="H60" s="1">
        <v>98.85</v>
      </c>
      <c r="I60" s="1">
        <v>105.16</v>
      </c>
      <c r="J60" s="1">
        <v>16</v>
      </c>
      <c r="K60" s="1">
        <v>1581.6</v>
      </c>
      <c r="L60" s="1">
        <v>1682.56</v>
      </c>
    </row>
    <row r="61" spans="1:12" x14ac:dyDescent="0.3">
      <c r="A61" s="1" t="s">
        <v>25</v>
      </c>
      <c r="B61" s="2">
        <v>44650</v>
      </c>
      <c r="C61" s="1" t="s">
        <v>42</v>
      </c>
      <c r="D61" s="1" t="s">
        <v>48</v>
      </c>
      <c r="E61" s="1">
        <v>5</v>
      </c>
      <c r="F61" s="1" t="s">
        <v>434</v>
      </c>
      <c r="G61" s="1" t="s">
        <v>544</v>
      </c>
      <c r="H61" s="1">
        <v>24.05</v>
      </c>
      <c r="I61" s="1">
        <v>56.8</v>
      </c>
      <c r="J61" s="1">
        <v>16</v>
      </c>
      <c r="K61" s="1">
        <v>384.8</v>
      </c>
      <c r="L61" s="1">
        <v>908.8</v>
      </c>
    </row>
    <row r="62" spans="1:12" x14ac:dyDescent="0.3">
      <c r="A62" s="1" t="s">
        <v>25</v>
      </c>
      <c r="B62" s="2">
        <v>44898</v>
      </c>
      <c r="C62" s="1" t="s">
        <v>45</v>
      </c>
      <c r="D62" s="1" t="s">
        <v>47</v>
      </c>
      <c r="E62" s="1">
        <v>4</v>
      </c>
      <c r="F62" s="1" t="s">
        <v>192</v>
      </c>
      <c r="G62" s="1" t="s">
        <v>553</v>
      </c>
      <c r="H62" s="1">
        <v>54.38</v>
      </c>
      <c r="I62" s="1">
        <v>65.540000000000006</v>
      </c>
      <c r="J62" s="1">
        <v>8</v>
      </c>
      <c r="K62" s="1">
        <v>435.04</v>
      </c>
      <c r="L62" s="1">
        <v>524.32000000000005</v>
      </c>
    </row>
    <row r="63" spans="1:12" x14ac:dyDescent="0.3">
      <c r="A63" s="1" t="s">
        <v>25</v>
      </c>
      <c r="B63" s="2">
        <v>44938</v>
      </c>
      <c r="C63" s="1" t="s">
        <v>44</v>
      </c>
      <c r="D63" s="1" t="s">
        <v>47</v>
      </c>
      <c r="E63" s="1">
        <v>2</v>
      </c>
      <c r="F63" s="1" t="s">
        <v>311</v>
      </c>
      <c r="G63" s="1" t="s">
        <v>553</v>
      </c>
      <c r="H63" s="1">
        <v>72.16</v>
      </c>
      <c r="I63" s="1">
        <v>98.57</v>
      </c>
      <c r="J63" s="1">
        <v>18</v>
      </c>
      <c r="K63" s="1">
        <v>1298.8800000000001</v>
      </c>
      <c r="L63" s="1">
        <v>1774.26</v>
      </c>
    </row>
    <row r="64" spans="1:12" x14ac:dyDescent="0.3">
      <c r="A64" s="1" t="s">
        <v>25</v>
      </c>
      <c r="B64" s="2">
        <v>44637</v>
      </c>
      <c r="C64" s="1" t="s">
        <v>45</v>
      </c>
      <c r="D64" s="1" t="s">
        <v>49</v>
      </c>
      <c r="E64" s="1">
        <v>5</v>
      </c>
      <c r="F64" s="1" t="s">
        <v>143</v>
      </c>
      <c r="G64" s="1" t="s">
        <v>552</v>
      </c>
      <c r="H64" s="1">
        <v>48.98</v>
      </c>
      <c r="I64" s="1">
        <v>76.349999999999994</v>
      </c>
      <c r="J64" s="1">
        <v>6</v>
      </c>
      <c r="K64" s="1">
        <v>293.88</v>
      </c>
      <c r="L64" s="1">
        <v>458.1</v>
      </c>
    </row>
    <row r="65" spans="1:12" x14ac:dyDescent="0.3">
      <c r="A65" s="1" t="s">
        <v>25</v>
      </c>
      <c r="B65" s="2">
        <v>44756</v>
      </c>
      <c r="C65" s="1" t="s">
        <v>45</v>
      </c>
      <c r="D65" s="1" t="s">
        <v>49</v>
      </c>
      <c r="E65" s="1">
        <v>4</v>
      </c>
      <c r="F65" s="1" t="s">
        <v>286</v>
      </c>
      <c r="G65" s="1" t="s">
        <v>551</v>
      </c>
      <c r="H65" s="1">
        <v>76.81</v>
      </c>
      <c r="I65" s="1">
        <v>87.48</v>
      </c>
      <c r="J65" s="1">
        <v>3</v>
      </c>
      <c r="K65" s="1">
        <v>230.43</v>
      </c>
      <c r="L65" s="1">
        <v>262.44</v>
      </c>
    </row>
    <row r="66" spans="1:12" x14ac:dyDescent="0.3">
      <c r="A66" s="1" t="s">
        <v>25</v>
      </c>
      <c r="B66" s="2">
        <v>44531</v>
      </c>
      <c r="C66" s="1" t="s">
        <v>42</v>
      </c>
      <c r="D66" s="1" t="s">
        <v>47</v>
      </c>
      <c r="E66" s="1">
        <v>3</v>
      </c>
      <c r="F66" s="1" t="s">
        <v>305</v>
      </c>
      <c r="G66" s="1" t="s">
        <v>551</v>
      </c>
      <c r="H66" s="1">
        <v>89.35</v>
      </c>
      <c r="I66" s="1">
        <v>104.55</v>
      </c>
      <c r="J66" s="1">
        <v>19</v>
      </c>
      <c r="K66" s="1">
        <v>1697.65</v>
      </c>
      <c r="L66" s="1">
        <v>1986.45</v>
      </c>
    </row>
    <row r="67" spans="1:12" x14ac:dyDescent="0.3">
      <c r="A67" s="1" t="s">
        <v>25</v>
      </c>
      <c r="B67" s="2">
        <v>44584</v>
      </c>
      <c r="C67" s="1" t="s">
        <v>43</v>
      </c>
      <c r="D67" s="1" t="s">
        <v>49</v>
      </c>
      <c r="E67" s="1">
        <v>5</v>
      </c>
      <c r="F67" s="1" t="s">
        <v>394</v>
      </c>
      <c r="G67" s="1" t="s">
        <v>551</v>
      </c>
      <c r="H67" s="1">
        <v>96.56</v>
      </c>
      <c r="I67" s="1">
        <v>141.81</v>
      </c>
      <c r="J67" s="1">
        <v>3</v>
      </c>
      <c r="K67" s="1">
        <v>289.68</v>
      </c>
      <c r="L67" s="1">
        <v>425.43</v>
      </c>
    </row>
    <row r="68" spans="1:12" x14ac:dyDescent="0.3">
      <c r="A68" s="1" t="s">
        <v>25</v>
      </c>
      <c r="B68" s="2">
        <v>44666</v>
      </c>
      <c r="C68" s="1" t="s">
        <v>42</v>
      </c>
      <c r="D68" s="1" t="s">
        <v>48</v>
      </c>
      <c r="E68" s="1">
        <v>3</v>
      </c>
      <c r="F68" s="1" t="s">
        <v>348</v>
      </c>
      <c r="G68" s="1" t="s">
        <v>547</v>
      </c>
      <c r="H68" s="1">
        <v>17</v>
      </c>
      <c r="I68" s="1">
        <v>66.16</v>
      </c>
      <c r="J68" s="1">
        <v>18</v>
      </c>
      <c r="K68" s="1">
        <v>306</v>
      </c>
      <c r="L68" s="1">
        <v>1190.8800000000001</v>
      </c>
    </row>
    <row r="69" spans="1:12" x14ac:dyDescent="0.3">
      <c r="A69" s="1" t="s">
        <v>25</v>
      </c>
      <c r="B69" s="2">
        <v>45007</v>
      </c>
      <c r="C69" s="1" t="s">
        <v>46</v>
      </c>
      <c r="D69" s="1" t="s">
        <v>51</v>
      </c>
      <c r="E69" s="1">
        <v>2</v>
      </c>
      <c r="F69" s="1" t="s">
        <v>197</v>
      </c>
      <c r="G69" s="1" t="s">
        <v>548</v>
      </c>
      <c r="H69" s="1">
        <v>30.21</v>
      </c>
      <c r="I69" s="1">
        <v>44.23</v>
      </c>
      <c r="J69" s="1">
        <v>19</v>
      </c>
      <c r="K69" s="1">
        <v>573.99</v>
      </c>
      <c r="L69" s="1">
        <v>840.37</v>
      </c>
    </row>
    <row r="70" spans="1:12" x14ac:dyDescent="0.3">
      <c r="A70" s="1" t="s">
        <v>25</v>
      </c>
      <c r="B70" s="2">
        <v>44253</v>
      </c>
      <c r="C70" s="1" t="s">
        <v>46</v>
      </c>
      <c r="D70" s="1" t="s">
        <v>51</v>
      </c>
      <c r="E70" s="1">
        <v>1</v>
      </c>
      <c r="F70" s="1" t="s">
        <v>252</v>
      </c>
      <c r="G70" s="1" t="s">
        <v>548</v>
      </c>
      <c r="H70" s="1">
        <v>94.53</v>
      </c>
      <c r="I70" s="1">
        <v>127.87</v>
      </c>
      <c r="J70" s="1">
        <v>10</v>
      </c>
      <c r="K70" s="1">
        <v>945.3</v>
      </c>
      <c r="L70" s="1">
        <v>1278.7</v>
      </c>
    </row>
    <row r="71" spans="1:12" x14ac:dyDescent="0.3">
      <c r="A71" s="1" t="s">
        <v>25</v>
      </c>
      <c r="B71" s="2">
        <v>45194</v>
      </c>
      <c r="C71" s="1" t="s">
        <v>42</v>
      </c>
      <c r="D71" s="1" t="s">
        <v>48</v>
      </c>
      <c r="E71" s="1">
        <v>2</v>
      </c>
      <c r="F71" s="1" t="s">
        <v>253</v>
      </c>
      <c r="G71" s="1" t="s">
        <v>548</v>
      </c>
      <c r="H71" s="1">
        <v>58.14</v>
      </c>
      <c r="I71" s="1">
        <v>86.89</v>
      </c>
      <c r="J71" s="1">
        <v>13</v>
      </c>
      <c r="K71" s="1">
        <v>755.82</v>
      </c>
      <c r="L71" s="1">
        <v>1129.57</v>
      </c>
    </row>
    <row r="72" spans="1:12" x14ac:dyDescent="0.3">
      <c r="A72" s="1" t="s">
        <v>25</v>
      </c>
      <c r="B72" s="2">
        <v>45121</v>
      </c>
      <c r="C72" s="1" t="s">
        <v>43</v>
      </c>
      <c r="D72" s="1" t="s">
        <v>48</v>
      </c>
      <c r="E72" s="1">
        <v>2</v>
      </c>
      <c r="F72" s="1" t="s">
        <v>70</v>
      </c>
      <c r="G72" s="1" t="s">
        <v>550</v>
      </c>
      <c r="H72" s="1">
        <v>64.66</v>
      </c>
      <c r="I72" s="1">
        <v>66.680000000000007</v>
      </c>
      <c r="J72" s="1">
        <v>3</v>
      </c>
      <c r="K72" s="1">
        <v>193.98</v>
      </c>
      <c r="L72" s="1">
        <v>200.04</v>
      </c>
    </row>
    <row r="73" spans="1:12" x14ac:dyDescent="0.3">
      <c r="A73" s="1" t="s">
        <v>25</v>
      </c>
      <c r="B73" s="2">
        <v>44939</v>
      </c>
      <c r="C73" s="1" t="s">
        <v>42</v>
      </c>
      <c r="D73" s="1" t="s">
        <v>48</v>
      </c>
      <c r="E73" s="1">
        <v>5</v>
      </c>
      <c r="F73" s="1" t="s">
        <v>85</v>
      </c>
      <c r="G73" s="1" t="s">
        <v>550</v>
      </c>
      <c r="H73" s="1">
        <v>20.07</v>
      </c>
      <c r="I73" s="1">
        <v>54.95</v>
      </c>
      <c r="J73" s="1">
        <v>14</v>
      </c>
      <c r="K73" s="1">
        <v>280.98</v>
      </c>
      <c r="L73" s="1">
        <v>769.3</v>
      </c>
    </row>
    <row r="74" spans="1:12" x14ac:dyDescent="0.3">
      <c r="A74" s="1" t="s">
        <v>25</v>
      </c>
      <c r="B74" s="2">
        <v>44638</v>
      </c>
      <c r="C74" s="1" t="s">
        <v>43</v>
      </c>
      <c r="D74" s="1" t="s">
        <v>50</v>
      </c>
      <c r="E74" s="1">
        <v>1</v>
      </c>
      <c r="F74" s="1" t="s">
        <v>278</v>
      </c>
      <c r="G74" s="1" t="s">
        <v>545</v>
      </c>
      <c r="H74" s="1">
        <v>53.64</v>
      </c>
      <c r="I74" s="1">
        <v>102.67</v>
      </c>
      <c r="J74" s="1">
        <v>6</v>
      </c>
      <c r="K74" s="1">
        <v>321.83999999999997</v>
      </c>
      <c r="L74" s="1">
        <v>616.02</v>
      </c>
    </row>
    <row r="75" spans="1:12" x14ac:dyDescent="0.3">
      <c r="A75" s="1" t="s">
        <v>25</v>
      </c>
      <c r="B75" s="2">
        <v>44299</v>
      </c>
      <c r="C75" s="1" t="s">
        <v>46</v>
      </c>
      <c r="D75" s="1" t="s">
        <v>50</v>
      </c>
      <c r="E75" s="1">
        <v>5</v>
      </c>
      <c r="F75" s="1" t="s">
        <v>390</v>
      </c>
      <c r="G75" s="1" t="s">
        <v>545</v>
      </c>
      <c r="H75" s="1">
        <v>29.84</v>
      </c>
      <c r="I75" s="1">
        <v>43.91</v>
      </c>
      <c r="J75" s="1">
        <v>7</v>
      </c>
      <c r="K75" s="1">
        <v>208.88</v>
      </c>
      <c r="L75" s="1">
        <v>307.37</v>
      </c>
    </row>
    <row r="76" spans="1:12" x14ac:dyDescent="0.3">
      <c r="A76" s="1" t="s">
        <v>25</v>
      </c>
      <c r="B76" s="2">
        <v>44207</v>
      </c>
      <c r="C76" s="1" t="s">
        <v>43</v>
      </c>
      <c r="D76" s="1" t="s">
        <v>50</v>
      </c>
      <c r="E76" s="1">
        <v>5</v>
      </c>
      <c r="F76" s="1" t="s">
        <v>472</v>
      </c>
      <c r="G76" s="1" t="s">
        <v>545</v>
      </c>
      <c r="H76" s="1">
        <v>71.86</v>
      </c>
      <c r="I76" s="1">
        <v>89.3</v>
      </c>
      <c r="J76" s="1">
        <v>5</v>
      </c>
      <c r="K76" s="1">
        <v>359.3</v>
      </c>
      <c r="L76" s="1">
        <v>446.5</v>
      </c>
    </row>
    <row r="77" spans="1:12" x14ac:dyDescent="0.3">
      <c r="A77" s="1" t="s">
        <v>25</v>
      </c>
      <c r="B77" s="2">
        <v>44319</v>
      </c>
      <c r="C77" s="1" t="s">
        <v>42</v>
      </c>
      <c r="D77" s="1" t="s">
        <v>47</v>
      </c>
      <c r="E77" s="1">
        <v>5</v>
      </c>
      <c r="F77" s="1" t="s">
        <v>121</v>
      </c>
      <c r="G77" s="1" t="s">
        <v>549</v>
      </c>
      <c r="H77" s="1">
        <v>14.47</v>
      </c>
      <c r="I77" s="1">
        <v>43.51</v>
      </c>
      <c r="J77" s="1">
        <v>19</v>
      </c>
      <c r="K77" s="1">
        <v>274.93</v>
      </c>
      <c r="L77" s="1">
        <v>826.69</v>
      </c>
    </row>
    <row r="78" spans="1:12" x14ac:dyDescent="0.3">
      <c r="A78" s="1" t="s">
        <v>25</v>
      </c>
      <c r="B78" s="2">
        <v>44940</v>
      </c>
      <c r="C78" s="1" t="s">
        <v>42</v>
      </c>
      <c r="D78" s="1" t="s">
        <v>47</v>
      </c>
      <c r="E78" s="1">
        <v>3</v>
      </c>
      <c r="F78" s="1" t="s">
        <v>321</v>
      </c>
      <c r="G78" s="1" t="s">
        <v>549</v>
      </c>
      <c r="H78" s="1">
        <v>83.5</v>
      </c>
      <c r="I78" s="1">
        <v>111.03</v>
      </c>
      <c r="J78" s="1">
        <v>1</v>
      </c>
      <c r="K78" s="1">
        <v>83.5</v>
      </c>
      <c r="L78" s="1">
        <v>111.03</v>
      </c>
    </row>
    <row r="79" spans="1:12" x14ac:dyDescent="0.3">
      <c r="A79" s="1" t="s">
        <v>25</v>
      </c>
      <c r="B79" s="2">
        <v>44527</v>
      </c>
      <c r="C79" s="1" t="s">
        <v>43</v>
      </c>
      <c r="D79" s="1" t="s">
        <v>48</v>
      </c>
      <c r="E79" s="1">
        <v>2</v>
      </c>
      <c r="F79" s="1" t="s">
        <v>162</v>
      </c>
      <c r="G79" s="1" t="s">
        <v>546</v>
      </c>
      <c r="H79" s="1">
        <v>72.319999999999993</v>
      </c>
      <c r="I79" s="1">
        <v>82.05</v>
      </c>
      <c r="J79" s="1">
        <v>18</v>
      </c>
      <c r="K79" s="1">
        <v>1301.76</v>
      </c>
      <c r="L79" s="1">
        <v>1476.9</v>
      </c>
    </row>
    <row r="80" spans="1:12" x14ac:dyDescent="0.3">
      <c r="A80" s="1" t="s">
        <v>25</v>
      </c>
      <c r="B80" s="2">
        <v>45141</v>
      </c>
      <c r="C80" s="1" t="s">
        <v>45</v>
      </c>
      <c r="D80" s="1" t="s">
        <v>49</v>
      </c>
      <c r="E80" s="1">
        <v>3</v>
      </c>
      <c r="F80" s="1" t="s">
        <v>338</v>
      </c>
      <c r="G80" s="1" t="s">
        <v>546</v>
      </c>
      <c r="H80" s="1">
        <v>19.63</v>
      </c>
      <c r="I80" s="1">
        <v>50.67</v>
      </c>
      <c r="J80" s="1">
        <v>4</v>
      </c>
      <c r="K80" s="1">
        <v>78.52</v>
      </c>
      <c r="L80" s="1">
        <v>202.68</v>
      </c>
    </row>
    <row r="81" spans="1:12" x14ac:dyDescent="0.3">
      <c r="A81" s="1" t="s">
        <v>31</v>
      </c>
      <c r="B81" s="2">
        <v>44234</v>
      </c>
      <c r="C81" s="1" t="s">
        <v>42</v>
      </c>
      <c r="D81" s="1" t="s">
        <v>51</v>
      </c>
      <c r="E81" s="1">
        <v>2</v>
      </c>
      <c r="F81" s="1" t="s">
        <v>83</v>
      </c>
      <c r="G81" s="1" t="s">
        <v>544</v>
      </c>
      <c r="H81" s="1">
        <v>59.21</v>
      </c>
      <c r="I81" s="1">
        <v>67.36</v>
      </c>
      <c r="J81" s="1">
        <v>4</v>
      </c>
      <c r="K81" s="1">
        <v>236.84</v>
      </c>
      <c r="L81" s="1">
        <v>269.44</v>
      </c>
    </row>
    <row r="82" spans="1:12" x14ac:dyDescent="0.3">
      <c r="A82" s="1" t="s">
        <v>31</v>
      </c>
      <c r="B82" s="2">
        <v>45121</v>
      </c>
      <c r="C82" s="1" t="s">
        <v>44</v>
      </c>
      <c r="D82" s="1" t="s">
        <v>51</v>
      </c>
      <c r="E82" s="1">
        <v>2</v>
      </c>
      <c r="F82" s="1" t="s">
        <v>102</v>
      </c>
      <c r="G82" s="1" t="s">
        <v>544</v>
      </c>
      <c r="H82" s="1">
        <v>13.55</v>
      </c>
      <c r="I82" s="1">
        <v>39.880000000000003</v>
      </c>
      <c r="J82" s="1">
        <v>20</v>
      </c>
      <c r="K82" s="1">
        <v>271</v>
      </c>
      <c r="L82" s="1">
        <v>797.6</v>
      </c>
    </row>
    <row r="83" spans="1:12" x14ac:dyDescent="0.3">
      <c r="A83" s="1" t="s">
        <v>31</v>
      </c>
      <c r="B83" s="2">
        <v>44736</v>
      </c>
      <c r="C83" s="1" t="s">
        <v>45</v>
      </c>
      <c r="D83" s="1" t="s">
        <v>50</v>
      </c>
      <c r="E83" s="1">
        <v>1</v>
      </c>
      <c r="F83" s="1" t="s">
        <v>82</v>
      </c>
      <c r="G83" s="1" t="s">
        <v>553</v>
      </c>
      <c r="H83" s="1">
        <v>33.090000000000003</v>
      </c>
      <c r="I83" s="1">
        <v>54.76</v>
      </c>
      <c r="J83" s="1">
        <v>14</v>
      </c>
      <c r="K83" s="1">
        <v>463.26</v>
      </c>
      <c r="L83" s="1">
        <v>766.64</v>
      </c>
    </row>
    <row r="84" spans="1:12" x14ac:dyDescent="0.3">
      <c r="A84" s="1" t="s">
        <v>31</v>
      </c>
      <c r="B84" s="2">
        <v>44736</v>
      </c>
      <c r="C84" s="1" t="s">
        <v>45</v>
      </c>
      <c r="D84" s="1" t="s">
        <v>47</v>
      </c>
      <c r="E84" s="1">
        <v>2</v>
      </c>
      <c r="F84" s="1" t="s">
        <v>184</v>
      </c>
      <c r="G84" s="1" t="s">
        <v>552</v>
      </c>
      <c r="H84" s="1">
        <v>99.29</v>
      </c>
      <c r="I84" s="1">
        <v>140.68</v>
      </c>
      <c r="J84" s="1">
        <v>11</v>
      </c>
      <c r="K84" s="1">
        <v>1092.19</v>
      </c>
      <c r="L84" s="1">
        <v>1547.48</v>
      </c>
    </row>
    <row r="85" spans="1:12" x14ac:dyDescent="0.3">
      <c r="A85" s="1" t="s">
        <v>31</v>
      </c>
      <c r="B85" s="2">
        <v>44942</v>
      </c>
      <c r="C85" s="1" t="s">
        <v>44</v>
      </c>
      <c r="D85" s="1" t="s">
        <v>48</v>
      </c>
      <c r="E85" s="1">
        <v>5</v>
      </c>
      <c r="F85" s="1" t="s">
        <v>281</v>
      </c>
      <c r="G85" s="1" t="s">
        <v>552</v>
      </c>
      <c r="H85" s="1">
        <v>8.19</v>
      </c>
      <c r="I85" s="1">
        <v>45.14</v>
      </c>
      <c r="J85" s="1">
        <v>17</v>
      </c>
      <c r="K85" s="1">
        <v>139.22999999999999</v>
      </c>
      <c r="L85" s="1">
        <v>767.38</v>
      </c>
    </row>
    <row r="86" spans="1:12" x14ac:dyDescent="0.3">
      <c r="A86" s="1" t="s">
        <v>31</v>
      </c>
      <c r="B86" s="2">
        <v>45043</v>
      </c>
      <c r="C86" s="1" t="s">
        <v>42</v>
      </c>
      <c r="D86" s="1" t="s">
        <v>48</v>
      </c>
      <c r="E86" s="1">
        <v>3</v>
      </c>
      <c r="F86" s="1" t="s">
        <v>291</v>
      </c>
      <c r="G86" s="1" t="s">
        <v>552</v>
      </c>
      <c r="H86" s="1">
        <v>98.58</v>
      </c>
      <c r="I86" s="1">
        <v>126</v>
      </c>
      <c r="J86" s="1">
        <v>12</v>
      </c>
      <c r="K86" s="1">
        <v>1182.96</v>
      </c>
      <c r="L86" s="1">
        <v>1512</v>
      </c>
    </row>
    <row r="87" spans="1:12" x14ac:dyDescent="0.3">
      <c r="A87" s="1" t="s">
        <v>31</v>
      </c>
      <c r="B87" s="2">
        <v>44727</v>
      </c>
      <c r="C87" s="1" t="s">
        <v>46</v>
      </c>
      <c r="D87" s="1" t="s">
        <v>48</v>
      </c>
      <c r="E87" s="1">
        <v>3</v>
      </c>
      <c r="F87" s="1" t="s">
        <v>94</v>
      </c>
      <c r="G87" s="1" t="s">
        <v>551</v>
      </c>
      <c r="H87" s="1">
        <v>23.5</v>
      </c>
      <c r="I87" s="1">
        <v>31.4</v>
      </c>
      <c r="J87" s="1">
        <v>4</v>
      </c>
      <c r="K87" s="1">
        <v>94</v>
      </c>
      <c r="L87" s="1">
        <v>125.6</v>
      </c>
    </row>
    <row r="88" spans="1:12" x14ac:dyDescent="0.3">
      <c r="A88" s="1" t="s">
        <v>31</v>
      </c>
      <c r="B88" s="2">
        <v>44378</v>
      </c>
      <c r="C88" s="1" t="s">
        <v>43</v>
      </c>
      <c r="D88" s="1" t="s">
        <v>49</v>
      </c>
      <c r="E88" s="1">
        <v>3</v>
      </c>
      <c r="F88" s="1" t="s">
        <v>487</v>
      </c>
      <c r="G88" s="1" t="s">
        <v>551</v>
      </c>
      <c r="H88" s="1">
        <v>41.56</v>
      </c>
      <c r="I88" s="1">
        <v>91.19</v>
      </c>
      <c r="J88" s="1">
        <v>17</v>
      </c>
      <c r="K88" s="1">
        <v>706.52</v>
      </c>
      <c r="L88" s="1">
        <v>1550.23</v>
      </c>
    </row>
    <row r="89" spans="1:12" x14ac:dyDescent="0.3">
      <c r="A89" s="1" t="s">
        <v>31</v>
      </c>
      <c r="B89" s="2">
        <v>44949</v>
      </c>
      <c r="C89" s="1" t="s">
        <v>43</v>
      </c>
      <c r="D89" s="1" t="s">
        <v>50</v>
      </c>
      <c r="E89" s="1">
        <v>1</v>
      </c>
      <c r="F89" s="1" t="s">
        <v>108</v>
      </c>
      <c r="G89" s="1" t="s">
        <v>548</v>
      </c>
      <c r="H89" s="1">
        <v>85.63</v>
      </c>
      <c r="I89" s="1">
        <v>125.9</v>
      </c>
      <c r="J89" s="1">
        <v>18</v>
      </c>
      <c r="K89" s="1">
        <v>1541.34</v>
      </c>
      <c r="L89" s="1">
        <v>2266.1999999999998</v>
      </c>
    </row>
    <row r="90" spans="1:12" x14ac:dyDescent="0.3">
      <c r="A90" s="1" t="s">
        <v>31</v>
      </c>
      <c r="B90" s="2">
        <v>44567</v>
      </c>
      <c r="C90" s="1" t="s">
        <v>46</v>
      </c>
      <c r="D90" s="1" t="s">
        <v>51</v>
      </c>
      <c r="E90" s="1">
        <v>5</v>
      </c>
      <c r="F90" s="1" t="s">
        <v>154</v>
      </c>
      <c r="G90" s="1" t="s">
        <v>548</v>
      </c>
      <c r="H90" s="1">
        <v>87.35</v>
      </c>
      <c r="I90" s="1">
        <v>103.07</v>
      </c>
      <c r="J90" s="1">
        <v>1</v>
      </c>
      <c r="K90" s="1">
        <v>87.35</v>
      </c>
      <c r="L90" s="1">
        <v>103.07</v>
      </c>
    </row>
    <row r="91" spans="1:12" x14ac:dyDescent="0.3">
      <c r="A91" s="1" t="s">
        <v>31</v>
      </c>
      <c r="B91" s="2">
        <v>45211</v>
      </c>
      <c r="C91" s="1" t="s">
        <v>46</v>
      </c>
      <c r="D91" s="1" t="s">
        <v>49</v>
      </c>
      <c r="E91" s="1">
        <v>3</v>
      </c>
      <c r="F91" s="1" t="s">
        <v>263</v>
      </c>
      <c r="G91" s="1" t="s">
        <v>548</v>
      </c>
      <c r="H91" s="1">
        <v>9.3800000000000008</v>
      </c>
      <c r="I91" s="1">
        <v>40.909999999999997</v>
      </c>
      <c r="J91" s="1">
        <v>17</v>
      </c>
      <c r="K91" s="1">
        <v>159.46</v>
      </c>
      <c r="L91" s="1">
        <v>695.47</v>
      </c>
    </row>
    <row r="92" spans="1:12" x14ac:dyDescent="0.3">
      <c r="A92" s="1" t="s">
        <v>31</v>
      </c>
      <c r="B92" s="2">
        <v>44617</v>
      </c>
      <c r="C92" s="1" t="s">
        <v>44</v>
      </c>
      <c r="D92" s="1" t="s">
        <v>48</v>
      </c>
      <c r="E92" s="1">
        <v>5</v>
      </c>
      <c r="F92" s="1" t="s">
        <v>79</v>
      </c>
      <c r="G92" s="1" t="s">
        <v>550</v>
      </c>
      <c r="H92" s="1">
        <v>90.64</v>
      </c>
      <c r="I92" s="1">
        <v>124.84</v>
      </c>
      <c r="J92" s="1">
        <v>15</v>
      </c>
      <c r="K92" s="1">
        <v>1359.6</v>
      </c>
      <c r="L92" s="1">
        <v>1872.6</v>
      </c>
    </row>
    <row r="93" spans="1:12" x14ac:dyDescent="0.3">
      <c r="A93" s="1" t="s">
        <v>31</v>
      </c>
      <c r="B93" s="2">
        <v>45144</v>
      </c>
      <c r="C93" s="1" t="s">
        <v>46</v>
      </c>
      <c r="D93" s="1" t="s">
        <v>48</v>
      </c>
      <c r="E93" s="1">
        <v>5</v>
      </c>
      <c r="F93" s="1" t="s">
        <v>129</v>
      </c>
      <c r="G93" s="1" t="s">
        <v>545</v>
      </c>
      <c r="H93" s="1">
        <v>88.17</v>
      </c>
      <c r="I93" s="1">
        <v>114.96</v>
      </c>
      <c r="J93" s="1">
        <v>17</v>
      </c>
      <c r="K93" s="1">
        <v>1498.89</v>
      </c>
      <c r="L93" s="1">
        <v>1954.32</v>
      </c>
    </row>
    <row r="94" spans="1:12" x14ac:dyDescent="0.3">
      <c r="A94" s="1" t="s">
        <v>31</v>
      </c>
      <c r="B94" s="2">
        <v>44770</v>
      </c>
      <c r="C94" s="1" t="s">
        <v>43</v>
      </c>
      <c r="D94" s="1" t="s">
        <v>49</v>
      </c>
      <c r="E94" s="1">
        <v>2</v>
      </c>
      <c r="F94" s="1" t="s">
        <v>333</v>
      </c>
      <c r="G94" s="1" t="s">
        <v>549</v>
      </c>
      <c r="H94" s="1">
        <v>64.569999999999993</v>
      </c>
      <c r="I94" s="1">
        <v>93.58</v>
      </c>
      <c r="J94" s="1">
        <v>18</v>
      </c>
      <c r="K94" s="1">
        <v>1162.26</v>
      </c>
      <c r="L94" s="1">
        <v>1684.44</v>
      </c>
    </row>
    <row r="95" spans="1:12" x14ac:dyDescent="0.3">
      <c r="A95" s="1" t="s">
        <v>31</v>
      </c>
      <c r="B95" s="2">
        <v>44415</v>
      </c>
      <c r="C95" s="1" t="s">
        <v>46</v>
      </c>
      <c r="D95" s="1" t="s">
        <v>50</v>
      </c>
      <c r="E95" s="1">
        <v>1</v>
      </c>
      <c r="F95" s="1" t="s">
        <v>340</v>
      </c>
      <c r="G95" s="1" t="s">
        <v>549</v>
      </c>
      <c r="H95" s="1">
        <v>98.37</v>
      </c>
      <c r="I95" s="1">
        <v>130.87</v>
      </c>
      <c r="J95" s="1">
        <v>11</v>
      </c>
      <c r="K95" s="1">
        <v>1082.07</v>
      </c>
      <c r="L95" s="1">
        <v>1439.57</v>
      </c>
    </row>
    <row r="96" spans="1:12" x14ac:dyDescent="0.3">
      <c r="A96" s="1" t="s">
        <v>31</v>
      </c>
      <c r="B96" s="2">
        <v>44865</v>
      </c>
      <c r="C96" s="1" t="s">
        <v>44</v>
      </c>
      <c r="D96" s="1" t="s">
        <v>47</v>
      </c>
      <c r="E96" s="1">
        <v>2</v>
      </c>
      <c r="F96" s="1" t="s">
        <v>134</v>
      </c>
      <c r="G96" s="1" t="s">
        <v>546</v>
      </c>
      <c r="H96" s="1">
        <v>61.91</v>
      </c>
      <c r="I96" s="1">
        <v>99.06</v>
      </c>
      <c r="J96" s="1">
        <v>9</v>
      </c>
      <c r="K96" s="1">
        <v>557.19000000000005</v>
      </c>
      <c r="L96" s="1">
        <v>891.54</v>
      </c>
    </row>
    <row r="97" spans="1:12" x14ac:dyDescent="0.3">
      <c r="A97" s="1" t="s">
        <v>37</v>
      </c>
      <c r="B97" s="2">
        <v>44994</v>
      </c>
      <c r="C97" s="1" t="s">
        <v>42</v>
      </c>
      <c r="D97" s="1" t="s">
        <v>49</v>
      </c>
      <c r="E97" s="1">
        <v>4</v>
      </c>
      <c r="F97" s="1" t="s">
        <v>113</v>
      </c>
      <c r="G97" s="1" t="s">
        <v>544</v>
      </c>
      <c r="H97" s="1">
        <v>10.050000000000001</v>
      </c>
      <c r="I97" s="1">
        <v>18.079999999999998</v>
      </c>
      <c r="J97" s="1">
        <v>5</v>
      </c>
      <c r="K97" s="1">
        <v>50.25</v>
      </c>
      <c r="L97" s="1">
        <v>90.4</v>
      </c>
    </row>
    <row r="98" spans="1:12" x14ac:dyDescent="0.3">
      <c r="A98" s="1" t="s">
        <v>37</v>
      </c>
      <c r="B98" s="2">
        <v>44625</v>
      </c>
      <c r="C98" s="1" t="s">
        <v>45</v>
      </c>
      <c r="D98" s="1" t="s">
        <v>49</v>
      </c>
      <c r="E98" s="1">
        <v>2</v>
      </c>
      <c r="F98" s="1" t="s">
        <v>274</v>
      </c>
      <c r="G98" s="1" t="s">
        <v>544</v>
      </c>
      <c r="H98" s="1">
        <v>52.33</v>
      </c>
      <c r="I98" s="1">
        <v>72.75</v>
      </c>
      <c r="J98" s="1">
        <v>16</v>
      </c>
      <c r="K98" s="1">
        <v>837.28</v>
      </c>
      <c r="L98" s="1">
        <v>1164</v>
      </c>
    </row>
    <row r="99" spans="1:12" x14ac:dyDescent="0.3">
      <c r="A99" s="1" t="s">
        <v>37</v>
      </c>
      <c r="B99" s="2">
        <v>44540</v>
      </c>
      <c r="C99" s="1" t="s">
        <v>46</v>
      </c>
      <c r="D99" s="1" t="s">
        <v>47</v>
      </c>
      <c r="E99" s="1">
        <v>3</v>
      </c>
      <c r="F99" s="1" t="s">
        <v>539</v>
      </c>
      <c r="G99" s="1" t="s">
        <v>544</v>
      </c>
      <c r="H99" s="1">
        <v>56.76</v>
      </c>
      <c r="I99" s="1">
        <v>67.3</v>
      </c>
      <c r="J99" s="1">
        <v>20</v>
      </c>
      <c r="K99" s="1">
        <v>1135.2</v>
      </c>
      <c r="L99" s="1">
        <v>1346</v>
      </c>
    </row>
    <row r="100" spans="1:12" x14ac:dyDescent="0.3">
      <c r="A100" s="1" t="s">
        <v>37</v>
      </c>
      <c r="B100" s="2">
        <v>44220</v>
      </c>
      <c r="C100" s="1" t="s">
        <v>46</v>
      </c>
      <c r="D100" s="1" t="s">
        <v>51</v>
      </c>
      <c r="E100" s="1">
        <v>2</v>
      </c>
      <c r="F100" s="1" t="s">
        <v>203</v>
      </c>
      <c r="G100" s="1" t="s">
        <v>553</v>
      </c>
      <c r="H100" s="1">
        <v>79.38</v>
      </c>
      <c r="I100" s="1">
        <v>109.4</v>
      </c>
      <c r="J100" s="1">
        <v>8</v>
      </c>
      <c r="K100" s="1">
        <v>635.04</v>
      </c>
      <c r="L100" s="1">
        <v>875.2</v>
      </c>
    </row>
    <row r="101" spans="1:12" x14ac:dyDescent="0.3">
      <c r="A101" s="1" t="s">
        <v>37</v>
      </c>
      <c r="B101" s="2">
        <v>44835</v>
      </c>
      <c r="C101" s="1" t="s">
        <v>42</v>
      </c>
      <c r="D101" s="1" t="s">
        <v>50</v>
      </c>
      <c r="E101" s="1">
        <v>4</v>
      </c>
      <c r="F101" s="1" t="s">
        <v>167</v>
      </c>
      <c r="G101" s="1" t="s">
        <v>552</v>
      </c>
      <c r="H101" s="1">
        <v>41</v>
      </c>
      <c r="I101" s="1">
        <v>77.48</v>
      </c>
      <c r="J101" s="1">
        <v>13</v>
      </c>
      <c r="K101" s="1">
        <v>533</v>
      </c>
      <c r="L101" s="1">
        <v>1007.24</v>
      </c>
    </row>
    <row r="102" spans="1:12" x14ac:dyDescent="0.3">
      <c r="A102" s="1" t="s">
        <v>37</v>
      </c>
      <c r="B102" s="2">
        <v>45023</v>
      </c>
      <c r="C102" s="1" t="s">
        <v>44</v>
      </c>
      <c r="D102" s="1" t="s">
        <v>50</v>
      </c>
      <c r="E102" s="1">
        <v>2</v>
      </c>
      <c r="F102" s="1" t="s">
        <v>219</v>
      </c>
      <c r="G102" s="1" t="s">
        <v>547</v>
      </c>
      <c r="H102" s="1">
        <v>40.01</v>
      </c>
      <c r="I102" s="1">
        <v>73.489999999999995</v>
      </c>
      <c r="J102" s="1">
        <v>3</v>
      </c>
      <c r="K102" s="1">
        <v>120.03</v>
      </c>
      <c r="L102" s="1">
        <v>220.47</v>
      </c>
    </row>
    <row r="103" spans="1:12" x14ac:dyDescent="0.3">
      <c r="A103" s="1" t="s">
        <v>37</v>
      </c>
      <c r="B103" s="2">
        <v>44823</v>
      </c>
      <c r="C103" s="1" t="s">
        <v>42</v>
      </c>
      <c r="D103" s="1" t="s">
        <v>47</v>
      </c>
      <c r="E103" s="1">
        <v>2</v>
      </c>
      <c r="F103" s="1" t="s">
        <v>244</v>
      </c>
      <c r="G103" s="1" t="s">
        <v>550</v>
      </c>
      <c r="H103" s="1">
        <v>73.12</v>
      </c>
      <c r="I103" s="1">
        <v>119.49</v>
      </c>
      <c r="J103" s="1">
        <v>13</v>
      </c>
      <c r="K103" s="1">
        <v>950.56</v>
      </c>
      <c r="L103" s="1">
        <v>1553.37</v>
      </c>
    </row>
    <row r="104" spans="1:12" x14ac:dyDescent="0.3">
      <c r="A104" s="1" t="s">
        <v>37</v>
      </c>
      <c r="B104" s="2">
        <v>44825</v>
      </c>
      <c r="C104" s="1" t="s">
        <v>44</v>
      </c>
      <c r="D104" s="1" t="s">
        <v>51</v>
      </c>
      <c r="E104" s="1">
        <v>5</v>
      </c>
      <c r="F104" s="1" t="s">
        <v>133</v>
      </c>
      <c r="G104" s="1" t="s">
        <v>545</v>
      </c>
      <c r="H104" s="1">
        <v>98.89</v>
      </c>
      <c r="I104" s="1">
        <v>123.12</v>
      </c>
      <c r="J104" s="1">
        <v>15</v>
      </c>
      <c r="K104" s="1">
        <v>1483.35</v>
      </c>
      <c r="L104" s="1">
        <v>1846.8</v>
      </c>
    </row>
    <row r="105" spans="1:12" x14ac:dyDescent="0.3">
      <c r="A105" s="1" t="s">
        <v>37</v>
      </c>
      <c r="B105" s="2">
        <v>45018</v>
      </c>
      <c r="C105" s="1" t="s">
        <v>46</v>
      </c>
      <c r="D105" s="1" t="s">
        <v>51</v>
      </c>
      <c r="E105" s="1">
        <v>5</v>
      </c>
      <c r="F105" s="1" t="s">
        <v>193</v>
      </c>
      <c r="G105" s="1" t="s">
        <v>545</v>
      </c>
      <c r="H105" s="1">
        <v>38.950000000000003</v>
      </c>
      <c r="I105" s="1">
        <v>87.43</v>
      </c>
      <c r="J105" s="1">
        <v>15</v>
      </c>
      <c r="K105" s="1">
        <v>584.25</v>
      </c>
      <c r="L105" s="1">
        <v>1311.45</v>
      </c>
    </row>
    <row r="106" spans="1:12" x14ac:dyDescent="0.3">
      <c r="A106" s="1" t="s">
        <v>37</v>
      </c>
      <c r="B106" s="2">
        <v>44575</v>
      </c>
      <c r="C106" s="1" t="s">
        <v>46</v>
      </c>
      <c r="D106" s="1" t="s">
        <v>50</v>
      </c>
      <c r="E106" s="1">
        <v>3</v>
      </c>
      <c r="F106" s="1" t="s">
        <v>380</v>
      </c>
      <c r="G106" s="1" t="s">
        <v>545</v>
      </c>
      <c r="H106" s="1">
        <v>32.5</v>
      </c>
      <c r="I106" s="1">
        <v>50.6</v>
      </c>
      <c r="J106" s="1">
        <v>2</v>
      </c>
      <c r="K106" s="1">
        <v>65</v>
      </c>
      <c r="L106" s="1">
        <v>101.2</v>
      </c>
    </row>
    <row r="107" spans="1:12" x14ac:dyDescent="0.3">
      <c r="A107" s="1" t="s">
        <v>37</v>
      </c>
      <c r="B107" s="2">
        <v>44899</v>
      </c>
      <c r="C107" s="1" t="s">
        <v>43</v>
      </c>
      <c r="D107" s="1" t="s">
        <v>47</v>
      </c>
      <c r="E107" s="1">
        <v>1</v>
      </c>
      <c r="F107" s="1" t="s">
        <v>463</v>
      </c>
      <c r="G107" s="1" t="s">
        <v>549</v>
      </c>
      <c r="H107" s="1">
        <v>34.07</v>
      </c>
      <c r="I107" s="1">
        <v>43.09</v>
      </c>
      <c r="J107" s="1">
        <v>7</v>
      </c>
      <c r="K107" s="1">
        <v>238.49</v>
      </c>
      <c r="L107" s="1">
        <v>301.63</v>
      </c>
    </row>
    <row r="108" spans="1:12" x14ac:dyDescent="0.3">
      <c r="A108" s="1" t="s">
        <v>37</v>
      </c>
      <c r="B108" s="2">
        <v>44501</v>
      </c>
      <c r="C108" s="1" t="s">
        <v>46</v>
      </c>
      <c r="D108" s="1" t="s">
        <v>49</v>
      </c>
      <c r="E108" s="1">
        <v>3</v>
      </c>
      <c r="F108" s="1" t="s">
        <v>206</v>
      </c>
      <c r="G108" s="1" t="s">
        <v>546</v>
      </c>
      <c r="H108" s="1">
        <v>95.28</v>
      </c>
      <c r="I108" s="1">
        <v>135.91999999999999</v>
      </c>
      <c r="J108" s="1">
        <v>2</v>
      </c>
      <c r="K108" s="1">
        <v>190.56</v>
      </c>
      <c r="L108" s="1">
        <v>271.83999999999997</v>
      </c>
    </row>
    <row r="109" spans="1:12" x14ac:dyDescent="0.3">
      <c r="A109" s="1" t="s">
        <v>23</v>
      </c>
      <c r="B109" s="2">
        <v>44482</v>
      </c>
      <c r="C109" s="1" t="s">
        <v>43</v>
      </c>
      <c r="D109" s="1" t="s">
        <v>50</v>
      </c>
      <c r="E109" s="1">
        <v>4</v>
      </c>
      <c r="F109" s="1" t="s">
        <v>199</v>
      </c>
      <c r="G109" s="1" t="s">
        <v>553</v>
      </c>
      <c r="H109" s="1">
        <v>46.31</v>
      </c>
      <c r="I109" s="1">
        <v>69.64</v>
      </c>
      <c r="J109" s="1">
        <v>11</v>
      </c>
      <c r="K109" s="1">
        <v>509.41</v>
      </c>
      <c r="L109" s="1">
        <v>766.04</v>
      </c>
    </row>
    <row r="110" spans="1:12" x14ac:dyDescent="0.3">
      <c r="A110" s="1" t="s">
        <v>23</v>
      </c>
      <c r="B110" s="2">
        <v>45242</v>
      </c>
      <c r="C110" s="1" t="s">
        <v>45</v>
      </c>
      <c r="D110" s="1" t="s">
        <v>49</v>
      </c>
      <c r="E110" s="1">
        <v>5</v>
      </c>
      <c r="F110" s="1" t="s">
        <v>440</v>
      </c>
      <c r="G110" s="1" t="s">
        <v>553</v>
      </c>
      <c r="H110" s="1">
        <v>44.41</v>
      </c>
      <c r="I110" s="1">
        <v>58.59</v>
      </c>
      <c r="J110" s="1">
        <v>7</v>
      </c>
      <c r="K110" s="1">
        <v>310.87</v>
      </c>
      <c r="L110" s="1">
        <v>410.13</v>
      </c>
    </row>
    <row r="111" spans="1:12" x14ac:dyDescent="0.3">
      <c r="A111" s="1" t="s">
        <v>23</v>
      </c>
      <c r="B111" s="2">
        <v>44659</v>
      </c>
      <c r="C111" s="1" t="s">
        <v>43</v>
      </c>
      <c r="D111" s="1" t="s">
        <v>47</v>
      </c>
      <c r="E111" s="1">
        <v>1</v>
      </c>
      <c r="F111" s="1" t="s">
        <v>75</v>
      </c>
      <c r="G111" s="1" t="s">
        <v>552</v>
      </c>
      <c r="H111" s="1">
        <v>88.22</v>
      </c>
      <c r="I111" s="1">
        <v>93.08</v>
      </c>
      <c r="J111" s="1">
        <v>1</v>
      </c>
      <c r="K111" s="1">
        <v>88.22</v>
      </c>
      <c r="L111" s="1">
        <v>93.08</v>
      </c>
    </row>
    <row r="112" spans="1:12" x14ac:dyDescent="0.3">
      <c r="A112" s="1" t="s">
        <v>23</v>
      </c>
      <c r="B112" s="2">
        <v>45250</v>
      </c>
      <c r="C112" s="1" t="s">
        <v>43</v>
      </c>
      <c r="D112" s="1" t="s">
        <v>51</v>
      </c>
      <c r="E112" s="1">
        <v>5</v>
      </c>
      <c r="F112" s="1" t="s">
        <v>444</v>
      </c>
      <c r="G112" s="1" t="s">
        <v>551</v>
      </c>
      <c r="H112" s="1">
        <v>58.26</v>
      </c>
      <c r="I112" s="1">
        <v>60.77</v>
      </c>
      <c r="J112" s="1">
        <v>9</v>
      </c>
      <c r="K112" s="1">
        <v>524.34</v>
      </c>
      <c r="L112" s="1">
        <v>546.92999999999995</v>
      </c>
    </row>
    <row r="113" spans="1:12" x14ac:dyDescent="0.3">
      <c r="A113" s="1" t="s">
        <v>23</v>
      </c>
      <c r="B113" s="2">
        <v>45079</v>
      </c>
      <c r="C113" s="1" t="s">
        <v>43</v>
      </c>
      <c r="D113" s="1" t="s">
        <v>51</v>
      </c>
      <c r="E113" s="1">
        <v>2</v>
      </c>
      <c r="F113" s="1" t="s">
        <v>495</v>
      </c>
      <c r="G113" s="1" t="s">
        <v>551</v>
      </c>
      <c r="H113" s="1">
        <v>75.489999999999995</v>
      </c>
      <c r="I113" s="1">
        <v>90.43</v>
      </c>
      <c r="J113" s="1">
        <v>15</v>
      </c>
      <c r="K113" s="1">
        <v>1132.3499999999999</v>
      </c>
      <c r="L113" s="1">
        <v>1356.45</v>
      </c>
    </row>
    <row r="114" spans="1:12" x14ac:dyDescent="0.3">
      <c r="A114" s="1" t="s">
        <v>23</v>
      </c>
      <c r="B114" s="2">
        <v>44296</v>
      </c>
      <c r="C114" s="1" t="s">
        <v>43</v>
      </c>
      <c r="D114" s="1" t="s">
        <v>47</v>
      </c>
      <c r="E114" s="1">
        <v>4</v>
      </c>
      <c r="F114" s="1" t="s">
        <v>146</v>
      </c>
      <c r="G114" s="1" t="s">
        <v>547</v>
      </c>
      <c r="H114" s="1">
        <v>90.93</v>
      </c>
      <c r="I114" s="1">
        <v>116.56</v>
      </c>
      <c r="J114" s="1">
        <v>12</v>
      </c>
      <c r="K114" s="1">
        <v>1091.1600000000001</v>
      </c>
      <c r="L114" s="1">
        <v>1398.72</v>
      </c>
    </row>
    <row r="115" spans="1:12" x14ac:dyDescent="0.3">
      <c r="A115" s="1" t="s">
        <v>23</v>
      </c>
      <c r="B115" s="2">
        <v>44657</v>
      </c>
      <c r="C115" s="1" t="s">
        <v>42</v>
      </c>
      <c r="D115" s="1" t="s">
        <v>50</v>
      </c>
      <c r="E115" s="1">
        <v>1</v>
      </c>
      <c r="F115" s="1" t="s">
        <v>163</v>
      </c>
      <c r="G115" s="1" t="s">
        <v>548</v>
      </c>
      <c r="H115" s="1">
        <v>95.47</v>
      </c>
      <c r="I115" s="1">
        <v>112.93</v>
      </c>
      <c r="J115" s="1">
        <v>9</v>
      </c>
      <c r="K115" s="1">
        <v>859.23</v>
      </c>
      <c r="L115" s="1">
        <v>1016.37</v>
      </c>
    </row>
    <row r="116" spans="1:12" x14ac:dyDescent="0.3">
      <c r="A116" s="1" t="s">
        <v>23</v>
      </c>
      <c r="B116" s="2">
        <v>45112</v>
      </c>
      <c r="C116" s="1" t="s">
        <v>46</v>
      </c>
      <c r="D116" s="1" t="s">
        <v>49</v>
      </c>
      <c r="E116" s="1">
        <v>5</v>
      </c>
      <c r="F116" s="1" t="s">
        <v>234</v>
      </c>
      <c r="G116" s="1" t="s">
        <v>548</v>
      </c>
      <c r="H116" s="1">
        <v>87.07</v>
      </c>
      <c r="I116" s="1">
        <v>129.69999999999999</v>
      </c>
      <c r="J116" s="1">
        <v>17</v>
      </c>
      <c r="K116" s="1">
        <v>1480.19</v>
      </c>
      <c r="L116" s="1">
        <v>2204.9</v>
      </c>
    </row>
    <row r="117" spans="1:12" x14ac:dyDescent="0.3">
      <c r="A117" s="1" t="s">
        <v>23</v>
      </c>
      <c r="B117" s="2">
        <v>44705</v>
      </c>
      <c r="C117" s="1" t="s">
        <v>46</v>
      </c>
      <c r="D117" s="1" t="s">
        <v>51</v>
      </c>
      <c r="E117" s="1">
        <v>2</v>
      </c>
      <c r="F117" s="1" t="s">
        <v>438</v>
      </c>
      <c r="G117" s="1" t="s">
        <v>550</v>
      </c>
      <c r="H117" s="1">
        <v>55.08</v>
      </c>
      <c r="I117" s="1">
        <v>87.63</v>
      </c>
      <c r="J117" s="1">
        <v>10</v>
      </c>
      <c r="K117" s="1">
        <v>550.79999999999995</v>
      </c>
      <c r="L117" s="1">
        <v>876.3</v>
      </c>
    </row>
    <row r="118" spans="1:12" x14ac:dyDescent="0.3">
      <c r="A118" s="1" t="s">
        <v>23</v>
      </c>
      <c r="B118" s="2">
        <v>44744</v>
      </c>
      <c r="C118" s="1" t="s">
        <v>46</v>
      </c>
      <c r="D118" s="1" t="s">
        <v>47</v>
      </c>
      <c r="E118" s="1">
        <v>2</v>
      </c>
      <c r="F118" s="1" t="s">
        <v>513</v>
      </c>
      <c r="G118" s="1" t="s">
        <v>550</v>
      </c>
      <c r="H118" s="1">
        <v>75.819999999999993</v>
      </c>
      <c r="I118" s="1">
        <v>116.91</v>
      </c>
      <c r="J118" s="1">
        <v>1</v>
      </c>
      <c r="K118" s="1">
        <v>75.819999999999993</v>
      </c>
      <c r="L118" s="1">
        <v>116.91</v>
      </c>
    </row>
    <row r="119" spans="1:12" x14ac:dyDescent="0.3">
      <c r="A119" s="1" t="s">
        <v>23</v>
      </c>
      <c r="B119" s="2">
        <v>44693</v>
      </c>
      <c r="C119" s="1" t="s">
        <v>45</v>
      </c>
      <c r="D119" s="1" t="s">
        <v>50</v>
      </c>
      <c r="E119" s="1">
        <v>1</v>
      </c>
      <c r="F119" s="1" t="s">
        <v>522</v>
      </c>
      <c r="G119" s="1" t="s">
        <v>545</v>
      </c>
      <c r="H119" s="1">
        <v>9.15</v>
      </c>
      <c r="I119" s="1">
        <v>18.93</v>
      </c>
      <c r="J119" s="1">
        <v>9</v>
      </c>
      <c r="K119" s="1">
        <v>82.35</v>
      </c>
      <c r="L119" s="1">
        <v>170.37</v>
      </c>
    </row>
    <row r="120" spans="1:12" x14ac:dyDescent="0.3">
      <c r="A120" s="1" t="s">
        <v>23</v>
      </c>
      <c r="B120" s="2">
        <v>45145</v>
      </c>
      <c r="C120" s="1" t="s">
        <v>44</v>
      </c>
      <c r="D120" s="1" t="s">
        <v>50</v>
      </c>
      <c r="E120" s="1">
        <v>2</v>
      </c>
      <c r="F120" s="1" t="s">
        <v>68</v>
      </c>
      <c r="G120" s="1" t="s">
        <v>549</v>
      </c>
      <c r="H120" s="1">
        <v>65.260000000000005</v>
      </c>
      <c r="I120" s="1">
        <v>113.53</v>
      </c>
      <c r="J120" s="1">
        <v>18</v>
      </c>
      <c r="K120" s="1">
        <v>1174.68</v>
      </c>
      <c r="L120" s="1">
        <v>2043.54</v>
      </c>
    </row>
    <row r="121" spans="1:12" x14ac:dyDescent="0.3">
      <c r="A121" s="1" t="s">
        <v>23</v>
      </c>
      <c r="B121" s="2">
        <v>45224</v>
      </c>
      <c r="C121" s="1" t="s">
        <v>44</v>
      </c>
      <c r="D121" s="1" t="s">
        <v>50</v>
      </c>
      <c r="E121" s="1">
        <v>2</v>
      </c>
      <c r="F121" s="1" t="s">
        <v>86</v>
      </c>
      <c r="G121" s="1" t="s">
        <v>549</v>
      </c>
      <c r="H121" s="1">
        <v>50.08</v>
      </c>
      <c r="I121" s="1">
        <v>86.61</v>
      </c>
      <c r="J121" s="1">
        <v>11</v>
      </c>
      <c r="K121" s="1">
        <v>550.88</v>
      </c>
      <c r="L121" s="1">
        <v>952.71</v>
      </c>
    </row>
    <row r="122" spans="1:12" x14ac:dyDescent="0.3">
      <c r="A122" s="1" t="s">
        <v>33</v>
      </c>
      <c r="B122" s="2">
        <v>45130</v>
      </c>
      <c r="C122" s="1" t="s">
        <v>42</v>
      </c>
      <c r="D122" s="1" t="s">
        <v>47</v>
      </c>
      <c r="E122" s="1">
        <v>4</v>
      </c>
      <c r="F122" s="1" t="s">
        <v>266</v>
      </c>
      <c r="G122" s="1" t="s">
        <v>544</v>
      </c>
      <c r="H122" s="1">
        <v>98.17</v>
      </c>
      <c r="I122" s="1">
        <v>114.32</v>
      </c>
      <c r="J122" s="1">
        <v>16</v>
      </c>
      <c r="K122" s="1">
        <v>1570.72</v>
      </c>
      <c r="L122" s="1">
        <v>1829.12</v>
      </c>
    </row>
    <row r="123" spans="1:12" x14ac:dyDescent="0.3">
      <c r="A123" s="1" t="s">
        <v>33</v>
      </c>
      <c r="B123" s="2">
        <v>44578</v>
      </c>
      <c r="C123" s="1" t="s">
        <v>46</v>
      </c>
      <c r="D123" s="1" t="s">
        <v>51</v>
      </c>
      <c r="E123" s="1">
        <v>1</v>
      </c>
      <c r="F123" s="1" t="s">
        <v>426</v>
      </c>
      <c r="G123" s="1" t="s">
        <v>544</v>
      </c>
      <c r="H123" s="1">
        <v>55.39</v>
      </c>
      <c r="I123" s="1">
        <v>90.98</v>
      </c>
      <c r="J123" s="1">
        <v>3</v>
      </c>
      <c r="K123" s="1">
        <v>166.17</v>
      </c>
      <c r="L123" s="1">
        <v>272.94</v>
      </c>
    </row>
    <row r="124" spans="1:12" x14ac:dyDescent="0.3">
      <c r="A124" s="1" t="s">
        <v>33</v>
      </c>
      <c r="B124" s="2">
        <v>44508</v>
      </c>
      <c r="C124" s="1" t="s">
        <v>46</v>
      </c>
      <c r="D124" s="1" t="s">
        <v>48</v>
      </c>
      <c r="E124" s="1">
        <v>3</v>
      </c>
      <c r="F124" s="1" t="s">
        <v>103</v>
      </c>
      <c r="G124" s="1" t="s">
        <v>553</v>
      </c>
      <c r="H124" s="1">
        <v>71.56</v>
      </c>
      <c r="I124" s="1">
        <v>75.3</v>
      </c>
      <c r="J124" s="1">
        <v>18</v>
      </c>
      <c r="K124" s="1">
        <v>1288.08</v>
      </c>
      <c r="L124" s="1">
        <v>1355.4</v>
      </c>
    </row>
    <row r="125" spans="1:12" x14ac:dyDescent="0.3">
      <c r="A125" s="1" t="s">
        <v>33</v>
      </c>
      <c r="B125" s="2">
        <v>44409</v>
      </c>
      <c r="C125" s="1" t="s">
        <v>45</v>
      </c>
      <c r="D125" s="1" t="s">
        <v>47</v>
      </c>
      <c r="E125" s="1">
        <v>4</v>
      </c>
      <c r="F125" s="1" t="s">
        <v>144</v>
      </c>
      <c r="G125" s="1" t="s">
        <v>553</v>
      </c>
      <c r="H125" s="1">
        <v>88.25</v>
      </c>
      <c r="I125" s="1">
        <v>103.61</v>
      </c>
      <c r="J125" s="1">
        <v>11</v>
      </c>
      <c r="K125" s="1">
        <v>970.75</v>
      </c>
      <c r="L125" s="1">
        <v>1139.71</v>
      </c>
    </row>
    <row r="126" spans="1:12" x14ac:dyDescent="0.3">
      <c r="A126" s="1" t="s">
        <v>33</v>
      </c>
      <c r="B126" s="2">
        <v>44440</v>
      </c>
      <c r="C126" s="1" t="s">
        <v>44</v>
      </c>
      <c r="D126" s="1" t="s">
        <v>51</v>
      </c>
      <c r="E126" s="1">
        <v>2</v>
      </c>
      <c r="F126" s="1" t="s">
        <v>298</v>
      </c>
      <c r="G126" s="1" t="s">
        <v>553</v>
      </c>
      <c r="H126" s="1">
        <v>26.84</v>
      </c>
      <c r="I126" s="1">
        <v>50.05</v>
      </c>
      <c r="J126" s="1">
        <v>9</v>
      </c>
      <c r="K126" s="1">
        <v>241.56</v>
      </c>
      <c r="L126" s="1">
        <v>450.45</v>
      </c>
    </row>
    <row r="127" spans="1:12" x14ac:dyDescent="0.3">
      <c r="A127" s="1" t="s">
        <v>33</v>
      </c>
      <c r="B127" s="2">
        <v>44852</v>
      </c>
      <c r="C127" s="1" t="s">
        <v>46</v>
      </c>
      <c r="D127" s="1" t="s">
        <v>49</v>
      </c>
      <c r="E127" s="1">
        <v>2</v>
      </c>
      <c r="F127" s="1" t="s">
        <v>302</v>
      </c>
      <c r="G127" s="1" t="s">
        <v>553</v>
      </c>
      <c r="H127" s="1">
        <v>92.31</v>
      </c>
      <c r="I127" s="1">
        <v>108.91</v>
      </c>
      <c r="J127" s="1">
        <v>20</v>
      </c>
      <c r="K127" s="1">
        <v>1846.2</v>
      </c>
      <c r="L127" s="1">
        <v>2178.1999999999998</v>
      </c>
    </row>
    <row r="128" spans="1:12" x14ac:dyDescent="0.3">
      <c r="A128" s="1" t="s">
        <v>33</v>
      </c>
      <c r="B128" s="2">
        <v>45033</v>
      </c>
      <c r="C128" s="1" t="s">
        <v>45</v>
      </c>
      <c r="D128" s="1" t="s">
        <v>48</v>
      </c>
      <c r="E128" s="1">
        <v>3</v>
      </c>
      <c r="F128" s="1" t="s">
        <v>258</v>
      </c>
      <c r="G128" s="1" t="s">
        <v>551</v>
      </c>
      <c r="H128" s="1">
        <v>16.28</v>
      </c>
      <c r="I128" s="1">
        <v>66.069999999999993</v>
      </c>
      <c r="J128" s="1">
        <v>7</v>
      </c>
      <c r="K128" s="1">
        <v>113.96</v>
      </c>
      <c r="L128" s="1">
        <v>462.49</v>
      </c>
    </row>
    <row r="129" spans="1:12" x14ac:dyDescent="0.3">
      <c r="A129" s="1" t="s">
        <v>33</v>
      </c>
      <c r="B129" s="2">
        <v>44753</v>
      </c>
      <c r="C129" s="1" t="s">
        <v>44</v>
      </c>
      <c r="D129" s="1" t="s">
        <v>51</v>
      </c>
      <c r="E129" s="1">
        <v>4</v>
      </c>
      <c r="F129" s="1" t="s">
        <v>442</v>
      </c>
      <c r="G129" s="1" t="s">
        <v>551</v>
      </c>
      <c r="H129" s="1">
        <v>77.87</v>
      </c>
      <c r="I129" s="1">
        <v>120.99</v>
      </c>
      <c r="J129" s="1">
        <v>2</v>
      </c>
      <c r="K129" s="1">
        <v>155.74</v>
      </c>
      <c r="L129" s="1">
        <v>241.98</v>
      </c>
    </row>
    <row r="130" spans="1:12" x14ac:dyDescent="0.3">
      <c r="A130" s="1" t="s">
        <v>33</v>
      </c>
      <c r="B130" s="2">
        <v>44756</v>
      </c>
      <c r="C130" s="1" t="s">
        <v>42</v>
      </c>
      <c r="D130" s="1" t="s">
        <v>48</v>
      </c>
      <c r="E130" s="1">
        <v>2</v>
      </c>
      <c r="F130" s="1" t="s">
        <v>87</v>
      </c>
      <c r="G130" s="1" t="s">
        <v>547</v>
      </c>
      <c r="H130" s="1">
        <v>60.72</v>
      </c>
      <c r="I130" s="1">
        <v>68.94</v>
      </c>
      <c r="J130" s="1">
        <v>17</v>
      </c>
      <c r="K130" s="1">
        <v>1032.24</v>
      </c>
      <c r="L130" s="1">
        <v>1171.98</v>
      </c>
    </row>
    <row r="131" spans="1:12" x14ac:dyDescent="0.3">
      <c r="A131" s="1" t="s">
        <v>33</v>
      </c>
      <c r="B131" s="2">
        <v>44299</v>
      </c>
      <c r="C131" s="1" t="s">
        <v>45</v>
      </c>
      <c r="D131" s="1" t="s">
        <v>51</v>
      </c>
      <c r="E131" s="1">
        <v>5</v>
      </c>
      <c r="F131" s="1" t="s">
        <v>364</v>
      </c>
      <c r="G131" s="1" t="s">
        <v>548</v>
      </c>
      <c r="H131" s="1">
        <v>87.96</v>
      </c>
      <c r="I131" s="1">
        <v>123.69</v>
      </c>
      <c r="J131" s="1">
        <v>6</v>
      </c>
      <c r="K131" s="1">
        <v>527.76</v>
      </c>
      <c r="L131" s="1">
        <v>742.14</v>
      </c>
    </row>
    <row r="132" spans="1:12" x14ac:dyDescent="0.3">
      <c r="A132" s="1" t="s">
        <v>33</v>
      </c>
      <c r="B132" s="2">
        <v>44520</v>
      </c>
      <c r="C132" s="1" t="s">
        <v>43</v>
      </c>
      <c r="D132" s="1" t="s">
        <v>50</v>
      </c>
      <c r="E132" s="1">
        <v>3</v>
      </c>
      <c r="F132" s="1" t="s">
        <v>116</v>
      </c>
      <c r="G132" s="1" t="s">
        <v>550</v>
      </c>
      <c r="H132" s="1">
        <v>9.01</v>
      </c>
      <c r="I132" s="1">
        <v>26.28</v>
      </c>
      <c r="J132" s="1">
        <v>20</v>
      </c>
      <c r="K132" s="1">
        <v>180.2</v>
      </c>
      <c r="L132" s="1">
        <v>525.6</v>
      </c>
    </row>
    <row r="133" spans="1:12" x14ac:dyDescent="0.3">
      <c r="A133" s="1" t="s">
        <v>33</v>
      </c>
      <c r="B133" s="2">
        <v>45197</v>
      </c>
      <c r="C133" s="1" t="s">
        <v>45</v>
      </c>
      <c r="D133" s="1" t="s">
        <v>51</v>
      </c>
      <c r="E133" s="1">
        <v>2</v>
      </c>
      <c r="F133" s="1" t="s">
        <v>328</v>
      </c>
      <c r="G133" s="1" t="s">
        <v>550</v>
      </c>
      <c r="H133" s="1">
        <v>91.89</v>
      </c>
      <c r="I133" s="1">
        <v>98.35</v>
      </c>
      <c r="J133" s="1">
        <v>14</v>
      </c>
      <c r="K133" s="1">
        <v>1286.46</v>
      </c>
      <c r="L133" s="1">
        <v>1376.9</v>
      </c>
    </row>
    <row r="134" spans="1:12" x14ac:dyDescent="0.3">
      <c r="A134" s="1" t="s">
        <v>33</v>
      </c>
      <c r="B134" s="2">
        <v>44602</v>
      </c>
      <c r="C134" s="1" t="s">
        <v>44</v>
      </c>
      <c r="D134" s="1" t="s">
        <v>50</v>
      </c>
      <c r="E134" s="1">
        <v>3</v>
      </c>
      <c r="F134" s="1" t="s">
        <v>352</v>
      </c>
      <c r="G134" s="1" t="s">
        <v>550</v>
      </c>
      <c r="H134" s="1">
        <v>18.11</v>
      </c>
      <c r="I134" s="1">
        <v>56.9</v>
      </c>
      <c r="J134" s="1">
        <v>13</v>
      </c>
      <c r="K134" s="1">
        <v>235.43</v>
      </c>
      <c r="L134" s="1">
        <v>739.7</v>
      </c>
    </row>
    <row r="135" spans="1:12" x14ac:dyDescent="0.3">
      <c r="A135" s="1" t="s">
        <v>33</v>
      </c>
      <c r="B135" s="2">
        <v>44714</v>
      </c>
      <c r="C135" s="1" t="s">
        <v>45</v>
      </c>
      <c r="D135" s="1" t="s">
        <v>49</v>
      </c>
      <c r="E135" s="1">
        <v>1</v>
      </c>
      <c r="F135" s="1" t="s">
        <v>403</v>
      </c>
      <c r="G135" s="1" t="s">
        <v>550</v>
      </c>
      <c r="H135" s="1">
        <v>81.37</v>
      </c>
      <c r="I135" s="1">
        <v>87.6</v>
      </c>
      <c r="J135" s="1">
        <v>6</v>
      </c>
      <c r="K135" s="1">
        <v>488.22</v>
      </c>
      <c r="L135" s="1">
        <v>525.6</v>
      </c>
    </row>
    <row r="136" spans="1:12" x14ac:dyDescent="0.3">
      <c r="A136" s="1" t="s">
        <v>33</v>
      </c>
      <c r="B136" s="2">
        <v>45244</v>
      </c>
      <c r="C136" s="1" t="s">
        <v>46</v>
      </c>
      <c r="D136" s="1" t="s">
        <v>51</v>
      </c>
      <c r="E136" s="1">
        <v>3</v>
      </c>
      <c r="F136" s="1" t="s">
        <v>313</v>
      </c>
      <c r="G136" s="1" t="s">
        <v>545</v>
      </c>
      <c r="H136" s="1">
        <v>71.209999999999994</v>
      </c>
      <c r="I136" s="1">
        <v>73.8</v>
      </c>
      <c r="J136" s="1">
        <v>19</v>
      </c>
      <c r="K136" s="1">
        <v>1352.99</v>
      </c>
      <c r="L136" s="1">
        <v>1402.2</v>
      </c>
    </row>
    <row r="137" spans="1:12" x14ac:dyDescent="0.3">
      <c r="A137" s="1" t="s">
        <v>33</v>
      </c>
      <c r="B137" s="2">
        <v>45228</v>
      </c>
      <c r="C137" s="1" t="s">
        <v>43</v>
      </c>
      <c r="D137" s="1" t="s">
        <v>51</v>
      </c>
      <c r="E137" s="1">
        <v>5</v>
      </c>
      <c r="F137" s="1" t="s">
        <v>396</v>
      </c>
      <c r="G137" s="1" t="s">
        <v>545</v>
      </c>
      <c r="H137" s="1">
        <v>6.92</v>
      </c>
      <c r="I137" s="1">
        <v>56.24</v>
      </c>
      <c r="J137" s="1">
        <v>9</v>
      </c>
      <c r="K137" s="1">
        <v>62.28</v>
      </c>
      <c r="L137" s="1">
        <v>506.16</v>
      </c>
    </row>
    <row r="138" spans="1:12" x14ac:dyDescent="0.3">
      <c r="A138" s="1" t="s">
        <v>33</v>
      </c>
      <c r="B138" s="2">
        <v>44789</v>
      </c>
      <c r="C138" s="1" t="s">
        <v>44</v>
      </c>
      <c r="D138" s="1" t="s">
        <v>51</v>
      </c>
      <c r="E138" s="1">
        <v>5</v>
      </c>
      <c r="F138" s="1" t="s">
        <v>433</v>
      </c>
      <c r="G138" s="1" t="s">
        <v>545</v>
      </c>
      <c r="H138" s="1">
        <v>64.680000000000007</v>
      </c>
      <c r="I138" s="1">
        <v>101.83</v>
      </c>
      <c r="J138" s="1">
        <v>4</v>
      </c>
      <c r="K138" s="1">
        <v>258.72000000000003</v>
      </c>
      <c r="L138" s="1">
        <v>407.32</v>
      </c>
    </row>
    <row r="139" spans="1:12" x14ac:dyDescent="0.3">
      <c r="A139" s="1" t="s">
        <v>33</v>
      </c>
      <c r="B139" s="2">
        <v>44693</v>
      </c>
      <c r="C139" s="1" t="s">
        <v>43</v>
      </c>
      <c r="D139" s="1" t="s">
        <v>47</v>
      </c>
      <c r="E139" s="1">
        <v>5</v>
      </c>
      <c r="F139" s="1" t="s">
        <v>331</v>
      </c>
      <c r="G139" s="1" t="s">
        <v>549</v>
      </c>
      <c r="H139" s="1">
        <v>30.42</v>
      </c>
      <c r="I139" s="1">
        <v>62.07</v>
      </c>
      <c r="J139" s="1">
        <v>12</v>
      </c>
      <c r="K139" s="1">
        <v>365.04</v>
      </c>
      <c r="L139" s="1">
        <v>744.84</v>
      </c>
    </row>
    <row r="140" spans="1:12" x14ac:dyDescent="0.3">
      <c r="A140" s="1" t="s">
        <v>33</v>
      </c>
      <c r="B140" s="2">
        <v>45215</v>
      </c>
      <c r="C140" s="1" t="s">
        <v>44</v>
      </c>
      <c r="D140" s="1" t="s">
        <v>47</v>
      </c>
      <c r="E140" s="1">
        <v>1</v>
      </c>
      <c r="F140" s="1" t="s">
        <v>119</v>
      </c>
      <c r="G140" s="1" t="s">
        <v>546</v>
      </c>
      <c r="H140" s="1">
        <v>17.510000000000002</v>
      </c>
      <c r="I140" s="1">
        <v>23.39</v>
      </c>
      <c r="J140" s="1">
        <v>16</v>
      </c>
      <c r="K140" s="1">
        <v>280.16000000000003</v>
      </c>
      <c r="L140" s="1">
        <v>374.24</v>
      </c>
    </row>
    <row r="141" spans="1:12" x14ac:dyDescent="0.3">
      <c r="A141" s="1" t="s">
        <v>39</v>
      </c>
      <c r="B141" s="2">
        <v>44789</v>
      </c>
      <c r="C141" s="1" t="s">
        <v>46</v>
      </c>
      <c r="D141" s="1" t="s">
        <v>51</v>
      </c>
      <c r="E141" s="1">
        <v>4</v>
      </c>
      <c r="F141" s="1" t="s">
        <v>240</v>
      </c>
      <c r="G141" s="1" t="s">
        <v>544</v>
      </c>
      <c r="H141" s="1">
        <v>63.39</v>
      </c>
      <c r="I141" s="1">
        <v>82.17</v>
      </c>
      <c r="J141" s="1">
        <v>15</v>
      </c>
      <c r="K141" s="1">
        <v>950.85</v>
      </c>
      <c r="L141" s="1">
        <v>1232.55</v>
      </c>
    </row>
    <row r="142" spans="1:12" x14ac:dyDescent="0.3">
      <c r="A142" s="1" t="s">
        <v>39</v>
      </c>
      <c r="B142" s="2">
        <v>44207</v>
      </c>
      <c r="C142" s="1" t="s">
        <v>45</v>
      </c>
      <c r="D142" s="1" t="s">
        <v>47</v>
      </c>
      <c r="E142" s="1">
        <v>3</v>
      </c>
      <c r="F142" s="1" t="s">
        <v>337</v>
      </c>
      <c r="G142" s="1" t="s">
        <v>544</v>
      </c>
      <c r="H142" s="1">
        <v>95.45</v>
      </c>
      <c r="I142" s="1">
        <v>110.31</v>
      </c>
      <c r="J142" s="1">
        <v>10</v>
      </c>
      <c r="K142" s="1">
        <v>954.5</v>
      </c>
      <c r="L142" s="1">
        <v>1103.0999999999999</v>
      </c>
    </row>
    <row r="143" spans="1:12" x14ac:dyDescent="0.3">
      <c r="A143" s="1" t="s">
        <v>39</v>
      </c>
      <c r="B143" s="2">
        <v>44947</v>
      </c>
      <c r="C143" s="1" t="s">
        <v>46</v>
      </c>
      <c r="D143" s="1" t="s">
        <v>48</v>
      </c>
      <c r="E143" s="1">
        <v>1</v>
      </c>
      <c r="F143" s="1" t="s">
        <v>461</v>
      </c>
      <c r="G143" s="1" t="s">
        <v>544</v>
      </c>
      <c r="H143" s="1">
        <v>20.83</v>
      </c>
      <c r="I143" s="1">
        <v>63.25</v>
      </c>
      <c r="J143" s="1">
        <v>17</v>
      </c>
      <c r="K143" s="1">
        <v>354.11</v>
      </c>
      <c r="L143" s="1">
        <v>1075.25</v>
      </c>
    </row>
    <row r="144" spans="1:12" x14ac:dyDescent="0.3">
      <c r="A144" s="1" t="s">
        <v>39</v>
      </c>
      <c r="B144" s="2">
        <v>45282</v>
      </c>
      <c r="C144" s="1" t="s">
        <v>43</v>
      </c>
      <c r="D144" s="1" t="s">
        <v>50</v>
      </c>
      <c r="E144" s="1">
        <v>5</v>
      </c>
      <c r="F144" s="1" t="s">
        <v>120</v>
      </c>
      <c r="G144" s="1" t="s">
        <v>553</v>
      </c>
      <c r="H144" s="1">
        <v>85.5</v>
      </c>
      <c r="I144" s="1">
        <v>99.88</v>
      </c>
      <c r="J144" s="1">
        <v>2</v>
      </c>
      <c r="K144" s="1">
        <v>171</v>
      </c>
      <c r="L144" s="1">
        <v>199.76</v>
      </c>
    </row>
    <row r="145" spans="1:12" x14ac:dyDescent="0.3">
      <c r="A145" s="1" t="s">
        <v>39</v>
      </c>
      <c r="B145" s="2">
        <v>45225</v>
      </c>
      <c r="C145" s="1" t="s">
        <v>42</v>
      </c>
      <c r="D145" s="1" t="s">
        <v>49</v>
      </c>
      <c r="E145" s="1">
        <v>4</v>
      </c>
      <c r="F145" s="1" t="s">
        <v>159</v>
      </c>
      <c r="G145" s="1" t="s">
        <v>553</v>
      </c>
      <c r="H145" s="1">
        <v>53.08</v>
      </c>
      <c r="I145" s="1">
        <v>54.24</v>
      </c>
      <c r="J145" s="1">
        <v>8</v>
      </c>
      <c r="K145" s="1">
        <v>424.64</v>
      </c>
      <c r="L145" s="1">
        <v>433.92</v>
      </c>
    </row>
    <row r="146" spans="1:12" x14ac:dyDescent="0.3">
      <c r="A146" s="1" t="s">
        <v>39</v>
      </c>
      <c r="B146" s="2">
        <v>44562</v>
      </c>
      <c r="C146" s="1" t="s">
        <v>42</v>
      </c>
      <c r="D146" s="1" t="s">
        <v>48</v>
      </c>
      <c r="E146" s="1">
        <v>3</v>
      </c>
      <c r="F146" s="1" t="s">
        <v>320</v>
      </c>
      <c r="G146" s="1" t="s">
        <v>553</v>
      </c>
      <c r="H146" s="1">
        <v>43.85</v>
      </c>
      <c r="I146" s="1">
        <v>84.19</v>
      </c>
      <c r="J146" s="1">
        <v>10</v>
      </c>
      <c r="K146" s="1">
        <v>438.5</v>
      </c>
      <c r="L146" s="1">
        <v>841.9</v>
      </c>
    </row>
    <row r="147" spans="1:12" x14ac:dyDescent="0.3">
      <c r="A147" s="1" t="s">
        <v>39</v>
      </c>
      <c r="B147" s="2">
        <v>44279</v>
      </c>
      <c r="C147" s="1" t="s">
        <v>43</v>
      </c>
      <c r="D147" s="1" t="s">
        <v>49</v>
      </c>
      <c r="E147" s="1">
        <v>1</v>
      </c>
      <c r="F147" s="1" t="s">
        <v>518</v>
      </c>
      <c r="G147" s="1" t="s">
        <v>551</v>
      </c>
      <c r="H147" s="1">
        <v>90</v>
      </c>
      <c r="I147" s="1">
        <v>132.69</v>
      </c>
      <c r="J147" s="1">
        <v>17</v>
      </c>
      <c r="K147" s="1">
        <v>1530</v>
      </c>
      <c r="L147" s="1">
        <v>2255.73</v>
      </c>
    </row>
    <row r="148" spans="1:12" x14ac:dyDescent="0.3">
      <c r="A148" s="1" t="s">
        <v>39</v>
      </c>
      <c r="B148" s="2">
        <v>44772</v>
      </c>
      <c r="C148" s="1" t="s">
        <v>44</v>
      </c>
      <c r="D148" s="1" t="s">
        <v>47</v>
      </c>
      <c r="E148" s="1">
        <v>5</v>
      </c>
      <c r="F148" s="1" t="s">
        <v>224</v>
      </c>
      <c r="G148" s="1" t="s">
        <v>547</v>
      </c>
      <c r="H148" s="1">
        <v>45.25</v>
      </c>
      <c r="I148" s="1">
        <v>93.91</v>
      </c>
      <c r="J148" s="1">
        <v>6</v>
      </c>
      <c r="K148" s="1">
        <v>271.5</v>
      </c>
      <c r="L148" s="1">
        <v>563.46</v>
      </c>
    </row>
    <row r="149" spans="1:12" x14ac:dyDescent="0.3">
      <c r="A149" s="1" t="s">
        <v>39</v>
      </c>
      <c r="B149" s="2">
        <v>45175</v>
      </c>
      <c r="C149" s="1" t="s">
        <v>45</v>
      </c>
      <c r="D149" s="1" t="s">
        <v>51</v>
      </c>
      <c r="E149" s="1">
        <v>1</v>
      </c>
      <c r="F149" s="1" t="s">
        <v>230</v>
      </c>
      <c r="G149" s="1" t="s">
        <v>548</v>
      </c>
      <c r="H149" s="1">
        <v>11.98</v>
      </c>
      <c r="I149" s="1">
        <v>54.88</v>
      </c>
      <c r="J149" s="1">
        <v>15</v>
      </c>
      <c r="K149" s="1">
        <v>179.7</v>
      </c>
      <c r="L149" s="1">
        <v>823.2</v>
      </c>
    </row>
    <row r="150" spans="1:12" x14ac:dyDescent="0.3">
      <c r="A150" s="1" t="s">
        <v>39</v>
      </c>
      <c r="B150" s="2">
        <v>44265</v>
      </c>
      <c r="C150" s="1" t="s">
        <v>44</v>
      </c>
      <c r="D150" s="1" t="s">
        <v>50</v>
      </c>
      <c r="E150" s="1">
        <v>4</v>
      </c>
      <c r="F150" s="1" t="s">
        <v>295</v>
      </c>
      <c r="G150" s="1" t="s">
        <v>548</v>
      </c>
      <c r="H150" s="1">
        <v>29.32</v>
      </c>
      <c r="I150" s="1">
        <v>58.22</v>
      </c>
      <c r="J150" s="1">
        <v>17</v>
      </c>
      <c r="K150" s="1">
        <v>498.44</v>
      </c>
      <c r="L150" s="1">
        <v>989.74</v>
      </c>
    </row>
    <row r="151" spans="1:12" x14ac:dyDescent="0.3">
      <c r="A151" s="1" t="s">
        <v>39</v>
      </c>
      <c r="B151" s="2">
        <v>45042</v>
      </c>
      <c r="C151" s="1" t="s">
        <v>45</v>
      </c>
      <c r="D151" s="1" t="s">
        <v>51</v>
      </c>
      <c r="E151" s="1">
        <v>4</v>
      </c>
      <c r="F151" s="1" t="s">
        <v>500</v>
      </c>
      <c r="G151" s="1" t="s">
        <v>548</v>
      </c>
      <c r="H151" s="1">
        <v>82.91</v>
      </c>
      <c r="I151" s="1">
        <v>127.27</v>
      </c>
      <c r="J151" s="1">
        <v>11</v>
      </c>
      <c r="K151" s="1">
        <v>912.01</v>
      </c>
      <c r="L151" s="1">
        <v>1399.97</v>
      </c>
    </row>
    <row r="152" spans="1:12" x14ac:dyDescent="0.3">
      <c r="A152" s="1" t="s">
        <v>39</v>
      </c>
      <c r="B152" s="2">
        <v>45169</v>
      </c>
      <c r="C152" s="1" t="s">
        <v>46</v>
      </c>
      <c r="D152" s="1" t="s">
        <v>48</v>
      </c>
      <c r="E152" s="1">
        <v>5</v>
      </c>
      <c r="F152" s="1" t="s">
        <v>210</v>
      </c>
      <c r="G152" s="1" t="s">
        <v>550</v>
      </c>
      <c r="H152" s="1">
        <v>42.5</v>
      </c>
      <c r="I152" s="1">
        <v>45.94</v>
      </c>
      <c r="J152" s="1">
        <v>15</v>
      </c>
      <c r="K152" s="1">
        <v>637.5</v>
      </c>
      <c r="L152" s="1">
        <v>689.1</v>
      </c>
    </row>
    <row r="153" spans="1:12" x14ac:dyDescent="0.3">
      <c r="A153" s="1" t="s">
        <v>39</v>
      </c>
      <c r="B153" s="2">
        <v>44811</v>
      </c>
      <c r="C153" s="1" t="s">
        <v>45</v>
      </c>
      <c r="D153" s="1" t="s">
        <v>51</v>
      </c>
      <c r="E153" s="1">
        <v>3</v>
      </c>
      <c r="F153" s="1" t="s">
        <v>251</v>
      </c>
      <c r="G153" s="1" t="s">
        <v>550</v>
      </c>
      <c r="H153" s="1">
        <v>94.74</v>
      </c>
      <c r="I153" s="1">
        <v>96.85</v>
      </c>
      <c r="J153" s="1">
        <v>11</v>
      </c>
      <c r="K153" s="1">
        <v>1042.1400000000001</v>
      </c>
      <c r="L153" s="1">
        <v>1065.3499999999999</v>
      </c>
    </row>
    <row r="154" spans="1:12" x14ac:dyDescent="0.3">
      <c r="A154" s="1" t="s">
        <v>39</v>
      </c>
      <c r="B154" s="2">
        <v>45048</v>
      </c>
      <c r="C154" s="1" t="s">
        <v>43</v>
      </c>
      <c r="D154" s="1" t="s">
        <v>51</v>
      </c>
      <c r="E154" s="1">
        <v>2</v>
      </c>
      <c r="F154" s="1" t="s">
        <v>312</v>
      </c>
      <c r="G154" s="1" t="s">
        <v>550</v>
      </c>
      <c r="H154" s="1">
        <v>37.229999999999997</v>
      </c>
      <c r="I154" s="1">
        <v>78.45</v>
      </c>
      <c r="J154" s="1">
        <v>17</v>
      </c>
      <c r="K154" s="1">
        <v>632.91</v>
      </c>
      <c r="L154" s="1">
        <v>1333.65</v>
      </c>
    </row>
    <row r="155" spans="1:12" x14ac:dyDescent="0.3">
      <c r="A155" s="1" t="s">
        <v>39</v>
      </c>
      <c r="B155" s="2">
        <v>44903</v>
      </c>
      <c r="C155" s="1" t="s">
        <v>44</v>
      </c>
      <c r="D155" s="1" t="s">
        <v>49</v>
      </c>
      <c r="E155" s="1">
        <v>2</v>
      </c>
      <c r="F155" s="1" t="s">
        <v>241</v>
      </c>
      <c r="G155" s="1" t="s">
        <v>545</v>
      </c>
      <c r="H155" s="1">
        <v>69.56</v>
      </c>
      <c r="I155" s="1">
        <v>102.97</v>
      </c>
      <c r="J155" s="1">
        <v>12</v>
      </c>
      <c r="K155" s="1">
        <v>834.72</v>
      </c>
      <c r="L155" s="1">
        <v>1235.6400000000001</v>
      </c>
    </row>
    <row r="156" spans="1:12" x14ac:dyDescent="0.3">
      <c r="A156" s="1" t="s">
        <v>39</v>
      </c>
      <c r="B156" s="2">
        <v>44385</v>
      </c>
      <c r="C156" s="1" t="s">
        <v>42</v>
      </c>
      <c r="D156" s="1" t="s">
        <v>50</v>
      </c>
      <c r="E156" s="1">
        <v>1</v>
      </c>
      <c r="F156" s="1" t="s">
        <v>259</v>
      </c>
      <c r="G156" s="1" t="s">
        <v>545</v>
      </c>
      <c r="H156" s="1">
        <v>66.97</v>
      </c>
      <c r="I156" s="1">
        <v>96.94</v>
      </c>
      <c r="J156" s="1">
        <v>17</v>
      </c>
      <c r="K156" s="1">
        <v>1138.49</v>
      </c>
      <c r="L156" s="1">
        <v>1647.98</v>
      </c>
    </row>
    <row r="157" spans="1:12" x14ac:dyDescent="0.3">
      <c r="A157" s="1" t="s">
        <v>39</v>
      </c>
      <c r="B157" s="2">
        <v>44304</v>
      </c>
      <c r="C157" s="1" t="s">
        <v>43</v>
      </c>
      <c r="D157" s="1" t="s">
        <v>47</v>
      </c>
      <c r="E157" s="1">
        <v>2</v>
      </c>
      <c r="F157" s="1" t="s">
        <v>350</v>
      </c>
      <c r="G157" s="1" t="s">
        <v>545</v>
      </c>
      <c r="H157" s="1">
        <v>11.44</v>
      </c>
      <c r="I157" s="1">
        <v>18.32</v>
      </c>
      <c r="J157" s="1">
        <v>16</v>
      </c>
      <c r="K157" s="1">
        <v>183.04</v>
      </c>
      <c r="L157" s="1">
        <v>293.12</v>
      </c>
    </row>
    <row r="158" spans="1:12" x14ac:dyDescent="0.3">
      <c r="A158" s="1" t="s">
        <v>27</v>
      </c>
      <c r="B158" s="2">
        <v>44523</v>
      </c>
      <c r="C158" s="1" t="s">
        <v>45</v>
      </c>
      <c r="D158" s="1" t="s">
        <v>51</v>
      </c>
      <c r="E158" s="1">
        <v>4</v>
      </c>
      <c r="F158" s="1" t="s">
        <v>84</v>
      </c>
      <c r="G158" s="1" t="s">
        <v>544</v>
      </c>
      <c r="H158" s="1">
        <v>41.55</v>
      </c>
      <c r="I158" s="1">
        <v>77.290000000000006</v>
      </c>
      <c r="J158" s="1">
        <v>10</v>
      </c>
      <c r="K158" s="1">
        <v>415.5</v>
      </c>
      <c r="L158" s="1">
        <v>772.9</v>
      </c>
    </row>
    <row r="159" spans="1:12" x14ac:dyDescent="0.3">
      <c r="A159" s="1" t="s">
        <v>27</v>
      </c>
      <c r="B159" s="2">
        <v>45131</v>
      </c>
      <c r="C159" s="1" t="s">
        <v>43</v>
      </c>
      <c r="D159" s="1" t="s">
        <v>49</v>
      </c>
      <c r="E159" s="1">
        <v>1</v>
      </c>
      <c r="F159" s="1" t="s">
        <v>165</v>
      </c>
      <c r="G159" s="1" t="s">
        <v>544</v>
      </c>
      <c r="H159" s="1">
        <v>55.85</v>
      </c>
      <c r="I159" s="1">
        <v>77.209999999999994</v>
      </c>
      <c r="J159" s="1">
        <v>16</v>
      </c>
      <c r="K159" s="1">
        <v>893.6</v>
      </c>
      <c r="L159" s="1">
        <v>1235.3599999999999</v>
      </c>
    </row>
    <row r="160" spans="1:12" x14ac:dyDescent="0.3">
      <c r="A160" s="1" t="s">
        <v>27</v>
      </c>
      <c r="B160" s="2">
        <v>44702</v>
      </c>
      <c r="C160" s="1" t="s">
        <v>45</v>
      </c>
      <c r="D160" s="1" t="s">
        <v>49</v>
      </c>
      <c r="E160" s="1">
        <v>1</v>
      </c>
      <c r="F160" s="1" t="s">
        <v>220</v>
      </c>
      <c r="G160" s="1" t="s">
        <v>544</v>
      </c>
      <c r="H160" s="1">
        <v>22.42</v>
      </c>
      <c r="I160" s="1">
        <v>56.5</v>
      </c>
      <c r="J160" s="1">
        <v>13</v>
      </c>
      <c r="K160" s="1">
        <v>291.45999999999998</v>
      </c>
      <c r="L160" s="1">
        <v>734.5</v>
      </c>
    </row>
    <row r="161" spans="1:12" x14ac:dyDescent="0.3">
      <c r="A161" s="1" t="s">
        <v>27</v>
      </c>
      <c r="B161" s="2">
        <v>44601</v>
      </c>
      <c r="C161" s="1" t="s">
        <v>42</v>
      </c>
      <c r="D161" s="1" t="s">
        <v>50</v>
      </c>
      <c r="E161" s="1">
        <v>3</v>
      </c>
      <c r="F161" s="1" t="s">
        <v>527</v>
      </c>
      <c r="G161" s="1" t="s">
        <v>544</v>
      </c>
      <c r="H161" s="1">
        <v>28.11</v>
      </c>
      <c r="I161" s="1">
        <v>71.75</v>
      </c>
      <c r="J161" s="1">
        <v>4</v>
      </c>
      <c r="K161" s="1">
        <v>112.44</v>
      </c>
      <c r="L161" s="1">
        <v>287</v>
      </c>
    </row>
    <row r="162" spans="1:12" x14ac:dyDescent="0.3">
      <c r="A162" s="1" t="s">
        <v>27</v>
      </c>
      <c r="B162" s="2">
        <v>44786</v>
      </c>
      <c r="C162" s="1" t="s">
        <v>44</v>
      </c>
      <c r="D162" s="1" t="s">
        <v>48</v>
      </c>
      <c r="E162" s="1">
        <v>3</v>
      </c>
      <c r="F162" s="1" t="s">
        <v>287</v>
      </c>
      <c r="G162" s="1" t="s">
        <v>553</v>
      </c>
      <c r="H162" s="1">
        <v>33.299999999999997</v>
      </c>
      <c r="I162" s="1">
        <v>42.84</v>
      </c>
      <c r="J162" s="1">
        <v>10</v>
      </c>
      <c r="K162" s="1">
        <v>333</v>
      </c>
      <c r="L162" s="1">
        <v>428.4</v>
      </c>
    </row>
    <row r="163" spans="1:12" x14ac:dyDescent="0.3">
      <c r="A163" s="1" t="s">
        <v>27</v>
      </c>
      <c r="B163" s="2">
        <v>45176</v>
      </c>
      <c r="C163" s="1" t="s">
        <v>43</v>
      </c>
      <c r="D163" s="1" t="s">
        <v>49</v>
      </c>
      <c r="E163" s="1">
        <v>5</v>
      </c>
      <c r="F163" s="1" t="s">
        <v>457</v>
      </c>
      <c r="G163" s="1" t="s">
        <v>553</v>
      </c>
      <c r="H163" s="1">
        <v>95.72</v>
      </c>
      <c r="I163" s="1">
        <v>103.42</v>
      </c>
      <c r="J163" s="1">
        <v>7</v>
      </c>
      <c r="K163" s="1">
        <v>670.04</v>
      </c>
      <c r="L163" s="1">
        <v>723.94</v>
      </c>
    </row>
    <row r="164" spans="1:12" x14ac:dyDescent="0.3">
      <c r="A164" s="1" t="s">
        <v>27</v>
      </c>
      <c r="B164" s="2">
        <v>44937</v>
      </c>
      <c r="C164" s="1" t="s">
        <v>42</v>
      </c>
      <c r="D164" s="1" t="s">
        <v>49</v>
      </c>
      <c r="E164" s="1">
        <v>1</v>
      </c>
      <c r="F164" s="1" t="s">
        <v>343</v>
      </c>
      <c r="G164" s="1" t="s">
        <v>551</v>
      </c>
      <c r="H164" s="1">
        <v>52.76</v>
      </c>
      <c r="I164" s="1">
        <v>102.73</v>
      </c>
      <c r="J164" s="1">
        <v>2</v>
      </c>
      <c r="K164" s="1">
        <v>105.52</v>
      </c>
      <c r="L164" s="1">
        <v>205.46</v>
      </c>
    </row>
    <row r="165" spans="1:12" x14ac:dyDescent="0.3">
      <c r="A165" s="1" t="s">
        <v>27</v>
      </c>
      <c r="B165" s="2">
        <v>44501</v>
      </c>
      <c r="C165" s="1" t="s">
        <v>43</v>
      </c>
      <c r="D165" s="1" t="s">
        <v>50</v>
      </c>
      <c r="E165" s="1">
        <v>4</v>
      </c>
      <c r="F165" s="1" t="s">
        <v>164</v>
      </c>
      <c r="G165" s="1" t="s">
        <v>547</v>
      </c>
      <c r="H165" s="1">
        <v>35.06</v>
      </c>
      <c r="I165" s="1">
        <v>49.55</v>
      </c>
      <c r="J165" s="1">
        <v>1</v>
      </c>
      <c r="K165" s="1">
        <v>35.06</v>
      </c>
      <c r="L165" s="1">
        <v>49.55</v>
      </c>
    </row>
    <row r="166" spans="1:12" x14ac:dyDescent="0.3">
      <c r="A166" s="1" t="s">
        <v>27</v>
      </c>
      <c r="B166" s="2">
        <v>45246</v>
      </c>
      <c r="C166" s="1" t="s">
        <v>45</v>
      </c>
      <c r="D166" s="1" t="s">
        <v>51</v>
      </c>
      <c r="E166" s="1">
        <v>4</v>
      </c>
      <c r="F166" s="1" t="s">
        <v>208</v>
      </c>
      <c r="G166" s="1" t="s">
        <v>547</v>
      </c>
      <c r="H166" s="1">
        <v>39.24</v>
      </c>
      <c r="I166" s="1">
        <v>56.39</v>
      </c>
      <c r="J166" s="1">
        <v>20</v>
      </c>
      <c r="K166" s="1">
        <v>784.8</v>
      </c>
      <c r="L166" s="1">
        <v>1127.8</v>
      </c>
    </row>
    <row r="167" spans="1:12" x14ac:dyDescent="0.3">
      <c r="A167" s="1" t="s">
        <v>27</v>
      </c>
      <c r="B167" s="2">
        <v>44920</v>
      </c>
      <c r="C167" s="1" t="s">
        <v>42</v>
      </c>
      <c r="D167" s="1" t="s">
        <v>47</v>
      </c>
      <c r="E167" s="1">
        <v>2</v>
      </c>
      <c r="F167" s="1" t="s">
        <v>290</v>
      </c>
      <c r="G167" s="1" t="s">
        <v>547</v>
      </c>
      <c r="H167" s="1">
        <v>79</v>
      </c>
      <c r="I167" s="1">
        <v>128</v>
      </c>
      <c r="J167" s="1">
        <v>13</v>
      </c>
      <c r="K167" s="1">
        <v>1027</v>
      </c>
      <c r="L167" s="1">
        <v>1664</v>
      </c>
    </row>
    <row r="168" spans="1:12" x14ac:dyDescent="0.3">
      <c r="A168" s="1" t="s">
        <v>27</v>
      </c>
      <c r="B168" s="2">
        <v>45167</v>
      </c>
      <c r="C168" s="1" t="s">
        <v>45</v>
      </c>
      <c r="D168" s="1" t="s">
        <v>51</v>
      </c>
      <c r="E168" s="1">
        <v>5</v>
      </c>
      <c r="F168" s="1" t="s">
        <v>231</v>
      </c>
      <c r="G168" s="1" t="s">
        <v>548</v>
      </c>
      <c r="H168" s="1">
        <v>61.74</v>
      </c>
      <c r="I168" s="1">
        <v>62.84</v>
      </c>
      <c r="J168" s="1">
        <v>20</v>
      </c>
      <c r="K168" s="1">
        <v>1234.8</v>
      </c>
      <c r="L168" s="1">
        <v>1256.8</v>
      </c>
    </row>
    <row r="169" spans="1:12" x14ac:dyDescent="0.3">
      <c r="A169" s="1" t="s">
        <v>27</v>
      </c>
      <c r="B169" s="2">
        <v>44262</v>
      </c>
      <c r="C169" s="1" t="s">
        <v>43</v>
      </c>
      <c r="D169" s="1" t="s">
        <v>48</v>
      </c>
      <c r="E169" s="1">
        <v>2</v>
      </c>
      <c r="F169" s="1" t="s">
        <v>479</v>
      </c>
      <c r="G169" s="1" t="s">
        <v>548</v>
      </c>
      <c r="H169" s="1">
        <v>7.43</v>
      </c>
      <c r="I169" s="1">
        <v>51.95</v>
      </c>
      <c r="J169" s="1">
        <v>20</v>
      </c>
      <c r="K169" s="1">
        <v>148.6</v>
      </c>
      <c r="L169" s="1">
        <v>1039</v>
      </c>
    </row>
    <row r="170" spans="1:12" x14ac:dyDescent="0.3">
      <c r="A170" s="1" t="s">
        <v>27</v>
      </c>
      <c r="B170" s="2">
        <v>44238</v>
      </c>
      <c r="C170" s="1" t="s">
        <v>43</v>
      </c>
      <c r="D170" s="1" t="s">
        <v>50</v>
      </c>
      <c r="E170" s="1">
        <v>4</v>
      </c>
      <c r="F170" s="1" t="s">
        <v>214</v>
      </c>
      <c r="G170" s="1" t="s">
        <v>550</v>
      </c>
      <c r="H170" s="1">
        <v>68.41</v>
      </c>
      <c r="I170" s="1">
        <v>100.38</v>
      </c>
      <c r="J170" s="1">
        <v>6</v>
      </c>
      <c r="K170" s="1">
        <v>410.46</v>
      </c>
      <c r="L170" s="1">
        <v>602.28</v>
      </c>
    </row>
    <row r="171" spans="1:12" x14ac:dyDescent="0.3">
      <c r="A171" s="1" t="s">
        <v>27</v>
      </c>
      <c r="B171" s="2">
        <v>44972</v>
      </c>
      <c r="C171" s="1" t="s">
        <v>43</v>
      </c>
      <c r="D171" s="1" t="s">
        <v>48</v>
      </c>
      <c r="E171" s="1">
        <v>1</v>
      </c>
      <c r="F171" s="1" t="s">
        <v>473</v>
      </c>
      <c r="G171" s="1" t="s">
        <v>550</v>
      </c>
      <c r="H171" s="1">
        <v>13.88</v>
      </c>
      <c r="I171" s="1">
        <v>33.08</v>
      </c>
      <c r="J171" s="1">
        <v>10</v>
      </c>
      <c r="K171" s="1">
        <v>138.80000000000001</v>
      </c>
      <c r="L171" s="1">
        <v>330.8</v>
      </c>
    </row>
    <row r="172" spans="1:12" x14ac:dyDescent="0.3">
      <c r="A172" s="1" t="s">
        <v>27</v>
      </c>
      <c r="B172" s="2">
        <v>44856</v>
      </c>
      <c r="C172" s="1" t="s">
        <v>45</v>
      </c>
      <c r="D172" s="1" t="s">
        <v>48</v>
      </c>
      <c r="E172" s="1">
        <v>4</v>
      </c>
      <c r="F172" s="1" t="s">
        <v>407</v>
      </c>
      <c r="G172" s="1" t="s">
        <v>545</v>
      </c>
      <c r="H172" s="1">
        <v>85.08</v>
      </c>
      <c r="I172" s="1">
        <v>129.44</v>
      </c>
      <c r="J172" s="1">
        <v>18</v>
      </c>
      <c r="K172" s="1">
        <v>1531.44</v>
      </c>
      <c r="L172" s="1">
        <v>2329.92</v>
      </c>
    </row>
    <row r="173" spans="1:12" x14ac:dyDescent="0.3">
      <c r="A173" s="1" t="s">
        <v>27</v>
      </c>
      <c r="B173" s="2">
        <v>45270</v>
      </c>
      <c r="C173" s="1" t="s">
        <v>44</v>
      </c>
      <c r="D173" s="1" t="s">
        <v>48</v>
      </c>
      <c r="E173" s="1">
        <v>3</v>
      </c>
      <c r="F173" s="1" t="s">
        <v>532</v>
      </c>
      <c r="G173" s="1" t="s">
        <v>545</v>
      </c>
      <c r="H173" s="1">
        <v>51.99</v>
      </c>
      <c r="I173" s="1">
        <v>80.16</v>
      </c>
      <c r="J173" s="1">
        <v>11</v>
      </c>
      <c r="K173" s="1">
        <v>571.89</v>
      </c>
      <c r="L173" s="1">
        <v>881.76</v>
      </c>
    </row>
    <row r="174" spans="1:12" x14ac:dyDescent="0.3">
      <c r="A174" s="1" t="s">
        <v>27</v>
      </c>
      <c r="B174" s="2">
        <v>44663</v>
      </c>
      <c r="C174" s="1" t="s">
        <v>44</v>
      </c>
      <c r="D174" s="1" t="s">
        <v>51</v>
      </c>
      <c r="E174" s="1">
        <v>5</v>
      </c>
      <c r="F174" s="1" t="s">
        <v>72</v>
      </c>
      <c r="G174" s="1" t="s">
        <v>549</v>
      </c>
      <c r="H174" s="1">
        <v>15.93</v>
      </c>
      <c r="I174" s="1">
        <v>60.8</v>
      </c>
      <c r="J174" s="1">
        <v>11</v>
      </c>
      <c r="K174" s="1">
        <v>175.23</v>
      </c>
      <c r="L174" s="1">
        <v>668.8</v>
      </c>
    </row>
    <row r="175" spans="1:12" x14ac:dyDescent="0.3">
      <c r="A175" s="1" t="s">
        <v>27</v>
      </c>
      <c r="B175" s="2">
        <v>44583</v>
      </c>
      <c r="C175" s="1" t="s">
        <v>43</v>
      </c>
      <c r="D175" s="1" t="s">
        <v>48</v>
      </c>
      <c r="E175" s="1">
        <v>2</v>
      </c>
      <c r="F175" s="1" t="s">
        <v>254</v>
      </c>
      <c r="G175" s="1" t="s">
        <v>549</v>
      </c>
      <c r="H175" s="1">
        <v>65.37</v>
      </c>
      <c r="I175" s="1">
        <v>81.62</v>
      </c>
      <c r="J175" s="1">
        <v>2</v>
      </c>
      <c r="K175" s="1">
        <v>130.74</v>
      </c>
      <c r="L175" s="1">
        <v>163.24</v>
      </c>
    </row>
    <row r="176" spans="1:12" x14ac:dyDescent="0.3">
      <c r="A176" s="1" t="s">
        <v>27</v>
      </c>
      <c r="B176" s="2">
        <v>45011</v>
      </c>
      <c r="C176" s="1" t="s">
        <v>46</v>
      </c>
      <c r="D176" s="1" t="s">
        <v>48</v>
      </c>
      <c r="E176" s="1">
        <v>2</v>
      </c>
      <c r="F176" s="1" t="s">
        <v>464</v>
      </c>
      <c r="G176" s="1" t="s">
        <v>549</v>
      </c>
      <c r="H176" s="1">
        <v>80.72</v>
      </c>
      <c r="I176" s="1">
        <v>123.01</v>
      </c>
      <c r="J176" s="1">
        <v>11</v>
      </c>
      <c r="K176" s="1">
        <v>887.92</v>
      </c>
      <c r="L176" s="1">
        <v>1353.11</v>
      </c>
    </row>
    <row r="177" spans="1:12" x14ac:dyDescent="0.3">
      <c r="A177" s="1" t="s">
        <v>27</v>
      </c>
      <c r="B177" s="2">
        <v>44956</v>
      </c>
      <c r="C177" s="1" t="s">
        <v>44</v>
      </c>
      <c r="D177" s="1" t="s">
        <v>49</v>
      </c>
      <c r="E177" s="1">
        <v>1</v>
      </c>
      <c r="F177" s="1" t="s">
        <v>136</v>
      </c>
      <c r="G177" s="1" t="s">
        <v>546</v>
      </c>
      <c r="H177" s="1">
        <v>23.83</v>
      </c>
      <c r="I177" s="1">
        <v>67.37</v>
      </c>
      <c r="J177" s="1">
        <v>2</v>
      </c>
      <c r="K177" s="1">
        <v>47.66</v>
      </c>
      <c r="L177" s="1">
        <v>134.74</v>
      </c>
    </row>
    <row r="178" spans="1:12" x14ac:dyDescent="0.3">
      <c r="A178" s="1" t="s">
        <v>15</v>
      </c>
      <c r="B178" s="2">
        <v>44472</v>
      </c>
      <c r="C178" s="1" t="s">
        <v>44</v>
      </c>
      <c r="D178" s="1" t="s">
        <v>48</v>
      </c>
      <c r="E178" s="1">
        <v>3</v>
      </c>
      <c r="F178" s="1" t="s">
        <v>229</v>
      </c>
      <c r="G178" s="1" t="s">
        <v>544</v>
      </c>
      <c r="H178" s="1">
        <v>19.3</v>
      </c>
      <c r="I178" s="1">
        <v>67.790000000000006</v>
      </c>
      <c r="J178" s="1">
        <v>6</v>
      </c>
      <c r="K178" s="1">
        <v>115.8</v>
      </c>
      <c r="L178" s="1">
        <v>406.74</v>
      </c>
    </row>
    <row r="179" spans="1:12" x14ac:dyDescent="0.3">
      <c r="A179" s="1" t="s">
        <v>15</v>
      </c>
      <c r="B179" s="2">
        <v>44592</v>
      </c>
      <c r="C179" s="1" t="s">
        <v>44</v>
      </c>
      <c r="D179" s="1" t="s">
        <v>47</v>
      </c>
      <c r="E179" s="1">
        <v>5</v>
      </c>
      <c r="F179" s="1" t="s">
        <v>307</v>
      </c>
      <c r="G179" s="1" t="s">
        <v>544</v>
      </c>
      <c r="H179" s="1">
        <v>86.61</v>
      </c>
      <c r="I179" s="1">
        <v>100.38</v>
      </c>
      <c r="J179" s="1">
        <v>4</v>
      </c>
      <c r="K179" s="1">
        <v>346.44</v>
      </c>
      <c r="L179" s="1">
        <v>401.52</v>
      </c>
    </row>
    <row r="180" spans="1:12" x14ac:dyDescent="0.3">
      <c r="A180" s="1" t="s">
        <v>15</v>
      </c>
      <c r="B180" s="2">
        <v>44267</v>
      </c>
      <c r="C180" s="1" t="s">
        <v>42</v>
      </c>
      <c r="D180" s="1" t="s">
        <v>48</v>
      </c>
      <c r="E180" s="1">
        <v>5</v>
      </c>
      <c r="F180" s="1" t="s">
        <v>419</v>
      </c>
      <c r="G180" s="1" t="s">
        <v>544</v>
      </c>
      <c r="H180" s="1">
        <v>38.950000000000003</v>
      </c>
      <c r="I180" s="1">
        <v>85.66</v>
      </c>
      <c r="J180" s="1">
        <v>19</v>
      </c>
      <c r="K180" s="1">
        <v>740.05</v>
      </c>
      <c r="L180" s="1">
        <v>1627.54</v>
      </c>
    </row>
    <row r="181" spans="1:12" x14ac:dyDescent="0.3">
      <c r="A181" s="1" t="s">
        <v>15</v>
      </c>
      <c r="B181" s="2">
        <v>44322</v>
      </c>
      <c r="C181" s="1" t="s">
        <v>46</v>
      </c>
      <c r="D181" s="1" t="s">
        <v>48</v>
      </c>
      <c r="E181" s="1">
        <v>2</v>
      </c>
      <c r="F181" s="1" t="s">
        <v>226</v>
      </c>
      <c r="G181" s="1" t="s">
        <v>553</v>
      </c>
      <c r="H181" s="1">
        <v>16.04</v>
      </c>
      <c r="I181" s="1">
        <v>47.22</v>
      </c>
      <c r="J181" s="1">
        <v>7</v>
      </c>
      <c r="K181" s="1">
        <v>112.28</v>
      </c>
      <c r="L181" s="1">
        <v>330.54</v>
      </c>
    </row>
    <row r="182" spans="1:12" x14ac:dyDescent="0.3">
      <c r="A182" s="1" t="s">
        <v>15</v>
      </c>
      <c r="B182" s="2">
        <v>44599</v>
      </c>
      <c r="C182" s="1" t="s">
        <v>43</v>
      </c>
      <c r="D182" s="1" t="s">
        <v>50</v>
      </c>
      <c r="E182" s="1">
        <v>3</v>
      </c>
      <c r="F182" s="1" t="s">
        <v>249</v>
      </c>
      <c r="G182" s="1" t="s">
        <v>553</v>
      </c>
      <c r="H182" s="1">
        <v>10.96</v>
      </c>
      <c r="I182" s="1">
        <v>56.45</v>
      </c>
      <c r="J182" s="1">
        <v>10</v>
      </c>
      <c r="K182" s="1">
        <v>109.6</v>
      </c>
      <c r="L182" s="1">
        <v>564.5</v>
      </c>
    </row>
    <row r="183" spans="1:12" x14ac:dyDescent="0.3">
      <c r="A183" s="1" t="s">
        <v>15</v>
      </c>
      <c r="B183" s="2">
        <v>45150</v>
      </c>
      <c r="C183" s="1" t="s">
        <v>43</v>
      </c>
      <c r="D183" s="1" t="s">
        <v>48</v>
      </c>
      <c r="E183" s="1">
        <v>2</v>
      </c>
      <c r="F183" s="1" t="s">
        <v>218</v>
      </c>
      <c r="G183" s="1" t="s">
        <v>547</v>
      </c>
      <c r="H183" s="1">
        <v>41.53</v>
      </c>
      <c r="I183" s="1">
        <v>83.65</v>
      </c>
      <c r="J183" s="1">
        <v>20</v>
      </c>
      <c r="K183" s="1">
        <v>830.6</v>
      </c>
      <c r="L183" s="1">
        <v>1673</v>
      </c>
    </row>
    <row r="184" spans="1:12" x14ac:dyDescent="0.3">
      <c r="A184" s="1" t="s">
        <v>15</v>
      </c>
      <c r="B184" s="2">
        <v>45094</v>
      </c>
      <c r="C184" s="1" t="s">
        <v>44</v>
      </c>
      <c r="D184" s="1" t="s">
        <v>50</v>
      </c>
      <c r="E184" s="1">
        <v>5</v>
      </c>
      <c r="F184" s="1" t="s">
        <v>56</v>
      </c>
      <c r="G184" s="1" t="s">
        <v>548</v>
      </c>
      <c r="H184" s="1">
        <v>9.1199999999999992</v>
      </c>
      <c r="I184" s="1">
        <v>28.08</v>
      </c>
      <c r="J184" s="1">
        <v>14</v>
      </c>
      <c r="K184" s="1">
        <v>127.68</v>
      </c>
      <c r="L184" s="1">
        <v>393.12</v>
      </c>
    </row>
    <row r="185" spans="1:12" x14ac:dyDescent="0.3">
      <c r="A185" s="1" t="s">
        <v>15</v>
      </c>
      <c r="B185" s="2">
        <v>44226</v>
      </c>
      <c r="C185" s="1" t="s">
        <v>44</v>
      </c>
      <c r="D185" s="1" t="s">
        <v>47</v>
      </c>
      <c r="E185" s="1">
        <v>5</v>
      </c>
      <c r="F185" s="1" t="s">
        <v>157</v>
      </c>
      <c r="G185" s="1" t="s">
        <v>548</v>
      </c>
      <c r="H185" s="1">
        <v>46.2</v>
      </c>
      <c r="I185" s="1">
        <v>61.42</v>
      </c>
      <c r="J185" s="1">
        <v>6</v>
      </c>
      <c r="K185" s="1">
        <v>277.2</v>
      </c>
      <c r="L185" s="1">
        <v>368.52</v>
      </c>
    </row>
    <row r="186" spans="1:12" x14ac:dyDescent="0.3">
      <c r="A186" s="1" t="s">
        <v>15</v>
      </c>
      <c r="B186" s="2">
        <v>44821</v>
      </c>
      <c r="C186" s="1" t="s">
        <v>44</v>
      </c>
      <c r="D186" s="1" t="s">
        <v>49</v>
      </c>
      <c r="E186" s="1">
        <v>4</v>
      </c>
      <c r="F186" s="1" t="s">
        <v>359</v>
      </c>
      <c r="G186" s="1" t="s">
        <v>548</v>
      </c>
      <c r="H186" s="1">
        <v>44.99</v>
      </c>
      <c r="I186" s="1">
        <v>50</v>
      </c>
      <c r="J186" s="1">
        <v>6</v>
      </c>
      <c r="K186" s="1">
        <v>269.94</v>
      </c>
      <c r="L186" s="1">
        <v>300</v>
      </c>
    </row>
    <row r="187" spans="1:12" x14ac:dyDescent="0.3">
      <c r="A187" s="1" t="s">
        <v>15</v>
      </c>
      <c r="B187" s="2">
        <v>44885</v>
      </c>
      <c r="C187" s="1" t="s">
        <v>42</v>
      </c>
      <c r="D187" s="1" t="s">
        <v>47</v>
      </c>
      <c r="E187" s="1">
        <v>4</v>
      </c>
      <c r="F187" s="1" t="s">
        <v>371</v>
      </c>
      <c r="G187" s="1" t="s">
        <v>548</v>
      </c>
      <c r="H187" s="1">
        <v>21.81</v>
      </c>
      <c r="I187" s="1">
        <v>71.61</v>
      </c>
      <c r="J187" s="1">
        <v>1</v>
      </c>
      <c r="K187" s="1">
        <v>21.81</v>
      </c>
      <c r="L187" s="1">
        <v>71.61</v>
      </c>
    </row>
    <row r="188" spans="1:12" x14ac:dyDescent="0.3">
      <c r="A188" s="1" t="s">
        <v>15</v>
      </c>
      <c r="B188" s="2">
        <v>45209</v>
      </c>
      <c r="C188" s="1" t="s">
        <v>43</v>
      </c>
      <c r="D188" s="1" t="s">
        <v>51</v>
      </c>
      <c r="E188" s="1">
        <v>5</v>
      </c>
      <c r="F188" s="1" t="s">
        <v>470</v>
      </c>
      <c r="G188" s="1" t="s">
        <v>548</v>
      </c>
      <c r="H188" s="1">
        <v>93.6</v>
      </c>
      <c r="I188" s="1">
        <v>134.80000000000001</v>
      </c>
      <c r="J188" s="1">
        <v>12</v>
      </c>
      <c r="K188" s="1">
        <v>1123.2</v>
      </c>
      <c r="L188" s="1">
        <v>1617.6</v>
      </c>
    </row>
    <row r="189" spans="1:12" x14ac:dyDescent="0.3">
      <c r="A189" s="1" t="s">
        <v>15</v>
      </c>
      <c r="B189" s="2">
        <v>44999</v>
      </c>
      <c r="C189" s="1" t="s">
        <v>42</v>
      </c>
      <c r="D189" s="1" t="s">
        <v>50</v>
      </c>
      <c r="E189" s="1">
        <v>3</v>
      </c>
      <c r="F189" s="1" t="s">
        <v>222</v>
      </c>
      <c r="G189" s="1" t="s">
        <v>550</v>
      </c>
      <c r="H189" s="1">
        <v>26.49</v>
      </c>
      <c r="I189" s="1">
        <v>29.09</v>
      </c>
      <c r="J189" s="1">
        <v>8</v>
      </c>
      <c r="K189" s="1">
        <v>211.92</v>
      </c>
      <c r="L189" s="1">
        <v>232.72</v>
      </c>
    </row>
    <row r="190" spans="1:12" x14ac:dyDescent="0.3">
      <c r="A190" s="1" t="s">
        <v>15</v>
      </c>
      <c r="B190" s="2">
        <v>44629</v>
      </c>
      <c r="C190" s="1" t="s">
        <v>44</v>
      </c>
      <c r="D190" s="1" t="s">
        <v>50</v>
      </c>
      <c r="E190" s="1">
        <v>1</v>
      </c>
      <c r="F190" s="1" t="s">
        <v>409</v>
      </c>
      <c r="G190" s="1" t="s">
        <v>550</v>
      </c>
      <c r="H190" s="1">
        <v>90</v>
      </c>
      <c r="I190" s="1">
        <v>96.71</v>
      </c>
      <c r="J190" s="1">
        <v>12</v>
      </c>
      <c r="K190" s="1">
        <v>1080</v>
      </c>
      <c r="L190" s="1">
        <v>1160.52</v>
      </c>
    </row>
    <row r="191" spans="1:12" x14ac:dyDescent="0.3">
      <c r="A191" s="1" t="s">
        <v>15</v>
      </c>
      <c r="B191" s="2">
        <v>45066</v>
      </c>
      <c r="C191" s="1" t="s">
        <v>46</v>
      </c>
      <c r="D191" s="1" t="s">
        <v>50</v>
      </c>
      <c r="E191" s="1">
        <v>1</v>
      </c>
      <c r="F191" s="1" t="s">
        <v>265</v>
      </c>
      <c r="G191" s="1" t="s">
        <v>545</v>
      </c>
      <c r="H191" s="1">
        <v>43.16</v>
      </c>
      <c r="I191" s="1">
        <v>56.75</v>
      </c>
      <c r="J191" s="1">
        <v>9</v>
      </c>
      <c r="K191" s="1">
        <v>388.44</v>
      </c>
      <c r="L191" s="1">
        <v>510.75</v>
      </c>
    </row>
    <row r="192" spans="1:12" x14ac:dyDescent="0.3">
      <c r="A192" s="1" t="s">
        <v>15</v>
      </c>
      <c r="B192" s="2">
        <v>44862</v>
      </c>
      <c r="C192" s="1" t="s">
        <v>45</v>
      </c>
      <c r="D192" s="1" t="s">
        <v>47</v>
      </c>
      <c r="E192" s="1">
        <v>1</v>
      </c>
      <c r="F192" s="1" t="s">
        <v>124</v>
      </c>
      <c r="G192" s="1" t="s">
        <v>546</v>
      </c>
      <c r="H192" s="1">
        <v>95.63</v>
      </c>
      <c r="I192" s="1">
        <v>123.53</v>
      </c>
      <c r="J192" s="1">
        <v>5</v>
      </c>
      <c r="K192" s="1">
        <v>478.15</v>
      </c>
      <c r="L192" s="1">
        <v>617.65</v>
      </c>
    </row>
    <row r="193" spans="1:12" x14ac:dyDescent="0.3">
      <c r="A193" s="1" t="s">
        <v>15</v>
      </c>
      <c r="B193" s="2">
        <v>44365</v>
      </c>
      <c r="C193" s="1" t="s">
        <v>46</v>
      </c>
      <c r="D193" s="1" t="s">
        <v>47</v>
      </c>
      <c r="E193" s="1">
        <v>4</v>
      </c>
      <c r="F193" s="1" t="s">
        <v>317</v>
      </c>
      <c r="G193" s="1" t="s">
        <v>546</v>
      </c>
      <c r="H193" s="1">
        <v>32.299999999999997</v>
      </c>
      <c r="I193" s="1">
        <v>33.69</v>
      </c>
      <c r="J193" s="1">
        <v>13</v>
      </c>
      <c r="K193" s="1">
        <v>419.9</v>
      </c>
      <c r="L193" s="1">
        <v>437.97</v>
      </c>
    </row>
    <row r="194" spans="1:12" x14ac:dyDescent="0.3">
      <c r="A194" s="1" t="s">
        <v>15</v>
      </c>
      <c r="B194" s="2">
        <v>44394</v>
      </c>
      <c r="C194" s="1" t="s">
        <v>46</v>
      </c>
      <c r="D194" s="1" t="s">
        <v>49</v>
      </c>
      <c r="E194" s="1">
        <v>4</v>
      </c>
      <c r="F194" s="1" t="s">
        <v>327</v>
      </c>
      <c r="G194" s="1" t="s">
        <v>546</v>
      </c>
      <c r="H194" s="1">
        <v>39.119999999999997</v>
      </c>
      <c r="I194" s="1">
        <v>70.83</v>
      </c>
      <c r="J194" s="1">
        <v>16</v>
      </c>
      <c r="K194" s="1">
        <v>625.91999999999996</v>
      </c>
      <c r="L194" s="1">
        <v>1133.28</v>
      </c>
    </row>
    <row r="195" spans="1:12" x14ac:dyDescent="0.3">
      <c r="A195" s="1" t="s">
        <v>15</v>
      </c>
      <c r="B195" s="2">
        <v>45130</v>
      </c>
      <c r="C195" s="1" t="s">
        <v>42</v>
      </c>
      <c r="D195" s="1" t="s">
        <v>51</v>
      </c>
      <c r="E195" s="1">
        <v>5</v>
      </c>
      <c r="F195" s="1" t="s">
        <v>451</v>
      </c>
      <c r="G195" s="1" t="s">
        <v>546</v>
      </c>
      <c r="H195" s="1">
        <v>26.38</v>
      </c>
      <c r="I195" s="1">
        <v>57.4</v>
      </c>
      <c r="J195" s="1">
        <v>14</v>
      </c>
      <c r="K195" s="1">
        <v>369.32</v>
      </c>
      <c r="L195" s="1">
        <v>803.6</v>
      </c>
    </row>
    <row r="196" spans="1:12" x14ac:dyDescent="0.3">
      <c r="A196" s="1" t="s">
        <v>15</v>
      </c>
      <c r="B196" s="2">
        <v>45219</v>
      </c>
      <c r="C196" s="1" t="s">
        <v>43</v>
      </c>
      <c r="D196" s="1" t="s">
        <v>47</v>
      </c>
      <c r="E196" s="1">
        <v>5</v>
      </c>
      <c r="F196" s="1" t="s">
        <v>521</v>
      </c>
      <c r="G196" s="1" t="s">
        <v>546</v>
      </c>
      <c r="H196" s="1">
        <v>88.37</v>
      </c>
      <c r="I196" s="1">
        <v>123.32</v>
      </c>
      <c r="J196" s="1">
        <v>13</v>
      </c>
      <c r="K196" s="1">
        <v>1148.81</v>
      </c>
      <c r="L196" s="1">
        <v>1603.16</v>
      </c>
    </row>
    <row r="197" spans="1:12" x14ac:dyDescent="0.3">
      <c r="A197" s="1" t="s">
        <v>20</v>
      </c>
      <c r="B197" s="2">
        <v>44458</v>
      </c>
      <c r="C197" s="1" t="s">
        <v>44</v>
      </c>
      <c r="D197" s="1" t="s">
        <v>51</v>
      </c>
      <c r="E197" s="1">
        <v>1</v>
      </c>
      <c r="F197" s="1" t="s">
        <v>213</v>
      </c>
      <c r="G197" s="1" t="s">
        <v>544</v>
      </c>
      <c r="H197" s="1">
        <v>38.78</v>
      </c>
      <c r="I197" s="1">
        <v>86.22</v>
      </c>
      <c r="J197" s="1">
        <v>1</v>
      </c>
      <c r="K197" s="1">
        <v>38.78</v>
      </c>
      <c r="L197" s="1">
        <v>86.22</v>
      </c>
    </row>
    <row r="198" spans="1:12" x14ac:dyDescent="0.3">
      <c r="A198" s="1" t="s">
        <v>20</v>
      </c>
      <c r="B198" s="2">
        <v>44424</v>
      </c>
      <c r="C198" s="1" t="s">
        <v>45</v>
      </c>
      <c r="D198" s="1" t="s">
        <v>48</v>
      </c>
      <c r="E198" s="1">
        <v>1</v>
      </c>
      <c r="F198" s="1" t="s">
        <v>138</v>
      </c>
      <c r="G198" s="1" t="s">
        <v>553</v>
      </c>
      <c r="H198" s="1">
        <v>26.3</v>
      </c>
      <c r="I198" s="1">
        <v>70.63</v>
      </c>
      <c r="J198" s="1">
        <v>7</v>
      </c>
      <c r="K198" s="1">
        <v>184.1</v>
      </c>
      <c r="L198" s="1">
        <v>494.41</v>
      </c>
    </row>
    <row r="199" spans="1:12" x14ac:dyDescent="0.3">
      <c r="A199" s="1" t="s">
        <v>20</v>
      </c>
      <c r="B199" s="2">
        <v>44243</v>
      </c>
      <c r="C199" s="1" t="s">
        <v>46</v>
      </c>
      <c r="D199" s="1" t="s">
        <v>48</v>
      </c>
      <c r="E199" s="1">
        <v>2</v>
      </c>
      <c r="F199" s="1" t="s">
        <v>209</v>
      </c>
      <c r="G199" s="1" t="s">
        <v>553</v>
      </c>
      <c r="H199" s="1">
        <v>50.17</v>
      </c>
      <c r="I199" s="1">
        <v>100.17</v>
      </c>
      <c r="J199" s="1">
        <v>12</v>
      </c>
      <c r="K199" s="1">
        <v>602.04</v>
      </c>
      <c r="L199" s="1">
        <v>1202.04</v>
      </c>
    </row>
    <row r="200" spans="1:12" x14ac:dyDescent="0.3">
      <c r="A200" s="1" t="s">
        <v>20</v>
      </c>
      <c r="B200" s="2">
        <v>44816</v>
      </c>
      <c r="C200" s="1" t="s">
        <v>42</v>
      </c>
      <c r="D200" s="1" t="s">
        <v>50</v>
      </c>
      <c r="E200" s="1">
        <v>3</v>
      </c>
      <c r="F200" s="1" t="s">
        <v>309</v>
      </c>
      <c r="G200" s="1" t="s">
        <v>553</v>
      </c>
      <c r="H200" s="1">
        <v>68.23</v>
      </c>
      <c r="I200" s="1">
        <v>95.36</v>
      </c>
      <c r="J200" s="1">
        <v>14</v>
      </c>
      <c r="K200" s="1">
        <v>955.22</v>
      </c>
      <c r="L200" s="1">
        <v>1335.04</v>
      </c>
    </row>
    <row r="201" spans="1:12" x14ac:dyDescent="0.3">
      <c r="A201" s="1" t="s">
        <v>20</v>
      </c>
      <c r="B201" s="2">
        <v>44228</v>
      </c>
      <c r="C201" s="1" t="s">
        <v>46</v>
      </c>
      <c r="D201" s="1" t="s">
        <v>47</v>
      </c>
      <c r="E201" s="1">
        <v>5</v>
      </c>
      <c r="F201" s="1" t="s">
        <v>395</v>
      </c>
      <c r="G201" s="1" t="s">
        <v>553</v>
      </c>
      <c r="H201" s="1">
        <v>34.619999999999997</v>
      </c>
      <c r="I201" s="1">
        <v>53.13</v>
      </c>
      <c r="J201" s="1">
        <v>16</v>
      </c>
      <c r="K201" s="1">
        <v>553.91999999999996</v>
      </c>
      <c r="L201" s="1">
        <v>850.08</v>
      </c>
    </row>
    <row r="202" spans="1:12" x14ac:dyDescent="0.3">
      <c r="A202" s="1" t="s">
        <v>20</v>
      </c>
      <c r="B202" s="2">
        <v>44258</v>
      </c>
      <c r="C202" s="1" t="s">
        <v>46</v>
      </c>
      <c r="D202" s="1" t="s">
        <v>48</v>
      </c>
      <c r="E202" s="1">
        <v>1</v>
      </c>
      <c r="F202" s="1" t="s">
        <v>483</v>
      </c>
      <c r="G202" s="1" t="s">
        <v>553</v>
      </c>
      <c r="H202" s="1">
        <v>86.06</v>
      </c>
      <c r="I202" s="1">
        <v>104.69</v>
      </c>
      <c r="J202" s="1">
        <v>14</v>
      </c>
      <c r="K202" s="1">
        <v>1204.8399999999999</v>
      </c>
      <c r="L202" s="1">
        <v>1465.66</v>
      </c>
    </row>
    <row r="203" spans="1:12" x14ac:dyDescent="0.3">
      <c r="A203" s="1" t="s">
        <v>20</v>
      </c>
      <c r="B203" s="2">
        <v>44502</v>
      </c>
      <c r="C203" s="1" t="s">
        <v>42</v>
      </c>
      <c r="D203" s="1" t="s">
        <v>49</v>
      </c>
      <c r="E203" s="1">
        <v>2</v>
      </c>
      <c r="F203" s="1" t="s">
        <v>173</v>
      </c>
      <c r="G203" s="1" t="s">
        <v>552</v>
      </c>
      <c r="H203" s="1">
        <v>17.23</v>
      </c>
      <c r="I203" s="1">
        <v>61.45</v>
      </c>
      <c r="J203" s="1">
        <v>7</v>
      </c>
      <c r="K203" s="1">
        <v>120.61</v>
      </c>
      <c r="L203" s="1">
        <v>430.15</v>
      </c>
    </row>
    <row r="204" spans="1:12" x14ac:dyDescent="0.3">
      <c r="A204" s="1" t="s">
        <v>20</v>
      </c>
      <c r="B204" s="2">
        <v>44319</v>
      </c>
      <c r="C204" s="1" t="s">
        <v>42</v>
      </c>
      <c r="D204" s="1" t="s">
        <v>50</v>
      </c>
      <c r="E204" s="1">
        <v>4</v>
      </c>
      <c r="F204" s="1" t="s">
        <v>362</v>
      </c>
      <c r="G204" s="1" t="s">
        <v>552</v>
      </c>
      <c r="H204" s="1">
        <v>37.76</v>
      </c>
      <c r="I204" s="1">
        <v>83.14</v>
      </c>
      <c r="J204" s="1">
        <v>7</v>
      </c>
      <c r="K204" s="1">
        <v>264.32</v>
      </c>
      <c r="L204" s="1">
        <v>581.98</v>
      </c>
    </row>
    <row r="205" spans="1:12" x14ac:dyDescent="0.3">
      <c r="A205" s="1" t="s">
        <v>20</v>
      </c>
      <c r="B205" s="2">
        <v>44884</v>
      </c>
      <c r="C205" s="1" t="s">
        <v>45</v>
      </c>
      <c r="D205" s="1" t="s">
        <v>49</v>
      </c>
      <c r="E205" s="1">
        <v>4</v>
      </c>
      <c r="F205" s="1" t="s">
        <v>151</v>
      </c>
      <c r="G205" s="1" t="s">
        <v>547</v>
      </c>
      <c r="H205" s="1">
        <v>92.79</v>
      </c>
      <c r="I205" s="1">
        <v>109.68</v>
      </c>
      <c r="J205" s="1">
        <v>9</v>
      </c>
      <c r="K205" s="1">
        <v>835.11</v>
      </c>
      <c r="L205" s="1">
        <v>987.12</v>
      </c>
    </row>
    <row r="206" spans="1:12" x14ac:dyDescent="0.3">
      <c r="A206" s="1" t="s">
        <v>20</v>
      </c>
      <c r="B206" s="2">
        <v>44597</v>
      </c>
      <c r="C206" s="1" t="s">
        <v>45</v>
      </c>
      <c r="D206" s="1" t="s">
        <v>47</v>
      </c>
      <c r="E206" s="1">
        <v>5</v>
      </c>
      <c r="F206" s="1" t="s">
        <v>356</v>
      </c>
      <c r="G206" s="1" t="s">
        <v>550</v>
      </c>
      <c r="H206" s="1">
        <v>81.739999999999995</v>
      </c>
      <c r="I206" s="1">
        <v>130.19</v>
      </c>
      <c r="J206" s="1">
        <v>20</v>
      </c>
      <c r="K206" s="1">
        <v>1634.8</v>
      </c>
      <c r="L206" s="1">
        <v>2603.8000000000002</v>
      </c>
    </row>
    <row r="207" spans="1:12" x14ac:dyDescent="0.3">
      <c r="A207" s="1" t="s">
        <v>20</v>
      </c>
      <c r="B207" s="2">
        <v>45090</v>
      </c>
      <c r="C207" s="1" t="s">
        <v>43</v>
      </c>
      <c r="D207" s="1" t="s">
        <v>50</v>
      </c>
      <c r="E207" s="1">
        <v>3</v>
      </c>
      <c r="F207" s="1" t="s">
        <v>172</v>
      </c>
      <c r="G207" s="1" t="s">
        <v>545</v>
      </c>
      <c r="H207" s="1">
        <v>45.07</v>
      </c>
      <c r="I207" s="1">
        <v>75.06</v>
      </c>
      <c r="J207" s="1">
        <v>10</v>
      </c>
      <c r="K207" s="1">
        <v>450.7</v>
      </c>
      <c r="L207" s="1">
        <v>750.6</v>
      </c>
    </row>
    <row r="208" spans="1:12" x14ac:dyDescent="0.3">
      <c r="A208" s="1" t="s">
        <v>20</v>
      </c>
      <c r="B208" s="2">
        <v>44585</v>
      </c>
      <c r="C208" s="1" t="s">
        <v>46</v>
      </c>
      <c r="D208" s="1" t="s">
        <v>47</v>
      </c>
      <c r="E208" s="1">
        <v>4</v>
      </c>
      <c r="F208" s="1" t="s">
        <v>393</v>
      </c>
      <c r="G208" s="1" t="s">
        <v>545</v>
      </c>
      <c r="H208" s="1">
        <v>89.67</v>
      </c>
      <c r="I208" s="1">
        <v>111.83</v>
      </c>
      <c r="J208" s="1">
        <v>15</v>
      </c>
      <c r="K208" s="1">
        <v>1345.05</v>
      </c>
      <c r="L208" s="1">
        <v>1677.45</v>
      </c>
    </row>
    <row r="209" spans="1:12" x14ac:dyDescent="0.3">
      <c r="A209" s="1" t="s">
        <v>20</v>
      </c>
      <c r="B209" s="2">
        <v>44969</v>
      </c>
      <c r="C209" s="1" t="s">
        <v>43</v>
      </c>
      <c r="D209" s="1" t="s">
        <v>48</v>
      </c>
      <c r="E209" s="1">
        <v>3</v>
      </c>
      <c r="F209" s="1" t="s">
        <v>63</v>
      </c>
      <c r="G209" s="1" t="s">
        <v>549</v>
      </c>
      <c r="H209" s="1">
        <v>91.86</v>
      </c>
      <c r="I209" s="1">
        <v>141.47</v>
      </c>
      <c r="J209" s="1">
        <v>19</v>
      </c>
      <c r="K209" s="1">
        <v>1745.34</v>
      </c>
      <c r="L209" s="1">
        <v>2687.93</v>
      </c>
    </row>
    <row r="210" spans="1:12" x14ac:dyDescent="0.3">
      <c r="A210" s="1" t="s">
        <v>20</v>
      </c>
      <c r="B210" s="2">
        <v>44507</v>
      </c>
      <c r="C210" s="1" t="s">
        <v>42</v>
      </c>
      <c r="D210" s="1" t="s">
        <v>48</v>
      </c>
      <c r="E210" s="1">
        <v>3</v>
      </c>
      <c r="F210" s="1" t="s">
        <v>514</v>
      </c>
      <c r="G210" s="1" t="s">
        <v>549</v>
      </c>
      <c r="H210" s="1">
        <v>40.76</v>
      </c>
      <c r="I210" s="1">
        <v>67.56</v>
      </c>
      <c r="J210" s="1">
        <v>16</v>
      </c>
      <c r="K210" s="1">
        <v>652.16</v>
      </c>
      <c r="L210" s="1">
        <v>1080.96</v>
      </c>
    </row>
    <row r="211" spans="1:12" x14ac:dyDescent="0.3">
      <c r="A211" s="1" t="s">
        <v>20</v>
      </c>
      <c r="B211" s="2">
        <v>44212</v>
      </c>
      <c r="C211" s="1" t="s">
        <v>46</v>
      </c>
      <c r="D211" s="1" t="s">
        <v>51</v>
      </c>
      <c r="E211" s="1">
        <v>5</v>
      </c>
      <c r="F211" s="1" t="s">
        <v>95</v>
      </c>
      <c r="G211" s="1" t="s">
        <v>546</v>
      </c>
      <c r="H211" s="1">
        <v>50.37</v>
      </c>
      <c r="I211" s="1">
        <v>73.44</v>
      </c>
      <c r="J211" s="1">
        <v>2</v>
      </c>
      <c r="K211" s="1">
        <v>100.74</v>
      </c>
      <c r="L211" s="1">
        <v>146.88</v>
      </c>
    </row>
    <row r="212" spans="1:12" x14ac:dyDescent="0.3">
      <c r="A212" s="1" t="s">
        <v>20</v>
      </c>
      <c r="B212" s="2">
        <v>44939</v>
      </c>
      <c r="C212" s="1" t="s">
        <v>45</v>
      </c>
      <c r="D212" s="1" t="s">
        <v>48</v>
      </c>
      <c r="E212" s="1">
        <v>3</v>
      </c>
      <c r="F212" s="1" t="s">
        <v>106</v>
      </c>
      <c r="G212" s="1" t="s">
        <v>546</v>
      </c>
      <c r="H212" s="1">
        <v>59.25</v>
      </c>
      <c r="I212" s="1">
        <v>68.760000000000005</v>
      </c>
      <c r="J212" s="1">
        <v>2</v>
      </c>
      <c r="K212" s="1">
        <v>118.5</v>
      </c>
      <c r="L212" s="1">
        <v>137.52000000000001</v>
      </c>
    </row>
    <row r="213" spans="1:12" x14ac:dyDescent="0.3">
      <c r="A213" s="1" t="s">
        <v>20</v>
      </c>
      <c r="B213" s="2">
        <v>45082</v>
      </c>
      <c r="C213" s="1" t="s">
        <v>44</v>
      </c>
      <c r="D213" s="1" t="s">
        <v>51</v>
      </c>
      <c r="E213" s="1">
        <v>1</v>
      </c>
      <c r="F213" s="1" t="s">
        <v>118</v>
      </c>
      <c r="G213" s="1" t="s">
        <v>546</v>
      </c>
      <c r="H213" s="1">
        <v>56.71</v>
      </c>
      <c r="I213" s="1">
        <v>73.88</v>
      </c>
      <c r="J213" s="1">
        <v>14</v>
      </c>
      <c r="K213" s="1">
        <v>793.94</v>
      </c>
      <c r="L213" s="1">
        <v>1034.32</v>
      </c>
    </row>
    <row r="214" spans="1:12" x14ac:dyDescent="0.3">
      <c r="A214" s="1" t="s">
        <v>13</v>
      </c>
      <c r="B214" s="2">
        <v>45259</v>
      </c>
      <c r="C214" s="1" t="s">
        <v>44</v>
      </c>
      <c r="D214" s="1" t="s">
        <v>49</v>
      </c>
      <c r="E214" s="1">
        <v>3</v>
      </c>
      <c r="F214" s="1" t="s">
        <v>117</v>
      </c>
      <c r="G214" s="1" t="s">
        <v>544</v>
      </c>
      <c r="H214" s="1">
        <v>73.25</v>
      </c>
      <c r="I214" s="1">
        <v>100.16</v>
      </c>
      <c r="J214" s="1">
        <v>4</v>
      </c>
      <c r="K214" s="1">
        <v>293</v>
      </c>
      <c r="L214" s="1">
        <v>400.64</v>
      </c>
    </row>
    <row r="215" spans="1:12" x14ac:dyDescent="0.3">
      <c r="A215" s="1" t="s">
        <v>13</v>
      </c>
      <c r="B215" s="2">
        <v>44564</v>
      </c>
      <c r="C215" s="1" t="s">
        <v>46</v>
      </c>
      <c r="D215" s="1" t="s">
        <v>47</v>
      </c>
      <c r="E215" s="1">
        <v>3</v>
      </c>
      <c r="F215" s="1" t="s">
        <v>423</v>
      </c>
      <c r="G215" s="1" t="s">
        <v>544</v>
      </c>
      <c r="H215" s="1">
        <v>87.81</v>
      </c>
      <c r="I215" s="1">
        <v>111.28</v>
      </c>
      <c r="J215" s="1">
        <v>11</v>
      </c>
      <c r="K215" s="1">
        <v>965.91</v>
      </c>
      <c r="L215" s="1">
        <v>1224.08</v>
      </c>
    </row>
    <row r="216" spans="1:12" x14ac:dyDescent="0.3">
      <c r="A216" s="1" t="s">
        <v>13</v>
      </c>
      <c r="B216" s="2">
        <v>44244</v>
      </c>
      <c r="C216" s="1" t="s">
        <v>43</v>
      </c>
      <c r="D216" s="1" t="s">
        <v>49</v>
      </c>
      <c r="E216" s="1">
        <v>3</v>
      </c>
      <c r="F216" s="1" t="s">
        <v>517</v>
      </c>
      <c r="G216" s="1" t="s">
        <v>553</v>
      </c>
      <c r="H216" s="1">
        <v>11.34</v>
      </c>
      <c r="I216" s="1">
        <v>47.75</v>
      </c>
      <c r="J216" s="1">
        <v>17</v>
      </c>
      <c r="K216" s="1">
        <v>192.78</v>
      </c>
      <c r="L216" s="1">
        <v>811.75</v>
      </c>
    </row>
    <row r="217" spans="1:12" x14ac:dyDescent="0.3">
      <c r="A217" s="1" t="s">
        <v>13</v>
      </c>
      <c r="B217" s="2">
        <v>44558</v>
      </c>
      <c r="C217" s="1" t="s">
        <v>43</v>
      </c>
      <c r="D217" s="1" t="s">
        <v>47</v>
      </c>
      <c r="E217" s="1">
        <v>5</v>
      </c>
      <c r="F217" s="1" t="s">
        <v>308</v>
      </c>
      <c r="G217" s="1" t="s">
        <v>551</v>
      </c>
      <c r="H217" s="1">
        <v>75.239999999999995</v>
      </c>
      <c r="I217" s="1">
        <v>77.7</v>
      </c>
      <c r="J217" s="1">
        <v>17</v>
      </c>
      <c r="K217" s="1">
        <v>1279.08</v>
      </c>
      <c r="L217" s="1">
        <v>1320.9</v>
      </c>
    </row>
    <row r="218" spans="1:12" x14ac:dyDescent="0.3">
      <c r="A218" s="1" t="s">
        <v>13</v>
      </c>
      <c r="B218" s="2">
        <v>45017</v>
      </c>
      <c r="C218" s="1" t="s">
        <v>42</v>
      </c>
      <c r="D218" s="1" t="s">
        <v>51</v>
      </c>
      <c r="E218" s="1">
        <v>5</v>
      </c>
      <c r="F218" s="1" t="s">
        <v>243</v>
      </c>
      <c r="G218" s="1" t="s">
        <v>547</v>
      </c>
      <c r="H218" s="1">
        <v>78.05</v>
      </c>
      <c r="I218" s="1">
        <v>124.36</v>
      </c>
      <c r="J218" s="1">
        <v>15</v>
      </c>
      <c r="K218" s="1">
        <v>1170.75</v>
      </c>
      <c r="L218" s="1">
        <v>1865.4</v>
      </c>
    </row>
    <row r="219" spans="1:12" x14ac:dyDescent="0.3">
      <c r="A219" s="1" t="s">
        <v>13</v>
      </c>
      <c r="B219" s="2">
        <v>44442</v>
      </c>
      <c r="C219" s="1" t="s">
        <v>46</v>
      </c>
      <c r="D219" s="1" t="s">
        <v>47</v>
      </c>
      <c r="E219" s="1">
        <v>4</v>
      </c>
      <c r="F219" s="1" t="s">
        <v>367</v>
      </c>
      <c r="G219" s="1" t="s">
        <v>548</v>
      </c>
      <c r="H219" s="1">
        <v>66.86</v>
      </c>
      <c r="I219" s="1">
        <v>105.35</v>
      </c>
      <c r="J219" s="1">
        <v>7</v>
      </c>
      <c r="K219" s="1">
        <v>468.02</v>
      </c>
      <c r="L219" s="1">
        <v>737.45</v>
      </c>
    </row>
    <row r="220" spans="1:12" x14ac:dyDescent="0.3">
      <c r="A220" s="1" t="s">
        <v>13</v>
      </c>
      <c r="B220" s="2">
        <v>44744</v>
      </c>
      <c r="C220" s="1" t="s">
        <v>44</v>
      </c>
      <c r="D220" s="1" t="s">
        <v>50</v>
      </c>
      <c r="E220" s="1">
        <v>1</v>
      </c>
      <c r="F220" s="1" t="s">
        <v>429</v>
      </c>
      <c r="G220" s="1" t="s">
        <v>548</v>
      </c>
      <c r="H220" s="1">
        <v>17.559999999999999</v>
      </c>
      <c r="I220" s="1">
        <v>44.65</v>
      </c>
      <c r="J220" s="1">
        <v>6</v>
      </c>
      <c r="K220" s="1">
        <v>105.36</v>
      </c>
      <c r="L220" s="1">
        <v>267.89999999999998</v>
      </c>
    </row>
    <row r="221" spans="1:12" x14ac:dyDescent="0.3">
      <c r="A221" s="1" t="s">
        <v>13</v>
      </c>
      <c r="B221" s="2">
        <v>44360</v>
      </c>
      <c r="C221" s="1" t="s">
        <v>43</v>
      </c>
      <c r="D221" s="1" t="s">
        <v>48</v>
      </c>
      <c r="E221" s="1">
        <v>4</v>
      </c>
      <c r="F221" s="1" t="s">
        <v>53</v>
      </c>
      <c r="G221" s="1" t="s">
        <v>545</v>
      </c>
      <c r="H221" s="1">
        <v>56.36</v>
      </c>
      <c r="I221" s="1">
        <v>98.21</v>
      </c>
      <c r="J221" s="1">
        <v>12</v>
      </c>
      <c r="K221" s="1">
        <v>676.32</v>
      </c>
      <c r="L221" s="1">
        <v>1178.52</v>
      </c>
    </row>
    <row r="222" spans="1:12" x14ac:dyDescent="0.3">
      <c r="A222" s="1" t="s">
        <v>13</v>
      </c>
      <c r="B222" s="2">
        <v>44404</v>
      </c>
      <c r="C222" s="1" t="s">
        <v>45</v>
      </c>
      <c r="D222" s="1" t="s">
        <v>49</v>
      </c>
      <c r="E222" s="1">
        <v>5</v>
      </c>
      <c r="F222" s="1" t="s">
        <v>66</v>
      </c>
      <c r="G222" s="1" t="s">
        <v>545</v>
      </c>
      <c r="H222" s="1">
        <v>80.260000000000005</v>
      </c>
      <c r="I222" s="1">
        <v>92</v>
      </c>
      <c r="J222" s="1">
        <v>17</v>
      </c>
      <c r="K222" s="1">
        <v>1364.42</v>
      </c>
      <c r="L222" s="1">
        <v>1564</v>
      </c>
    </row>
    <row r="223" spans="1:12" x14ac:dyDescent="0.3">
      <c r="A223" s="1" t="s">
        <v>13</v>
      </c>
      <c r="B223" s="2">
        <v>44475</v>
      </c>
      <c r="C223" s="1" t="s">
        <v>42</v>
      </c>
      <c r="D223" s="1" t="s">
        <v>47</v>
      </c>
      <c r="E223" s="1">
        <v>1</v>
      </c>
      <c r="F223" s="1" t="s">
        <v>361</v>
      </c>
      <c r="G223" s="1" t="s">
        <v>545</v>
      </c>
      <c r="H223" s="1">
        <v>79.58</v>
      </c>
      <c r="I223" s="1">
        <v>94.41</v>
      </c>
      <c r="J223" s="1">
        <v>16</v>
      </c>
      <c r="K223" s="1">
        <v>1273.28</v>
      </c>
      <c r="L223" s="1">
        <v>1510.56</v>
      </c>
    </row>
    <row r="224" spans="1:12" x14ac:dyDescent="0.3">
      <c r="A224" s="1" t="s">
        <v>13</v>
      </c>
      <c r="B224" s="2">
        <v>44227</v>
      </c>
      <c r="C224" s="1" t="s">
        <v>42</v>
      </c>
      <c r="D224" s="1" t="s">
        <v>50</v>
      </c>
      <c r="E224" s="1">
        <v>5</v>
      </c>
      <c r="F224" s="1" t="s">
        <v>139</v>
      </c>
      <c r="G224" s="1" t="s">
        <v>549</v>
      </c>
      <c r="H224" s="1">
        <v>56.81</v>
      </c>
      <c r="I224" s="1">
        <v>68.290000000000006</v>
      </c>
      <c r="J224" s="1">
        <v>18</v>
      </c>
      <c r="K224" s="1">
        <v>1022.58</v>
      </c>
      <c r="L224" s="1">
        <v>1229.22</v>
      </c>
    </row>
    <row r="225" spans="1:12" x14ac:dyDescent="0.3">
      <c r="A225" s="1" t="s">
        <v>13</v>
      </c>
      <c r="B225" s="2">
        <v>44240</v>
      </c>
      <c r="C225" s="1" t="s">
        <v>43</v>
      </c>
      <c r="D225" s="1" t="s">
        <v>47</v>
      </c>
      <c r="E225" s="1">
        <v>4</v>
      </c>
      <c r="F225" s="1" t="s">
        <v>402</v>
      </c>
      <c r="G225" s="1" t="s">
        <v>549</v>
      </c>
      <c r="H225" s="1">
        <v>73.400000000000006</v>
      </c>
      <c r="I225" s="1">
        <v>105.82</v>
      </c>
      <c r="J225" s="1">
        <v>6</v>
      </c>
      <c r="K225" s="1">
        <v>440.4</v>
      </c>
      <c r="L225" s="1">
        <v>634.91999999999996</v>
      </c>
    </row>
    <row r="226" spans="1:12" x14ac:dyDescent="0.3">
      <c r="A226" s="1" t="s">
        <v>13</v>
      </c>
      <c r="B226" s="2">
        <v>44724</v>
      </c>
      <c r="C226" s="1" t="s">
        <v>44</v>
      </c>
      <c r="D226" s="1" t="s">
        <v>50</v>
      </c>
      <c r="E226" s="1">
        <v>5</v>
      </c>
      <c r="F226" s="1" t="s">
        <v>520</v>
      </c>
      <c r="G226" s="1" t="s">
        <v>549</v>
      </c>
      <c r="H226" s="1">
        <v>50.33</v>
      </c>
      <c r="I226" s="1">
        <v>73.16</v>
      </c>
      <c r="J226" s="1">
        <v>4</v>
      </c>
      <c r="K226" s="1">
        <v>201.32</v>
      </c>
      <c r="L226" s="1">
        <v>292.64</v>
      </c>
    </row>
    <row r="227" spans="1:12" x14ac:dyDescent="0.3">
      <c r="A227" s="1" t="s">
        <v>14</v>
      </c>
      <c r="B227" s="2">
        <v>44620</v>
      </c>
      <c r="C227" s="1" t="s">
        <v>43</v>
      </c>
      <c r="D227" s="1" t="s">
        <v>49</v>
      </c>
      <c r="E227" s="1">
        <v>5</v>
      </c>
      <c r="F227" s="1" t="s">
        <v>181</v>
      </c>
      <c r="G227" s="1" t="s">
        <v>544</v>
      </c>
      <c r="H227" s="1">
        <v>41.36</v>
      </c>
      <c r="I227" s="1">
        <v>44.02</v>
      </c>
      <c r="J227" s="1">
        <v>18</v>
      </c>
      <c r="K227" s="1">
        <v>744.48</v>
      </c>
      <c r="L227" s="1">
        <v>792.36</v>
      </c>
    </row>
    <row r="228" spans="1:12" x14ac:dyDescent="0.3">
      <c r="A228" s="1" t="s">
        <v>14</v>
      </c>
      <c r="B228" s="2">
        <v>44215</v>
      </c>
      <c r="C228" s="1" t="s">
        <v>44</v>
      </c>
      <c r="D228" s="1" t="s">
        <v>51</v>
      </c>
      <c r="E228" s="1">
        <v>3</v>
      </c>
      <c r="F228" s="1" t="s">
        <v>196</v>
      </c>
      <c r="G228" s="1" t="s">
        <v>544</v>
      </c>
      <c r="H228" s="1">
        <v>20.53</v>
      </c>
      <c r="I228" s="1">
        <v>23.52</v>
      </c>
      <c r="J228" s="1">
        <v>16</v>
      </c>
      <c r="K228" s="1">
        <v>328.48</v>
      </c>
      <c r="L228" s="1">
        <v>376.32</v>
      </c>
    </row>
    <row r="229" spans="1:12" x14ac:dyDescent="0.3">
      <c r="A229" s="1" t="s">
        <v>14</v>
      </c>
      <c r="B229" s="2">
        <v>44884</v>
      </c>
      <c r="C229" s="1" t="s">
        <v>42</v>
      </c>
      <c r="D229" s="1" t="s">
        <v>48</v>
      </c>
      <c r="E229" s="1">
        <v>1</v>
      </c>
      <c r="F229" s="1" t="s">
        <v>236</v>
      </c>
      <c r="G229" s="1" t="s">
        <v>544</v>
      </c>
      <c r="H229" s="1">
        <v>34.96</v>
      </c>
      <c r="I229" s="1">
        <v>39.76</v>
      </c>
      <c r="J229" s="1">
        <v>10</v>
      </c>
      <c r="K229" s="1">
        <v>349.6</v>
      </c>
      <c r="L229" s="1">
        <v>397.6</v>
      </c>
    </row>
    <row r="230" spans="1:12" x14ac:dyDescent="0.3">
      <c r="A230" s="1" t="s">
        <v>14</v>
      </c>
      <c r="B230" s="2">
        <v>44943</v>
      </c>
      <c r="C230" s="1" t="s">
        <v>45</v>
      </c>
      <c r="D230" s="1" t="s">
        <v>48</v>
      </c>
      <c r="E230" s="1">
        <v>1</v>
      </c>
      <c r="F230" s="1" t="s">
        <v>318</v>
      </c>
      <c r="G230" s="1" t="s">
        <v>553</v>
      </c>
      <c r="H230" s="1">
        <v>75.47</v>
      </c>
      <c r="I230" s="1">
        <v>101.43</v>
      </c>
      <c r="J230" s="1">
        <v>8</v>
      </c>
      <c r="K230" s="1">
        <v>603.76</v>
      </c>
      <c r="L230" s="1">
        <v>811.44</v>
      </c>
    </row>
    <row r="231" spans="1:12" x14ac:dyDescent="0.3">
      <c r="A231" s="1" t="s">
        <v>14</v>
      </c>
      <c r="B231" s="2">
        <v>45148</v>
      </c>
      <c r="C231" s="1" t="s">
        <v>43</v>
      </c>
      <c r="D231" s="1" t="s">
        <v>48</v>
      </c>
      <c r="E231" s="1">
        <v>3</v>
      </c>
      <c r="F231" s="1" t="s">
        <v>533</v>
      </c>
      <c r="G231" s="1" t="s">
        <v>553</v>
      </c>
      <c r="H231" s="1">
        <v>79.87</v>
      </c>
      <c r="I231" s="1">
        <v>94.73</v>
      </c>
      <c r="J231" s="1">
        <v>20</v>
      </c>
      <c r="K231" s="1">
        <v>1597.4</v>
      </c>
      <c r="L231" s="1">
        <v>1894.6</v>
      </c>
    </row>
    <row r="232" spans="1:12" x14ac:dyDescent="0.3">
      <c r="A232" s="1" t="s">
        <v>14</v>
      </c>
      <c r="B232" s="2">
        <v>44230</v>
      </c>
      <c r="C232" s="1" t="s">
        <v>42</v>
      </c>
      <c r="D232" s="1" t="s">
        <v>49</v>
      </c>
      <c r="E232" s="1">
        <v>4</v>
      </c>
      <c r="F232" s="1" t="s">
        <v>177</v>
      </c>
      <c r="G232" s="1" t="s">
        <v>552</v>
      </c>
      <c r="H232" s="1">
        <v>12.17</v>
      </c>
      <c r="I232" s="1">
        <v>37.32</v>
      </c>
      <c r="J232" s="1">
        <v>14</v>
      </c>
      <c r="K232" s="1">
        <v>170.38</v>
      </c>
      <c r="L232" s="1">
        <v>522.48</v>
      </c>
    </row>
    <row r="233" spans="1:12" x14ac:dyDescent="0.3">
      <c r="A233" s="1" t="s">
        <v>14</v>
      </c>
      <c r="B233" s="2">
        <v>44538</v>
      </c>
      <c r="C233" s="1" t="s">
        <v>42</v>
      </c>
      <c r="D233" s="1" t="s">
        <v>48</v>
      </c>
      <c r="E233" s="1">
        <v>5</v>
      </c>
      <c r="F233" s="1" t="s">
        <v>341</v>
      </c>
      <c r="G233" s="1" t="s">
        <v>552</v>
      </c>
      <c r="H233" s="1">
        <v>54.62</v>
      </c>
      <c r="I233" s="1">
        <v>99.42</v>
      </c>
      <c r="J233" s="1">
        <v>11</v>
      </c>
      <c r="K233" s="1">
        <v>600.82000000000005</v>
      </c>
      <c r="L233" s="1">
        <v>1093.6199999999999</v>
      </c>
    </row>
    <row r="234" spans="1:12" x14ac:dyDescent="0.3">
      <c r="A234" s="1" t="s">
        <v>14</v>
      </c>
      <c r="B234" s="2">
        <v>44721</v>
      </c>
      <c r="C234" s="1" t="s">
        <v>42</v>
      </c>
      <c r="D234" s="1" t="s">
        <v>49</v>
      </c>
      <c r="E234" s="1">
        <v>4</v>
      </c>
      <c r="F234" s="1" t="s">
        <v>369</v>
      </c>
      <c r="G234" s="1" t="s">
        <v>552</v>
      </c>
      <c r="H234" s="1">
        <v>10.56</v>
      </c>
      <c r="I234" s="1">
        <v>25.84</v>
      </c>
      <c r="J234" s="1">
        <v>11</v>
      </c>
      <c r="K234" s="1">
        <v>116.16</v>
      </c>
      <c r="L234" s="1">
        <v>284.24</v>
      </c>
    </row>
    <row r="235" spans="1:12" x14ac:dyDescent="0.3">
      <c r="A235" s="1" t="s">
        <v>14</v>
      </c>
      <c r="B235" s="2">
        <v>45105</v>
      </c>
      <c r="C235" s="1" t="s">
        <v>44</v>
      </c>
      <c r="D235" s="1" t="s">
        <v>48</v>
      </c>
      <c r="E235" s="1">
        <v>5</v>
      </c>
      <c r="F235" s="1" t="s">
        <v>55</v>
      </c>
      <c r="G235" s="1" t="s">
        <v>547</v>
      </c>
      <c r="H235" s="1">
        <v>48.19</v>
      </c>
      <c r="I235" s="1">
        <v>58.72</v>
      </c>
      <c r="J235" s="1">
        <v>1</v>
      </c>
      <c r="K235" s="1">
        <v>48.19</v>
      </c>
      <c r="L235" s="1">
        <v>58.72</v>
      </c>
    </row>
    <row r="236" spans="1:12" x14ac:dyDescent="0.3">
      <c r="A236" s="1" t="s">
        <v>14</v>
      </c>
      <c r="B236" s="2">
        <v>45167</v>
      </c>
      <c r="C236" s="1" t="s">
        <v>46</v>
      </c>
      <c r="D236" s="1" t="s">
        <v>51</v>
      </c>
      <c r="E236" s="1">
        <v>2</v>
      </c>
      <c r="F236" s="1" t="s">
        <v>171</v>
      </c>
      <c r="G236" s="1" t="s">
        <v>547</v>
      </c>
      <c r="H236" s="1">
        <v>18.86</v>
      </c>
      <c r="I236" s="1">
        <v>61.06</v>
      </c>
      <c r="J236" s="1">
        <v>6</v>
      </c>
      <c r="K236" s="1">
        <v>113.16</v>
      </c>
      <c r="L236" s="1">
        <v>366.36</v>
      </c>
    </row>
    <row r="237" spans="1:12" x14ac:dyDescent="0.3">
      <c r="A237" s="1" t="s">
        <v>14</v>
      </c>
      <c r="B237" s="2">
        <v>45287</v>
      </c>
      <c r="C237" s="1" t="s">
        <v>43</v>
      </c>
      <c r="D237" s="1" t="s">
        <v>49</v>
      </c>
      <c r="E237" s="1">
        <v>2</v>
      </c>
      <c r="F237" s="1" t="s">
        <v>200</v>
      </c>
      <c r="G237" s="1" t="s">
        <v>548</v>
      </c>
      <c r="H237" s="1">
        <v>50.93</v>
      </c>
      <c r="I237" s="1">
        <v>90.25</v>
      </c>
      <c r="J237" s="1">
        <v>1</v>
      </c>
      <c r="K237" s="1">
        <v>50.93</v>
      </c>
      <c r="L237" s="1">
        <v>90.25</v>
      </c>
    </row>
    <row r="238" spans="1:12" x14ac:dyDescent="0.3">
      <c r="A238" s="1" t="s">
        <v>14</v>
      </c>
      <c r="B238" s="2">
        <v>45152</v>
      </c>
      <c r="C238" s="1" t="s">
        <v>45</v>
      </c>
      <c r="D238" s="1" t="s">
        <v>48</v>
      </c>
      <c r="E238" s="1">
        <v>4</v>
      </c>
      <c r="F238" s="1" t="s">
        <v>375</v>
      </c>
      <c r="G238" s="1" t="s">
        <v>548</v>
      </c>
      <c r="H238" s="1">
        <v>67.73</v>
      </c>
      <c r="I238" s="1">
        <v>91.14</v>
      </c>
      <c r="J238" s="1">
        <v>12</v>
      </c>
      <c r="K238" s="1">
        <v>812.76</v>
      </c>
      <c r="L238" s="1">
        <v>1093.68</v>
      </c>
    </row>
    <row r="239" spans="1:12" x14ac:dyDescent="0.3">
      <c r="A239" s="1" t="s">
        <v>14</v>
      </c>
      <c r="B239" s="2">
        <v>44965</v>
      </c>
      <c r="C239" s="1" t="s">
        <v>43</v>
      </c>
      <c r="D239" s="1" t="s">
        <v>49</v>
      </c>
      <c r="E239" s="1">
        <v>1</v>
      </c>
      <c r="F239" s="1" t="s">
        <v>109</v>
      </c>
      <c r="G239" s="1" t="s">
        <v>545</v>
      </c>
      <c r="H239" s="1">
        <v>62.45</v>
      </c>
      <c r="I239" s="1">
        <v>74.61</v>
      </c>
      <c r="J239" s="1">
        <v>10</v>
      </c>
      <c r="K239" s="1">
        <v>624.5</v>
      </c>
      <c r="L239" s="1">
        <v>746.1</v>
      </c>
    </row>
    <row r="240" spans="1:12" x14ac:dyDescent="0.3">
      <c r="A240" s="1" t="s">
        <v>14</v>
      </c>
      <c r="B240" s="2">
        <v>45254</v>
      </c>
      <c r="C240" s="1" t="s">
        <v>43</v>
      </c>
      <c r="D240" s="1" t="s">
        <v>50</v>
      </c>
      <c r="E240" s="1">
        <v>3</v>
      </c>
      <c r="F240" s="1" t="s">
        <v>296</v>
      </c>
      <c r="G240" s="1" t="s">
        <v>545</v>
      </c>
      <c r="H240" s="1">
        <v>71.319999999999993</v>
      </c>
      <c r="I240" s="1">
        <v>112.18</v>
      </c>
      <c r="J240" s="1">
        <v>1</v>
      </c>
      <c r="K240" s="1">
        <v>71.319999999999993</v>
      </c>
      <c r="L240" s="1">
        <v>112.18</v>
      </c>
    </row>
    <row r="241" spans="1:12" x14ac:dyDescent="0.3">
      <c r="A241" s="1" t="s">
        <v>14</v>
      </c>
      <c r="B241" s="2">
        <v>44365</v>
      </c>
      <c r="C241" s="1" t="s">
        <v>44</v>
      </c>
      <c r="D241" s="1" t="s">
        <v>51</v>
      </c>
      <c r="E241" s="1">
        <v>5</v>
      </c>
      <c r="F241" s="1" t="s">
        <v>330</v>
      </c>
      <c r="G241" s="1" t="s">
        <v>545</v>
      </c>
      <c r="H241" s="1">
        <v>32.33</v>
      </c>
      <c r="I241" s="1">
        <v>41.1</v>
      </c>
      <c r="J241" s="1">
        <v>10</v>
      </c>
      <c r="K241" s="1">
        <v>323.3</v>
      </c>
      <c r="L241" s="1">
        <v>411</v>
      </c>
    </row>
    <row r="242" spans="1:12" x14ac:dyDescent="0.3">
      <c r="A242" s="1" t="s">
        <v>14</v>
      </c>
      <c r="B242" s="2">
        <v>44516</v>
      </c>
      <c r="C242" s="1" t="s">
        <v>45</v>
      </c>
      <c r="D242" s="1" t="s">
        <v>49</v>
      </c>
      <c r="E242" s="1">
        <v>5</v>
      </c>
      <c r="F242" s="1" t="s">
        <v>449</v>
      </c>
      <c r="G242" s="1" t="s">
        <v>545</v>
      </c>
      <c r="H242" s="1">
        <v>55.51</v>
      </c>
      <c r="I242" s="1">
        <v>57.3</v>
      </c>
      <c r="J242" s="1">
        <v>20</v>
      </c>
      <c r="K242" s="1">
        <v>1110.2</v>
      </c>
      <c r="L242" s="1">
        <v>1146</v>
      </c>
    </row>
    <row r="243" spans="1:12" x14ac:dyDescent="0.3">
      <c r="A243" s="1" t="s">
        <v>14</v>
      </c>
      <c r="B243" s="2">
        <v>44605</v>
      </c>
      <c r="C243" s="1" t="s">
        <v>43</v>
      </c>
      <c r="D243" s="1" t="s">
        <v>50</v>
      </c>
      <c r="E243" s="1">
        <v>1</v>
      </c>
      <c r="F243" s="1" t="s">
        <v>497</v>
      </c>
      <c r="G243" s="1" t="s">
        <v>545</v>
      </c>
      <c r="H243" s="1">
        <v>39.31</v>
      </c>
      <c r="I243" s="1">
        <v>62.25</v>
      </c>
      <c r="J243" s="1">
        <v>11</v>
      </c>
      <c r="K243" s="1">
        <v>432.41</v>
      </c>
      <c r="L243" s="1">
        <v>684.75</v>
      </c>
    </row>
    <row r="244" spans="1:12" x14ac:dyDescent="0.3">
      <c r="A244" s="1" t="s">
        <v>14</v>
      </c>
      <c r="B244" s="2">
        <v>44321</v>
      </c>
      <c r="C244" s="1" t="s">
        <v>44</v>
      </c>
      <c r="D244" s="1" t="s">
        <v>49</v>
      </c>
      <c r="E244" s="1">
        <v>4</v>
      </c>
      <c r="F244" s="1" t="s">
        <v>385</v>
      </c>
      <c r="G244" s="1" t="s">
        <v>549</v>
      </c>
      <c r="H244" s="1">
        <v>91.18</v>
      </c>
      <c r="I244" s="1">
        <v>105.77</v>
      </c>
      <c r="J244" s="1">
        <v>4</v>
      </c>
      <c r="K244" s="1">
        <v>364.72</v>
      </c>
      <c r="L244" s="1">
        <v>423.08</v>
      </c>
    </row>
    <row r="245" spans="1:12" x14ac:dyDescent="0.3">
      <c r="A245" s="1" t="s">
        <v>14</v>
      </c>
      <c r="B245" s="2">
        <v>45173</v>
      </c>
      <c r="C245" s="1" t="s">
        <v>44</v>
      </c>
      <c r="D245" s="1" t="s">
        <v>47</v>
      </c>
      <c r="E245" s="1">
        <v>4</v>
      </c>
      <c r="F245" s="1" t="s">
        <v>93</v>
      </c>
      <c r="G245" s="1" t="s">
        <v>546</v>
      </c>
      <c r="H245" s="1">
        <v>22.26</v>
      </c>
      <c r="I245" s="1">
        <v>41.92</v>
      </c>
      <c r="J245" s="1">
        <v>15</v>
      </c>
      <c r="K245" s="1">
        <v>333.9</v>
      </c>
      <c r="L245" s="1">
        <v>628.79999999999995</v>
      </c>
    </row>
    <row r="246" spans="1:12" x14ac:dyDescent="0.3">
      <c r="A246" s="1" t="s">
        <v>14</v>
      </c>
      <c r="B246" s="2">
        <v>44538</v>
      </c>
      <c r="C246" s="1" t="s">
        <v>45</v>
      </c>
      <c r="D246" s="1" t="s">
        <v>47</v>
      </c>
      <c r="E246" s="1">
        <v>4</v>
      </c>
      <c r="F246" s="1" t="s">
        <v>496</v>
      </c>
      <c r="G246" s="1" t="s">
        <v>546</v>
      </c>
      <c r="H246" s="1">
        <v>59.02</v>
      </c>
      <c r="I246" s="1">
        <v>88.73</v>
      </c>
      <c r="J246" s="1">
        <v>14</v>
      </c>
      <c r="K246" s="1">
        <v>826.28</v>
      </c>
      <c r="L246" s="1">
        <v>1242.22</v>
      </c>
    </row>
    <row r="247" spans="1:12" x14ac:dyDescent="0.3">
      <c r="A247" s="1" t="s">
        <v>14</v>
      </c>
      <c r="B247" s="2">
        <v>44240</v>
      </c>
      <c r="C247" s="1" t="s">
        <v>44</v>
      </c>
      <c r="D247" s="1" t="s">
        <v>50</v>
      </c>
      <c r="E247" s="1">
        <v>1</v>
      </c>
      <c r="F247" s="1" t="s">
        <v>505</v>
      </c>
      <c r="G247" s="1" t="s">
        <v>546</v>
      </c>
      <c r="H247" s="1">
        <v>98.41</v>
      </c>
      <c r="I247" s="1">
        <v>106.88</v>
      </c>
      <c r="J247" s="1">
        <v>15</v>
      </c>
      <c r="K247" s="1">
        <v>1476.15</v>
      </c>
      <c r="L247" s="1">
        <v>1603.2</v>
      </c>
    </row>
    <row r="248" spans="1:12" x14ac:dyDescent="0.3">
      <c r="A248" s="1" t="s">
        <v>22</v>
      </c>
      <c r="B248" s="2">
        <v>44624</v>
      </c>
      <c r="C248" s="1" t="s">
        <v>44</v>
      </c>
      <c r="D248" s="1" t="s">
        <v>47</v>
      </c>
      <c r="E248" s="1">
        <v>1</v>
      </c>
      <c r="F248" s="1" t="s">
        <v>152</v>
      </c>
      <c r="G248" s="1" t="s">
        <v>544</v>
      </c>
      <c r="H248" s="1">
        <v>62.71</v>
      </c>
      <c r="I248" s="1">
        <v>77.25</v>
      </c>
      <c r="J248" s="1">
        <v>14</v>
      </c>
      <c r="K248" s="1">
        <v>877.94</v>
      </c>
      <c r="L248" s="1">
        <v>1081.5</v>
      </c>
    </row>
    <row r="249" spans="1:12" x14ac:dyDescent="0.3">
      <c r="A249" s="1" t="s">
        <v>22</v>
      </c>
      <c r="B249" s="2">
        <v>45217</v>
      </c>
      <c r="C249" s="1" t="s">
        <v>43</v>
      </c>
      <c r="D249" s="1" t="s">
        <v>50</v>
      </c>
      <c r="E249" s="1">
        <v>2</v>
      </c>
      <c r="F249" s="1" t="s">
        <v>255</v>
      </c>
      <c r="G249" s="1" t="s">
        <v>544</v>
      </c>
      <c r="H249" s="1">
        <v>38.56</v>
      </c>
      <c r="I249" s="1">
        <v>50.71</v>
      </c>
      <c r="J249" s="1">
        <v>18</v>
      </c>
      <c r="K249" s="1">
        <v>694.08</v>
      </c>
      <c r="L249" s="1">
        <v>912.78</v>
      </c>
    </row>
    <row r="250" spans="1:12" x14ac:dyDescent="0.3">
      <c r="A250" s="1" t="s">
        <v>22</v>
      </c>
      <c r="B250" s="2">
        <v>44730</v>
      </c>
      <c r="C250" s="1" t="s">
        <v>44</v>
      </c>
      <c r="D250" s="1" t="s">
        <v>49</v>
      </c>
      <c r="E250" s="1">
        <v>4</v>
      </c>
      <c r="F250" s="1" t="s">
        <v>401</v>
      </c>
      <c r="G250" s="1" t="s">
        <v>544</v>
      </c>
      <c r="H250" s="1">
        <v>68.63</v>
      </c>
      <c r="I250" s="1">
        <v>88.39</v>
      </c>
      <c r="J250" s="1">
        <v>2</v>
      </c>
      <c r="K250" s="1">
        <v>137.26</v>
      </c>
      <c r="L250" s="1">
        <v>176.78</v>
      </c>
    </row>
    <row r="251" spans="1:12" x14ac:dyDescent="0.3">
      <c r="A251" s="1" t="s">
        <v>22</v>
      </c>
      <c r="B251" s="2">
        <v>44371</v>
      </c>
      <c r="C251" s="1" t="s">
        <v>42</v>
      </c>
      <c r="D251" s="1" t="s">
        <v>48</v>
      </c>
      <c r="E251" s="1">
        <v>5</v>
      </c>
      <c r="F251" s="1" t="s">
        <v>405</v>
      </c>
      <c r="G251" s="1" t="s">
        <v>544</v>
      </c>
      <c r="H251" s="1">
        <v>69.37</v>
      </c>
      <c r="I251" s="1">
        <v>82.03</v>
      </c>
      <c r="J251" s="1">
        <v>14</v>
      </c>
      <c r="K251" s="1">
        <v>971.18</v>
      </c>
      <c r="L251" s="1">
        <v>1148.42</v>
      </c>
    </row>
    <row r="252" spans="1:12" x14ac:dyDescent="0.3">
      <c r="A252" s="1" t="s">
        <v>22</v>
      </c>
      <c r="B252" s="2">
        <v>44566</v>
      </c>
      <c r="C252" s="1" t="s">
        <v>44</v>
      </c>
      <c r="D252" s="1" t="s">
        <v>47</v>
      </c>
      <c r="E252" s="1">
        <v>4</v>
      </c>
      <c r="F252" s="1" t="s">
        <v>486</v>
      </c>
      <c r="G252" s="1" t="s">
        <v>544</v>
      </c>
      <c r="H252" s="1">
        <v>42.09</v>
      </c>
      <c r="I252" s="1">
        <v>69.709999999999994</v>
      </c>
      <c r="J252" s="1">
        <v>11</v>
      </c>
      <c r="K252" s="1">
        <v>462.99</v>
      </c>
      <c r="L252" s="1">
        <v>766.81</v>
      </c>
    </row>
    <row r="253" spans="1:12" x14ac:dyDescent="0.3">
      <c r="A253" s="1" t="s">
        <v>22</v>
      </c>
      <c r="B253" s="2">
        <v>44901</v>
      </c>
      <c r="C253" s="1" t="s">
        <v>42</v>
      </c>
      <c r="D253" s="1" t="s">
        <v>50</v>
      </c>
      <c r="E253" s="1">
        <v>5</v>
      </c>
      <c r="F253" s="1" t="s">
        <v>110</v>
      </c>
      <c r="G253" s="1" t="s">
        <v>553</v>
      </c>
      <c r="H253" s="1">
        <v>91.32</v>
      </c>
      <c r="I253" s="1">
        <v>122.33</v>
      </c>
      <c r="J253" s="1">
        <v>15</v>
      </c>
      <c r="K253" s="1">
        <v>1369.8</v>
      </c>
      <c r="L253" s="1">
        <v>1834.95</v>
      </c>
    </row>
    <row r="254" spans="1:12" x14ac:dyDescent="0.3">
      <c r="A254" s="1" t="s">
        <v>22</v>
      </c>
      <c r="B254" s="2">
        <v>44315</v>
      </c>
      <c r="C254" s="1" t="s">
        <v>46</v>
      </c>
      <c r="D254" s="1" t="s">
        <v>49</v>
      </c>
      <c r="E254" s="1">
        <v>1</v>
      </c>
      <c r="F254" s="1" t="s">
        <v>245</v>
      </c>
      <c r="G254" s="1" t="s">
        <v>552</v>
      </c>
      <c r="H254" s="1">
        <v>65.62</v>
      </c>
      <c r="I254" s="1">
        <v>85.59</v>
      </c>
      <c r="J254" s="1">
        <v>13</v>
      </c>
      <c r="K254" s="1">
        <v>853.06</v>
      </c>
      <c r="L254" s="1">
        <v>1112.67</v>
      </c>
    </row>
    <row r="255" spans="1:12" x14ac:dyDescent="0.3">
      <c r="A255" s="1" t="s">
        <v>22</v>
      </c>
      <c r="B255" s="2">
        <v>44927</v>
      </c>
      <c r="C255" s="1" t="s">
        <v>44</v>
      </c>
      <c r="D255" s="1" t="s">
        <v>48</v>
      </c>
      <c r="E255" s="1">
        <v>2</v>
      </c>
      <c r="F255" s="1" t="s">
        <v>153</v>
      </c>
      <c r="G255" s="1" t="s">
        <v>551</v>
      </c>
      <c r="H255" s="1">
        <v>22.27</v>
      </c>
      <c r="I255" s="1">
        <v>23.81</v>
      </c>
      <c r="J255" s="1">
        <v>7</v>
      </c>
      <c r="K255" s="1">
        <v>155.88999999999999</v>
      </c>
      <c r="L255" s="1">
        <v>166.67</v>
      </c>
    </row>
    <row r="256" spans="1:12" x14ac:dyDescent="0.3">
      <c r="A256" s="1" t="s">
        <v>22</v>
      </c>
      <c r="B256" s="2">
        <v>44603</v>
      </c>
      <c r="C256" s="1" t="s">
        <v>43</v>
      </c>
      <c r="D256" s="1" t="s">
        <v>51</v>
      </c>
      <c r="E256" s="1">
        <v>5</v>
      </c>
      <c r="F256" s="1" t="s">
        <v>288</v>
      </c>
      <c r="G256" s="1" t="s">
        <v>551</v>
      </c>
      <c r="H256" s="1">
        <v>66.489999999999995</v>
      </c>
      <c r="I256" s="1">
        <v>116.18</v>
      </c>
      <c r="J256" s="1">
        <v>20</v>
      </c>
      <c r="K256" s="1">
        <v>1329.8</v>
      </c>
      <c r="L256" s="1">
        <v>2323.6</v>
      </c>
    </row>
    <row r="257" spans="1:12" x14ac:dyDescent="0.3">
      <c r="A257" s="1" t="s">
        <v>22</v>
      </c>
      <c r="B257" s="2">
        <v>44959</v>
      </c>
      <c r="C257" s="1" t="s">
        <v>43</v>
      </c>
      <c r="D257" s="1" t="s">
        <v>49</v>
      </c>
      <c r="E257" s="1">
        <v>5</v>
      </c>
      <c r="F257" s="1" t="s">
        <v>543</v>
      </c>
      <c r="G257" s="1" t="s">
        <v>551</v>
      </c>
      <c r="H257" s="1">
        <v>33.64</v>
      </c>
      <c r="I257" s="1">
        <v>79.67</v>
      </c>
      <c r="J257" s="1">
        <v>20</v>
      </c>
      <c r="K257" s="1">
        <v>672.8</v>
      </c>
      <c r="L257" s="1">
        <v>1593.4</v>
      </c>
    </row>
    <row r="258" spans="1:12" x14ac:dyDescent="0.3">
      <c r="A258" s="1" t="s">
        <v>22</v>
      </c>
      <c r="B258" s="2">
        <v>45079</v>
      </c>
      <c r="C258" s="1" t="s">
        <v>43</v>
      </c>
      <c r="D258" s="1" t="s">
        <v>51</v>
      </c>
      <c r="E258" s="1">
        <v>3</v>
      </c>
      <c r="F258" s="1" t="s">
        <v>351</v>
      </c>
      <c r="G258" s="1" t="s">
        <v>547</v>
      </c>
      <c r="H258" s="1">
        <v>58.33</v>
      </c>
      <c r="I258" s="1">
        <v>66.209999999999994</v>
      </c>
      <c r="J258" s="1">
        <v>2</v>
      </c>
      <c r="K258" s="1">
        <v>116.66</v>
      </c>
      <c r="L258" s="1">
        <v>132.41999999999999</v>
      </c>
    </row>
    <row r="259" spans="1:12" x14ac:dyDescent="0.3">
      <c r="A259" s="1" t="s">
        <v>22</v>
      </c>
      <c r="B259" s="2">
        <v>44451</v>
      </c>
      <c r="C259" s="1" t="s">
        <v>42</v>
      </c>
      <c r="D259" s="1" t="s">
        <v>49</v>
      </c>
      <c r="E259" s="1">
        <v>1</v>
      </c>
      <c r="F259" s="1" t="s">
        <v>529</v>
      </c>
      <c r="G259" s="1" t="s">
        <v>547</v>
      </c>
      <c r="H259" s="1">
        <v>53.02</v>
      </c>
      <c r="I259" s="1">
        <v>97.57</v>
      </c>
      <c r="J259" s="1">
        <v>1</v>
      </c>
      <c r="K259" s="1">
        <v>53.02</v>
      </c>
      <c r="L259" s="1">
        <v>97.57</v>
      </c>
    </row>
    <row r="260" spans="1:12" x14ac:dyDescent="0.3">
      <c r="A260" s="1" t="s">
        <v>22</v>
      </c>
      <c r="B260" s="2">
        <v>44957</v>
      </c>
      <c r="C260" s="1" t="s">
        <v>46</v>
      </c>
      <c r="D260" s="1" t="s">
        <v>51</v>
      </c>
      <c r="E260" s="1">
        <v>2</v>
      </c>
      <c r="F260" s="1" t="s">
        <v>468</v>
      </c>
      <c r="G260" s="1" t="s">
        <v>548</v>
      </c>
      <c r="H260" s="1">
        <v>32.200000000000003</v>
      </c>
      <c r="I260" s="1">
        <v>76.239999999999995</v>
      </c>
      <c r="J260" s="1">
        <v>19</v>
      </c>
      <c r="K260" s="1">
        <v>611.79999999999995</v>
      </c>
      <c r="L260" s="1">
        <v>1448.56</v>
      </c>
    </row>
    <row r="261" spans="1:12" x14ac:dyDescent="0.3">
      <c r="A261" s="1" t="s">
        <v>22</v>
      </c>
      <c r="B261" s="2">
        <v>44364</v>
      </c>
      <c r="C261" s="1" t="s">
        <v>43</v>
      </c>
      <c r="D261" s="1" t="s">
        <v>47</v>
      </c>
      <c r="E261" s="1">
        <v>2</v>
      </c>
      <c r="F261" s="1" t="s">
        <v>122</v>
      </c>
      <c r="G261" s="1" t="s">
        <v>545</v>
      </c>
      <c r="H261" s="1">
        <v>57.41</v>
      </c>
      <c r="I261" s="1">
        <v>75.97</v>
      </c>
      <c r="J261" s="1">
        <v>18</v>
      </c>
      <c r="K261" s="1">
        <v>1033.3800000000001</v>
      </c>
      <c r="L261" s="1">
        <v>1367.46</v>
      </c>
    </row>
    <row r="262" spans="1:12" x14ac:dyDescent="0.3">
      <c r="A262" s="1" t="s">
        <v>22</v>
      </c>
      <c r="B262" s="2">
        <v>45222</v>
      </c>
      <c r="C262" s="1" t="s">
        <v>44</v>
      </c>
      <c r="D262" s="1" t="s">
        <v>49</v>
      </c>
      <c r="E262" s="1">
        <v>1</v>
      </c>
      <c r="F262" s="1" t="s">
        <v>67</v>
      </c>
      <c r="G262" s="1" t="s">
        <v>549</v>
      </c>
      <c r="H262" s="1">
        <v>87.45</v>
      </c>
      <c r="I262" s="1">
        <v>105.88</v>
      </c>
      <c r="J262" s="1">
        <v>4</v>
      </c>
      <c r="K262" s="1">
        <v>349.8</v>
      </c>
      <c r="L262" s="1">
        <v>423.52</v>
      </c>
    </row>
    <row r="263" spans="1:12" x14ac:dyDescent="0.3">
      <c r="A263" s="1" t="s">
        <v>22</v>
      </c>
      <c r="B263" s="2">
        <v>44652</v>
      </c>
      <c r="C263" s="1" t="s">
        <v>44</v>
      </c>
      <c r="D263" s="1" t="s">
        <v>47</v>
      </c>
      <c r="E263" s="1">
        <v>3</v>
      </c>
      <c r="F263" s="1" t="s">
        <v>221</v>
      </c>
      <c r="G263" s="1" t="s">
        <v>546</v>
      </c>
      <c r="H263" s="1">
        <v>26.71</v>
      </c>
      <c r="I263" s="1">
        <v>58.69</v>
      </c>
      <c r="J263" s="1">
        <v>2</v>
      </c>
      <c r="K263" s="1">
        <v>53.42</v>
      </c>
      <c r="L263" s="1">
        <v>117.38</v>
      </c>
    </row>
    <row r="264" spans="1:12" x14ac:dyDescent="0.3">
      <c r="A264" s="1" t="s">
        <v>21</v>
      </c>
      <c r="B264" s="2">
        <v>44409</v>
      </c>
      <c r="C264" s="1" t="s">
        <v>43</v>
      </c>
      <c r="D264" s="1" t="s">
        <v>50</v>
      </c>
      <c r="E264" s="1">
        <v>1</v>
      </c>
      <c r="F264" s="1" t="s">
        <v>187</v>
      </c>
      <c r="G264" s="1" t="s">
        <v>553</v>
      </c>
      <c r="H264" s="1">
        <v>38.24</v>
      </c>
      <c r="I264" s="1">
        <v>60.56</v>
      </c>
      <c r="J264" s="1">
        <v>7</v>
      </c>
      <c r="K264" s="1">
        <v>267.68</v>
      </c>
      <c r="L264" s="1">
        <v>423.92</v>
      </c>
    </row>
    <row r="265" spans="1:12" x14ac:dyDescent="0.3">
      <c r="A265" s="1" t="s">
        <v>21</v>
      </c>
      <c r="B265" s="2">
        <v>44218</v>
      </c>
      <c r="C265" s="1" t="s">
        <v>44</v>
      </c>
      <c r="D265" s="1" t="s">
        <v>51</v>
      </c>
      <c r="E265" s="1">
        <v>1</v>
      </c>
      <c r="F265" s="1" t="s">
        <v>194</v>
      </c>
      <c r="G265" s="1" t="s">
        <v>553</v>
      </c>
      <c r="H265" s="1">
        <v>84.03</v>
      </c>
      <c r="I265" s="1">
        <v>110.93</v>
      </c>
      <c r="J265" s="1">
        <v>2</v>
      </c>
      <c r="K265" s="1">
        <v>168.06</v>
      </c>
      <c r="L265" s="1">
        <v>221.86</v>
      </c>
    </row>
    <row r="266" spans="1:12" x14ac:dyDescent="0.3">
      <c r="A266" s="1" t="s">
        <v>21</v>
      </c>
      <c r="B266" s="2">
        <v>44760</v>
      </c>
      <c r="C266" s="1" t="s">
        <v>43</v>
      </c>
      <c r="D266" s="1" t="s">
        <v>47</v>
      </c>
      <c r="E266" s="1">
        <v>5</v>
      </c>
      <c r="F266" s="1" t="s">
        <v>512</v>
      </c>
      <c r="G266" s="1" t="s">
        <v>553</v>
      </c>
      <c r="H266" s="1">
        <v>32.72</v>
      </c>
      <c r="I266" s="1">
        <v>63.42</v>
      </c>
      <c r="J266" s="1">
        <v>14</v>
      </c>
      <c r="K266" s="1">
        <v>458.08</v>
      </c>
      <c r="L266" s="1">
        <v>887.88</v>
      </c>
    </row>
    <row r="267" spans="1:12" x14ac:dyDescent="0.3">
      <c r="A267" s="1" t="s">
        <v>21</v>
      </c>
      <c r="B267" s="2">
        <v>45232</v>
      </c>
      <c r="C267" s="1" t="s">
        <v>46</v>
      </c>
      <c r="D267" s="1" t="s">
        <v>50</v>
      </c>
      <c r="E267" s="1">
        <v>4</v>
      </c>
      <c r="F267" s="1" t="s">
        <v>65</v>
      </c>
      <c r="G267" s="1" t="s">
        <v>547</v>
      </c>
      <c r="H267" s="1">
        <v>95.24</v>
      </c>
      <c r="I267" s="1">
        <v>135.33000000000001</v>
      </c>
      <c r="J267" s="1">
        <v>8</v>
      </c>
      <c r="K267" s="1">
        <v>761.92</v>
      </c>
      <c r="L267" s="1">
        <v>1082.6400000000001</v>
      </c>
    </row>
    <row r="268" spans="1:12" x14ac:dyDescent="0.3">
      <c r="A268" s="1" t="s">
        <v>21</v>
      </c>
      <c r="B268" s="2">
        <v>45096</v>
      </c>
      <c r="C268" s="1" t="s">
        <v>43</v>
      </c>
      <c r="D268" s="1" t="s">
        <v>47</v>
      </c>
      <c r="E268" s="1">
        <v>1</v>
      </c>
      <c r="F268" s="1" t="s">
        <v>437</v>
      </c>
      <c r="G268" s="1" t="s">
        <v>547</v>
      </c>
      <c r="H268" s="1">
        <v>75.06</v>
      </c>
      <c r="I268" s="1">
        <v>105.67</v>
      </c>
      <c r="J268" s="1">
        <v>10</v>
      </c>
      <c r="K268" s="1">
        <v>750.6</v>
      </c>
      <c r="L268" s="1">
        <v>1056.7</v>
      </c>
    </row>
    <row r="269" spans="1:12" x14ac:dyDescent="0.3">
      <c r="A269" s="1" t="s">
        <v>21</v>
      </c>
      <c r="B269" s="2">
        <v>44896</v>
      </c>
      <c r="C269" s="1" t="s">
        <v>43</v>
      </c>
      <c r="D269" s="1" t="s">
        <v>50</v>
      </c>
      <c r="E269" s="1">
        <v>5</v>
      </c>
      <c r="F269" s="1" t="s">
        <v>319</v>
      </c>
      <c r="G269" s="1" t="s">
        <v>548</v>
      </c>
      <c r="H269" s="1">
        <v>31.24</v>
      </c>
      <c r="I269" s="1">
        <v>33.869999999999997</v>
      </c>
      <c r="J269" s="1">
        <v>14</v>
      </c>
      <c r="K269" s="1">
        <v>437.36</v>
      </c>
      <c r="L269" s="1">
        <v>474.18</v>
      </c>
    </row>
    <row r="270" spans="1:12" x14ac:dyDescent="0.3">
      <c r="A270" s="1" t="s">
        <v>21</v>
      </c>
      <c r="B270" s="2">
        <v>45261</v>
      </c>
      <c r="C270" s="1" t="s">
        <v>43</v>
      </c>
      <c r="D270" s="1" t="s">
        <v>50</v>
      </c>
      <c r="E270" s="1">
        <v>2</v>
      </c>
      <c r="F270" s="1" t="s">
        <v>161</v>
      </c>
      <c r="G270" s="1" t="s">
        <v>550</v>
      </c>
      <c r="H270" s="1">
        <v>22.3</v>
      </c>
      <c r="I270" s="1">
        <v>68.78</v>
      </c>
      <c r="J270" s="1">
        <v>8</v>
      </c>
      <c r="K270" s="1">
        <v>178.4</v>
      </c>
      <c r="L270" s="1">
        <v>550.24</v>
      </c>
    </row>
    <row r="271" spans="1:12" x14ac:dyDescent="0.3">
      <c r="A271" s="1" t="s">
        <v>21</v>
      </c>
      <c r="B271" s="2">
        <v>45273</v>
      </c>
      <c r="C271" s="1" t="s">
        <v>42</v>
      </c>
      <c r="D271" s="1" t="s">
        <v>50</v>
      </c>
      <c r="E271" s="1">
        <v>3</v>
      </c>
      <c r="F271" s="1" t="s">
        <v>508</v>
      </c>
      <c r="G271" s="1" t="s">
        <v>550</v>
      </c>
      <c r="H271" s="1">
        <v>87.02</v>
      </c>
      <c r="I271" s="1">
        <v>100.62</v>
      </c>
      <c r="J271" s="1">
        <v>7</v>
      </c>
      <c r="K271" s="1">
        <v>609.14</v>
      </c>
      <c r="L271" s="1">
        <v>704.34</v>
      </c>
    </row>
    <row r="272" spans="1:12" x14ac:dyDescent="0.3">
      <c r="A272" s="1" t="s">
        <v>21</v>
      </c>
      <c r="B272" s="2">
        <v>44604</v>
      </c>
      <c r="C272" s="1" t="s">
        <v>44</v>
      </c>
      <c r="D272" s="1" t="s">
        <v>47</v>
      </c>
      <c r="E272" s="1">
        <v>5</v>
      </c>
      <c r="F272" s="1" t="s">
        <v>261</v>
      </c>
      <c r="G272" s="1" t="s">
        <v>549</v>
      </c>
      <c r="H272" s="1">
        <v>60.33</v>
      </c>
      <c r="I272" s="1">
        <v>80.45</v>
      </c>
      <c r="J272" s="1">
        <v>10</v>
      </c>
      <c r="K272" s="1">
        <v>603.29999999999995</v>
      </c>
      <c r="L272" s="1">
        <v>804.5</v>
      </c>
    </row>
    <row r="273" spans="1:12" x14ac:dyDescent="0.3">
      <c r="A273" s="1" t="s">
        <v>21</v>
      </c>
      <c r="B273" s="2">
        <v>44222</v>
      </c>
      <c r="C273" s="1" t="s">
        <v>43</v>
      </c>
      <c r="D273" s="1" t="s">
        <v>49</v>
      </c>
      <c r="E273" s="1">
        <v>3</v>
      </c>
      <c r="F273" s="1" t="s">
        <v>292</v>
      </c>
      <c r="G273" s="1" t="s">
        <v>549</v>
      </c>
      <c r="H273" s="1">
        <v>33.39</v>
      </c>
      <c r="I273" s="1">
        <v>46.55</v>
      </c>
      <c r="J273" s="1">
        <v>3</v>
      </c>
      <c r="K273" s="1">
        <v>100.17</v>
      </c>
      <c r="L273" s="1">
        <v>139.65</v>
      </c>
    </row>
    <row r="274" spans="1:12" x14ac:dyDescent="0.3">
      <c r="A274" s="1" t="s">
        <v>21</v>
      </c>
      <c r="B274" s="2">
        <v>44202</v>
      </c>
      <c r="C274" s="1" t="s">
        <v>45</v>
      </c>
      <c r="D274" s="1" t="s">
        <v>50</v>
      </c>
      <c r="E274" s="1">
        <v>3</v>
      </c>
      <c r="F274" s="1" t="s">
        <v>97</v>
      </c>
      <c r="G274" s="1" t="s">
        <v>546</v>
      </c>
      <c r="H274" s="1">
        <v>86.98</v>
      </c>
      <c r="I274" s="1">
        <v>133.86000000000001</v>
      </c>
      <c r="J274" s="1">
        <v>13</v>
      </c>
      <c r="K274" s="1">
        <v>1130.74</v>
      </c>
      <c r="L274" s="1">
        <v>1740.18</v>
      </c>
    </row>
    <row r="275" spans="1:12" x14ac:dyDescent="0.3">
      <c r="A275" s="1" t="s">
        <v>21</v>
      </c>
      <c r="B275" s="2">
        <v>44318</v>
      </c>
      <c r="C275" s="1" t="s">
        <v>46</v>
      </c>
      <c r="D275" s="1" t="s">
        <v>47</v>
      </c>
      <c r="E275" s="1">
        <v>2</v>
      </c>
      <c r="F275" s="1" t="s">
        <v>101</v>
      </c>
      <c r="G275" s="1" t="s">
        <v>546</v>
      </c>
      <c r="H275" s="1">
        <v>63.5</v>
      </c>
      <c r="I275" s="1">
        <v>95.08</v>
      </c>
      <c r="J275" s="1">
        <v>8</v>
      </c>
      <c r="K275" s="1">
        <v>508</v>
      </c>
      <c r="L275" s="1">
        <v>760.64</v>
      </c>
    </row>
    <row r="276" spans="1:12" x14ac:dyDescent="0.3">
      <c r="A276" s="1" t="s">
        <v>21</v>
      </c>
      <c r="B276" s="2">
        <v>44928</v>
      </c>
      <c r="C276" s="1" t="s">
        <v>45</v>
      </c>
      <c r="D276" s="1" t="s">
        <v>51</v>
      </c>
      <c r="E276" s="1">
        <v>3</v>
      </c>
      <c r="F276" s="1" t="s">
        <v>123</v>
      </c>
      <c r="G276" s="1" t="s">
        <v>546</v>
      </c>
      <c r="H276" s="1">
        <v>61.15</v>
      </c>
      <c r="I276" s="1">
        <v>70.77</v>
      </c>
      <c r="J276" s="1">
        <v>16</v>
      </c>
      <c r="K276" s="1">
        <v>978.4</v>
      </c>
      <c r="L276" s="1">
        <v>1132.32</v>
      </c>
    </row>
    <row r="277" spans="1:12" x14ac:dyDescent="0.3">
      <c r="A277" s="1" t="s">
        <v>21</v>
      </c>
      <c r="B277" s="2">
        <v>44673</v>
      </c>
      <c r="C277" s="1" t="s">
        <v>45</v>
      </c>
      <c r="D277" s="1" t="s">
        <v>51</v>
      </c>
      <c r="E277" s="1">
        <v>1</v>
      </c>
      <c r="F277" s="1" t="s">
        <v>207</v>
      </c>
      <c r="G277" s="1" t="s">
        <v>546</v>
      </c>
      <c r="H277" s="1">
        <v>74</v>
      </c>
      <c r="I277" s="1">
        <v>78.180000000000007</v>
      </c>
      <c r="J277" s="1">
        <v>2</v>
      </c>
      <c r="K277" s="1">
        <v>148</v>
      </c>
      <c r="L277" s="1">
        <v>156.36000000000001</v>
      </c>
    </row>
    <row r="278" spans="1:12" x14ac:dyDescent="0.3">
      <c r="A278" s="1" t="s">
        <v>21</v>
      </c>
      <c r="B278" s="2">
        <v>44352</v>
      </c>
      <c r="C278" s="1" t="s">
        <v>42</v>
      </c>
      <c r="D278" s="1" t="s">
        <v>48</v>
      </c>
      <c r="E278" s="1">
        <v>5</v>
      </c>
      <c r="F278" s="1" t="s">
        <v>499</v>
      </c>
      <c r="G278" s="1" t="s">
        <v>546</v>
      </c>
      <c r="H278" s="1">
        <v>78.66</v>
      </c>
      <c r="I278" s="1">
        <v>116.06</v>
      </c>
      <c r="J278" s="1">
        <v>15</v>
      </c>
      <c r="K278" s="1">
        <v>1179.9000000000001</v>
      </c>
      <c r="L278" s="1">
        <v>1740.9</v>
      </c>
    </row>
    <row r="279" spans="1:12" x14ac:dyDescent="0.3">
      <c r="A279" s="1" t="s">
        <v>21</v>
      </c>
      <c r="B279" s="2">
        <v>44598</v>
      </c>
      <c r="C279" s="1" t="s">
        <v>46</v>
      </c>
      <c r="D279" s="1" t="s">
        <v>48</v>
      </c>
      <c r="E279" s="1">
        <v>2</v>
      </c>
      <c r="F279" s="1" t="s">
        <v>540</v>
      </c>
      <c r="G279" s="1" t="s">
        <v>546</v>
      </c>
      <c r="H279" s="1">
        <v>32.590000000000003</v>
      </c>
      <c r="I279" s="1">
        <v>52.12</v>
      </c>
      <c r="J279" s="1">
        <v>7</v>
      </c>
      <c r="K279" s="1">
        <v>228.13</v>
      </c>
      <c r="L279" s="1">
        <v>364.84</v>
      </c>
    </row>
    <row r="280" spans="1:12" x14ac:dyDescent="0.3">
      <c r="A280" s="1" t="s">
        <v>38</v>
      </c>
      <c r="B280" s="2">
        <v>44275</v>
      </c>
      <c r="C280" s="1" t="s">
        <v>46</v>
      </c>
      <c r="D280" s="1" t="s">
        <v>48</v>
      </c>
      <c r="E280" s="1">
        <v>3</v>
      </c>
      <c r="F280" s="1" t="s">
        <v>232</v>
      </c>
      <c r="G280" s="1" t="s">
        <v>544</v>
      </c>
      <c r="H280" s="1">
        <v>5.29</v>
      </c>
      <c r="I280" s="1">
        <v>22.75</v>
      </c>
      <c r="J280" s="1">
        <v>10</v>
      </c>
      <c r="K280" s="1">
        <v>52.9</v>
      </c>
      <c r="L280" s="1">
        <v>227.5</v>
      </c>
    </row>
    <row r="281" spans="1:12" x14ac:dyDescent="0.3">
      <c r="A281" s="1" t="s">
        <v>38</v>
      </c>
      <c r="B281" s="2">
        <v>44414</v>
      </c>
      <c r="C281" s="1" t="s">
        <v>45</v>
      </c>
      <c r="D281" s="1" t="s">
        <v>50</v>
      </c>
      <c r="E281" s="1">
        <v>2</v>
      </c>
      <c r="F281" s="1" t="s">
        <v>115</v>
      </c>
      <c r="G281" s="1" t="s">
        <v>552</v>
      </c>
      <c r="H281" s="1">
        <v>32.82</v>
      </c>
      <c r="I281" s="1">
        <v>35.74</v>
      </c>
      <c r="J281" s="1">
        <v>8</v>
      </c>
      <c r="K281" s="1">
        <v>262.56</v>
      </c>
      <c r="L281" s="1">
        <v>285.92</v>
      </c>
    </row>
    <row r="282" spans="1:12" x14ac:dyDescent="0.3">
      <c r="A282" s="1" t="s">
        <v>38</v>
      </c>
      <c r="B282" s="2">
        <v>44314</v>
      </c>
      <c r="C282" s="1" t="s">
        <v>46</v>
      </c>
      <c r="D282" s="1" t="s">
        <v>48</v>
      </c>
      <c r="E282" s="1">
        <v>3</v>
      </c>
      <c r="F282" s="1" t="s">
        <v>130</v>
      </c>
      <c r="G282" s="1" t="s">
        <v>552</v>
      </c>
      <c r="H282" s="1">
        <v>26.87</v>
      </c>
      <c r="I282" s="1">
        <v>47.27</v>
      </c>
      <c r="J282" s="1">
        <v>11</v>
      </c>
      <c r="K282" s="1">
        <v>295.57</v>
      </c>
      <c r="L282" s="1">
        <v>519.97</v>
      </c>
    </row>
    <row r="283" spans="1:12" x14ac:dyDescent="0.3">
      <c r="A283" s="1" t="s">
        <v>38</v>
      </c>
      <c r="B283" s="2">
        <v>44269</v>
      </c>
      <c r="C283" s="1" t="s">
        <v>43</v>
      </c>
      <c r="D283" s="1" t="s">
        <v>47</v>
      </c>
      <c r="E283" s="1">
        <v>4</v>
      </c>
      <c r="F283" s="1" t="s">
        <v>180</v>
      </c>
      <c r="G283" s="1" t="s">
        <v>551</v>
      </c>
      <c r="H283" s="1">
        <v>70.63</v>
      </c>
      <c r="I283" s="1">
        <v>102.16</v>
      </c>
      <c r="J283" s="1">
        <v>2</v>
      </c>
      <c r="K283" s="1">
        <v>141.26</v>
      </c>
      <c r="L283" s="1">
        <v>204.32</v>
      </c>
    </row>
    <row r="284" spans="1:12" x14ac:dyDescent="0.3">
      <c r="A284" s="1" t="s">
        <v>38</v>
      </c>
      <c r="B284" s="2">
        <v>44404</v>
      </c>
      <c r="C284" s="1" t="s">
        <v>46</v>
      </c>
      <c r="D284" s="1" t="s">
        <v>48</v>
      </c>
      <c r="E284" s="1">
        <v>4</v>
      </c>
      <c r="F284" s="1" t="s">
        <v>458</v>
      </c>
      <c r="G284" s="1" t="s">
        <v>551</v>
      </c>
      <c r="H284" s="1">
        <v>77.349999999999994</v>
      </c>
      <c r="I284" s="1">
        <v>103.73</v>
      </c>
      <c r="J284" s="1">
        <v>3</v>
      </c>
      <c r="K284" s="1">
        <v>232.05</v>
      </c>
      <c r="L284" s="1">
        <v>311.19</v>
      </c>
    </row>
    <row r="285" spans="1:12" x14ac:dyDescent="0.3">
      <c r="A285" s="1" t="s">
        <v>38</v>
      </c>
      <c r="B285" s="2">
        <v>44377</v>
      </c>
      <c r="C285" s="1" t="s">
        <v>42</v>
      </c>
      <c r="D285" s="1" t="s">
        <v>50</v>
      </c>
      <c r="E285" s="1">
        <v>4</v>
      </c>
      <c r="F285" s="1" t="s">
        <v>443</v>
      </c>
      <c r="G285" s="1" t="s">
        <v>547</v>
      </c>
      <c r="H285" s="1">
        <v>43.69</v>
      </c>
      <c r="I285" s="1">
        <v>58.09</v>
      </c>
      <c r="J285" s="1">
        <v>14</v>
      </c>
      <c r="K285" s="1">
        <v>611.66</v>
      </c>
      <c r="L285" s="1">
        <v>813.26</v>
      </c>
    </row>
    <row r="286" spans="1:12" x14ac:dyDescent="0.3">
      <c r="A286" s="1" t="s">
        <v>38</v>
      </c>
      <c r="B286" s="2">
        <v>44738</v>
      </c>
      <c r="C286" s="1" t="s">
        <v>43</v>
      </c>
      <c r="D286" s="1" t="s">
        <v>47</v>
      </c>
      <c r="E286" s="1">
        <v>4</v>
      </c>
      <c r="F286" s="1" t="s">
        <v>524</v>
      </c>
      <c r="G286" s="1" t="s">
        <v>547</v>
      </c>
      <c r="H286" s="1">
        <v>94.25</v>
      </c>
      <c r="I286" s="1">
        <v>124.79</v>
      </c>
      <c r="J286" s="1">
        <v>11</v>
      </c>
      <c r="K286" s="1">
        <v>1036.75</v>
      </c>
      <c r="L286" s="1">
        <v>1372.69</v>
      </c>
    </row>
    <row r="287" spans="1:12" x14ac:dyDescent="0.3">
      <c r="A287" s="1" t="s">
        <v>38</v>
      </c>
      <c r="B287" s="2">
        <v>44658</v>
      </c>
      <c r="C287" s="1" t="s">
        <v>45</v>
      </c>
      <c r="D287" s="1" t="s">
        <v>48</v>
      </c>
      <c r="E287" s="1">
        <v>5</v>
      </c>
      <c r="F287" s="1" t="s">
        <v>175</v>
      </c>
      <c r="G287" s="1" t="s">
        <v>548</v>
      </c>
      <c r="H287" s="1">
        <v>82.49</v>
      </c>
      <c r="I287" s="1">
        <v>105.29</v>
      </c>
      <c r="J287" s="1">
        <v>2</v>
      </c>
      <c r="K287" s="1">
        <v>164.98</v>
      </c>
      <c r="L287" s="1">
        <v>210.58</v>
      </c>
    </row>
    <row r="288" spans="1:12" x14ac:dyDescent="0.3">
      <c r="A288" s="1" t="s">
        <v>38</v>
      </c>
      <c r="B288" s="2">
        <v>44736</v>
      </c>
      <c r="C288" s="1" t="s">
        <v>43</v>
      </c>
      <c r="D288" s="1" t="s">
        <v>50</v>
      </c>
      <c r="E288" s="1">
        <v>2</v>
      </c>
      <c r="F288" s="1" t="s">
        <v>217</v>
      </c>
      <c r="G288" s="1" t="s">
        <v>548</v>
      </c>
      <c r="H288" s="1">
        <v>36.409999999999997</v>
      </c>
      <c r="I288" s="1">
        <v>57.88</v>
      </c>
      <c r="J288" s="1">
        <v>12</v>
      </c>
      <c r="K288" s="1">
        <v>436.92</v>
      </c>
      <c r="L288" s="1">
        <v>694.56</v>
      </c>
    </row>
    <row r="289" spans="1:12" x14ac:dyDescent="0.3">
      <c r="A289" s="1" t="s">
        <v>38</v>
      </c>
      <c r="B289" s="2">
        <v>44973</v>
      </c>
      <c r="C289" s="1" t="s">
        <v>46</v>
      </c>
      <c r="D289" s="1" t="s">
        <v>49</v>
      </c>
      <c r="E289" s="1">
        <v>1</v>
      </c>
      <c r="F289" s="1" t="s">
        <v>389</v>
      </c>
      <c r="G289" s="1" t="s">
        <v>548</v>
      </c>
      <c r="H289" s="1">
        <v>94.8</v>
      </c>
      <c r="I289" s="1">
        <v>108.56</v>
      </c>
      <c r="J289" s="1">
        <v>1</v>
      </c>
      <c r="K289" s="1">
        <v>94.8</v>
      </c>
      <c r="L289" s="1">
        <v>108.56</v>
      </c>
    </row>
    <row r="290" spans="1:12" x14ac:dyDescent="0.3">
      <c r="A290" s="1" t="s">
        <v>38</v>
      </c>
      <c r="B290" s="2">
        <v>44417</v>
      </c>
      <c r="C290" s="1" t="s">
        <v>42</v>
      </c>
      <c r="D290" s="1" t="s">
        <v>47</v>
      </c>
      <c r="E290" s="1">
        <v>4</v>
      </c>
      <c r="F290" s="1" t="s">
        <v>284</v>
      </c>
      <c r="G290" s="1" t="s">
        <v>550</v>
      </c>
      <c r="H290" s="1">
        <v>5.79</v>
      </c>
      <c r="I290" s="1">
        <v>31.82</v>
      </c>
      <c r="J290" s="1">
        <v>10</v>
      </c>
      <c r="K290" s="1">
        <v>57.9</v>
      </c>
      <c r="L290" s="1">
        <v>318.2</v>
      </c>
    </row>
    <row r="291" spans="1:12" x14ac:dyDescent="0.3">
      <c r="A291" s="1" t="s">
        <v>38</v>
      </c>
      <c r="B291" s="2">
        <v>45249</v>
      </c>
      <c r="C291" s="1" t="s">
        <v>42</v>
      </c>
      <c r="D291" s="1" t="s">
        <v>47</v>
      </c>
      <c r="E291" s="1">
        <v>4</v>
      </c>
      <c r="F291" s="1" t="s">
        <v>536</v>
      </c>
      <c r="G291" s="1" t="s">
        <v>550</v>
      </c>
      <c r="H291" s="1">
        <v>25.65</v>
      </c>
      <c r="I291" s="1">
        <v>70.08</v>
      </c>
      <c r="J291" s="1">
        <v>1</v>
      </c>
      <c r="K291" s="1">
        <v>25.65</v>
      </c>
      <c r="L291" s="1">
        <v>70.08</v>
      </c>
    </row>
    <row r="292" spans="1:12" x14ac:dyDescent="0.3">
      <c r="A292" s="1" t="s">
        <v>38</v>
      </c>
      <c r="B292" s="2">
        <v>44476</v>
      </c>
      <c r="C292" s="1" t="s">
        <v>44</v>
      </c>
      <c r="D292" s="1" t="s">
        <v>49</v>
      </c>
      <c r="E292" s="1">
        <v>4</v>
      </c>
      <c r="F292" s="1" t="s">
        <v>135</v>
      </c>
      <c r="G292" s="1" t="s">
        <v>545</v>
      </c>
      <c r="H292" s="1">
        <v>53.29</v>
      </c>
      <c r="I292" s="1">
        <v>81.14</v>
      </c>
      <c r="J292" s="1">
        <v>12</v>
      </c>
      <c r="K292" s="1">
        <v>639.48</v>
      </c>
      <c r="L292" s="1">
        <v>973.68</v>
      </c>
    </row>
    <row r="293" spans="1:12" x14ac:dyDescent="0.3">
      <c r="A293" s="1" t="s">
        <v>38</v>
      </c>
      <c r="B293" s="2">
        <v>45123</v>
      </c>
      <c r="C293" s="1" t="s">
        <v>42</v>
      </c>
      <c r="D293" s="1" t="s">
        <v>48</v>
      </c>
      <c r="E293" s="1">
        <v>2</v>
      </c>
      <c r="F293" s="1" t="s">
        <v>201</v>
      </c>
      <c r="G293" s="1" t="s">
        <v>545</v>
      </c>
      <c r="H293" s="1">
        <v>81.64</v>
      </c>
      <c r="I293" s="1">
        <v>105.47</v>
      </c>
      <c r="J293" s="1">
        <v>18</v>
      </c>
      <c r="K293" s="1">
        <v>1469.52</v>
      </c>
      <c r="L293" s="1">
        <v>1898.46</v>
      </c>
    </row>
    <row r="294" spans="1:12" x14ac:dyDescent="0.3">
      <c r="A294" s="1" t="s">
        <v>38</v>
      </c>
      <c r="B294" s="2">
        <v>44570</v>
      </c>
      <c r="C294" s="1" t="s">
        <v>45</v>
      </c>
      <c r="D294" s="1" t="s">
        <v>48</v>
      </c>
      <c r="E294" s="1">
        <v>4</v>
      </c>
      <c r="F294" s="1" t="s">
        <v>262</v>
      </c>
      <c r="G294" s="1" t="s">
        <v>545</v>
      </c>
      <c r="H294" s="1">
        <v>30.7</v>
      </c>
      <c r="I294" s="1">
        <v>53.78</v>
      </c>
      <c r="J294" s="1">
        <v>3</v>
      </c>
      <c r="K294" s="1">
        <v>92.1</v>
      </c>
      <c r="L294" s="1">
        <v>161.34</v>
      </c>
    </row>
    <row r="295" spans="1:12" x14ac:dyDescent="0.3">
      <c r="A295" s="1" t="s">
        <v>38</v>
      </c>
      <c r="B295" s="2">
        <v>44874</v>
      </c>
      <c r="C295" s="1" t="s">
        <v>44</v>
      </c>
      <c r="D295" s="1" t="s">
        <v>47</v>
      </c>
      <c r="E295" s="1">
        <v>5</v>
      </c>
      <c r="F295" s="1" t="s">
        <v>504</v>
      </c>
      <c r="G295" s="1" t="s">
        <v>549</v>
      </c>
      <c r="H295" s="1">
        <v>98.61</v>
      </c>
      <c r="I295" s="1">
        <v>104.91</v>
      </c>
      <c r="J295" s="1">
        <v>16</v>
      </c>
      <c r="K295" s="1">
        <v>1577.76</v>
      </c>
      <c r="L295" s="1">
        <v>1678.56</v>
      </c>
    </row>
    <row r="296" spans="1:12" x14ac:dyDescent="0.3">
      <c r="A296" s="1" t="s">
        <v>38</v>
      </c>
      <c r="B296" s="2">
        <v>44641</v>
      </c>
      <c r="C296" s="1" t="s">
        <v>46</v>
      </c>
      <c r="D296" s="1" t="s">
        <v>48</v>
      </c>
      <c r="E296" s="1">
        <v>2</v>
      </c>
      <c r="F296" s="1" t="s">
        <v>452</v>
      </c>
      <c r="G296" s="1" t="s">
        <v>546</v>
      </c>
      <c r="H296" s="1">
        <v>56.84</v>
      </c>
      <c r="I296" s="1">
        <v>94.55</v>
      </c>
      <c r="J296" s="1">
        <v>10</v>
      </c>
      <c r="K296" s="1">
        <v>568.4</v>
      </c>
      <c r="L296" s="1">
        <v>945.5</v>
      </c>
    </row>
    <row r="297" spans="1:12" x14ac:dyDescent="0.3">
      <c r="A297" s="1" t="s">
        <v>18</v>
      </c>
      <c r="B297" s="2">
        <v>44500</v>
      </c>
      <c r="C297" s="1" t="s">
        <v>43</v>
      </c>
      <c r="D297" s="1" t="s">
        <v>47</v>
      </c>
      <c r="E297" s="1">
        <v>5</v>
      </c>
      <c r="F297" s="1" t="s">
        <v>269</v>
      </c>
      <c r="G297" s="1" t="s">
        <v>552</v>
      </c>
      <c r="H297" s="1">
        <v>96.1</v>
      </c>
      <c r="I297" s="1">
        <v>136.85</v>
      </c>
      <c r="J297" s="1">
        <v>18</v>
      </c>
      <c r="K297" s="1">
        <v>1729.8</v>
      </c>
      <c r="L297" s="1">
        <v>2463.3000000000002</v>
      </c>
    </row>
    <row r="298" spans="1:12" x14ac:dyDescent="0.3">
      <c r="A298" s="1" t="s">
        <v>18</v>
      </c>
      <c r="B298" s="2">
        <v>44679</v>
      </c>
      <c r="C298" s="1" t="s">
        <v>43</v>
      </c>
      <c r="D298" s="1" t="s">
        <v>47</v>
      </c>
      <c r="E298" s="1">
        <v>4</v>
      </c>
      <c r="F298" s="1" t="s">
        <v>275</v>
      </c>
      <c r="G298" s="1" t="s">
        <v>551</v>
      </c>
      <c r="H298" s="1">
        <v>50.44</v>
      </c>
      <c r="I298" s="1">
        <v>87.37</v>
      </c>
      <c r="J298" s="1">
        <v>12</v>
      </c>
      <c r="K298" s="1">
        <v>605.28</v>
      </c>
      <c r="L298" s="1">
        <v>1048.44</v>
      </c>
    </row>
    <row r="299" spans="1:12" x14ac:dyDescent="0.3">
      <c r="A299" s="1" t="s">
        <v>18</v>
      </c>
      <c r="B299" s="2">
        <v>44487</v>
      </c>
      <c r="C299" s="1" t="s">
        <v>43</v>
      </c>
      <c r="D299" s="1" t="s">
        <v>47</v>
      </c>
      <c r="E299" s="1">
        <v>4</v>
      </c>
      <c r="F299" s="1" t="s">
        <v>304</v>
      </c>
      <c r="G299" s="1" t="s">
        <v>551</v>
      </c>
      <c r="H299" s="1">
        <v>55.45</v>
      </c>
      <c r="I299" s="1">
        <v>101.75</v>
      </c>
      <c r="J299" s="1">
        <v>16</v>
      </c>
      <c r="K299" s="1">
        <v>887.2</v>
      </c>
      <c r="L299" s="1">
        <v>1628</v>
      </c>
    </row>
    <row r="300" spans="1:12" x14ac:dyDescent="0.3">
      <c r="A300" s="1" t="s">
        <v>18</v>
      </c>
      <c r="B300" s="2">
        <v>44451</v>
      </c>
      <c r="C300" s="1" t="s">
        <v>42</v>
      </c>
      <c r="D300" s="1" t="s">
        <v>47</v>
      </c>
      <c r="E300" s="1">
        <v>4</v>
      </c>
      <c r="F300" s="1" t="s">
        <v>60</v>
      </c>
      <c r="G300" s="1" t="s">
        <v>547</v>
      </c>
      <c r="H300" s="1">
        <v>53.61</v>
      </c>
      <c r="I300" s="1">
        <v>97.61</v>
      </c>
      <c r="J300" s="1">
        <v>17</v>
      </c>
      <c r="K300" s="1">
        <v>911.37</v>
      </c>
      <c r="L300" s="1">
        <v>1659.37</v>
      </c>
    </row>
    <row r="301" spans="1:12" x14ac:dyDescent="0.3">
      <c r="A301" s="1" t="s">
        <v>18</v>
      </c>
      <c r="B301" s="2">
        <v>44532</v>
      </c>
      <c r="C301" s="1" t="s">
        <v>46</v>
      </c>
      <c r="D301" s="1" t="s">
        <v>48</v>
      </c>
      <c r="E301" s="1">
        <v>4</v>
      </c>
      <c r="F301" s="1" t="s">
        <v>179</v>
      </c>
      <c r="G301" s="1" t="s">
        <v>550</v>
      </c>
      <c r="H301" s="1">
        <v>38.93</v>
      </c>
      <c r="I301" s="1">
        <v>53.12</v>
      </c>
      <c r="J301" s="1">
        <v>12</v>
      </c>
      <c r="K301" s="1">
        <v>467.16</v>
      </c>
      <c r="L301" s="1">
        <v>637.44000000000005</v>
      </c>
    </row>
    <row r="302" spans="1:12" x14ac:dyDescent="0.3">
      <c r="A302" s="1" t="s">
        <v>18</v>
      </c>
      <c r="B302" s="2">
        <v>44695</v>
      </c>
      <c r="C302" s="1" t="s">
        <v>44</v>
      </c>
      <c r="D302" s="1" t="s">
        <v>49</v>
      </c>
      <c r="E302" s="1">
        <v>3</v>
      </c>
      <c r="F302" s="1" t="s">
        <v>360</v>
      </c>
      <c r="G302" s="1" t="s">
        <v>550</v>
      </c>
      <c r="H302" s="1">
        <v>74.67</v>
      </c>
      <c r="I302" s="1">
        <v>92.86</v>
      </c>
      <c r="J302" s="1">
        <v>12</v>
      </c>
      <c r="K302" s="1">
        <v>896.04</v>
      </c>
      <c r="L302" s="1">
        <v>1114.32</v>
      </c>
    </row>
    <row r="303" spans="1:12" x14ac:dyDescent="0.3">
      <c r="A303" s="1" t="s">
        <v>18</v>
      </c>
      <c r="B303" s="2">
        <v>45257</v>
      </c>
      <c r="C303" s="1" t="s">
        <v>42</v>
      </c>
      <c r="D303" s="1" t="s">
        <v>49</v>
      </c>
      <c r="E303" s="1">
        <v>2</v>
      </c>
      <c r="F303" s="1" t="s">
        <v>397</v>
      </c>
      <c r="G303" s="1" t="s">
        <v>550</v>
      </c>
      <c r="H303" s="1">
        <v>72.45</v>
      </c>
      <c r="I303" s="1">
        <v>76.92</v>
      </c>
      <c r="J303" s="1">
        <v>18</v>
      </c>
      <c r="K303" s="1">
        <v>1304.0999999999999</v>
      </c>
      <c r="L303" s="1">
        <v>1384.56</v>
      </c>
    </row>
    <row r="304" spans="1:12" x14ac:dyDescent="0.3">
      <c r="A304" s="1" t="s">
        <v>18</v>
      </c>
      <c r="B304" s="2">
        <v>45085</v>
      </c>
      <c r="C304" s="1" t="s">
        <v>45</v>
      </c>
      <c r="D304" s="1" t="s">
        <v>49</v>
      </c>
      <c r="E304" s="1">
        <v>4</v>
      </c>
      <c r="F304" s="1" t="s">
        <v>492</v>
      </c>
      <c r="G304" s="1" t="s">
        <v>550</v>
      </c>
      <c r="H304" s="1">
        <v>53.53</v>
      </c>
      <c r="I304" s="1">
        <v>79.16</v>
      </c>
      <c r="J304" s="1">
        <v>4</v>
      </c>
      <c r="K304" s="1">
        <v>214.12</v>
      </c>
      <c r="L304" s="1">
        <v>316.64</v>
      </c>
    </row>
    <row r="305" spans="1:12" x14ac:dyDescent="0.3">
      <c r="A305" s="1" t="s">
        <v>18</v>
      </c>
      <c r="B305" s="2">
        <v>44491</v>
      </c>
      <c r="C305" s="1" t="s">
        <v>45</v>
      </c>
      <c r="D305" s="1" t="s">
        <v>47</v>
      </c>
      <c r="E305" s="1">
        <v>3</v>
      </c>
      <c r="F305" s="1" t="s">
        <v>465</v>
      </c>
      <c r="G305" s="1" t="s">
        <v>545</v>
      </c>
      <c r="H305" s="1">
        <v>31.86</v>
      </c>
      <c r="I305" s="1">
        <v>57.35</v>
      </c>
      <c r="J305" s="1">
        <v>2</v>
      </c>
      <c r="K305" s="1">
        <v>63.72</v>
      </c>
      <c r="L305" s="1">
        <v>114.7</v>
      </c>
    </row>
    <row r="306" spans="1:12" x14ac:dyDescent="0.3">
      <c r="A306" s="1" t="s">
        <v>18</v>
      </c>
      <c r="B306" s="2">
        <v>44641</v>
      </c>
      <c r="C306" s="1" t="s">
        <v>42</v>
      </c>
      <c r="D306" s="1" t="s">
        <v>49</v>
      </c>
      <c r="E306" s="1">
        <v>5</v>
      </c>
      <c r="F306" s="1" t="s">
        <v>186</v>
      </c>
      <c r="G306" s="1" t="s">
        <v>549</v>
      </c>
      <c r="H306" s="1">
        <v>41.19</v>
      </c>
      <c r="I306" s="1">
        <v>57.91</v>
      </c>
      <c r="J306" s="1">
        <v>5</v>
      </c>
      <c r="K306" s="1">
        <v>205.95</v>
      </c>
      <c r="L306" s="1">
        <v>289.55</v>
      </c>
    </row>
    <row r="307" spans="1:12" x14ac:dyDescent="0.3">
      <c r="A307" s="1" t="s">
        <v>18</v>
      </c>
      <c r="B307" s="2">
        <v>44392</v>
      </c>
      <c r="C307" s="1" t="s">
        <v>46</v>
      </c>
      <c r="D307" s="1" t="s">
        <v>49</v>
      </c>
      <c r="E307" s="1">
        <v>3</v>
      </c>
      <c r="F307" s="1" t="s">
        <v>59</v>
      </c>
      <c r="G307" s="1" t="s">
        <v>546</v>
      </c>
      <c r="H307" s="1">
        <v>61.14</v>
      </c>
      <c r="I307" s="1">
        <v>84.56</v>
      </c>
      <c r="J307" s="1">
        <v>19</v>
      </c>
      <c r="K307" s="1">
        <v>1161.6600000000001</v>
      </c>
      <c r="L307" s="1">
        <v>1606.64</v>
      </c>
    </row>
    <row r="308" spans="1:12" x14ac:dyDescent="0.3">
      <c r="A308" s="1" t="s">
        <v>18</v>
      </c>
      <c r="B308" s="2">
        <v>44345</v>
      </c>
      <c r="C308" s="1" t="s">
        <v>45</v>
      </c>
      <c r="D308" s="1" t="s">
        <v>47</v>
      </c>
      <c r="E308" s="1">
        <v>1</v>
      </c>
      <c r="F308" s="1" t="s">
        <v>260</v>
      </c>
      <c r="G308" s="1" t="s">
        <v>546</v>
      </c>
      <c r="H308" s="1">
        <v>16.670000000000002</v>
      </c>
      <c r="I308" s="1">
        <v>32</v>
      </c>
      <c r="J308" s="1">
        <v>1</v>
      </c>
      <c r="K308" s="1">
        <v>16.670000000000002</v>
      </c>
      <c r="L308" s="1">
        <v>32</v>
      </c>
    </row>
    <row r="309" spans="1:12" x14ac:dyDescent="0.3">
      <c r="A309" s="1" t="s">
        <v>18</v>
      </c>
      <c r="B309" s="2">
        <v>45185</v>
      </c>
      <c r="C309" s="1" t="s">
        <v>44</v>
      </c>
      <c r="D309" s="1" t="s">
        <v>50</v>
      </c>
      <c r="E309" s="1">
        <v>1</v>
      </c>
      <c r="F309" s="1" t="s">
        <v>268</v>
      </c>
      <c r="G309" s="1" t="s">
        <v>546</v>
      </c>
      <c r="H309" s="1">
        <v>30.41</v>
      </c>
      <c r="I309" s="1">
        <v>40.5</v>
      </c>
      <c r="J309" s="1">
        <v>14</v>
      </c>
      <c r="K309" s="1">
        <v>425.74</v>
      </c>
      <c r="L309" s="1">
        <v>567</v>
      </c>
    </row>
    <row r="310" spans="1:12" x14ac:dyDescent="0.3">
      <c r="A310" s="1" t="s">
        <v>18</v>
      </c>
      <c r="B310" s="2">
        <v>44804</v>
      </c>
      <c r="C310" s="1" t="s">
        <v>42</v>
      </c>
      <c r="D310" s="1" t="s">
        <v>51</v>
      </c>
      <c r="E310" s="1">
        <v>2</v>
      </c>
      <c r="F310" s="1" t="s">
        <v>411</v>
      </c>
      <c r="G310" s="1" t="s">
        <v>546</v>
      </c>
      <c r="H310" s="1">
        <v>26.74</v>
      </c>
      <c r="I310" s="1">
        <v>61.81</v>
      </c>
      <c r="J310" s="1">
        <v>9</v>
      </c>
      <c r="K310" s="1">
        <v>240.66</v>
      </c>
      <c r="L310" s="1">
        <v>556.29</v>
      </c>
    </row>
    <row r="311" spans="1:12" x14ac:dyDescent="0.3">
      <c r="A311" s="1" t="s">
        <v>32</v>
      </c>
      <c r="B311" s="2">
        <v>44526</v>
      </c>
      <c r="C311" s="1" t="s">
        <v>44</v>
      </c>
      <c r="D311" s="1" t="s">
        <v>49</v>
      </c>
      <c r="E311" s="1">
        <v>3</v>
      </c>
      <c r="F311" s="1" t="s">
        <v>413</v>
      </c>
      <c r="G311" s="1" t="s">
        <v>544</v>
      </c>
      <c r="H311" s="1">
        <v>76.099999999999994</v>
      </c>
      <c r="I311" s="1">
        <v>81.069999999999993</v>
      </c>
      <c r="J311" s="1">
        <v>9</v>
      </c>
      <c r="K311" s="1">
        <v>684.9</v>
      </c>
      <c r="L311" s="1">
        <v>729.63</v>
      </c>
    </row>
    <row r="312" spans="1:12" x14ac:dyDescent="0.3">
      <c r="A312" s="1" t="s">
        <v>32</v>
      </c>
      <c r="B312" s="2">
        <v>44514</v>
      </c>
      <c r="C312" s="1" t="s">
        <v>46</v>
      </c>
      <c r="D312" s="1" t="s">
        <v>51</v>
      </c>
      <c r="E312" s="1">
        <v>2</v>
      </c>
      <c r="F312" s="1" t="s">
        <v>89</v>
      </c>
      <c r="G312" s="1" t="s">
        <v>553</v>
      </c>
      <c r="H312" s="1">
        <v>47.4</v>
      </c>
      <c r="I312" s="1">
        <v>58.87</v>
      </c>
      <c r="J312" s="1">
        <v>11</v>
      </c>
      <c r="K312" s="1">
        <v>521.4</v>
      </c>
      <c r="L312" s="1">
        <v>647.57000000000005</v>
      </c>
    </row>
    <row r="313" spans="1:12" x14ac:dyDescent="0.3">
      <c r="A313" s="1" t="s">
        <v>32</v>
      </c>
      <c r="B313" s="2">
        <v>44366</v>
      </c>
      <c r="C313" s="1" t="s">
        <v>46</v>
      </c>
      <c r="D313" s="1" t="s">
        <v>51</v>
      </c>
      <c r="E313" s="1">
        <v>2</v>
      </c>
      <c r="F313" s="1" t="s">
        <v>107</v>
      </c>
      <c r="G313" s="1" t="s">
        <v>553</v>
      </c>
      <c r="H313" s="1">
        <v>10.52</v>
      </c>
      <c r="I313" s="1">
        <v>41.86</v>
      </c>
      <c r="J313" s="1">
        <v>11</v>
      </c>
      <c r="K313" s="1">
        <v>115.72</v>
      </c>
      <c r="L313" s="1">
        <v>460.46</v>
      </c>
    </row>
    <row r="314" spans="1:12" x14ac:dyDescent="0.3">
      <c r="A314" s="1" t="s">
        <v>32</v>
      </c>
      <c r="B314" s="2">
        <v>44253</v>
      </c>
      <c r="C314" s="1" t="s">
        <v>46</v>
      </c>
      <c r="D314" s="1" t="s">
        <v>50</v>
      </c>
      <c r="E314" s="1">
        <v>5</v>
      </c>
      <c r="F314" s="1" t="s">
        <v>462</v>
      </c>
      <c r="G314" s="1" t="s">
        <v>553</v>
      </c>
      <c r="H314" s="1">
        <v>66.34</v>
      </c>
      <c r="I314" s="1">
        <v>81.180000000000007</v>
      </c>
      <c r="J314" s="1">
        <v>17</v>
      </c>
      <c r="K314" s="1">
        <v>1127.78</v>
      </c>
      <c r="L314" s="1">
        <v>1380.06</v>
      </c>
    </row>
    <row r="315" spans="1:12" x14ac:dyDescent="0.3">
      <c r="A315" s="1" t="s">
        <v>32</v>
      </c>
      <c r="B315" s="2">
        <v>45081</v>
      </c>
      <c r="C315" s="1" t="s">
        <v>46</v>
      </c>
      <c r="D315" s="1" t="s">
        <v>49</v>
      </c>
      <c r="E315" s="1">
        <v>4</v>
      </c>
      <c r="F315" s="1" t="s">
        <v>510</v>
      </c>
      <c r="G315" s="1" t="s">
        <v>547</v>
      </c>
      <c r="H315" s="1">
        <v>57.36</v>
      </c>
      <c r="I315" s="1">
        <v>84.53</v>
      </c>
      <c r="J315" s="1">
        <v>20</v>
      </c>
      <c r="K315" s="1">
        <v>1147.2</v>
      </c>
      <c r="L315" s="1">
        <v>1690.6</v>
      </c>
    </row>
    <row r="316" spans="1:12" x14ac:dyDescent="0.3">
      <c r="A316" s="1" t="s">
        <v>32</v>
      </c>
      <c r="B316" s="2">
        <v>45284</v>
      </c>
      <c r="C316" s="1" t="s">
        <v>43</v>
      </c>
      <c r="D316" s="1" t="s">
        <v>50</v>
      </c>
      <c r="E316" s="1">
        <v>3</v>
      </c>
      <c r="F316" s="1" t="s">
        <v>541</v>
      </c>
      <c r="G316" s="1" t="s">
        <v>550</v>
      </c>
      <c r="H316" s="1">
        <v>53.83</v>
      </c>
      <c r="I316" s="1">
        <v>63.66</v>
      </c>
      <c r="J316" s="1">
        <v>2</v>
      </c>
      <c r="K316" s="1">
        <v>107.66</v>
      </c>
      <c r="L316" s="1">
        <v>127.32</v>
      </c>
    </row>
    <row r="317" spans="1:12" x14ac:dyDescent="0.3">
      <c r="A317" s="1" t="s">
        <v>32</v>
      </c>
      <c r="B317" s="2">
        <v>45240</v>
      </c>
      <c r="C317" s="1" t="s">
        <v>43</v>
      </c>
      <c r="D317" s="1" t="s">
        <v>50</v>
      </c>
      <c r="E317" s="1">
        <v>4</v>
      </c>
      <c r="F317" s="1" t="s">
        <v>112</v>
      </c>
      <c r="G317" s="1" t="s">
        <v>545</v>
      </c>
      <c r="H317" s="1">
        <v>34</v>
      </c>
      <c r="I317" s="1">
        <v>64.38</v>
      </c>
      <c r="J317" s="1">
        <v>5</v>
      </c>
      <c r="K317" s="1">
        <v>170</v>
      </c>
      <c r="L317" s="1">
        <v>321.89999999999998</v>
      </c>
    </row>
    <row r="318" spans="1:12" x14ac:dyDescent="0.3">
      <c r="A318" s="1" t="s">
        <v>32</v>
      </c>
      <c r="B318" s="2">
        <v>45257</v>
      </c>
      <c r="C318" s="1" t="s">
        <v>45</v>
      </c>
      <c r="D318" s="1" t="s">
        <v>51</v>
      </c>
      <c r="E318" s="1">
        <v>3</v>
      </c>
      <c r="F318" s="1" t="s">
        <v>81</v>
      </c>
      <c r="G318" s="1" t="s">
        <v>549</v>
      </c>
      <c r="H318" s="1">
        <v>76.12</v>
      </c>
      <c r="I318" s="1">
        <v>78.790000000000006</v>
      </c>
      <c r="J318" s="1">
        <v>15</v>
      </c>
      <c r="K318" s="1">
        <v>1141.8</v>
      </c>
      <c r="L318" s="1">
        <v>1181.8499999999999</v>
      </c>
    </row>
    <row r="319" spans="1:12" x14ac:dyDescent="0.3">
      <c r="A319" s="1" t="s">
        <v>32</v>
      </c>
      <c r="B319" s="2">
        <v>44797</v>
      </c>
      <c r="C319" s="1" t="s">
        <v>44</v>
      </c>
      <c r="D319" s="1" t="s">
        <v>51</v>
      </c>
      <c r="E319" s="1">
        <v>2</v>
      </c>
      <c r="F319" s="1" t="s">
        <v>155</v>
      </c>
      <c r="G319" s="1" t="s">
        <v>549</v>
      </c>
      <c r="H319" s="1">
        <v>23.66</v>
      </c>
      <c r="I319" s="1">
        <v>54.34</v>
      </c>
      <c r="J319" s="1">
        <v>11</v>
      </c>
      <c r="K319" s="1">
        <v>260.26</v>
      </c>
      <c r="L319" s="1">
        <v>597.74</v>
      </c>
    </row>
    <row r="320" spans="1:12" x14ac:dyDescent="0.3">
      <c r="A320" s="1" t="s">
        <v>32</v>
      </c>
      <c r="B320" s="2">
        <v>44921</v>
      </c>
      <c r="C320" s="1" t="s">
        <v>44</v>
      </c>
      <c r="D320" s="1" t="s">
        <v>49</v>
      </c>
      <c r="E320" s="1">
        <v>2</v>
      </c>
      <c r="F320" s="1" t="s">
        <v>398</v>
      </c>
      <c r="G320" s="1" t="s">
        <v>549</v>
      </c>
      <c r="H320" s="1">
        <v>99.45</v>
      </c>
      <c r="I320" s="1">
        <v>144.71</v>
      </c>
      <c r="J320" s="1">
        <v>16</v>
      </c>
      <c r="K320" s="1">
        <v>1591.2</v>
      </c>
      <c r="L320" s="1">
        <v>2315.36</v>
      </c>
    </row>
    <row r="321" spans="1:12" x14ac:dyDescent="0.3">
      <c r="A321" s="1" t="s">
        <v>32</v>
      </c>
      <c r="B321" s="2">
        <v>44244</v>
      </c>
      <c r="C321" s="1" t="s">
        <v>42</v>
      </c>
      <c r="D321" s="1" t="s">
        <v>51</v>
      </c>
      <c r="E321" s="1">
        <v>3</v>
      </c>
      <c r="F321" s="1" t="s">
        <v>439</v>
      </c>
      <c r="G321" s="1" t="s">
        <v>549</v>
      </c>
      <c r="H321" s="1">
        <v>64.7</v>
      </c>
      <c r="I321" s="1">
        <v>98.16</v>
      </c>
      <c r="J321" s="1">
        <v>11</v>
      </c>
      <c r="K321" s="1">
        <v>711.7</v>
      </c>
      <c r="L321" s="1">
        <v>1079.76</v>
      </c>
    </row>
    <row r="322" spans="1:12" x14ac:dyDescent="0.3">
      <c r="A322" s="1" t="s">
        <v>32</v>
      </c>
      <c r="B322" s="2">
        <v>44428</v>
      </c>
      <c r="C322" s="1" t="s">
        <v>44</v>
      </c>
      <c r="D322" s="1" t="s">
        <v>49</v>
      </c>
      <c r="E322" s="1">
        <v>5</v>
      </c>
      <c r="F322" s="1" t="s">
        <v>460</v>
      </c>
      <c r="G322" s="1" t="s">
        <v>549</v>
      </c>
      <c r="H322" s="1">
        <v>58.63</v>
      </c>
      <c r="I322" s="1">
        <v>89.11</v>
      </c>
      <c r="J322" s="1">
        <v>12</v>
      </c>
      <c r="K322" s="1">
        <v>703.56</v>
      </c>
      <c r="L322" s="1">
        <v>1069.32</v>
      </c>
    </row>
    <row r="323" spans="1:12" x14ac:dyDescent="0.3">
      <c r="A323" s="1" t="s">
        <v>32</v>
      </c>
      <c r="B323" s="2">
        <v>44289</v>
      </c>
      <c r="C323" s="1" t="s">
        <v>44</v>
      </c>
      <c r="D323" s="1" t="s">
        <v>50</v>
      </c>
      <c r="E323" s="1">
        <v>3</v>
      </c>
      <c r="F323" s="1" t="s">
        <v>99</v>
      </c>
      <c r="G323" s="1" t="s">
        <v>546</v>
      </c>
      <c r="H323" s="1">
        <v>98.14</v>
      </c>
      <c r="I323" s="1">
        <v>144.27000000000001</v>
      </c>
      <c r="J323" s="1">
        <v>9</v>
      </c>
      <c r="K323" s="1">
        <v>883.26</v>
      </c>
      <c r="L323" s="1">
        <v>1298.43</v>
      </c>
    </row>
    <row r="324" spans="1:12" x14ac:dyDescent="0.3">
      <c r="A324" s="1" t="s">
        <v>32</v>
      </c>
      <c r="B324" s="2">
        <v>44880</v>
      </c>
      <c r="C324" s="1" t="s">
        <v>46</v>
      </c>
      <c r="D324" s="1" t="s">
        <v>50</v>
      </c>
      <c r="E324" s="1">
        <v>4</v>
      </c>
      <c r="F324" s="1" t="s">
        <v>225</v>
      </c>
      <c r="G324" s="1" t="s">
        <v>546</v>
      </c>
      <c r="H324" s="1">
        <v>86.25</v>
      </c>
      <c r="I324" s="1">
        <v>133.66</v>
      </c>
      <c r="J324" s="1">
        <v>5</v>
      </c>
      <c r="K324" s="1">
        <v>431.25</v>
      </c>
      <c r="L324" s="1">
        <v>668.3</v>
      </c>
    </row>
    <row r="325" spans="1:12" x14ac:dyDescent="0.3">
      <c r="A325" s="1" t="s">
        <v>32</v>
      </c>
      <c r="B325" s="2">
        <v>44212</v>
      </c>
      <c r="C325" s="1" t="s">
        <v>43</v>
      </c>
      <c r="D325" s="1" t="s">
        <v>51</v>
      </c>
      <c r="E325" s="1">
        <v>2</v>
      </c>
      <c r="F325" s="1" t="s">
        <v>283</v>
      </c>
      <c r="G325" s="1" t="s">
        <v>546</v>
      </c>
      <c r="H325" s="1">
        <v>98.29</v>
      </c>
      <c r="I325" s="1">
        <v>125.78</v>
      </c>
      <c r="J325" s="1">
        <v>16</v>
      </c>
      <c r="K325" s="1">
        <v>1572.64</v>
      </c>
      <c r="L325" s="1">
        <v>2012.48</v>
      </c>
    </row>
    <row r="326" spans="1:12" x14ac:dyDescent="0.3">
      <c r="A326" s="1" t="s">
        <v>32</v>
      </c>
      <c r="B326" s="2">
        <v>45125</v>
      </c>
      <c r="C326" s="1" t="s">
        <v>42</v>
      </c>
      <c r="D326" s="1" t="s">
        <v>47</v>
      </c>
      <c r="E326" s="1">
        <v>5</v>
      </c>
      <c r="F326" s="1" t="s">
        <v>289</v>
      </c>
      <c r="G326" s="1" t="s">
        <v>546</v>
      </c>
      <c r="H326" s="1">
        <v>17.350000000000001</v>
      </c>
      <c r="I326" s="1">
        <v>62.05</v>
      </c>
      <c r="J326" s="1">
        <v>12</v>
      </c>
      <c r="K326" s="1">
        <v>208.2</v>
      </c>
      <c r="L326" s="1">
        <v>744.6</v>
      </c>
    </row>
    <row r="327" spans="1:12" x14ac:dyDescent="0.3">
      <c r="A327" s="1" t="s">
        <v>32</v>
      </c>
      <c r="B327" s="2">
        <v>44447</v>
      </c>
      <c r="C327" s="1" t="s">
        <v>42</v>
      </c>
      <c r="D327" s="1" t="s">
        <v>51</v>
      </c>
      <c r="E327" s="1">
        <v>4</v>
      </c>
      <c r="F327" s="1" t="s">
        <v>342</v>
      </c>
      <c r="G327" s="1" t="s">
        <v>546</v>
      </c>
      <c r="H327" s="1">
        <v>16.850000000000001</v>
      </c>
      <c r="I327" s="1">
        <v>46.57</v>
      </c>
      <c r="J327" s="1">
        <v>14</v>
      </c>
      <c r="K327" s="1">
        <v>235.9</v>
      </c>
      <c r="L327" s="1">
        <v>651.98</v>
      </c>
    </row>
    <row r="328" spans="1:12" x14ac:dyDescent="0.3">
      <c r="A328" s="1" t="s">
        <v>32</v>
      </c>
      <c r="B328" s="2">
        <v>44872</v>
      </c>
      <c r="C328" s="1" t="s">
        <v>44</v>
      </c>
      <c r="D328" s="1" t="s">
        <v>47</v>
      </c>
      <c r="E328" s="1">
        <v>2</v>
      </c>
      <c r="F328" s="1" t="s">
        <v>387</v>
      </c>
      <c r="G328" s="1" t="s">
        <v>546</v>
      </c>
      <c r="H328" s="1">
        <v>80.02</v>
      </c>
      <c r="I328" s="1">
        <v>99.49</v>
      </c>
      <c r="J328" s="1">
        <v>7</v>
      </c>
      <c r="K328" s="1">
        <v>560.14</v>
      </c>
      <c r="L328" s="1">
        <v>696.43</v>
      </c>
    </row>
    <row r="329" spans="1:12" x14ac:dyDescent="0.3">
      <c r="A329" s="1" t="s">
        <v>30</v>
      </c>
      <c r="B329" s="2">
        <v>44492</v>
      </c>
      <c r="C329" s="1" t="s">
        <v>45</v>
      </c>
      <c r="D329" s="1" t="s">
        <v>50</v>
      </c>
      <c r="E329" s="1">
        <v>4</v>
      </c>
      <c r="F329" s="1" t="s">
        <v>182</v>
      </c>
      <c r="G329" s="1" t="s">
        <v>544</v>
      </c>
      <c r="H329" s="1">
        <v>71.94</v>
      </c>
      <c r="I329" s="1">
        <v>116.61</v>
      </c>
      <c r="J329" s="1">
        <v>10</v>
      </c>
      <c r="K329" s="1">
        <v>719.4</v>
      </c>
      <c r="L329" s="1">
        <v>1166.0999999999999</v>
      </c>
    </row>
    <row r="330" spans="1:12" x14ac:dyDescent="0.3">
      <c r="A330" s="1" t="s">
        <v>30</v>
      </c>
      <c r="B330" s="2">
        <v>44458</v>
      </c>
      <c r="C330" s="1" t="s">
        <v>44</v>
      </c>
      <c r="D330" s="1" t="s">
        <v>47</v>
      </c>
      <c r="E330" s="1">
        <v>1</v>
      </c>
      <c r="F330" s="1" t="s">
        <v>315</v>
      </c>
      <c r="G330" s="1" t="s">
        <v>544</v>
      </c>
      <c r="H330" s="1">
        <v>53.59</v>
      </c>
      <c r="I330" s="1">
        <v>55.26</v>
      </c>
      <c r="J330" s="1">
        <v>10</v>
      </c>
      <c r="K330" s="1">
        <v>535.9</v>
      </c>
      <c r="L330" s="1">
        <v>552.6</v>
      </c>
    </row>
    <row r="331" spans="1:12" x14ac:dyDescent="0.3">
      <c r="A331" s="1" t="s">
        <v>30</v>
      </c>
      <c r="B331" s="2">
        <v>45029</v>
      </c>
      <c r="C331" s="1" t="s">
        <v>45</v>
      </c>
      <c r="D331" s="1" t="s">
        <v>47</v>
      </c>
      <c r="E331" s="1">
        <v>4</v>
      </c>
      <c r="F331" s="1" t="s">
        <v>168</v>
      </c>
      <c r="G331" s="1" t="s">
        <v>553</v>
      </c>
      <c r="H331" s="1">
        <v>71.92</v>
      </c>
      <c r="I331" s="1">
        <v>96.45</v>
      </c>
      <c r="J331" s="1">
        <v>10</v>
      </c>
      <c r="K331" s="1">
        <v>719.2</v>
      </c>
      <c r="L331" s="1">
        <v>964.5</v>
      </c>
    </row>
    <row r="332" spans="1:12" x14ac:dyDescent="0.3">
      <c r="A332" s="1" t="s">
        <v>30</v>
      </c>
      <c r="B332" s="2">
        <v>44305</v>
      </c>
      <c r="C332" s="1" t="s">
        <v>43</v>
      </c>
      <c r="D332" s="1" t="s">
        <v>49</v>
      </c>
      <c r="E332" s="1">
        <v>4</v>
      </c>
      <c r="F332" s="1" t="s">
        <v>77</v>
      </c>
      <c r="G332" s="1" t="s">
        <v>551</v>
      </c>
      <c r="H332" s="1">
        <v>13.71</v>
      </c>
      <c r="I332" s="1">
        <v>56.18</v>
      </c>
      <c r="J332" s="1">
        <v>2</v>
      </c>
      <c r="K332" s="1">
        <v>27.42</v>
      </c>
      <c r="L332" s="1">
        <v>112.36</v>
      </c>
    </row>
    <row r="333" spans="1:12" x14ac:dyDescent="0.3">
      <c r="A333" s="1" t="s">
        <v>30</v>
      </c>
      <c r="B333" s="2">
        <v>44561</v>
      </c>
      <c r="C333" s="1" t="s">
        <v>45</v>
      </c>
      <c r="D333" s="1" t="s">
        <v>50</v>
      </c>
      <c r="E333" s="1">
        <v>2</v>
      </c>
      <c r="F333" s="1" t="s">
        <v>509</v>
      </c>
      <c r="G333" s="1" t="s">
        <v>551</v>
      </c>
      <c r="H333" s="1">
        <v>37.9</v>
      </c>
      <c r="I333" s="1">
        <v>47.01</v>
      </c>
      <c r="J333" s="1">
        <v>6</v>
      </c>
      <c r="K333" s="1">
        <v>227.4</v>
      </c>
      <c r="L333" s="1">
        <v>282.06</v>
      </c>
    </row>
    <row r="334" spans="1:12" x14ac:dyDescent="0.3">
      <c r="A334" s="1" t="s">
        <v>30</v>
      </c>
      <c r="B334" s="2">
        <v>44438</v>
      </c>
      <c r="C334" s="1" t="s">
        <v>44</v>
      </c>
      <c r="D334" s="1" t="s">
        <v>48</v>
      </c>
      <c r="E334" s="1">
        <v>3</v>
      </c>
      <c r="F334" s="1" t="s">
        <v>67</v>
      </c>
      <c r="G334" s="1" t="s">
        <v>547</v>
      </c>
      <c r="H334" s="1">
        <v>89.38</v>
      </c>
      <c r="I334" s="1">
        <v>117.59</v>
      </c>
      <c r="J334" s="1">
        <v>4</v>
      </c>
      <c r="K334" s="1">
        <v>357.52</v>
      </c>
      <c r="L334" s="1">
        <v>470.36</v>
      </c>
    </row>
    <row r="335" spans="1:12" x14ac:dyDescent="0.3">
      <c r="A335" s="1" t="s">
        <v>30</v>
      </c>
      <c r="B335" s="2">
        <v>44751</v>
      </c>
      <c r="C335" s="1" t="s">
        <v>44</v>
      </c>
      <c r="D335" s="1" t="s">
        <v>49</v>
      </c>
      <c r="E335" s="1">
        <v>4</v>
      </c>
      <c r="F335" s="1" t="s">
        <v>238</v>
      </c>
      <c r="G335" s="1" t="s">
        <v>548</v>
      </c>
      <c r="H335" s="1">
        <v>61.9</v>
      </c>
      <c r="I335" s="1">
        <v>102.36</v>
      </c>
      <c r="J335" s="1">
        <v>11</v>
      </c>
      <c r="K335" s="1">
        <v>680.9</v>
      </c>
      <c r="L335" s="1">
        <v>1125.96</v>
      </c>
    </row>
    <row r="336" spans="1:12" x14ac:dyDescent="0.3">
      <c r="A336" s="1" t="s">
        <v>30</v>
      </c>
      <c r="B336" s="2">
        <v>44486</v>
      </c>
      <c r="C336" s="1" t="s">
        <v>44</v>
      </c>
      <c r="D336" s="1" t="s">
        <v>48</v>
      </c>
      <c r="E336" s="1">
        <v>1</v>
      </c>
      <c r="F336" s="1" t="s">
        <v>358</v>
      </c>
      <c r="G336" s="1" t="s">
        <v>548</v>
      </c>
      <c r="H336" s="1">
        <v>49.7</v>
      </c>
      <c r="I336" s="1">
        <v>97.56</v>
      </c>
      <c r="J336" s="1">
        <v>4</v>
      </c>
      <c r="K336" s="1">
        <v>198.8</v>
      </c>
      <c r="L336" s="1">
        <v>390.24</v>
      </c>
    </row>
    <row r="337" spans="1:12" x14ac:dyDescent="0.3">
      <c r="A337" s="1" t="s">
        <v>30</v>
      </c>
      <c r="B337" s="2">
        <v>45111</v>
      </c>
      <c r="C337" s="1" t="s">
        <v>44</v>
      </c>
      <c r="D337" s="1" t="s">
        <v>49</v>
      </c>
      <c r="E337" s="1">
        <v>5</v>
      </c>
      <c r="F337" s="1" t="s">
        <v>538</v>
      </c>
      <c r="G337" s="1" t="s">
        <v>548</v>
      </c>
      <c r="H337" s="1">
        <v>84.15</v>
      </c>
      <c r="I337" s="1">
        <v>103.48</v>
      </c>
      <c r="J337" s="1">
        <v>3</v>
      </c>
      <c r="K337" s="1">
        <v>252.45</v>
      </c>
      <c r="L337" s="1">
        <v>310.44</v>
      </c>
    </row>
    <row r="338" spans="1:12" x14ac:dyDescent="0.3">
      <c r="A338" s="1" t="s">
        <v>30</v>
      </c>
      <c r="B338" s="2">
        <v>44483</v>
      </c>
      <c r="C338" s="1" t="s">
        <v>42</v>
      </c>
      <c r="D338" s="1" t="s">
        <v>47</v>
      </c>
      <c r="E338" s="1">
        <v>2</v>
      </c>
      <c r="F338" s="1" t="s">
        <v>282</v>
      </c>
      <c r="G338" s="1" t="s">
        <v>550</v>
      </c>
      <c r="H338" s="1">
        <v>54.57</v>
      </c>
      <c r="I338" s="1">
        <v>58.22</v>
      </c>
      <c r="J338" s="1">
        <v>9</v>
      </c>
      <c r="K338" s="1">
        <v>491.13</v>
      </c>
      <c r="L338" s="1">
        <v>523.98</v>
      </c>
    </row>
    <row r="339" spans="1:12" x14ac:dyDescent="0.3">
      <c r="A339" s="1" t="s">
        <v>30</v>
      </c>
      <c r="B339" s="2">
        <v>45196</v>
      </c>
      <c r="C339" s="1" t="s">
        <v>42</v>
      </c>
      <c r="D339" s="1" t="s">
        <v>50</v>
      </c>
      <c r="E339" s="1">
        <v>3</v>
      </c>
      <c r="F339" s="1" t="s">
        <v>383</v>
      </c>
      <c r="G339" s="1" t="s">
        <v>550</v>
      </c>
      <c r="H339" s="1">
        <v>60.9</v>
      </c>
      <c r="I339" s="1">
        <v>106.44</v>
      </c>
      <c r="J339" s="1">
        <v>14</v>
      </c>
      <c r="K339" s="1">
        <v>852.6</v>
      </c>
      <c r="L339" s="1">
        <v>1490.16</v>
      </c>
    </row>
    <row r="340" spans="1:12" x14ac:dyDescent="0.3">
      <c r="A340" s="1" t="s">
        <v>30</v>
      </c>
      <c r="B340" s="2">
        <v>44655</v>
      </c>
      <c r="C340" s="1" t="s">
        <v>45</v>
      </c>
      <c r="D340" s="1" t="s">
        <v>47</v>
      </c>
      <c r="E340" s="1">
        <v>2</v>
      </c>
      <c r="F340" s="1" t="s">
        <v>515</v>
      </c>
      <c r="G340" s="1" t="s">
        <v>550</v>
      </c>
      <c r="H340" s="1">
        <v>70.06</v>
      </c>
      <c r="I340" s="1">
        <v>105</v>
      </c>
      <c r="J340" s="1">
        <v>13</v>
      </c>
      <c r="K340" s="1">
        <v>910.78</v>
      </c>
      <c r="L340" s="1">
        <v>1365</v>
      </c>
    </row>
    <row r="341" spans="1:12" x14ac:dyDescent="0.3">
      <c r="A341" s="1" t="s">
        <v>30</v>
      </c>
      <c r="B341" s="2">
        <v>44425</v>
      </c>
      <c r="C341" s="1" t="s">
        <v>45</v>
      </c>
      <c r="D341" s="1" t="s">
        <v>49</v>
      </c>
      <c r="E341" s="1">
        <v>1</v>
      </c>
      <c r="F341" s="1" t="s">
        <v>125</v>
      </c>
      <c r="G341" s="1" t="s">
        <v>545</v>
      </c>
      <c r="H341" s="1">
        <v>34.92</v>
      </c>
      <c r="I341" s="1">
        <v>49.05</v>
      </c>
      <c r="J341" s="1">
        <v>11</v>
      </c>
      <c r="K341" s="1">
        <v>384.12</v>
      </c>
      <c r="L341" s="1">
        <v>539.54999999999995</v>
      </c>
    </row>
    <row r="342" spans="1:12" x14ac:dyDescent="0.3">
      <c r="A342" s="1" t="s">
        <v>30</v>
      </c>
      <c r="B342" s="2">
        <v>45187</v>
      </c>
      <c r="C342" s="1" t="s">
        <v>42</v>
      </c>
      <c r="D342" s="1" t="s">
        <v>51</v>
      </c>
      <c r="E342" s="1">
        <v>4</v>
      </c>
      <c r="F342" s="1" t="s">
        <v>506</v>
      </c>
      <c r="G342" s="1" t="s">
        <v>545</v>
      </c>
      <c r="H342" s="1">
        <v>69.11</v>
      </c>
      <c r="I342" s="1">
        <v>105.24</v>
      </c>
      <c r="J342" s="1">
        <v>20</v>
      </c>
      <c r="K342" s="1">
        <v>1382.2</v>
      </c>
      <c r="L342" s="1">
        <v>2104.8000000000002</v>
      </c>
    </row>
    <row r="343" spans="1:12" x14ac:dyDescent="0.3">
      <c r="A343" s="1" t="s">
        <v>30</v>
      </c>
      <c r="B343" s="2">
        <v>45008</v>
      </c>
      <c r="C343" s="1" t="s">
        <v>46</v>
      </c>
      <c r="D343" s="1" t="s">
        <v>51</v>
      </c>
      <c r="E343" s="1">
        <v>2</v>
      </c>
      <c r="F343" s="1" t="s">
        <v>526</v>
      </c>
      <c r="G343" s="1" t="s">
        <v>545</v>
      </c>
      <c r="H343" s="1">
        <v>64.16</v>
      </c>
      <c r="I343" s="1">
        <v>74.97</v>
      </c>
      <c r="J343" s="1">
        <v>18</v>
      </c>
      <c r="K343" s="1">
        <v>1154.8800000000001</v>
      </c>
      <c r="L343" s="1">
        <v>1349.46</v>
      </c>
    </row>
    <row r="344" spans="1:12" x14ac:dyDescent="0.3">
      <c r="A344" s="1" t="s">
        <v>30</v>
      </c>
      <c r="B344" s="2">
        <v>45032</v>
      </c>
      <c r="C344" s="1" t="s">
        <v>45</v>
      </c>
      <c r="D344" s="1" t="s">
        <v>49</v>
      </c>
      <c r="E344" s="1">
        <v>5</v>
      </c>
      <c r="F344" s="1" t="s">
        <v>239</v>
      </c>
      <c r="G344" s="1" t="s">
        <v>549</v>
      </c>
      <c r="H344" s="1">
        <v>48.14</v>
      </c>
      <c r="I344" s="1">
        <v>97.24</v>
      </c>
      <c r="J344" s="1">
        <v>7</v>
      </c>
      <c r="K344" s="1">
        <v>336.98</v>
      </c>
      <c r="L344" s="1">
        <v>680.68</v>
      </c>
    </row>
    <row r="345" spans="1:12" x14ac:dyDescent="0.3">
      <c r="A345" s="1" t="s">
        <v>30</v>
      </c>
      <c r="B345" s="2">
        <v>44941</v>
      </c>
      <c r="C345" s="1" t="s">
        <v>44</v>
      </c>
      <c r="D345" s="1" t="s">
        <v>50</v>
      </c>
      <c r="E345" s="1">
        <v>5</v>
      </c>
      <c r="F345" s="1" t="s">
        <v>357</v>
      </c>
      <c r="G345" s="1" t="s">
        <v>549</v>
      </c>
      <c r="H345" s="1">
        <v>61.53</v>
      </c>
      <c r="I345" s="1">
        <v>105.13</v>
      </c>
      <c r="J345" s="1">
        <v>15</v>
      </c>
      <c r="K345" s="1">
        <v>922.95</v>
      </c>
      <c r="L345" s="1">
        <v>1576.95</v>
      </c>
    </row>
    <row r="346" spans="1:12" x14ac:dyDescent="0.3">
      <c r="A346" s="1" t="s">
        <v>30</v>
      </c>
      <c r="B346" s="2">
        <v>44837</v>
      </c>
      <c r="C346" s="1" t="s">
        <v>44</v>
      </c>
      <c r="D346" s="1" t="s">
        <v>48</v>
      </c>
      <c r="E346" s="1">
        <v>3</v>
      </c>
      <c r="F346" s="1" t="s">
        <v>132</v>
      </c>
      <c r="G346" s="1" t="s">
        <v>546</v>
      </c>
      <c r="H346" s="1">
        <v>26.68</v>
      </c>
      <c r="I346" s="1">
        <v>38.44</v>
      </c>
      <c r="J346" s="1">
        <v>20</v>
      </c>
      <c r="K346" s="1">
        <v>533.6</v>
      </c>
      <c r="L346" s="1">
        <v>768.8</v>
      </c>
    </row>
    <row r="347" spans="1:12" x14ac:dyDescent="0.3">
      <c r="A347" s="1" t="s">
        <v>30</v>
      </c>
      <c r="B347" s="2">
        <v>44683</v>
      </c>
      <c r="C347" s="1" t="s">
        <v>44</v>
      </c>
      <c r="D347" s="1" t="s">
        <v>48</v>
      </c>
      <c r="E347" s="1">
        <v>5</v>
      </c>
      <c r="F347" s="1" t="s">
        <v>216</v>
      </c>
      <c r="G347" s="1" t="s">
        <v>546</v>
      </c>
      <c r="H347" s="1">
        <v>36.619999999999997</v>
      </c>
      <c r="I347" s="1">
        <v>42.37</v>
      </c>
      <c r="J347" s="1">
        <v>15</v>
      </c>
      <c r="K347" s="1">
        <v>549.29999999999995</v>
      </c>
      <c r="L347" s="1">
        <v>635.54999999999995</v>
      </c>
    </row>
    <row r="348" spans="1:12" x14ac:dyDescent="0.3">
      <c r="A348" s="1" t="s">
        <v>41</v>
      </c>
      <c r="B348" s="2">
        <v>44485</v>
      </c>
      <c r="C348" s="1" t="s">
        <v>46</v>
      </c>
      <c r="D348" s="1" t="s">
        <v>48</v>
      </c>
      <c r="E348" s="1">
        <v>2</v>
      </c>
      <c r="F348" s="1" t="s">
        <v>493</v>
      </c>
      <c r="G348" s="1" t="s">
        <v>544</v>
      </c>
      <c r="H348" s="1">
        <v>80.489999999999995</v>
      </c>
      <c r="I348" s="1">
        <v>123.94</v>
      </c>
      <c r="J348" s="1">
        <v>14</v>
      </c>
      <c r="K348" s="1">
        <v>1126.8599999999999</v>
      </c>
      <c r="L348" s="1">
        <v>1735.16</v>
      </c>
    </row>
    <row r="349" spans="1:12" x14ac:dyDescent="0.3">
      <c r="A349" s="1" t="s">
        <v>41</v>
      </c>
      <c r="B349" s="2">
        <v>44290</v>
      </c>
      <c r="C349" s="1" t="s">
        <v>44</v>
      </c>
      <c r="D349" s="1" t="s">
        <v>51</v>
      </c>
      <c r="E349" s="1">
        <v>3</v>
      </c>
      <c r="F349" s="1" t="s">
        <v>329</v>
      </c>
      <c r="G349" s="1" t="s">
        <v>552</v>
      </c>
      <c r="H349" s="1">
        <v>78.23</v>
      </c>
      <c r="I349" s="1">
        <v>111.52</v>
      </c>
      <c r="J349" s="1">
        <v>11</v>
      </c>
      <c r="K349" s="1">
        <v>860.53</v>
      </c>
      <c r="L349" s="1">
        <v>1226.72</v>
      </c>
    </row>
    <row r="350" spans="1:12" x14ac:dyDescent="0.3">
      <c r="A350" s="1" t="s">
        <v>41</v>
      </c>
      <c r="B350" s="2">
        <v>45231</v>
      </c>
      <c r="C350" s="1" t="s">
        <v>46</v>
      </c>
      <c r="D350" s="1" t="s">
        <v>47</v>
      </c>
      <c r="E350" s="1">
        <v>5</v>
      </c>
      <c r="F350" s="1" t="s">
        <v>195</v>
      </c>
      <c r="G350" s="1" t="s">
        <v>551</v>
      </c>
      <c r="H350" s="1">
        <v>78.34</v>
      </c>
      <c r="I350" s="1">
        <v>90.02</v>
      </c>
      <c r="J350" s="1">
        <v>15</v>
      </c>
      <c r="K350" s="1">
        <v>1175.0999999999999</v>
      </c>
      <c r="L350" s="1">
        <v>1350.3</v>
      </c>
    </row>
    <row r="351" spans="1:12" x14ac:dyDescent="0.3">
      <c r="A351" s="1" t="s">
        <v>41</v>
      </c>
      <c r="B351" s="2">
        <v>44536</v>
      </c>
      <c r="C351" s="1" t="s">
        <v>42</v>
      </c>
      <c r="D351" s="1" t="s">
        <v>49</v>
      </c>
      <c r="E351" s="1">
        <v>1</v>
      </c>
      <c r="F351" s="1" t="s">
        <v>494</v>
      </c>
      <c r="G351" s="1" t="s">
        <v>551</v>
      </c>
      <c r="H351" s="1">
        <v>11.42</v>
      </c>
      <c r="I351" s="1">
        <v>47.01</v>
      </c>
      <c r="J351" s="1">
        <v>15</v>
      </c>
      <c r="K351" s="1">
        <v>171.3</v>
      </c>
      <c r="L351" s="1">
        <v>705.15</v>
      </c>
    </row>
    <row r="352" spans="1:12" x14ac:dyDescent="0.3">
      <c r="A352" s="1" t="s">
        <v>41</v>
      </c>
      <c r="B352" s="2">
        <v>45219</v>
      </c>
      <c r="C352" s="1" t="s">
        <v>45</v>
      </c>
      <c r="D352" s="1" t="s">
        <v>48</v>
      </c>
      <c r="E352" s="1">
        <v>1</v>
      </c>
      <c r="F352" s="1" t="s">
        <v>404</v>
      </c>
      <c r="G352" s="1" t="s">
        <v>547</v>
      </c>
      <c r="H352" s="1">
        <v>53.05</v>
      </c>
      <c r="I352" s="1">
        <v>99.15</v>
      </c>
      <c r="J352" s="1">
        <v>3</v>
      </c>
      <c r="K352" s="1">
        <v>159.15</v>
      </c>
      <c r="L352" s="1">
        <v>297.45</v>
      </c>
    </row>
    <row r="353" spans="1:12" x14ac:dyDescent="0.3">
      <c r="A353" s="1" t="s">
        <v>41</v>
      </c>
      <c r="B353" s="2">
        <v>44488</v>
      </c>
      <c r="C353" s="1" t="s">
        <v>46</v>
      </c>
      <c r="D353" s="1" t="s">
        <v>49</v>
      </c>
      <c r="E353" s="1">
        <v>1</v>
      </c>
      <c r="F353" s="1" t="s">
        <v>482</v>
      </c>
      <c r="G353" s="1" t="s">
        <v>548</v>
      </c>
      <c r="H353" s="1">
        <v>88.49</v>
      </c>
      <c r="I353" s="1">
        <v>107.52</v>
      </c>
      <c r="J353" s="1">
        <v>9</v>
      </c>
      <c r="K353" s="1">
        <v>796.41</v>
      </c>
      <c r="L353" s="1">
        <v>967.68</v>
      </c>
    </row>
    <row r="354" spans="1:12" x14ac:dyDescent="0.3">
      <c r="A354" s="1" t="s">
        <v>35</v>
      </c>
      <c r="B354" s="2">
        <v>45051</v>
      </c>
      <c r="C354" s="1" t="s">
        <v>45</v>
      </c>
      <c r="D354" s="1" t="s">
        <v>49</v>
      </c>
      <c r="E354" s="1">
        <v>3</v>
      </c>
      <c r="F354" s="1" t="s">
        <v>422</v>
      </c>
      <c r="G354" s="1" t="s">
        <v>544</v>
      </c>
      <c r="H354" s="1">
        <v>87.95</v>
      </c>
      <c r="I354" s="1">
        <v>92.04</v>
      </c>
      <c r="J354" s="1">
        <v>20</v>
      </c>
      <c r="K354" s="1">
        <v>1759</v>
      </c>
      <c r="L354" s="1">
        <v>1840.8</v>
      </c>
    </row>
    <row r="355" spans="1:12" x14ac:dyDescent="0.3">
      <c r="A355" s="1" t="s">
        <v>35</v>
      </c>
      <c r="B355" s="2">
        <v>45221</v>
      </c>
      <c r="C355" s="1" t="s">
        <v>44</v>
      </c>
      <c r="D355" s="1" t="s">
        <v>48</v>
      </c>
      <c r="E355" s="1">
        <v>1</v>
      </c>
      <c r="F355" s="1" t="s">
        <v>519</v>
      </c>
      <c r="G355" s="1" t="s">
        <v>544</v>
      </c>
      <c r="H355" s="1">
        <v>89.57</v>
      </c>
      <c r="I355" s="1">
        <v>94.29</v>
      </c>
      <c r="J355" s="1">
        <v>15</v>
      </c>
      <c r="K355" s="1">
        <v>1343.55</v>
      </c>
      <c r="L355" s="1">
        <v>1414.35</v>
      </c>
    </row>
    <row r="356" spans="1:12" x14ac:dyDescent="0.3">
      <c r="A356" s="1" t="s">
        <v>35</v>
      </c>
      <c r="B356" s="2">
        <v>44610</v>
      </c>
      <c r="C356" s="1" t="s">
        <v>42</v>
      </c>
      <c r="D356" s="1" t="s">
        <v>48</v>
      </c>
      <c r="E356" s="1">
        <v>3</v>
      </c>
      <c r="F356" s="1" t="s">
        <v>248</v>
      </c>
      <c r="G356" s="1" t="s">
        <v>553</v>
      </c>
      <c r="H356" s="1">
        <v>74.81</v>
      </c>
      <c r="I356" s="1">
        <v>121.24</v>
      </c>
      <c r="J356" s="1">
        <v>5</v>
      </c>
      <c r="K356" s="1">
        <v>374.05</v>
      </c>
      <c r="L356" s="1">
        <v>606.20000000000005</v>
      </c>
    </row>
    <row r="357" spans="1:12" x14ac:dyDescent="0.3">
      <c r="A357" s="1" t="s">
        <v>35</v>
      </c>
      <c r="B357" s="2">
        <v>44964</v>
      </c>
      <c r="C357" s="1" t="s">
        <v>46</v>
      </c>
      <c r="D357" s="1" t="s">
        <v>48</v>
      </c>
      <c r="E357" s="1">
        <v>5</v>
      </c>
      <c r="F357" s="1" t="s">
        <v>299</v>
      </c>
      <c r="G357" s="1" t="s">
        <v>552</v>
      </c>
      <c r="H357" s="1">
        <v>56.39</v>
      </c>
      <c r="I357" s="1">
        <v>62.41</v>
      </c>
      <c r="J357" s="1">
        <v>10</v>
      </c>
      <c r="K357" s="1">
        <v>563.9</v>
      </c>
      <c r="L357" s="1">
        <v>624.1</v>
      </c>
    </row>
    <row r="358" spans="1:12" x14ac:dyDescent="0.3">
      <c r="A358" s="1" t="s">
        <v>35</v>
      </c>
      <c r="B358" s="2">
        <v>44244</v>
      </c>
      <c r="C358" s="1" t="s">
        <v>46</v>
      </c>
      <c r="D358" s="1" t="s">
        <v>49</v>
      </c>
      <c r="E358" s="1">
        <v>1</v>
      </c>
      <c r="F358" s="1" t="s">
        <v>489</v>
      </c>
      <c r="G358" s="1" t="s">
        <v>552</v>
      </c>
      <c r="H358" s="1">
        <v>32.44</v>
      </c>
      <c r="I358" s="1">
        <v>72.91</v>
      </c>
      <c r="J358" s="1">
        <v>6</v>
      </c>
      <c r="K358" s="1">
        <v>194.64</v>
      </c>
      <c r="L358" s="1">
        <v>437.46</v>
      </c>
    </row>
    <row r="359" spans="1:12" x14ac:dyDescent="0.3">
      <c r="A359" s="1" t="s">
        <v>35</v>
      </c>
      <c r="B359" s="2">
        <v>45207</v>
      </c>
      <c r="C359" s="1" t="s">
        <v>43</v>
      </c>
      <c r="D359" s="1" t="s">
        <v>48</v>
      </c>
      <c r="E359" s="1">
        <v>5</v>
      </c>
      <c r="F359" s="1" t="s">
        <v>316</v>
      </c>
      <c r="G359" s="1" t="s">
        <v>551</v>
      </c>
      <c r="H359" s="1">
        <v>60.58</v>
      </c>
      <c r="I359" s="1">
        <v>97.74</v>
      </c>
      <c r="J359" s="1">
        <v>11</v>
      </c>
      <c r="K359" s="1">
        <v>666.38</v>
      </c>
      <c r="L359" s="1">
        <v>1075.1400000000001</v>
      </c>
    </row>
    <row r="360" spans="1:12" x14ac:dyDescent="0.3">
      <c r="A360" s="1" t="s">
        <v>35</v>
      </c>
      <c r="B360" s="2">
        <v>44807</v>
      </c>
      <c r="C360" s="1" t="s">
        <v>42</v>
      </c>
      <c r="D360" s="1" t="s">
        <v>47</v>
      </c>
      <c r="E360" s="1">
        <v>1</v>
      </c>
      <c r="F360" s="1" t="s">
        <v>353</v>
      </c>
      <c r="G360" s="1" t="s">
        <v>551</v>
      </c>
      <c r="H360" s="1">
        <v>88.92</v>
      </c>
      <c r="I360" s="1">
        <v>111.18</v>
      </c>
      <c r="J360" s="1">
        <v>19</v>
      </c>
      <c r="K360" s="1">
        <v>1689.48</v>
      </c>
      <c r="L360" s="1">
        <v>2112.42</v>
      </c>
    </row>
    <row r="361" spans="1:12" x14ac:dyDescent="0.3">
      <c r="A361" s="1" t="s">
        <v>35</v>
      </c>
      <c r="B361" s="2">
        <v>45274</v>
      </c>
      <c r="C361" s="1" t="s">
        <v>43</v>
      </c>
      <c r="D361" s="1" t="s">
        <v>49</v>
      </c>
      <c r="E361" s="1">
        <v>4</v>
      </c>
      <c r="F361" s="1" t="s">
        <v>428</v>
      </c>
      <c r="G361" s="1" t="s">
        <v>551</v>
      </c>
      <c r="H361" s="1">
        <v>37.06</v>
      </c>
      <c r="I361" s="1">
        <v>86.88</v>
      </c>
      <c r="J361" s="1">
        <v>13</v>
      </c>
      <c r="K361" s="1">
        <v>481.78</v>
      </c>
      <c r="L361" s="1">
        <v>1129.44</v>
      </c>
    </row>
    <row r="362" spans="1:12" x14ac:dyDescent="0.3">
      <c r="A362" s="1" t="s">
        <v>35</v>
      </c>
      <c r="B362" s="2">
        <v>45063</v>
      </c>
      <c r="C362" s="1" t="s">
        <v>43</v>
      </c>
      <c r="D362" s="1" t="s">
        <v>51</v>
      </c>
      <c r="E362" s="1">
        <v>5</v>
      </c>
      <c r="F362" s="1" t="s">
        <v>189</v>
      </c>
      <c r="G362" s="1" t="s">
        <v>547</v>
      </c>
      <c r="H362" s="1">
        <v>9.7200000000000006</v>
      </c>
      <c r="I362" s="1">
        <v>26.33</v>
      </c>
      <c r="J362" s="1">
        <v>13</v>
      </c>
      <c r="K362" s="1">
        <v>126.36</v>
      </c>
      <c r="L362" s="1">
        <v>342.29</v>
      </c>
    </row>
    <row r="363" spans="1:12" x14ac:dyDescent="0.3">
      <c r="A363" s="1" t="s">
        <v>35</v>
      </c>
      <c r="B363" s="2">
        <v>44342</v>
      </c>
      <c r="C363" s="1" t="s">
        <v>45</v>
      </c>
      <c r="D363" s="1" t="s">
        <v>49</v>
      </c>
      <c r="E363" s="1">
        <v>2</v>
      </c>
      <c r="F363" s="1" t="s">
        <v>100</v>
      </c>
      <c r="G363" s="1" t="s">
        <v>548</v>
      </c>
      <c r="H363" s="1">
        <v>19.79</v>
      </c>
      <c r="I363" s="1">
        <v>43.06</v>
      </c>
      <c r="J363" s="1">
        <v>11</v>
      </c>
      <c r="K363" s="1">
        <v>217.69</v>
      </c>
      <c r="L363" s="1">
        <v>473.66</v>
      </c>
    </row>
    <row r="364" spans="1:12" x14ac:dyDescent="0.3">
      <c r="A364" s="1" t="s">
        <v>35</v>
      </c>
      <c r="B364" s="2">
        <v>44827</v>
      </c>
      <c r="C364" s="1" t="s">
        <v>44</v>
      </c>
      <c r="D364" s="1" t="s">
        <v>48</v>
      </c>
      <c r="E364" s="1">
        <v>1</v>
      </c>
      <c r="F364" s="1" t="s">
        <v>149</v>
      </c>
      <c r="G364" s="1" t="s">
        <v>548</v>
      </c>
      <c r="H364" s="1">
        <v>90.67</v>
      </c>
      <c r="I364" s="1">
        <v>99.11</v>
      </c>
      <c r="J364" s="1">
        <v>16</v>
      </c>
      <c r="K364" s="1">
        <v>1450.72</v>
      </c>
      <c r="L364" s="1">
        <v>1585.76</v>
      </c>
    </row>
    <row r="365" spans="1:12" x14ac:dyDescent="0.3">
      <c r="A365" s="1" t="s">
        <v>35</v>
      </c>
      <c r="B365" s="2">
        <v>44885</v>
      </c>
      <c r="C365" s="1" t="s">
        <v>46</v>
      </c>
      <c r="D365" s="1" t="s">
        <v>51</v>
      </c>
      <c r="E365" s="1">
        <v>1</v>
      </c>
      <c r="F365" s="1" t="s">
        <v>166</v>
      </c>
      <c r="G365" s="1" t="s">
        <v>548</v>
      </c>
      <c r="H365" s="1">
        <v>69.92</v>
      </c>
      <c r="I365" s="1">
        <v>95.01</v>
      </c>
      <c r="J365" s="1">
        <v>11</v>
      </c>
      <c r="K365" s="1">
        <v>769.12</v>
      </c>
      <c r="L365" s="1">
        <v>1045.1099999999999</v>
      </c>
    </row>
    <row r="366" spans="1:12" x14ac:dyDescent="0.3">
      <c r="A366" s="1" t="s">
        <v>35</v>
      </c>
      <c r="B366" s="2">
        <v>44747</v>
      </c>
      <c r="C366" s="1" t="s">
        <v>46</v>
      </c>
      <c r="D366" s="1" t="s">
        <v>48</v>
      </c>
      <c r="E366" s="1">
        <v>5</v>
      </c>
      <c r="F366" s="1" t="s">
        <v>474</v>
      </c>
      <c r="G366" s="1" t="s">
        <v>548</v>
      </c>
      <c r="H366" s="1">
        <v>39.979999999999997</v>
      </c>
      <c r="I366" s="1">
        <v>76.63</v>
      </c>
      <c r="J366" s="1">
        <v>4</v>
      </c>
      <c r="K366" s="1">
        <v>159.91999999999999</v>
      </c>
      <c r="L366" s="1">
        <v>306.52</v>
      </c>
    </row>
    <row r="367" spans="1:12" x14ac:dyDescent="0.3">
      <c r="A367" s="1" t="s">
        <v>35</v>
      </c>
      <c r="B367" s="2">
        <v>44270</v>
      </c>
      <c r="C367" s="1" t="s">
        <v>43</v>
      </c>
      <c r="D367" s="1" t="s">
        <v>48</v>
      </c>
      <c r="E367" s="1">
        <v>1</v>
      </c>
      <c r="F367" s="1" t="s">
        <v>297</v>
      </c>
      <c r="G367" s="1" t="s">
        <v>550</v>
      </c>
      <c r="H367" s="1">
        <v>41.15</v>
      </c>
      <c r="I367" s="1">
        <v>64.16</v>
      </c>
      <c r="J367" s="1">
        <v>17</v>
      </c>
      <c r="K367" s="1">
        <v>699.55</v>
      </c>
      <c r="L367" s="1">
        <v>1090.72</v>
      </c>
    </row>
    <row r="368" spans="1:12" x14ac:dyDescent="0.3">
      <c r="A368" s="1" t="s">
        <v>35</v>
      </c>
      <c r="B368" s="2">
        <v>44493</v>
      </c>
      <c r="C368" s="1" t="s">
        <v>46</v>
      </c>
      <c r="D368" s="1" t="s">
        <v>47</v>
      </c>
      <c r="E368" s="1">
        <v>2</v>
      </c>
      <c r="F368" s="1" t="s">
        <v>332</v>
      </c>
      <c r="G368" s="1" t="s">
        <v>550</v>
      </c>
      <c r="H368" s="1">
        <v>62.41</v>
      </c>
      <c r="I368" s="1">
        <v>67.27</v>
      </c>
      <c r="J368" s="1">
        <v>2</v>
      </c>
      <c r="K368" s="1">
        <v>124.82</v>
      </c>
      <c r="L368" s="1">
        <v>134.54</v>
      </c>
    </row>
    <row r="369" spans="1:12" x14ac:dyDescent="0.3">
      <c r="A369" s="1" t="s">
        <v>35</v>
      </c>
      <c r="B369" s="2">
        <v>44880</v>
      </c>
      <c r="C369" s="1" t="s">
        <v>42</v>
      </c>
      <c r="D369" s="1" t="s">
        <v>47</v>
      </c>
      <c r="E369" s="1">
        <v>5</v>
      </c>
      <c r="F369" s="1" t="s">
        <v>507</v>
      </c>
      <c r="G369" s="1" t="s">
        <v>545</v>
      </c>
      <c r="H369" s="1">
        <v>92.56</v>
      </c>
      <c r="I369" s="1">
        <v>122</v>
      </c>
      <c r="J369" s="1">
        <v>9</v>
      </c>
      <c r="K369" s="1">
        <v>833.04</v>
      </c>
      <c r="L369" s="1">
        <v>1098</v>
      </c>
    </row>
    <row r="370" spans="1:12" x14ac:dyDescent="0.3">
      <c r="A370" s="1" t="s">
        <v>35</v>
      </c>
      <c r="B370" s="2">
        <v>44499</v>
      </c>
      <c r="C370" s="1" t="s">
        <v>42</v>
      </c>
      <c r="D370" s="1" t="s">
        <v>49</v>
      </c>
      <c r="E370" s="1">
        <v>1</v>
      </c>
      <c r="F370" s="1" t="s">
        <v>334</v>
      </c>
      <c r="G370" s="1" t="s">
        <v>546</v>
      </c>
      <c r="H370" s="1">
        <v>28.63</v>
      </c>
      <c r="I370" s="1">
        <v>76.650000000000006</v>
      </c>
      <c r="J370" s="1">
        <v>18</v>
      </c>
      <c r="K370" s="1">
        <v>515.34</v>
      </c>
      <c r="L370" s="1">
        <v>1379.7</v>
      </c>
    </row>
    <row r="371" spans="1:12" x14ac:dyDescent="0.3">
      <c r="A371" s="1" t="s">
        <v>16</v>
      </c>
      <c r="B371" s="2">
        <v>44572</v>
      </c>
      <c r="C371" s="1" t="s">
        <v>44</v>
      </c>
      <c r="D371" s="1" t="s">
        <v>48</v>
      </c>
      <c r="E371" s="1">
        <v>1</v>
      </c>
      <c r="F371" s="1" t="s">
        <v>57</v>
      </c>
      <c r="G371" s="1" t="s">
        <v>544</v>
      </c>
      <c r="H371" s="1">
        <v>29.91</v>
      </c>
      <c r="I371" s="1">
        <v>34.159999999999997</v>
      </c>
      <c r="J371" s="1">
        <v>15</v>
      </c>
      <c r="K371" s="1">
        <v>448.65</v>
      </c>
      <c r="L371" s="1">
        <v>512.4</v>
      </c>
    </row>
    <row r="372" spans="1:12" x14ac:dyDescent="0.3">
      <c r="A372" s="1" t="s">
        <v>16</v>
      </c>
      <c r="B372" s="2">
        <v>44503</v>
      </c>
      <c r="C372" s="1" t="s">
        <v>44</v>
      </c>
      <c r="D372" s="1" t="s">
        <v>47</v>
      </c>
      <c r="E372" s="1">
        <v>5</v>
      </c>
      <c r="F372" s="1" t="s">
        <v>198</v>
      </c>
      <c r="G372" s="1" t="s">
        <v>544</v>
      </c>
      <c r="H372" s="1">
        <v>24.86</v>
      </c>
      <c r="I372" s="1">
        <v>64.37</v>
      </c>
      <c r="J372" s="1">
        <v>16</v>
      </c>
      <c r="K372" s="1">
        <v>397.76</v>
      </c>
      <c r="L372" s="1">
        <v>1029.92</v>
      </c>
    </row>
    <row r="373" spans="1:12" x14ac:dyDescent="0.3">
      <c r="A373" s="1" t="s">
        <v>16</v>
      </c>
      <c r="B373" s="2">
        <v>44749</v>
      </c>
      <c r="C373" s="1" t="s">
        <v>44</v>
      </c>
      <c r="D373" s="1" t="s">
        <v>51</v>
      </c>
      <c r="E373" s="1">
        <v>5</v>
      </c>
      <c r="F373" s="1" t="s">
        <v>471</v>
      </c>
      <c r="G373" s="1" t="s">
        <v>544</v>
      </c>
      <c r="H373" s="1">
        <v>88.02</v>
      </c>
      <c r="I373" s="1">
        <v>106.11</v>
      </c>
      <c r="J373" s="1">
        <v>11</v>
      </c>
      <c r="K373" s="1">
        <v>968.22</v>
      </c>
      <c r="L373" s="1">
        <v>1167.21</v>
      </c>
    </row>
    <row r="374" spans="1:12" x14ac:dyDescent="0.3">
      <c r="A374" s="1" t="s">
        <v>16</v>
      </c>
      <c r="B374" s="2">
        <v>44522</v>
      </c>
      <c r="C374" s="1" t="s">
        <v>46</v>
      </c>
      <c r="D374" s="1" t="s">
        <v>47</v>
      </c>
      <c r="E374" s="1">
        <v>1</v>
      </c>
      <c r="F374" s="1" t="s">
        <v>211</v>
      </c>
      <c r="G374" s="1" t="s">
        <v>551</v>
      </c>
      <c r="H374" s="1">
        <v>48.52</v>
      </c>
      <c r="I374" s="1">
        <v>91.16</v>
      </c>
      <c r="J374" s="1">
        <v>3</v>
      </c>
      <c r="K374" s="1">
        <v>145.56</v>
      </c>
      <c r="L374" s="1">
        <v>273.48</v>
      </c>
    </row>
    <row r="375" spans="1:12" x14ac:dyDescent="0.3">
      <c r="A375" s="1" t="s">
        <v>16</v>
      </c>
      <c r="B375" s="2">
        <v>45144</v>
      </c>
      <c r="C375" s="1" t="s">
        <v>44</v>
      </c>
      <c r="D375" s="1" t="s">
        <v>51</v>
      </c>
      <c r="E375" s="1">
        <v>5</v>
      </c>
      <c r="F375" s="1" t="s">
        <v>61</v>
      </c>
      <c r="G375" s="1" t="s">
        <v>548</v>
      </c>
      <c r="H375" s="1">
        <v>74.459999999999994</v>
      </c>
      <c r="I375" s="1">
        <v>86.88</v>
      </c>
      <c r="J375" s="1">
        <v>2</v>
      </c>
      <c r="K375" s="1">
        <v>148.91999999999999</v>
      </c>
      <c r="L375" s="1">
        <v>173.76</v>
      </c>
    </row>
    <row r="376" spans="1:12" x14ac:dyDescent="0.3">
      <c r="A376" s="1" t="s">
        <v>16</v>
      </c>
      <c r="B376" s="2">
        <v>44763</v>
      </c>
      <c r="C376" s="1" t="s">
        <v>45</v>
      </c>
      <c r="D376" s="1" t="s">
        <v>48</v>
      </c>
      <c r="E376" s="1">
        <v>3</v>
      </c>
      <c r="F376" s="1" t="s">
        <v>142</v>
      </c>
      <c r="G376" s="1" t="s">
        <v>548</v>
      </c>
      <c r="H376" s="1">
        <v>67.11</v>
      </c>
      <c r="I376" s="1">
        <v>112.01</v>
      </c>
      <c r="J376" s="1">
        <v>20</v>
      </c>
      <c r="K376" s="1">
        <v>1342.2</v>
      </c>
      <c r="L376" s="1">
        <v>2240.1999999999998</v>
      </c>
    </row>
    <row r="377" spans="1:12" x14ac:dyDescent="0.3">
      <c r="A377" s="1" t="s">
        <v>16</v>
      </c>
      <c r="B377" s="2">
        <v>44597</v>
      </c>
      <c r="C377" s="1" t="s">
        <v>44</v>
      </c>
      <c r="D377" s="1" t="s">
        <v>50</v>
      </c>
      <c r="E377" s="1">
        <v>5</v>
      </c>
      <c r="F377" s="1" t="s">
        <v>373</v>
      </c>
      <c r="G377" s="1" t="s">
        <v>548</v>
      </c>
      <c r="H377" s="1">
        <v>9.91</v>
      </c>
      <c r="I377" s="1">
        <v>55.39</v>
      </c>
      <c r="J377" s="1">
        <v>20</v>
      </c>
      <c r="K377" s="1">
        <v>198.2</v>
      </c>
      <c r="L377" s="1">
        <v>1107.8</v>
      </c>
    </row>
    <row r="378" spans="1:12" x14ac:dyDescent="0.3">
      <c r="A378" s="1" t="s">
        <v>16</v>
      </c>
      <c r="B378" s="2">
        <v>44880</v>
      </c>
      <c r="C378" s="1" t="s">
        <v>46</v>
      </c>
      <c r="D378" s="1" t="s">
        <v>50</v>
      </c>
      <c r="E378" s="1">
        <v>4</v>
      </c>
      <c r="F378" s="1" t="s">
        <v>237</v>
      </c>
      <c r="G378" s="1" t="s">
        <v>550</v>
      </c>
      <c r="H378" s="1">
        <v>81.61</v>
      </c>
      <c r="I378" s="1">
        <v>126.95</v>
      </c>
      <c r="J378" s="1">
        <v>20</v>
      </c>
      <c r="K378" s="1">
        <v>1632.2</v>
      </c>
      <c r="L378" s="1">
        <v>2539</v>
      </c>
    </row>
    <row r="379" spans="1:12" x14ac:dyDescent="0.3">
      <c r="A379" s="1" t="s">
        <v>16</v>
      </c>
      <c r="B379" s="2">
        <v>44855</v>
      </c>
      <c r="C379" s="1" t="s">
        <v>43</v>
      </c>
      <c r="D379" s="1" t="s">
        <v>49</v>
      </c>
      <c r="E379" s="1">
        <v>2</v>
      </c>
      <c r="F379" s="1" t="s">
        <v>235</v>
      </c>
      <c r="G379" s="1" t="s">
        <v>549</v>
      </c>
      <c r="H379" s="1">
        <v>17.649999999999999</v>
      </c>
      <c r="I379" s="1">
        <v>33.82</v>
      </c>
      <c r="J379" s="1">
        <v>10</v>
      </c>
      <c r="K379" s="1">
        <v>176.5</v>
      </c>
      <c r="L379" s="1">
        <v>338.2</v>
      </c>
    </row>
    <row r="380" spans="1:12" x14ac:dyDescent="0.3">
      <c r="A380" s="1" t="s">
        <v>16</v>
      </c>
      <c r="B380" s="2">
        <v>44838</v>
      </c>
      <c r="C380" s="1" t="s">
        <v>44</v>
      </c>
      <c r="D380" s="1" t="s">
        <v>51</v>
      </c>
      <c r="E380" s="1">
        <v>3</v>
      </c>
      <c r="F380" s="1" t="s">
        <v>368</v>
      </c>
      <c r="G380" s="1" t="s">
        <v>549</v>
      </c>
      <c r="H380" s="1">
        <v>28.16</v>
      </c>
      <c r="I380" s="1">
        <v>38.619999999999997</v>
      </c>
      <c r="J380" s="1">
        <v>12</v>
      </c>
      <c r="K380" s="1">
        <v>337.92</v>
      </c>
      <c r="L380" s="1">
        <v>463.44</v>
      </c>
    </row>
    <row r="381" spans="1:12" x14ac:dyDescent="0.3">
      <c r="A381" s="1" t="s">
        <v>16</v>
      </c>
      <c r="B381" s="2">
        <v>44371</v>
      </c>
      <c r="C381" s="1" t="s">
        <v>43</v>
      </c>
      <c r="D381" s="1" t="s">
        <v>50</v>
      </c>
      <c r="E381" s="1">
        <v>4</v>
      </c>
      <c r="F381" s="1" t="s">
        <v>64</v>
      </c>
      <c r="G381" s="1" t="s">
        <v>546</v>
      </c>
      <c r="H381" s="1">
        <v>7.24</v>
      </c>
      <c r="I381" s="1">
        <v>29.19</v>
      </c>
      <c r="J381" s="1">
        <v>3</v>
      </c>
      <c r="K381" s="1">
        <v>21.72</v>
      </c>
      <c r="L381" s="1">
        <v>87.57</v>
      </c>
    </row>
    <row r="382" spans="1:12" x14ac:dyDescent="0.3">
      <c r="A382" s="1" t="s">
        <v>16</v>
      </c>
      <c r="B382" s="2">
        <v>45110</v>
      </c>
      <c r="C382" s="1" t="s">
        <v>44</v>
      </c>
      <c r="D382" s="1" t="s">
        <v>48</v>
      </c>
      <c r="E382" s="1">
        <v>5</v>
      </c>
      <c r="F382" s="1" t="s">
        <v>104</v>
      </c>
      <c r="G382" s="1" t="s">
        <v>546</v>
      </c>
      <c r="H382" s="1">
        <v>41.99</v>
      </c>
      <c r="I382" s="1">
        <v>61.88</v>
      </c>
      <c r="J382" s="1">
        <v>18</v>
      </c>
      <c r="K382" s="1">
        <v>755.82</v>
      </c>
      <c r="L382" s="1">
        <v>1113.8399999999999</v>
      </c>
    </row>
    <row r="383" spans="1:12" x14ac:dyDescent="0.3">
      <c r="A383" s="1" t="s">
        <v>17</v>
      </c>
      <c r="B383" s="2">
        <v>44898</v>
      </c>
      <c r="C383" s="1" t="s">
        <v>46</v>
      </c>
      <c r="D383" s="1" t="s">
        <v>50</v>
      </c>
      <c r="E383" s="1">
        <v>4</v>
      </c>
      <c r="F383" s="1" t="s">
        <v>280</v>
      </c>
      <c r="G383" s="1" t="s">
        <v>544</v>
      </c>
      <c r="H383" s="1">
        <v>60.2</v>
      </c>
      <c r="I383" s="1">
        <v>95.39</v>
      </c>
      <c r="J383" s="1">
        <v>16</v>
      </c>
      <c r="K383" s="1">
        <v>963.2</v>
      </c>
      <c r="L383" s="1">
        <v>1526.24</v>
      </c>
    </row>
    <row r="384" spans="1:12" x14ac:dyDescent="0.3">
      <c r="A384" s="1" t="s">
        <v>17</v>
      </c>
      <c r="B384" s="2">
        <v>44946</v>
      </c>
      <c r="C384" s="1" t="s">
        <v>46</v>
      </c>
      <c r="D384" s="1" t="s">
        <v>48</v>
      </c>
      <c r="E384" s="1">
        <v>4</v>
      </c>
      <c r="F384" s="1" t="s">
        <v>92</v>
      </c>
      <c r="G384" s="1" t="s">
        <v>553</v>
      </c>
      <c r="H384" s="1">
        <v>32.74</v>
      </c>
      <c r="I384" s="1">
        <v>54.03</v>
      </c>
      <c r="J384" s="1">
        <v>2</v>
      </c>
      <c r="K384" s="1">
        <v>65.48</v>
      </c>
      <c r="L384" s="1">
        <v>108.06</v>
      </c>
    </row>
    <row r="385" spans="1:12" x14ac:dyDescent="0.3">
      <c r="A385" s="1" t="s">
        <v>17</v>
      </c>
      <c r="B385" s="2">
        <v>44448</v>
      </c>
      <c r="C385" s="1" t="s">
        <v>42</v>
      </c>
      <c r="D385" s="1" t="s">
        <v>47</v>
      </c>
      <c r="E385" s="1">
        <v>1</v>
      </c>
      <c r="F385" s="1" t="s">
        <v>313</v>
      </c>
      <c r="G385" s="1" t="s">
        <v>553</v>
      </c>
      <c r="H385" s="1">
        <v>85.63</v>
      </c>
      <c r="I385" s="1">
        <v>132.21</v>
      </c>
      <c r="J385" s="1">
        <v>2</v>
      </c>
      <c r="K385" s="1">
        <v>171.26</v>
      </c>
      <c r="L385" s="1">
        <v>264.42</v>
      </c>
    </row>
    <row r="386" spans="1:12" x14ac:dyDescent="0.3">
      <c r="A386" s="1" t="s">
        <v>17</v>
      </c>
      <c r="B386" s="2">
        <v>44938</v>
      </c>
      <c r="C386" s="1" t="s">
        <v>46</v>
      </c>
      <c r="D386" s="1" t="s">
        <v>49</v>
      </c>
      <c r="E386" s="1">
        <v>5</v>
      </c>
      <c r="F386" s="1" t="s">
        <v>185</v>
      </c>
      <c r="G386" s="1" t="s">
        <v>552</v>
      </c>
      <c r="H386" s="1">
        <v>15.12</v>
      </c>
      <c r="I386" s="1">
        <v>43.93</v>
      </c>
      <c r="J386" s="1">
        <v>2</v>
      </c>
      <c r="K386" s="1">
        <v>30.24</v>
      </c>
      <c r="L386" s="1">
        <v>87.86</v>
      </c>
    </row>
    <row r="387" spans="1:12" x14ac:dyDescent="0.3">
      <c r="A387" s="1" t="s">
        <v>17</v>
      </c>
      <c r="B387" s="2">
        <v>44692</v>
      </c>
      <c r="C387" s="1" t="s">
        <v>43</v>
      </c>
      <c r="D387" s="1" t="s">
        <v>48</v>
      </c>
      <c r="E387" s="1">
        <v>2</v>
      </c>
      <c r="F387" s="1" t="s">
        <v>446</v>
      </c>
      <c r="G387" s="1" t="s">
        <v>552</v>
      </c>
      <c r="H387" s="1">
        <v>64.14</v>
      </c>
      <c r="I387" s="1">
        <v>84.07</v>
      </c>
      <c r="J387" s="1">
        <v>20</v>
      </c>
      <c r="K387" s="1">
        <v>1282.8</v>
      </c>
      <c r="L387" s="1">
        <v>1681.4</v>
      </c>
    </row>
    <row r="388" spans="1:12" x14ac:dyDescent="0.3">
      <c r="A388" s="1" t="s">
        <v>17</v>
      </c>
      <c r="B388" s="2">
        <v>44730</v>
      </c>
      <c r="C388" s="1" t="s">
        <v>43</v>
      </c>
      <c r="D388" s="1" t="s">
        <v>51</v>
      </c>
      <c r="E388" s="1">
        <v>3</v>
      </c>
      <c r="F388" s="1" t="s">
        <v>147</v>
      </c>
      <c r="G388" s="1" t="s">
        <v>551</v>
      </c>
      <c r="H388" s="1">
        <v>53.84</v>
      </c>
      <c r="I388" s="1">
        <v>72.88</v>
      </c>
      <c r="J388" s="1">
        <v>4</v>
      </c>
      <c r="K388" s="1">
        <v>215.36</v>
      </c>
      <c r="L388" s="1">
        <v>291.52</v>
      </c>
    </row>
    <row r="389" spans="1:12" x14ac:dyDescent="0.3">
      <c r="A389" s="1" t="s">
        <v>17</v>
      </c>
      <c r="B389" s="2">
        <v>45268</v>
      </c>
      <c r="C389" s="1" t="s">
        <v>46</v>
      </c>
      <c r="D389" s="1" t="s">
        <v>51</v>
      </c>
      <c r="E389" s="1">
        <v>3</v>
      </c>
      <c r="F389" s="1" t="s">
        <v>264</v>
      </c>
      <c r="G389" s="1" t="s">
        <v>551</v>
      </c>
      <c r="H389" s="1">
        <v>33.51</v>
      </c>
      <c r="I389" s="1">
        <v>71.959999999999994</v>
      </c>
      <c r="J389" s="1">
        <v>20</v>
      </c>
      <c r="K389" s="1">
        <v>670.2</v>
      </c>
      <c r="L389" s="1">
        <v>1439.2</v>
      </c>
    </row>
    <row r="390" spans="1:12" x14ac:dyDescent="0.3">
      <c r="A390" s="1" t="s">
        <v>17</v>
      </c>
      <c r="B390" s="2">
        <v>45273</v>
      </c>
      <c r="C390" s="1" t="s">
        <v>42</v>
      </c>
      <c r="D390" s="1" t="s">
        <v>51</v>
      </c>
      <c r="E390" s="1">
        <v>4</v>
      </c>
      <c r="F390" s="1" t="s">
        <v>279</v>
      </c>
      <c r="G390" s="1" t="s">
        <v>551</v>
      </c>
      <c r="H390" s="1">
        <v>73.27</v>
      </c>
      <c r="I390" s="1">
        <v>103.28</v>
      </c>
      <c r="J390" s="1">
        <v>4</v>
      </c>
      <c r="K390" s="1">
        <v>293.08</v>
      </c>
      <c r="L390" s="1">
        <v>413.12</v>
      </c>
    </row>
    <row r="391" spans="1:12" x14ac:dyDescent="0.3">
      <c r="A391" s="1" t="s">
        <v>17</v>
      </c>
      <c r="B391" s="2">
        <v>44634</v>
      </c>
      <c r="C391" s="1" t="s">
        <v>42</v>
      </c>
      <c r="D391" s="1" t="s">
        <v>48</v>
      </c>
      <c r="E391" s="1">
        <v>2</v>
      </c>
      <c r="F391" s="1" t="s">
        <v>156</v>
      </c>
      <c r="G391" s="1" t="s">
        <v>547</v>
      </c>
      <c r="H391" s="1">
        <v>33.21</v>
      </c>
      <c r="I391" s="1">
        <v>54.06</v>
      </c>
      <c r="J391" s="1">
        <v>8</v>
      </c>
      <c r="K391" s="1">
        <v>265.68</v>
      </c>
      <c r="L391" s="1">
        <v>432.48</v>
      </c>
    </row>
    <row r="392" spans="1:12" x14ac:dyDescent="0.3">
      <c r="A392" s="1" t="s">
        <v>17</v>
      </c>
      <c r="B392" s="2">
        <v>44694</v>
      </c>
      <c r="C392" s="1" t="s">
        <v>43</v>
      </c>
      <c r="D392" s="1" t="s">
        <v>50</v>
      </c>
      <c r="E392" s="1">
        <v>2</v>
      </c>
      <c r="F392" s="1" t="s">
        <v>418</v>
      </c>
      <c r="G392" s="1" t="s">
        <v>547</v>
      </c>
      <c r="H392" s="1">
        <v>95.09</v>
      </c>
      <c r="I392" s="1">
        <v>143.65</v>
      </c>
      <c r="J392" s="1">
        <v>13</v>
      </c>
      <c r="K392" s="1">
        <v>1236.17</v>
      </c>
      <c r="L392" s="1">
        <v>1867.45</v>
      </c>
    </row>
    <row r="393" spans="1:12" x14ac:dyDescent="0.3">
      <c r="A393" s="1" t="s">
        <v>17</v>
      </c>
      <c r="B393" s="2">
        <v>44478</v>
      </c>
      <c r="C393" s="1" t="s">
        <v>45</v>
      </c>
      <c r="D393" s="1" t="s">
        <v>47</v>
      </c>
      <c r="E393" s="1">
        <v>1</v>
      </c>
      <c r="F393" s="1" t="s">
        <v>178</v>
      </c>
      <c r="G393" s="1" t="s">
        <v>548</v>
      </c>
      <c r="H393" s="1">
        <v>79.709999999999994</v>
      </c>
      <c r="I393" s="1">
        <v>123.98</v>
      </c>
      <c r="J393" s="1">
        <v>10</v>
      </c>
      <c r="K393" s="1">
        <v>797.1</v>
      </c>
      <c r="L393" s="1">
        <v>1239.8</v>
      </c>
    </row>
    <row r="394" spans="1:12" x14ac:dyDescent="0.3">
      <c r="A394" s="1" t="s">
        <v>17</v>
      </c>
      <c r="B394" s="2">
        <v>44899</v>
      </c>
      <c r="C394" s="1" t="s">
        <v>42</v>
      </c>
      <c r="D394" s="1" t="s">
        <v>49</v>
      </c>
      <c r="E394" s="1">
        <v>1</v>
      </c>
      <c r="F394" s="1" t="s">
        <v>378</v>
      </c>
      <c r="G394" s="1" t="s">
        <v>550</v>
      </c>
      <c r="H394" s="1">
        <v>57.95</v>
      </c>
      <c r="I394" s="1">
        <v>93.45</v>
      </c>
      <c r="J394" s="1">
        <v>12</v>
      </c>
      <c r="K394" s="1">
        <v>695.4</v>
      </c>
      <c r="L394" s="1">
        <v>1121.4000000000001</v>
      </c>
    </row>
    <row r="395" spans="1:12" x14ac:dyDescent="0.3">
      <c r="A395" s="1" t="s">
        <v>17</v>
      </c>
      <c r="B395" s="2">
        <v>44624</v>
      </c>
      <c r="C395" s="1" t="s">
        <v>45</v>
      </c>
      <c r="D395" s="1" t="s">
        <v>51</v>
      </c>
      <c r="E395" s="1">
        <v>4</v>
      </c>
      <c r="F395" s="1" t="s">
        <v>58</v>
      </c>
      <c r="G395" s="1" t="s">
        <v>545</v>
      </c>
      <c r="H395" s="1">
        <v>41.62</v>
      </c>
      <c r="I395" s="1">
        <v>83.71</v>
      </c>
      <c r="J395" s="1">
        <v>19</v>
      </c>
      <c r="K395" s="1">
        <v>790.78</v>
      </c>
      <c r="L395" s="1">
        <v>1590.49</v>
      </c>
    </row>
    <row r="396" spans="1:12" x14ac:dyDescent="0.3">
      <c r="A396" s="1" t="s">
        <v>17</v>
      </c>
      <c r="B396" s="2">
        <v>45187</v>
      </c>
      <c r="C396" s="1" t="s">
        <v>46</v>
      </c>
      <c r="D396" s="1" t="s">
        <v>48</v>
      </c>
      <c r="E396" s="1">
        <v>3</v>
      </c>
      <c r="F396" s="1" t="s">
        <v>323</v>
      </c>
      <c r="G396" s="1" t="s">
        <v>545</v>
      </c>
      <c r="H396" s="1">
        <v>47.62</v>
      </c>
      <c r="I396" s="1">
        <v>96.22</v>
      </c>
      <c r="J396" s="1">
        <v>11</v>
      </c>
      <c r="K396" s="1">
        <v>523.82000000000005</v>
      </c>
      <c r="L396" s="1">
        <v>1058.42</v>
      </c>
    </row>
    <row r="397" spans="1:12" x14ac:dyDescent="0.3">
      <c r="A397" s="1" t="s">
        <v>17</v>
      </c>
      <c r="B397" s="2">
        <v>45129</v>
      </c>
      <c r="C397" s="1" t="s">
        <v>45</v>
      </c>
      <c r="D397" s="1" t="s">
        <v>48</v>
      </c>
      <c r="E397" s="1">
        <v>5</v>
      </c>
      <c r="F397" s="1" t="s">
        <v>412</v>
      </c>
      <c r="G397" s="1" t="s">
        <v>545</v>
      </c>
      <c r="H397" s="1">
        <v>86.63</v>
      </c>
      <c r="I397" s="1">
        <v>128.06</v>
      </c>
      <c r="J397" s="1">
        <v>7</v>
      </c>
      <c r="K397" s="1">
        <v>606.41</v>
      </c>
      <c r="L397" s="1">
        <v>896.42</v>
      </c>
    </row>
    <row r="398" spans="1:12" x14ac:dyDescent="0.3">
      <c r="A398" s="1" t="s">
        <v>17</v>
      </c>
      <c r="B398" s="2">
        <v>44745</v>
      </c>
      <c r="C398" s="1" t="s">
        <v>45</v>
      </c>
      <c r="D398" s="1" t="s">
        <v>51</v>
      </c>
      <c r="E398" s="1">
        <v>3</v>
      </c>
      <c r="F398" s="1" t="s">
        <v>455</v>
      </c>
      <c r="G398" s="1" t="s">
        <v>545</v>
      </c>
      <c r="H398" s="1">
        <v>52.51</v>
      </c>
      <c r="I398" s="1">
        <v>61.21</v>
      </c>
      <c r="J398" s="1">
        <v>7</v>
      </c>
      <c r="K398" s="1">
        <v>367.57</v>
      </c>
      <c r="L398" s="1">
        <v>428.47</v>
      </c>
    </row>
    <row r="399" spans="1:12" x14ac:dyDescent="0.3">
      <c r="A399" s="1" t="s">
        <v>17</v>
      </c>
      <c r="B399" s="2">
        <v>44967</v>
      </c>
      <c r="C399" s="1" t="s">
        <v>46</v>
      </c>
      <c r="D399" s="1" t="s">
        <v>48</v>
      </c>
      <c r="E399" s="1">
        <v>5</v>
      </c>
      <c r="F399" s="1" t="s">
        <v>459</v>
      </c>
      <c r="G399" s="1" t="s">
        <v>546</v>
      </c>
      <c r="H399" s="1">
        <v>91.35</v>
      </c>
      <c r="I399" s="1">
        <v>139.5</v>
      </c>
      <c r="J399" s="1">
        <v>6</v>
      </c>
      <c r="K399" s="1">
        <v>548.1</v>
      </c>
      <c r="L399" s="1">
        <v>837</v>
      </c>
    </row>
    <row r="400" spans="1:12" x14ac:dyDescent="0.3">
      <c r="A400" s="1" t="s">
        <v>17</v>
      </c>
      <c r="B400" s="2">
        <v>44934</v>
      </c>
      <c r="C400" s="1" t="s">
        <v>42</v>
      </c>
      <c r="D400" s="1" t="s">
        <v>49</v>
      </c>
      <c r="E400" s="1">
        <v>4</v>
      </c>
      <c r="F400" s="1" t="s">
        <v>481</v>
      </c>
      <c r="G400" s="1" t="s">
        <v>546</v>
      </c>
      <c r="H400" s="1">
        <v>14.91</v>
      </c>
      <c r="I400" s="1">
        <v>37.36</v>
      </c>
      <c r="J400" s="1">
        <v>17</v>
      </c>
      <c r="K400" s="1">
        <v>253.47</v>
      </c>
      <c r="L400" s="1">
        <v>635.12</v>
      </c>
    </row>
    <row r="401" spans="1:12" x14ac:dyDescent="0.3">
      <c r="A401" s="1" t="s">
        <v>17</v>
      </c>
      <c r="B401" s="2">
        <v>44376</v>
      </c>
      <c r="C401" s="1" t="s">
        <v>43</v>
      </c>
      <c r="D401" s="1" t="s">
        <v>50</v>
      </c>
      <c r="E401" s="1">
        <v>5</v>
      </c>
      <c r="F401" s="1" t="s">
        <v>500</v>
      </c>
      <c r="G401" s="1" t="s">
        <v>546</v>
      </c>
      <c r="H401" s="1">
        <v>48.25</v>
      </c>
      <c r="I401" s="1">
        <v>60.76</v>
      </c>
      <c r="J401" s="1">
        <v>14</v>
      </c>
      <c r="K401" s="1">
        <v>675.5</v>
      </c>
      <c r="L401" s="1">
        <v>850.64</v>
      </c>
    </row>
    <row r="402" spans="1:12" x14ac:dyDescent="0.3">
      <c r="A402" s="1" t="s">
        <v>17</v>
      </c>
      <c r="B402" s="2">
        <v>44701</v>
      </c>
      <c r="C402" s="1" t="s">
        <v>42</v>
      </c>
      <c r="D402" s="1" t="s">
        <v>49</v>
      </c>
      <c r="E402" s="1">
        <v>3</v>
      </c>
      <c r="F402" s="1" t="s">
        <v>525</v>
      </c>
      <c r="G402" s="1" t="s">
        <v>546</v>
      </c>
      <c r="H402" s="1">
        <v>97.86</v>
      </c>
      <c r="I402" s="1">
        <v>141.47999999999999</v>
      </c>
      <c r="J402" s="1">
        <v>14</v>
      </c>
      <c r="K402" s="1">
        <v>1370.04</v>
      </c>
      <c r="L402" s="1">
        <v>1980.72</v>
      </c>
    </row>
    <row r="403" spans="1:12" x14ac:dyDescent="0.3">
      <c r="A403" s="1" t="s">
        <v>26</v>
      </c>
      <c r="B403" s="2">
        <v>44296</v>
      </c>
      <c r="C403" s="1" t="s">
        <v>45</v>
      </c>
      <c r="D403" s="1" t="s">
        <v>51</v>
      </c>
      <c r="E403" s="1">
        <v>5</v>
      </c>
      <c r="F403" s="1" t="s">
        <v>90</v>
      </c>
      <c r="G403" s="1" t="s">
        <v>553</v>
      </c>
      <c r="H403" s="1">
        <v>30.89</v>
      </c>
      <c r="I403" s="1">
        <v>61.76</v>
      </c>
      <c r="J403" s="1">
        <v>2</v>
      </c>
      <c r="K403" s="1">
        <v>61.78</v>
      </c>
      <c r="L403" s="1">
        <v>123.52</v>
      </c>
    </row>
    <row r="404" spans="1:12" x14ac:dyDescent="0.3">
      <c r="A404" s="1" t="s">
        <v>26</v>
      </c>
      <c r="B404" s="2">
        <v>44661</v>
      </c>
      <c r="C404" s="1" t="s">
        <v>45</v>
      </c>
      <c r="D404" s="1" t="s">
        <v>49</v>
      </c>
      <c r="E404" s="1">
        <v>4</v>
      </c>
      <c r="F404" s="1" t="s">
        <v>314</v>
      </c>
      <c r="G404" s="1" t="s">
        <v>553</v>
      </c>
      <c r="H404" s="1">
        <v>72.72</v>
      </c>
      <c r="I404" s="1">
        <v>82.13</v>
      </c>
      <c r="J404" s="1">
        <v>18</v>
      </c>
      <c r="K404" s="1">
        <v>1308.96</v>
      </c>
      <c r="L404" s="1">
        <v>1478.34</v>
      </c>
    </row>
    <row r="405" spans="1:12" x14ac:dyDescent="0.3">
      <c r="A405" s="1" t="s">
        <v>26</v>
      </c>
      <c r="B405" s="2">
        <v>45122</v>
      </c>
      <c r="C405" s="1" t="s">
        <v>42</v>
      </c>
      <c r="D405" s="1" t="s">
        <v>50</v>
      </c>
      <c r="E405" s="1">
        <v>2</v>
      </c>
      <c r="F405" s="1" t="s">
        <v>381</v>
      </c>
      <c r="G405" s="1" t="s">
        <v>553</v>
      </c>
      <c r="H405" s="1">
        <v>12.35</v>
      </c>
      <c r="I405" s="1">
        <v>32.83</v>
      </c>
      <c r="J405" s="1">
        <v>10</v>
      </c>
      <c r="K405" s="1">
        <v>123.5</v>
      </c>
      <c r="L405" s="1">
        <v>328.3</v>
      </c>
    </row>
    <row r="406" spans="1:12" x14ac:dyDescent="0.3">
      <c r="A406" s="1" t="s">
        <v>26</v>
      </c>
      <c r="B406" s="2">
        <v>44255</v>
      </c>
      <c r="C406" s="1" t="s">
        <v>46</v>
      </c>
      <c r="D406" s="1" t="s">
        <v>50</v>
      </c>
      <c r="E406" s="1">
        <v>1</v>
      </c>
      <c r="F406" s="1" t="s">
        <v>498</v>
      </c>
      <c r="G406" s="1" t="s">
        <v>553</v>
      </c>
      <c r="H406" s="1">
        <v>65.709999999999994</v>
      </c>
      <c r="I406" s="1">
        <v>106.06</v>
      </c>
      <c r="J406" s="1">
        <v>20</v>
      </c>
      <c r="K406" s="1">
        <v>1314.2</v>
      </c>
      <c r="L406" s="1">
        <v>2121.1999999999998</v>
      </c>
    </row>
    <row r="407" spans="1:12" x14ac:dyDescent="0.3">
      <c r="A407" s="1" t="s">
        <v>26</v>
      </c>
      <c r="B407" s="2">
        <v>44357</v>
      </c>
      <c r="C407" s="1" t="s">
        <v>44</v>
      </c>
      <c r="D407" s="1" t="s">
        <v>47</v>
      </c>
      <c r="E407" s="1">
        <v>3</v>
      </c>
      <c r="F407" s="1" t="s">
        <v>114</v>
      </c>
      <c r="G407" s="1" t="s">
        <v>552</v>
      </c>
      <c r="H407" s="1">
        <v>30.78</v>
      </c>
      <c r="I407" s="1">
        <v>66.72</v>
      </c>
      <c r="J407" s="1">
        <v>3</v>
      </c>
      <c r="K407" s="1">
        <v>92.34</v>
      </c>
      <c r="L407" s="1">
        <v>200.16</v>
      </c>
    </row>
    <row r="408" spans="1:12" x14ac:dyDescent="0.3">
      <c r="A408" s="1" t="s">
        <v>26</v>
      </c>
      <c r="B408" s="2">
        <v>44651</v>
      </c>
      <c r="C408" s="1" t="s">
        <v>44</v>
      </c>
      <c r="D408" s="1" t="s">
        <v>48</v>
      </c>
      <c r="E408" s="1">
        <v>3</v>
      </c>
      <c r="F408" s="1" t="s">
        <v>190</v>
      </c>
      <c r="G408" s="1" t="s">
        <v>551</v>
      </c>
      <c r="H408" s="1">
        <v>74.3</v>
      </c>
      <c r="I408" s="1">
        <v>88.33</v>
      </c>
      <c r="J408" s="1">
        <v>5</v>
      </c>
      <c r="K408" s="1">
        <v>371.5</v>
      </c>
      <c r="L408" s="1">
        <v>441.65</v>
      </c>
    </row>
    <row r="409" spans="1:12" x14ac:dyDescent="0.3">
      <c r="A409" s="1" t="s">
        <v>26</v>
      </c>
      <c r="B409" s="2">
        <v>44850</v>
      </c>
      <c r="C409" s="1" t="s">
        <v>45</v>
      </c>
      <c r="D409" s="1" t="s">
        <v>48</v>
      </c>
      <c r="E409" s="1">
        <v>2</v>
      </c>
      <c r="F409" s="1" t="s">
        <v>365</v>
      </c>
      <c r="G409" s="1" t="s">
        <v>551</v>
      </c>
      <c r="H409" s="1">
        <v>29.14</v>
      </c>
      <c r="I409" s="1">
        <v>74.75</v>
      </c>
      <c r="J409" s="1">
        <v>1</v>
      </c>
      <c r="K409" s="1">
        <v>29.14</v>
      </c>
      <c r="L409" s="1">
        <v>74.75</v>
      </c>
    </row>
    <row r="410" spans="1:12" x14ac:dyDescent="0.3">
      <c r="A410" s="1" t="s">
        <v>26</v>
      </c>
      <c r="B410" s="2">
        <v>44779</v>
      </c>
      <c r="C410" s="1" t="s">
        <v>43</v>
      </c>
      <c r="D410" s="1" t="s">
        <v>49</v>
      </c>
      <c r="E410" s="1">
        <v>3</v>
      </c>
      <c r="F410" s="1" t="s">
        <v>374</v>
      </c>
      <c r="G410" s="1" t="s">
        <v>551</v>
      </c>
      <c r="H410" s="1">
        <v>35.78</v>
      </c>
      <c r="I410" s="1">
        <v>85.47</v>
      </c>
      <c r="J410" s="1">
        <v>14</v>
      </c>
      <c r="K410" s="1">
        <v>500.92</v>
      </c>
      <c r="L410" s="1">
        <v>1196.58</v>
      </c>
    </row>
    <row r="411" spans="1:12" x14ac:dyDescent="0.3">
      <c r="A411" s="1" t="s">
        <v>26</v>
      </c>
      <c r="B411" s="2">
        <v>45164</v>
      </c>
      <c r="C411" s="1" t="s">
        <v>44</v>
      </c>
      <c r="D411" s="1" t="s">
        <v>50</v>
      </c>
      <c r="E411" s="1">
        <v>1</v>
      </c>
      <c r="F411" s="1" t="s">
        <v>376</v>
      </c>
      <c r="G411" s="1" t="s">
        <v>551</v>
      </c>
      <c r="H411" s="1">
        <v>54.46</v>
      </c>
      <c r="I411" s="1">
        <v>58.58</v>
      </c>
      <c r="J411" s="1">
        <v>6</v>
      </c>
      <c r="K411" s="1">
        <v>326.76</v>
      </c>
      <c r="L411" s="1">
        <v>351.48</v>
      </c>
    </row>
    <row r="412" spans="1:12" x14ac:dyDescent="0.3">
      <c r="A412" s="1" t="s">
        <v>26</v>
      </c>
      <c r="B412" s="2">
        <v>45094</v>
      </c>
      <c r="C412" s="1" t="s">
        <v>44</v>
      </c>
      <c r="D412" s="1" t="s">
        <v>50</v>
      </c>
      <c r="E412" s="1">
        <v>4</v>
      </c>
      <c r="F412" s="1" t="s">
        <v>137</v>
      </c>
      <c r="G412" s="1" t="s">
        <v>547</v>
      </c>
      <c r="H412" s="1">
        <v>77.81</v>
      </c>
      <c r="I412" s="1">
        <v>93.61</v>
      </c>
      <c r="J412" s="1">
        <v>5</v>
      </c>
      <c r="K412" s="1">
        <v>389.05</v>
      </c>
      <c r="L412" s="1">
        <v>468.05</v>
      </c>
    </row>
    <row r="413" spans="1:12" x14ac:dyDescent="0.3">
      <c r="A413" s="1" t="s">
        <v>26</v>
      </c>
      <c r="B413" s="2">
        <v>45185</v>
      </c>
      <c r="C413" s="1" t="s">
        <v>43</v>
      </c>
      <c r="D413" s="1" t="s">
        <v>49</v>
      </c>
      <c r="E413" s="1">
        <v>5</v>
      </c>
      <c r="F413" s="1" t="s">
        <v>273</v>
      </c>
      <c r="G413" s="1" t="s">
        <v>547</v>
      </c>
      <c r="H413" s="1">
        <v>70.010000000000005</v>
      </c>
      <c r="I413" s="1">
        <v>101.66</v>
      </c>
      <c r="J413" s="1">
        <v>14</v>
      </c>
      <c r="K413" s="1">
        <v>980.14</v>
      </c>
      <c r="L413" s="1">
        <v>1423.24</v>
      </c>
    </row>
    <row r="414" spans="1:12" x14ac:dyDescent="0.3">
      <c r="A414" s="1" t="s">
        <v>26</v>
      </c>
      <c r="B414" s="2">
        <v>44880</v>
      </c>
      <c r="C414" s="1" t="s">
        <v>43</v>
      </c>
      <c r="D414" s="1" t="s">
        <v>49</v>
      </c>
      <c r="E414" s="1">
        <v>5</v>
      </c>
      <c r="F414" s="1" t="s">
        <v>301</v>
      </c>
      <c r="G414" s="1" t="s">
        <v>547</v>
      </c>
      <c r="H414" s="1">
        <v>7.59</v>
      </c>
      <c r="I414" s="1">
        <v>27.43</v>
      </c>
      <c r="J414" s="1">
        <v>15</v>
      </c>
      <c r="K414" s="1">
        <v>113.85</v>
      </c>
      <c r="L414" s="1">
        <v>411.45</v>
      </c>
    </row>
    <row r="415" spans="1:12" x14ac:dyDescent="0.3">
      <c r="A415" s="1" t="s">
        <v>26</v>
      </c>
      <c r="B415" s="2">
        <v>44346</v>
      </c>
      <c r="C415" s="1" t="s">
        <v>45</v>
      </c>
      <c r="D415" s="1" t="s">
        <v>50</v>
      </c>
      <c r="E415" s="1">
        <v>1</v>
      </c>
      <c r="F415" s="1" t="s">
        <v>384</v>
      </c>
      <c r="G415" s="1" t="s">
        <v>547</v>
      </c>
      <c r="H415" s="1">
        <v>55.51</v>
      </c>
      <c r="I415" s="1">
        <v>73.97</v>
      </c>
      <c r="J415" s="1">
        <v>2</v>
      </c>
      <c r="K415" s="1">
        <v>111.02</v>
      </c>
      <c r="L415" s="1">
        <v>147.94</v>
      </c>
    </row>
    <row r="416" spans="1:12" x14ac:dyDescent="0.3">
      <c r="A416" s="1" t="s">
        <v>26</v>
      </c>
      <c r="B416" s="2">
        <v>44457</v>
      </c>
      <c r="C416" s="1" t="s">
        <v>44</v>
      </c>
      <c r="D416" s="1" t="s">
        <v>49</v>
      </c>
      <c r="E416" s="1">
        <v>5</v>
      </c>
      <c r="F416" s="1" t="s">
        <v>183</v>
      </c>
      <c r="G416" s="1" t="s">
        <v>548</v>
      </c>
      <c r="H416" s="1">
        <v>62.4</v>
      </c>
      <c r="I416" s="1">
        <v>83.94</v>
      </c>
      <c r="J416" s="1">
        <v>12</v>
      </c>
      <c r="K416" s="1">
        <v>748.8</v>
      </c>
      <c r="L416" s="1">
        <v>1007.28</v>
      </c>
    </row>
    <row r="417" spans="1:12" x14ac:dyDescent="0.3">
      <c r="A417" s="1" t="s">
        <v>26</v>
      </c>
      <c r="B417" s="2">
        <v>44335</v>
      </c>
      <c r="C417" s="1" t="s">
        <v>42</v>
      </c>
      <c r="D417" s="1" t="s">
        <v>48</v>
      </c>
      <c r="E417" s="1">
        <v>5</v>
      </c>
      <c r="F417" s="1" t="s">
        <v>205</v>
      </c>
      <c r="G417" s="1" t="s">
        <v>548</v>
      </c>
      <c r="H417" s="1">
        <v>94.3</v>
      </c>
      <c r="I417" s="1">
        <v>100.42</v>
      </c>
      <c r="J417" s="1">
        <v>16</v>
      </c>
      <c r="K417" s="1">
        <v>1508.8</v>
      </c>
      <c r="L417" s="1">
        <v>1606.72</v>
      </c>
    </row>
    <row r="418" spans="1:12" x14ac:dyDescent="0.3">
      <c r="A418" s="1" t="s">
        <v>26</v>
      </c>
      <c r="B418" s="2">
        <v>44559</v>
      </c>
      <c r="C418" s="1" t="s">
        <v>45</v>
      </c>
      <c r="D418" s="1" t="s">
        <v>47</v>
      </c>
      <c r="E418" s="1">
        <v>4</v>
      </c>
      <c r="F418" s="1" t="s">
        <v>436</v>
      </c>
      <c r="G418" s="1" t="s">
        <v>548</v>
      </c>
      <c r="H418" s="1">
        <v>95.58</v>
      </c>
      <c r="I418" s="1">
        <v>129.43</v>
      </c>
      <c r="J418" s="1">
        <v>12</v>
      </c>
      <c r="K418" s="1">
        <v>1146.96</v>
      </c>
      <c r="L418" s="1">
        <v>1553.16</v>
      </c>
    </row>
    <row r="419" spans="1:12" x14ac:dyDescent="0.3">
      <c r="A419" s="1" t="s">
        <v>26</v>
      </c>
      <c r="B419" s="2">
        <v>44280</v>
      </c>
      <c r="C419" s="1" t="s">
        <v>45</v>
      </c>
      <c r="D419" s="1" t="s">
        <v>51</v>
      </c>
      <c r="E419" s="1">
        <v>1</v>
      </c>
      <c r="F419" s="1" t="s">
        <v>202</v>
      </c>
      <c r="G419" s="1" t="s">
        <v>550</v>
      </c>
      <c r="H419" s="1">
        <v>26.2</v>
      </c>
      <c r="I419" s="1">
        <v>48.7</v>
      </c>
      <c r="J419" s="1">
        <v>5</v>
      </c>
      <c r="K419" s="1">
        <v>131</v>
      </c>
      <c r="L419" s="1">
        <v>243.5</v>
      </c>
    </row>
    <row r="420" spans="1:12" x14ac:dyDescent="0.3">
      <c r="A420" s="1" t="s">
        <v>26</v>
      </c>
      <c r="B420" s="2">
        <v>44967</v>
      </c>
      <c r="C420" s="1" t="s">
        <v>44</v>
      </c>
      <c r="D420" s="1" t="s">
        <v>50</v>
      </c>
      <c r="E420" s="1">
        <v>5</v>
      </c>
      <c r="F420" s="1" t="s">
        <v>491</v>
      </c>
      <c r="G420" s="1" t="s">
        <v>550</v>
      </c>
      <c r="H420" s="1">
        <v>36.86</v>
      </c>
      <c r="I420" s="1">
        <v>52.16</v>
      </c>
      <c r="J420" s="1">
        <v>8</v>
      </c>
      <c r="K420" s="1">
        <v>294.88</v>
      </c>
      <c r="L420" s="1">
        <v>417.28</v>
      </c>
    </row>
    <row r="421" spans="1:12" x14ac:dyDescent="0.3">
      <c r="A421" s="1" t="s">
        <v>26</v>
      </c>
      <c r="B421" s="2">
        <v>45247</v>
      </c>
      <c r="C421" s="1" t="s">
        <v>44</v>
      </c>
      <c r="D421" s="1" t="s">
        <v>48</v>
      </c>
      <c r="E421" s="1">
        <v>4</v>
      </c>
      <c r="F421" s="1" t="s">
        <v>530</v>
      </c>
      <c r="G421" s="1" t="s">
        <v>550</v>
      </c>
      <c r="H421" s="1">
        <v>73.81</v>
      </c>
      <c r="I421" s="1">
        <v>95.09</v>
      </c>
      <c r="J421" s="1">
        <v>18</v>
      </c>
      <c r="K421" s="1">
        <v>1328.58</v>
      </c>
      <c r="L421" s="1">
        <v>1711.62</v>
      </c>
    </row>
    <row r="422" spans="1:12" x14ac:dyDescent="0.3">
      <c r="A422" s="1" t="s">
        <v>26</v>
      </c>
      <c r="B422" s="2">
        <v>45138</v>
      </c>
      <c r="C422" s="1" t="s">
        <v>42</v>
      </c>
      <c r="D422" s="1" t="s">
        <v>49</v>
      </c>
      <c r="E422" s="1">
        <v>2</v>
      </c>
      <c r="F422" s="1" t="s">
        <v>450</v>
      </c>
      <c r="G422" s="1" t="s">
        <v>545</v>
      </c>
      <c r="H422" s="1">
        <v>28.47</v>
      </c>
      <c r="I422" s="1">
        <v>39.229999999999997</v>
      </c>
      <c r="J422" s="1">
        <v>6</v>
      </c>
      <c r="K422" s="1">
        <v>170.82</v>
      </c>
      <c r="L422" s="1">
        <v>235.38</v>
      </c>
    </row>
    <row r="423" spans="1:12" x14ac:dyDescent="0.3">
      <c r="A423" s="1" t="s">
        <v>26</v>
      </c>
      <c r="B423" s="2">
        <v>44525</v>
      </c>
      <c r="C423" s="1" t="s">
        <v>45</v>
      </c>
      <c r="D423" s="1" t="s">
        <v>50</v>
      </c>
      <c r="E423" s="1">
        <v>4</v>
      </c>
      <c r="F423" s="1" t="s">
        <v>71</v>
      </c>
      <c r="G423" s="1" t="s">
        <v>546</v>
      </c>
      <c r="H423" s="1">
        <v>24.43</v>
      </c>
      <c r="I423" s="1">
        <v>29.07</v>
      </c>
      <c r="J423" s="1">
        <v>7</v>
      </c>
      <c r="K423" s="1">
        <v>171.01</v>
      </c>
      <c r="L423" s="1">
        <v>203.49</v>
      </c>
    </row>
    <row r="424" spans="1:12" x14ac:dyDescent="0.3">
      <c r="A424" s="1" t="s">
        <v>26</v>
      </c>
      <c r="B424" s="2">
        <v>45088</v>
      </c>
      <c r="C424" s="1" t="s">
        <v>46</v>
      </c>
      <c r="D424" s="1" t="s">
        <v>49</v>
      </c>
      <c r="E424" s="1">
        <v>3</v>
      </c>
      <c r="F424" s="1" t="s">
        <v>336</v>
      </c>
      <c r="G424" s="1" t="s">
        <v>546</v>
      </c>
      <c r="H424" s="1">
        <v>34.979999999999997</v>
      </c>
      <c r="I424" s="1">
        <v>84.95</v>
      </c>
      <c r="J424" s="1">
        <v>20</v>
      </c>
      <c r="K424" s="1">
        <v>699.6</v>
      </c>
      <c r="L424" s="1">
        <v>1699</v>
      </c>
    </row>
    <row r="425" spans="1:12" x14ac:dyDescent="0.3">
      <c r="A425" s="1" t="s">
        <v>26</v>
      </c>
      <c r="B425" s="2">
        <v>44454</v>
      </c>
      <c r="C425" s="1" t="s">
        <v>42</v>
      </c>
      <c r="D425" s="1" t="s">
        <v>48</v>
      </c>
      <c r="E425" s="1">
        <v>2</v>
      </c>
      <c r="F425" s="1" t="s">
        <v>417</v>
      </c>
      <c r="G425" s="1" t="s">
        <v>546</v>
      </c>
      <c r="H425" s="1">
        <v>73.31</v>
      </c>
      <c r="I425" s="1">
        <v>89.8</v>
      </c>
      <c r="J425" s="1">
        <v>11</v>
      </c>
      <c r="K425" s="1">
        <v>806.41</v>
      </c>
      <c r="L425" s="1">
        <v>987.8</v>
      </c>
    </row>
    <row r="426" spans="1:12" x14ac:dyDescent="0.3">
      <c r="A426" s="1" t="s">
        <v>28</v>
      </c>
      <c r="B426" s="2">
        <v>44214</v>
      </c>
      <c r="C426" s="1" t="s">
        <v>44</v>
      </c>
      <c r="D426" s="1" t="s">
        <v>51</v>
      </c>
      <c r="E426" s="1">
        <v>3</v>
      </c>
      <c r="F426" s="1" t="s">
        <v>325</v>
      </c>
      <c r="G426" s="1" t="s">
        <v>553</v>
      </c>
      <c r="H426" s="1">
        <v>42.98</v>
      </c>
      <c r="I426" s="1">
        <v>60.98</v>
      </c>
      <c r="J426" s="1">
        <v>9</v>
      </c>
      <c r="K426" s="1">
        <v>386.82</v>
      </c>
      <c r="L426" s="1">
        <v>548.82000000000005</v>
      </c>
    </row>
    <row r="427" spans="1:12" x14ac:dyDescent="0.3">
      <c r="A427" s="1" t="s">
        <v>28</v>
      </c>
      <c r="B427" s="2">
        <v>44997</v>
      </c>
      <c r="C427" s="1" t="s">
        <v>46</v>
      </c>
      <c r="D427" s="1" t="s">
        <v>48</v>
      </c>
      <c r="E427" s="1">
        <v>5</v>
      </c>
      <c r="F427" s="1" t="s">
        <v>484</v>
      </c>
      <c r="G427" s="1" t="s">
        <v>553</v>
      </c>
      <c r="H427" s="1">
        <v>8.1199999999999992</v>
      </c>
      <c r="I427" s="1">
        <v>37.270000000000003</v>
      </c>
      <c r="J427" s="1">
        <v>17</v>
      </c>
      <c r="K427" s="1">
        <v>138.04</v>
      </c>
      <c r="L427" s="1">
        <v>633.59</v>
      </c>
    </row>
    <row r="428" spans="1:12" x14ac:dyDescent="0.3">
      <c r="A428" s="1" t="s">
        <v>28</v>
      </c>
      <c r="B428" s="2">
        <v>44771</v>
      </c>
      <c r="C428" s="1" t="s">
        <v>44</v>
      </c>
      <c r="D428" s="1" t="s">
        <v>50</v>
      </c>
      <c r="E428" s="1">
        <v>2</v>
      </c>
      <c r="F428" s="1" t="s">
        <v>511</v>
      </c>
      <c r="G428" s="1" t="s">
        <v>553</v>
      </c>
      <c r="H428" s="1">
        <v>68.819999999999993</v>
      </c>
      <c r="I428" s="1">
        <v>85.97</v>
      </c>
      <c r="J428" s="1">
        <v>18</v>
      </c>
      <c r="K428" s="1">
        <v>1238.76</v>
      </c>
      <c r="L428" s="1">
        <v>1547.46</v>
      </c>
    </row>
    <row r="429" spans="1:12" x14ac:dyDescent="0.3">
      <c r="A429" s="1" t="s">
        <v>28</v>
      </c>
      <c r="B429" s="2">
        <v>44638</v>
      </c>
      <c r="C429" s="1" t="s">
        <v>43</v>
      </c>
      <c r="D429" s="1" t="s">
        <v>51</v>
      </c>
      <c r="E429" s="1">
        <v>3</v>
      </c>
      <c r="F429" s="1" t="s">
        <v>233</v>
      </c>
      <c r="G429" s="1" t="s">
        <v>552</v>
      </c>
      <c r="H429" s="1">
        <v>74.2</v>
      </c>
      <c r="I429" s="1">
        <v>118.62</v>
      </c>
      <c r="J429" s="1">
        <v>12</v>
      </c>
      <c r="K429" s="1">
        <v>890.4</v>
      </c>
      <c r="L429" s="1">
        <v>1423.44</v>
      </c>
    </row>
    <row r="430" spans="1:12" x14ac:dyDescent="0.3">
      <c r="A430" s="1" t="s">
        <v>28</v>
      </c>
      <c r="B430" s="2">
        <v>44434</v>
      </c>
      <c r="C430" s="1" t="s">
        <v>42</v>
      </c>
      <c r="D430" s="1" t="s">
        <v>49</v>
      </c>
      <c r="E430" s="1">
        <v>4</v>
      </c>
      <c r="F430" s="1" t="s">
        <v>74</v>
      </c>
      <c r="G430" s="1" t="s">
        <v>551</v>
      </c>
      <c r="H430" s="1">
        <v>7.7</v>
      </c>
      <c r="I430" s="1">
        <v>39.43</v>
      </c>
      <c r="J430" s="1">
        <v>13</v>
      </c>
      <c r="K430" s="1">
        <v>100.1</v>
      </c>
      <c r="L430" s="1">
        <v>512.59</v>
      </c>
    </row>
    <row r="431" spans="1:12" x14ac:dyDescent="0.3">
      <c r="A431" s="1" t="s">
        <v>28</v>
      </c>
      <c r="B431" s="2">
        <v>44219</v>
      </c>
      <c r="C431" s="1" t="s">
        <v>44</v>
      </c>
      <c r="D431" s="1" t="s">
        <v>50</v>
      </c>
      <c r="E431" s="1">
        <v>3</v>
      </c>
      <c r="F431" s="1" t="s">
        <v>363</v>
      </c>
      <c r="G431" s="1" t="s">
        <v>551</v>
      </c>
      <c r="H431" s="1">
        <v>21.11</v>
      </c>
      <c r="I431" s="1">
        <v>31.51</v>
      </c>
      <c r="J431" s="1">
        <v>19</v>
      </c>
      <c r="K431" s="1">
        <v>401.09</v>
      </c>
      <c r="L431" s="1">
        <v>598.69000000000005</v>
      </c>
    </row>
    <row r="432" spans="1:12" x14ac:dyDescent="0.3">
      <c r="A432" s="1" t="s">
        <v>28</v>
      </c>
      <c r="B432" s="2">
        <v>44946</v>
      </c>
      <c r="C432" s="1" t="s">
        <v>44</v>
      </c>
      <c r="D432" s="1" t="s">
        <v>48</v>
      </c>
      <c r="E432" s="1">
        <v>5</v>
      </c>
      <c r="F432" s="1" t="s">
        <v>169</v>
      </c>
      <c r="G432" s="1" t="s">
        <v>547</v>
      </c>
      <c r="H432" s="1">
        <v>76.319999999999993</v>
      </c>
      <c r="I432" s="1">
        <v>115.84</v>
      </c>
      <c r="J432" s="1">
        <v>20</v>
      </c>
      <c r="K432" s="1">
        <v>1526.4</v>
      </c>
      <c r="L432" s="1">
        <v>2316.8000000000002</v>
      </c>
    </row>
    <row r="433" spans="1:12" x14ac:dyDescent="0.3">
      <c r="A433" s="1" t="s">
        <v>28</v>
      </c>
      <c r="B433" s="2">
        <v>44269</v>
      </c>
      <c r="C433" s="1" t="s">
        <v>43</v>
      </c>
      <c r="D433" s="1" t="s">
        <v>51</v>
      </c>
      <c r="E433" s="1">
        <v>4</v>
      </c>
      <c r="F433" s="1" t="s">
        <v>247</v>
      </c>
      <c r="G433" s="1" t="s">
        <v>547</v>
      </c>
      <c r="H433" s="1">
        <v>30.3</v>
      </c>
      <c r="I433" s="1">
        <v>78.28</v>
      </c>
      <c r="J433" s="1">
        <v>17</v>
      </c>
      <c r="K433" s="1">
        <v>515.1</v>
      </c>
      <c r="L433" s="1">
        <v>1330.76</v>
      </c>
    </row>
    <row r="434" spans="1:12" x14ac:dyDescent="0.3">
      <c r="A434" s="1" t="s">
        <v>28</v>
      </c>
      <c r="B434" s="2">
        <v>44398</v>
      </c>
      <c r="C434" s="1" t="s">
        <v>43</v>
      </c>
      <c r="D434" s="1" t="s">
        <v>48</v>
      </c>
      <c r="E434" s="1">
        <v>5</v>
      </c>
      <c r="F434" s="1" t="s">
        <v>425</v>
      </c>
      <c r="G434" s="1" t="s">
        <v>548</v>
      </c>
      <c r="H434" s="1">
        <v>97.59</v>
      </c>
      <c r="I434" s="1">
        <v>134.36000000000001</v>
      </c>
      <c r="J434" s="1">
        <v>18</v>
      </c>
      <c r="K434" s="1">
        <v>1756.62</v>
      </c>
      <c r="L434" s="1">
        <v>2418.48</v>
      </c>
    </row>
    <row r="435" spans="1:12" x14ac:dyDescent="0.3">
      <c r="A435" s="1" t="s">
        <v>28</v>
      </c>
      <c r="B435" s="2">
        <v>44731</v>
      </c>
      <c r="C435" s="1" t="s">
        <v>43</v>
      </c>
      <c r="D435" s="1" t="s">
        <v>51</v>
      </c>
      <c r="E435" s="1">
        <v>1</v>
      </c>
      <c r="F435" s="1" t="s">
        <v>98</v>
      </c>
      <c r="G435" s="1" t="s">
        <v>550</v>
      </c>
      <c r="H435" s="1">
        <v>26.48</v>
      </c>
      <c r="I435" s="1">
        <v>50.65</v>
      </c>
      <c r="J435" s="1">
        <v>11</v>
      </c>
      <c r="K435" s="1">
        <v>291.27999999999997</v>
      </c>
      <c r="L435" s="1">
        <v>557.15</v>
      </c>
    </row>
    <row r="436" spans="1:12" x14ac:dyDescent="0.3">
      <c r="A436" s="1" t="s">
        <v>28</v>
      </c>
      <c r="B436" s="2">
        <v>44711</v>
      </c>
      <c r="C436" s="1" t="s">
        <v>44</v>
      </c>
      <c r="D436" s="1" t="s">
        <v>51</v>
      </c>
      <c r="E436" s="1">
        <v>1</v>
      </c>
      <c r="F436" s="1" t="s">
        <v>158</v>
      </c>
      <c r="G436" s="1" t="s">
        <v>545</v>
      </c>
      <c r="H436" s="1">
        <v>42.92</v>
      </c>
      <c r="I436" s="1">
        <v>58.14</v>
      </c>
      <c r="J436" s="1">
        <v>16</v>
      </c>
      <c r="K436" s="1">
        <v>686.72</v>
      </c>
      <c r="L436" s="1">
        <v>930.24</v>
      </c>
    </row>
    <row r="437" spans="1:12" x14ac:dyDescent="0.3">
      <c r="A437" s="1" t="s">
        <v>28</v>
      </c>
      <c r="B437" s="2">
        <v>44985</v>
      </c>
      <c r="C437" s="1" t="s">
        <v>45</v>
      </c>
      <c r="D437" s="1" t="s">
        <v>48</v>
      </c>
      <c r="E437" s="1">
        <v>3</v>
      </c>
      <c r="F437" s="1" t="s">
        <v>78</v>
      </c>
      <c r="G437" s="1" t="s">
        <v>549</v>
      </c>
      <c r="H437" s="1">
        <v>88.83</v>
      </c>
      <c r="I437" s="1">
        <v>120.45</v>
      </c>
      <c r="J437" s="1">
        <v>1</v>
      </c>
      <c r="K437" s="1">
        <v>88.83</v>
      </c>
      <c r="L437" s="1">
        <v>120.45</v>
      </c>
    </row>
    <row r="438" spans="1:12" x14ac:dyDescent="0.3">
      <c r="A438" s="1" t="s">
        <v>28</v>
      </c>
      <c r="B438" s="2">
        <v>44941</v>
      </c>
      <c r="C438" s="1" t="s">
        <v>42</v>
      </c>
      <c r="D438" s="1" t="s">
        <v>49</v>
      </c>
      <c r="E438" s="1">
        <v>2</v>
      </c>
      <c r="F438" s="1" t="s">
        <v>415</v>
      </c>
      <c r="G438" s="1" t="s">
        <v>549</v>
      </c>
      <c r="H438" s="1">
        <v>53.3</v>
      </c>
      <c r="I438" s="1">
        <v>63.36</v>
      </c>
      <c r="J438" s="1">
        <v>11</v>
      </c>
      <c r="K438" s="1">
        <v>586.29999999999995</v>
      </c>
      <c r="L438" s="1">
        <v>696.96</v>
      </c>
    </row>
    <row r="439" spans="1:12" x14ac:dyDescent="0.3">
      <c r="A439" s="1" t="s">
        <v>40</v>
      </c>
      <c r="B439" s="2">
        <v>44723</v>
      </c>
      <c r="C439" s="1" t="s">
        <v>46</v>
      </c>
      <c r="D439" s="1" t="s">
        <v>47</v>
      </c>
      <c r="E439" s="1">
        <v>5</v>
      </c>
      <c r="F439" s="1" t="s">
        <v>145</v>
      </c>
      <c r="G439" s="1" t="s">
        <v>553</v>
      </c>
      <c r="H439" s="1">
        <v>60.99</v>
      </c>
      <c r="I439" s="1">
        <v>109.69</v>
      </c>
      <c r="J439" s="1">
        <v>15</v>
      </c>
      <c r="K439" s="1">
        <v>914.85</v>
      </c>
      <c r="L439" s="1">
        <v>1645.35</v>
      </c>
    </row>
    <row r="440" spans="1:12" x14ac:dyDescent="0.3">
      <c r="A440" s="1" t="s">
        <v>40</v>
      </c>
      <c r="B440" s="2">
        <v>44644</v>
      </c>
      <c r="C440" s="1" t="s">
        <v>42</v>
      </c>
      <c r="D440" s="1" t="s">
        <v>48</v>
      </c>
      <c r="E440" s="1">
        <v>1</v>
      </c>
      <c r="F440" s="1" t="s">
        <v>448</v>
      </c>
      <c r="G440" s="1" t="s">
        <v>552</v>
      </c>
      <c r="H440" s="1">
        <v>13.44</v>
      </c>
      <c r="I440" s="1">
        <v>25.49</v>
      </c>
      <c r="J440" s="1">
        <v>18</v>
      </c>
      <c r="K440" s="1">
        <v>241.92</v>
      </c>
      <c r="L440" s="1">
        <v>458.82</v>
      </c>
    </row>
    <row r="441" spans="1:12" x14ac:dyDescent="0.3">
      <c r="A441" s="1" t="s">
        <v>40</v>
      </c>
      <c r="B441" s="2">
        <v>45055</v>
      </c>
      <c r="C441" s="1" t="s">
        <v>46</v>
      </c>
      <c r="D441" s="1" t="s">
        <v>49</v>
      </c>
      <c r="E441" s="1">
        <v>2</v>
      </c>
      <c r="F441" s="1" t="s">
        <v>416</v>
      </c>
      <c r="G441" s="1" t="s">
        <v>551</v>
      </c>
      <c r="H441" s="1">
        <v>57.25</v>
      </c>
      <c r="I441" s="1">
        <v>68.790000000000006</v>
      </c>
      <c r="J441" s="1">
        <v>3</v>
      </c>
      <c r="K441" s="1">
        <v>171.75</v>
      </c>
      <c r="L441" s="1">
        <v>206.37</v>
      </c>
    </row>
    <row r="442" spans="1:12" x14ac:dyDescent="0.3">
      <c r="A442" s="1" t="s">
        <v>40</v>
      </c>
      <c r="B442" s="2">
        <v>44794</v>
      </c>
      <c r="C442" s="1" t="s">
        <v>45</v>
      </c>
      <c r="D442" s="1" t="s">
        <v>48</v>
      </c>
      <c r="E442" s="1">
        <v>2</v>
      </c>
      <c r="F442" s="1" t="s">
        <v>542</v>
      </c>
      <c r="G442" s="1" t="s">
        <v>551</v>
      </c>
      <c r="H442" s="1">
        <v>29.44</v>
      </c>
      <c r="I442" s="1">
        <v>58.06</v>
      </c>
      <c r="J442" s="1">
        <v>14</v>
      </c>
      <c r="K442" s="1">
        <v>412.16</v>
      </c>
      <c r="L442" s="1">
        <v>812.84</v>
      </c>
    </row>
    <row r="443" spans="1:12" x14ac:dyDescent="0.3">
      <c r="A443" s="1" t="s">
        <v>40</v>
      </c>
      <c r="B443" s="2">
        <v>45004</v>
      </c>
      <c r="C443" s="1" t="s">
        <v>42</v>
      </c>
      <c r="D443" s="1" t="s">
        <v>51</v>
      </c>
      <c r="E443" s="1">
        <v>5</v>
      </c>
      <c r="F443" s="1" t="s">
        <v>176</v>
      </c>
      <c r="G443" s="1" t="s">
        <v>550</v>
      </c>
      <c r="H443" s="1">
        <v>62.29</v>
      </c>
      <c r="I443" s="1">
        <v>85.34</v>
      </c>
      <c r="J443" s="1">
        <v>1</v>
      </c>
      <c r="K443" s="1">
        <v>62.29</v>
      </c>
      <c r="L443" s="1">
        <v>85.34</v>
      </c>
    </row>
    <row r="444" spans="1:12" x14ac:dyDescent="0.3">
      <c r="A444" s="1" t="s">
        <v>40</v>
      </c>
      <c r="B444" s="2">
        <v>44413</v>
      </c>
      <c r="C444" s="1" t="s">
        <v>43</v>
      </c>
      <c r="D444" s="1" t="s">
        <v>48</v>
      </c>
      <c r="E444" s="1">
        <v>1</v>
      </c>
      <c r="F444" s="1" t="s">
        <v>480</v>
      </c>
      <c r="G444" s="1" t="s">
        <v>550</v>
      </c>
      <c r="H444" s="1">
        <v>19.98</v>
      </c>
      <c r="I444" s="1">
        <v>39.619999999999997</v>
      </c>
      <c r="J444" s="1">
        <v>6</v>
      </c>
      <c r="K444" s="1">
        <v>119.88</v>
      </c>
      <c r="L444" s="1">
        <v>237.72</v>
      </c>
    </row>
    <row r="445" spans="1:12" x14ac:dyDescent="0.3">
      <c r="A445" s="1" t="s">
        <v>40</v>
      </c>
      <c r="B445" s="2">
        <v>44365</v>
      </c>
      <c r="C445" s="1" t="s">
        <v>42</v>
      </c>
      <c r="D445" s="1" t="s">
        <v>47</v>
      </c>
      <c r="E445" s="1">
        <v>5</v>
      </c>
      <c r="F445" s="1" t="s">
        <v>424</v>
      </c>
      <c r="G445" s="1" t="s">
        <v>545</v>
      </c>
      <c r="H445" s="1">
        <v>27.79</v>
      </c>
      <c r="I445" s="1">
        <v>67</v>
      </c>
      <c r="J445" s="1">
        <v>2</v>
      </c>
      <c r="K445" s="1">
        <v>55.58</v>
      </c>
      <c r="L445" s="1">
        <v>134</v>
      </c>
    </row>
    <row r="446" spans="1:12" x14ac:dyDescent="0.3">
      <c r="A446" s="1" t="s">
        <v>40</v>
      </c>
      <c r="B446" s="2">
        <v>44723</v>
      </c>
      <c r="C446" s="1" t="s">
        <v>43</v>
      </c>
      <c r="D446" s="1" t="s">
        <v>47</v>
      </c>
      <c r="E446" s="1">
        <v>4</v>
      </c>
      <c r="F446" s="1" t="s">
        <v>516</v>
      </c>
      <c r="G446" s="1" t="s">
        <v>545</v>
      </c>
      <c r="H446" s="1">
        <v>70.819999999999993</v>
      </c>
      <c r="I446" s="1">
        <v>104.23</v>
      </c>
      <c r="J446" s="1">
        <v>5</v>
      </c>
      <c r="K446" s="1">
        <v>354.1</v>
      </c>
      <c r="L446" s="1">
        <v>521.15</v>
      </c>
    </row>
    <row r="447" spans="1:12" x14ac:dyDescent="0.3">
      <c r="A447" s="1" t="s">
        <v>40</v>
      </c>
      <c r="B447" s="2">
        <v>45176</v>
      </c>
      <c r="C447" s="1" t="s">
        <v>42</v>
      </c>
      <c r="D447" s="1" t="s">
        <v>51</v>
      </c>
      <c r="E447" s="1">
        <v>4</v>
      </c>
      <c r="F447" s="1" t="s">
        <v>339</v>
      </c>
      <c r="G447" s="1" t="s">
        <v>549</v>
      </c>
      <c r="H447" s="1">
        <v>64.69</v>
      </c>
      <c r="I447" s="1">
        <v>72.28</v>
      </c>
      <c r="J447" s="1">
        <v>10</v>
      </c>
      <c r="K447" s="1">
        <v>646.9</v>
      </c>
      <c r="L447" s="1">
        <v>722.8</v>
      </c>
    </row>
    <row r="448" spans="1:12" x14ac:dyDescent="0.3">
      <c r="A448" s="1" t="s">
        <v>40</v>
      </c>
      <c r="B448" s="2">
        <v>44340</v>
      </c>
      <c r="C448" s="1" t="s">
        <v>42</v>
      </c>
      <c r="D448" s="1" t="s">
        <v>48</v>
      </c>
      <c r="E448" s="1">
        <v>3</v>
      </c>
      <c r="F448" s="1" t="s">
        <v>469</v>
      </c>
      <c r="G448" s="1" t="s">
        <v>549</v>
      </c>
      <c r="H448" s="1">
        <v>45.78</v>
      </c>
      <c r="I448" s="1">
        <v>77.98</v>
      </c>
      <c r="J448" s="1">
        <v>13</v>
      </c>
      <c r="K448" s="1">
        <v>595.14</v>
      </c>
      <c r="L448" s="1">
        <v>1013.74</v>
      </c>
    </row>
    <row r="449" spans="1:12" x14ac:dyDescent="0.3">
      <c r="A449" s="1" t="s">
        <v>40</v>
      </c>
      <c r="B449" s="2">
        <v>45056</v>
      </c>
      <c r="C449" s="1" t="s">
        <v>42</v>
      </c>
      <c r="D449" s="1" t="s">
        <v>47</v>
      </c>
      <c r="E449" s="1">
        <v>3</v>
      </c>
      <c r="F449" s="1" t="s">
        <v>534</v>
      </c>
      <c r="G449" s="1" t="s">
        <v>549</v>
      </c>
      <c r="H449" s="1">
        <v>69.040000000000006</v>
      </c>
      <c r="I449" s="1">
        <v>102.6</v>
      </c>
      <c r="J449" s="1">
        <v>6</v>
      </c>
      <c r="K449" s="1">
        <v>414.24</v>
      </c>
      <c r="L449" s="1">
        <v>615.6</v>
      </c>
    </row>
    <row r="450" spans="1:12" x14ac:dyDescent="0.3">
      <c r="A450" s="1" t="s">
        <v>40</v>
      </c>
      <c r="B450" s="2">
        <v>45007</v>
      </c>
      <c r="C450" s="1" t="s">
        <v>45</v>
      </c>
      <c r="D450" s="1" t="s">
        <v>49</v>
      </c>
      <c r="E450" s="1">
        <v>1</v>
      </c>
      <c r="F450" s="1" t="s">
        <v>256</v>
      </c>
      <c r="G450" s="1" t="s">
        <v>546</v>
      </c>
      <c r="H450" s="1">
        <v>86.61</v>
      </c>
      <c r="I450" s="1">
        <v>99.16</v>
      </c>
      <c r="J450" s="1">
        <v>2</v>
      </c>
      <c r="K450" s="1">
        <v>173.22</v>
      </c>
      <c r="L450" s="1">
        <v>198.32</v>
      </c>
    </row>
    <row r="451" spans="1:12" x14ac:dyDescent="0.3">
      <c r="A451" s="1" t="s">
        <v>40</v>
      </c>
      <c r="B451" s="2">
        <v>44245</v>
      </c>
      <c r="C451" s="1" t="s">
        <v>45</v>
      </c>
      <c r="D451" s="1" t="s">
        <v>50</v>
      </c>
      <c r="E451" s="1">
        <v>4</v>
      </c>
      <c r="F451" s="1" t="s">
        <v>466</v>
      </c>
      <c r="G451" s="1" t="s">
        <v>546</v>
      </c>
      <c r="H451" s="1">
        <v>75.489999999999995</v>
      </c>
      <c r="I451" s="1">
        <v>114.65</v>
      </c>
      <c r="J451" s="1">
        <v>13</v>
      </c>
      <c r="K451" s="1">
        <v>981.37</v>
      </c>
      <c r="L451" s="1">
        <v>1490.45</v>
      </c>
    </row>
    <row r="452" spans="1:12" x14ac:dyDescent="0.3">
      <c r="A452" s="1" t="s">
        <v>19</v>
      </c>
      <c r="B452" s="2">
        <v>44918</v>
      </c>
      <c r="C452" s="1" t="s">
        <v>45</v>
      </c>
      <c r="D452" s="1" t="s">
        <v>47</v>
      </c>
      <c r="E452" s="1">
        <v>3</v>
      </c>
      <c r="F452" s="1" t="s">
        <v>344</v>
      </c>
      <c r="G452" s="1" t="s">
        <v>544</v>
      </c>
      <c r="H452" s="1">
        <v>24.05</v>
      </c>
      <c r="I452" s="1">
        <v>56.61</v>
      </c>
      <c r="J452" s="1">
        <v>14</v>
      </c>
      <c r="K452" s="1">
        <v>336.7</v>
      </c>
      <c r="L452" s="1">
        <v>792.54</v>
      </c>
    </row>
    <row r="453" spans="1:12" x14ac:dyDescent="0.3">
      <c r="A453" s="1" t="s">
        <v>19</v>
      </c>
      <c r="B453" s="2">
        <v>44948</v>
      </c>
      <c r="C453" s="1" t="s">
        <v>44</v>
      </c>
      <c r="D453" s="1" t="s">
        <v>51</v>
      </c>
      <c r="E453" s="1">
        <v>3</v>
      </c>
      <c r="F453" s="1" t="s">
        <v>267</v>
      </c>
      <c r="G453" s="1" t="s">
        <v>553</v>
      </c>
      <c r="H453" s="1">
        <v>56.63</v>
      </c>
      <c r="I453" s="1">
        <v>77.83</v>
      </c>
      <c r="J453" s="1">
        <v>18</v>
      </c>
      <c r="K453" s="1">
        <v>1019.34</v>
      </c>
      <c r="L453" s="1">
        <v>1400.94</v>
      </c>
    </row>
    <row r="454" spans="1:12" x14ac:dyDescent="0.3">
      <c r="A454" s="1" t="s">
        <v>19</v>
      </c>
      <c r="B454" s="2">
        <v>45020</v>
      </c>
      <c r="C454" s="1" t="s">
        <v>45</v>
      </c>
      <c r="D454" s="1" t="s">
        <v>49</v>
      </c>
      <c r="E454" s="1">
        <v>1</v>
      </c>
      <c r="F454" s="1" t="s">
        <v>377</v>
      </c>
      <c r="G454" s="1" t="s">
        <v>553</v>
      </c>
      <c r="H454" s="1">
        <v>27.72</v>
      </c>
      <c r="I454" s="1">
        <v>41.25</v>
      </c>
      <c r="J454" s="1">
        <v>7</v>
      </c>
      <c r="K454" s="1">
        <v>194.04</v>
      </c>
      <c r="L454" s="1">
        <v>288.75</v>
      </c>
    </row>
    <row r="455" spans="1:12" x14ac:dyDescent="0.3">
      <c r="A455" s="1" t="s">
        <v>19</v>
      </c>
      <c r="B455" s="2">
        <v>44544</v>
      </c>
      <c r="C455" s="1" t="s">
        <v>44</v>
      </c>
      <c r="D455" s="1" t="s">
        <v>49</v>
      </c>
      <c r="E455" s="1">
        <v>4</v>
      </c>
      <c r="F455" s="1" t="s">
        <v>399</v>
      </c>
      <c r="G455" s="1" t="s">
        <v>553</v>
      </c>
      <c r="H455" s="1">
        <v>5.97</v>
      </c>
      <c r="I455" s="1">
        <v>26.87</v>
      </c>
      <c r="J455" s="1">
        <v>4</v>
      </c>
      <c r="K455" s="1">
        <v>23.88</v>
      </c>
      <c r="L455" s="1">
        <v>107.48</v>
      </c>
    </row>
    <row r="456" spans="1:12" x14ac:dyDescent="0.3">
      <c r="A456" s="1" t="s">
        <v>19</v>
      </c>
      <c r="B456" s="2">
        <v>44415</v>
      </c>
      <c r="C456" s="1" t="s">
        <v>46</v>
      </c>
      <c r="D456" s="1" t="s">
        <v>50</v>
      </c>
      <c r="E456" s="1">
        <v>4</v>
      </c>
      <c r="F456" s="1" t="s">
        <v>212</v>
      </c>
      <c r="G456" s="1" t="s">
        <v>547</v>
      </c>
      <c r="H456" s="1">
        <v>52.49</v>
      </c>
      <c r="I456" s="1">
        <v>67.33</v>
      </c>
      <c r="J456" s="1">
        <v>6</v>
      </c>
      <c r="K456" s="1">
        <v>314.94</v>
      </c>
      <c r="L456" s="1">
        <v>403.98</v>
      </c>
    </row>
    <row r="457" spans="1:12" x14ac:dyDescent="0.3">
      <c r="A457" s="1" t="s">
        <v>19</v>
      </c>
      <c r="B457" s="2">
        <v>45290</v>
      </c>
      <c r="C457" s="1" t="s">
        <v>46</v>
      </c>
      <c r="D457" s="1" t="s">
        <v>51</v>
      </c>
      <c r="E457" s="1">
        <v>1</v>
      </c>
      <c r="F457" s="1" t="s">
        <v>250</v>
      </c>
      <c r="G457" s="1" t="s">
        <v>547</v>
      </c>
      <c r="H457" s="1">
        <v>21.36</v>
      </c>
      <c r="I457" s="1">
        <v>30.98</v>
      </c>
      <c r="J457" s="1">
        <v>10</v>
      </c>
      <c r="K457" s="1">
        <v>213.6</v>
      </c>
      <c r="L457" s="1">
        <v>309.8</v>
      </c>
    </row>
    <row r="458" spans="1:12" x14ac:dyDescent="0.3">
      <c r="A458" s="1" t="s">
        <v>19</v>
      </c>
      <c r="B458" s="2">
        <v>44832</v>
      </c>
      <c r="C458" s="1" t="s">
        <v>43</v>
      </c>
      <c r="D458" s="1" t="s">
        <v>49</v>
      </c>
      <c r="E458" s="1">
        <v>5</v>
      </c>
      <c r="F458" s="1" t="s">
        <v>303</v>
      </c>
      <c r="G458" s="1" t="s">
        <v>547</v>
      </c>
      <c r="H458" s="1">
        <v>56.74</v>
      </c>
      <c r="I458" s="1">
        <v>103.05</v>
      </c>
      <c r="J458" s="1">
        <v>6</v>
      </c>
      <c r="K458" s="1">
        <v>340.44</v>
      </c>
      <c r="L458" s="1">
        <v>618.29999999999995</v>
      </c>
    </row>
    <row r="459" spans="1:12" x14ac:dyDescent="0.3">
      <c r="A459" s="1" t="s">
        <v>19</v>
      </c>
      <c r="B459" s="2">
        <v>44335</v>
      </c>
      <c r="C459" s="1" t="s">
        <v>45</v>
      </c>
      <c r="D459" s="1" t="s">
        <v>50</v>
      </c>
      <c r="E459" s="1">
        <v>5</v>
      </c>
      <c r="F459" s="1" t="s">
        <v>528</v>
      </c>
      <c r="G459" s="1" t="s">
        <v>547</v>
      </c>
      <c r="H459" s="1">
        <v>91.59</v>
      </c>
      <c r="I459" s="1">
        <v>105.18</v>
      </c>
      <c r="J459" s="1">
        <v>11</v>
      </c>
      <c r="K459" s="1">
        <v>1007.49</v>
      </c>
      <c r="L459" s="1">
        <v>1156.98</v>
      </c>
    </row>
    <row r="460" spans="1:12" x14ac:dyDescent="0.3">
      <c r="A460" s="1" t="s">
        <v>19</v>
      </c>
      <c r="B460" s="2">
        <v>45061</v>
      </c>
      <c r="C460" s="1" t="s">
        <v>45</v>
      </c>
      <c r="D460" s="1" t="s">
        <v>51</v>
      </c>
      <c r="E460" s="1">
        <v>2</v>
      </c>
      <c r="F460" s="1" t="s">
        <v>62</v>
      </c>
      <c r="G460" s="1" t="s">
        <v>548</v>
      </c>
      <c r="H460" s="1">
        <v>68.56</v>
      </c>
      <c r="I460" s="1">
        <v>89.06</v>
      </c>
      <c r="J460" s="1">
        <v>16</v>
      </c>
      <c r="K460" s="1">
        <v>1096.96</v>
      </c>
      <c r="L460" s="1">
        <v>1424.96</v>
      </c>
    </row>
    <row r="461" spans="1:12" x14ac:dyDescent="0.3">
      <c r="A461" s="1" t="s">
        <v>19</v>
      </c>
      <c r="B461" s="2">
        <v>44733</v>
      </c>
      <c r="C461" s="1" t="s">
        <v>45</v>
      </c>
      <c r="D461" s="1" t="s">
        <v>48</v>
      </c>
      <c r="E461" s="1">
        <v>4</v>
      </c>
      <c r="F461" s="1" t="s">
        <v>242</v>
      </c>
      <c r="G461" s="1" t="s">
        <v>548</v>
      </c>
      <c r="H461" s="1">
        <v>77.760000000000005</v>
      </c>
      <c r="I461" s="1">
        <v>89.49</v>
      </c>
      <c r="J461" s="1">
        <v>19</v>
      </c>
      <c r="K461" s="1">
        <v>1477.44</v>
      </c>
      <c r="L461" s="1">
        <v>1700.31</v>
      </c>
    </row>
    <row r="462" spans="1:12" x14ac:dyDescent="0.3">
      <c r="A462" s="1" t="s">
        <v>19</v>
      </c>
      <c r="B462" s="2">
        <v>44265</v>
      </c>
      <c r="C462" s="1" t="s">
        <v>45</v>
      </c>
      <c r="D462" s="1" t="s">
        <v>50</v>
      </c>
      <c r="E462" s="1">
        <v>3</v>
      </c>
      <c r="F462" s="1" t="s">
        <v>272</v>
      </c>
      <c r="G462" s="1" t="s">
        <v>548</v>
      </c>
      <c r="H462" s="1">
        <v>17.77</v>
      </c>
      <c r="I462" s="1">
        <v>25.26</v>
      </c>
      <c r="J462" s="1">
        <v>15</v>
      </c>
      <c r="K462" s="1">
        <v>266.55</v>
      </c>
      <c r="L462" s="1">
        <v>378.9</v>
      </c>
    </row>
    <row r="463" spans="1:12" x14ac:dyDescent="0.3">
      <c r="A463" s="1" t="s">
        <v>19</v>
      </c>
      <c r="B463" s="2">
        <v>45179</v>
      </c>
      <c r="C463" s="1" t="s">
        <v>45</v>
      </c>
      <c r="D463" s="1" t="s">
        <v>51</v>
      </c>
      <c r="E463" s="1">
        <v>2</v>
      </c>
      <c r="F463" s="1" t="s">
        <v>257</v>
      </c>
      <c r="G463" s="1" t="s">
        <v>550</v>
      </c>
      <c r="H463" s="1">
        <v>78.87</v>
      </c>
      <c r="I463" s="1">
        <v>94.71</v>
      </c>
      <c r="J463" s="1">
        <v>1</v>
      </c>
      <c r="K463" s="1">
        <v>78.87</v>
      </c>
      <c r="L463" s="1">
        <v>94.71</v>
      </c>
    </row>
    <row r="464" spans="1:12" x14ac:dyDescent="0.3">
      <c r="A464" s="1" t="s">
        <v>19</v>
      </c>
      <c r="B464" s="2">
        <v>45014</v>
      </c>
      <c r="C464" s="1" t="s">
        <v>42</v>
      </c>
      <c r="D464" s="1" t="s">
        <v>47</v>
      </c>
      <c r="E464" s="1">
        <v>5</v>
      </c>
      <c r="F464" s="1" t="s">
        <v>476</v>
      </c>
      <c r="G464" s="1" t="s">
        <v>550</v>
      </c>
      <c r="H464" s="1">
        <v>74.88</v>
      </c>
      <c r="I464" s="1">
        <v>82.77</v>
      </c>
      <c r="J464" s="1">
        <v>13</v>
      </c>
      <c r="K464" s="1">
        <v>973.44</v>
      </c>
      <c r="L464" s="1">
        <v>1076.01</v>
      </c>
    </row>
    <row r="465" spans="1:12" x14ac:dyDescent="0.3">
      <c r="A465" s="1" t="s">
        <v>19</v>
      </c>
      <c r="B465" s="2">
        <v>44934</v>
      </c>
      <c r="C465" s="1" t="s">
        <v>46</v>
      </c>
      <c r="D465" s="1" t="s">
        <v>50</v>
      </c>
      <c r="E465" s="1">
        <v>4</v>
      </c>
      <c r="F465" s="1" t="s">
        <v>354</v>
      </c>
      <c r="G465" s="1" t="s">
        <v>545</v>
      </c>
      <c r="H465" s="1">
        <v>99.01</v>
      </c>
      <c r="I465" s="1">
        <v>115.65</v>
      </c>
      <c r="J465" s="1">
        <v>15</v>
      </c>
      <c r="K465" s="1">
        <v>1485.15</v>
      </c>
      <c r="L465" s="1">
        <v>1734.75</v>
      </c>
    </row>
    <row r="466" spans="1:12" x14ac:dyDescent="0.3">
      <c r="A466" s="1" t="s">
        <v>19</v>
      </c>
      <c r="B466" s="2">
        <v>44857</v>
      </c>
      <c r="C466" s="1" t="s">
        <v>45</v>
      </c>
      <c r="D466" s="1" t="s">
        <v>48</v>
      </c>
      <c r="E466" s="1">
        <v>5</v>
      </c>
      <c r="F466" s="1" t="s">
        <v>408</v>
      </c>
      <c r="G466" s="1" t="s">
        <v>545</v>
      </c>
      <c r="H466" s="1">
        <v>6.6</v>
      </c>
      <c r="I466" s="1">
        <v>18.59</v>
      </c>
      <c r="J466" s="1">
        <v>11</v>
      </c>
      <c r="K466" s="1">
        <v>72.599999999999994</v>
      </c>
      <c r="L466" s="1">
        <v>204.49</v>
      </c>
    </row>
    <row r="467" spans="1:12" x14ac:dyDescent="0.3">
      <c r="A467" s="1" t="s">
        <v>36</v>
      </c>
      <c r="B467" s="2">
        <v>44538</v>
      </c>
      <c r="C467" s="1" t="s">
        <v>45</v>
      </c>
      <c r="D467" s="1" t="s">
        <v>49</v>
      </c>
      <c r="E467" s="1">
        <v>5</v>
      </c>
      <c r="F467" s="1" t="s">
        <v>105</v>
      </c>
      <c r="G467" s="1" t="s">
        <v>553</v>
      </c>
      <c r="H467" s="1">
        <v>56.8</v>
      </c>
      <c r="I467" s="1">
        <v>58.72</v>
      </c>
      <c r="J467" s="1">
        <v>8</v>
      </c>
      <c r="K467" s="1">
        <v>454.4</v>
      </c>
      <c r="L467" s="1">
        <v>469.76</v>
      </c>
    </row>
    <row r="468" spans="1:12" x14ac:dyDescent="0.3">
      <c r="A468" s="1" t="s">
        <v>36</v>
      </c>
      <c r="B468" s="2">
        <v>44733</v>
      </c>
      <c r="C468" s="1" t="s">
        <v>43</v>
      </c>
      <c r="D468" s="1" t="s">
        <v>48</v>
      </c>
      <c r="E468" s="1">
        <v>1</v>
      </c>
      <c r="F468" s="1" t="s">
        <v>126</v>
      </c>
      <c r="G468" s="1" t="s">
        <v>553</v>
      </c>
      <c r="H468" s="1">
        <v>35.89</v>
      </c>
      <c r="I468" s="1">
        <v>56.22</v>
      </c>
      <c r="J468" s="1">
        <v>15</v>
      </c>
      <c r="K468" s="1">
        <v>538.35</v>
      </c>
      <c r="L468" s="1">
        <v>843.3</v>
      </c>
    </row>
    <row r="469" spans="1:12" x14ac:dyDescent="0.3">
      <c r="A469" s="1" t="s">
        <v>36</v>
      </c>
      <c r="B469" s="2">
        <v>44257</v>
      </c>
      <c r="C469" s="1" t="s">
        <v>46</v>
      </c>
      <c r="D469" s="1" t="s">
        <v>51</v>
      </c>
      <c r="E469" s="1">
        <v>4</v>
      </c>
      <c r="F469" s="1" t="s">
        <v>174</v>
      </c>
      <c r="G469" s="1" t="s">
        <v>553</v>
      </c>
      <c r="H469" s="1">
        <v>39.61</v>
      </c>
      <c r="I469" s="1">
        <v>84.63</v>
      </c>
      <c r="J469" s="1">
        <v>20</v>
      </c>
      <c r="K469" s="1">
        <v>792.2</v>
      </c>
      <c r="L469" s="1">
        <v>1692.6</v>
      </c>
    </row>
    <row r="470" spans="1:12" x14ac:dyDescent="0.3">
      <c r="A470" s="1" t="s">
        <v>36</v>
      </c>
      <c r="B470" s="2">
        <v>44346</v>
      </c>
      <c r="C470" s="1" t="s">
        <v>44</v>
      </c>
      <c r="D470" s="1" t="s">
        <v>49</v>
      </c>
      <c r="E470" s="1">
        <v>3</v>
      </c>
      <c r="F470" s="1" t="s">
        <v>345</v>
      </c>
      <c r="G470" s="1" t="s">
        <v>552</v>
      </c>
      <c r="H470" s="1">
        <v>34.15</v>
      </c>
      <c r="I470" s="1">
        <v>64.569999999999993</v>
      </c>
      <c r="J470" s="1">
        <v>17</v>
      </c>
      <c r="K470" s="1">
        <v>580.54999999999995</v>
      </c>
      <c r="L470" s="1">
        <v>1097.69</v>
      </c>
    </row>
    <row r="471" spans="1:12" x14ac:dyDescent="0.3">
      <c r="A471" s="1" t="s">
        <v>36</v>
      </c>
      <c r="B471" s="2">
        <v>44878</v>
      </c>
      <c r="C471" s="1" t="s">
        <v>44</v>
      </c>
      <c r="D471" s="1" t="s">
        <v>47</v>
      </c>
      <c r="E471" s="1">
        <v>2</v>
      </c>
      <c r="F471" s="1" t="s">
        <v>435</v>
      </c>
      <c r="G471" s="1" t="s">
        <v>552</v>
      </c>
      <c r="H471" s="1">
        <v>76</v>
      </c>
      <c r="I471" s="1">
        <v>120.91</v>
      </c>
      <c r="J471" s="1">
        <v>9</v>
      </c>
      <c r="K471" s="1">
        <v>684</v>
      </c>
      <c r="L471" s="1">
        <v>1088.19</v>
      </c>
    </row>
    <row r="472" spans="1:12" x14ac:dyDescent="0.3">
      <c r="A472" s="1" t="s">
        <v>36</v>
      </c>
      <c r="B472" s="2">
        <v>45112</v>
      </c>
      <c r="C472" s="1" t="s">
        <v>46</v>
      </c>
      <c r="D472" s="1" t="s">
        <v>48</v>
      </c>
      <c r="E472" s="1">
        <v>5</v>
      </c>
      <c r="F472" s="1" t="s">
        <v>535</v>
      </c>
      <c r="G472" s="1" t="s">
        <v>552</v>
      </c>
      <c r="H472" s="1">
        <v>30.49</v>
      </c>
      <c r="I472" s="1">
        <v>59.37</v>
      </c>
      <c r="J472" s="1">
        <v>20</v>
      </c>
      <c r="K472" s="1">
        <v>609.79999999999995</v>
      </c>
      <c r="L472" s="1">
        <v>1187.4000000000001</v>
      </c>
    </row>
    <row r="473" spans="1:12" x14ac:dyDescent="0.3">
      <c r="A473" s="1" t="s">
        <v>36</v>
      </c>
      <c r="B473" s="2">
        <v>44829</v>
      </c>
      <c r="C473" s="1" t="s">
        <v>43</v>
      </c>
      <c r="D473" s="1" t="s">
        <v>50</v>
      </c>
      <c r="E473" s="1">
        <v>1</v>
      </c>
      <c r="F473" s="1" t="s">
        <v>388</v>
      </c>
      <c r="G473" s="1" t="s">
        <v>551</v>
      </c>
      <c r="H473" s="1">
        <v>12.15</v>
      </c>
      <c r="I473" s="1">
        <v>48.86</v>
      </c>
      <c r="J473" s="1">
        <v>9</v>
      </c>
      <c r="K473" s="1">
        <v>109.35</v>
      </c>
      <c r="L473" s="1">
        <v>439.74</v>
      </c>
    </row>
    <row r="474" spans="1:12" x14ac:dyDescent="0.3">
      <c r="A474" s="1" t="s">
        <v>36</v>
      </c>
      <c r="B474" s="2">
        <v>44624</v>
      </c>
      <c r="C474" s="1" t="s">
        <v>45</v>
      </c>
      <c r="D474" s="1" t="s">
        <v>48</v>
      </c>
      <c r="E474" s="1">
        <v>5</v>
      </c>
      <c r="F474" s="1" t="s">
        <v>271</v>
      </c>
      <c r="G474" s="1" t="s">
        <v>547</v>
      </c>
      <c r="H474" s="1">
        <v>33.07</v>
      </c>
      <c r="I474" s="1">
        <v>37.28</v>
      </c>
      <c r="J474" s="1">
        <v>16</v>
      </c>
      <c r="K474" s="1">
        <v>529.12</v>
      </c>
      <c r="L474" s="1">
        <v>596.48</v>
      </c>
    </row>
    <row r="475" spans="1:12" x14ac:dyDescent="0.3">
      <c r="A475" s="1" t="s">
        <v>36</v>
      </c>
      <c r="B475" s="2">
        <v>44801</v>
      </c>
      <c r="C475" s="1" t="s">
        <v>44</v>
      </c>
      <c r="D475" s="1" t="s">
        <v>49</v>
      </c>
      <c r="E475" s="1">
        <v>5</v>
      </c>
      <c r="F475" s="1" t="s">
        <v>445</v>
      </c>
      <c r="G475" s="1" t="s">
        <v>547</v>
      </c>
      <c r="H475" s="1">
        <v>49.39</v>
      </c>
      <c r="I475" s="1">
        <v>88.57</v>
      </c>
      <c r="J475" s="1">
        <v>16</v>
      </c>
      <c r="K475" s="1">
        <v>790.24</v>
      </c>
      <c r="L475" s="1">
        <v>1417.12</v>
      </c>
    </row>
    <row r="476" spans="1:12" x14ac:dyDescent="0.3">
      <c r="A476" s="1" t="s">
        <v>36</v>
      </c>
      <c r="B476" s="2">
        <v>45106</v>
      </c>
      <c r="C476" s="1" t="s">
        <v>43</v>
      </c>
      <c r="D476" s="1" t="s">
        <v>48</v>
      </c>
      <c r="E476" s="1">
        <v>1</v>
      </c>
      <c r="F476" s="1" t="s">
        <v>215</v>
      </c>
      <c r="G476" s="1" t="s">
        <v>548</v>
      </c>
      <c r="H476" s="1">
        <v>25.56</v>
      </c>
      <c r="I476" s="1">
        <v>43.11</v>
      </c>
      <c r="J476" s="1">
        <v>18</v>
      </c>
      <c r="K476" s="1">
        <v>460.08</v>
      </c>
      <c r="L476" s="1">
        <v>775.98</v>
      </c>
    </row>
    <row r="477" spans="1:12" x14ac:dyDescent="0.3">
      <c r="A477" s="1" t="s">
        <v>36</v>
      </c>
      <c r="B477" s="2">
        <v>44264</v>
      </c>
      <c r="C477" s="1" t="s">
        <v>45</v>
      </c>
      <c r="D477" s="1" t="s">
        <v>50</v>
      </c>
      <c r="E477" s="1">
        <v>3</v>
      </c>
      <c r="F477" s="1" t="s">
        <v>246</v>
      </c>
      <c r="G477" s="1" t="s">
        <v>550</v>
      </c>
      <c r="H477" s="1">
        <v>50.8</v>
      </c>
      <c r="I477" s="1">
        <v>56.77</v>
      </c>
      <c r="J477" s="1">
        <v>13</v>
      </c>
      <c r="K477" s="1">
        <v>660.4</v>
      </c>
      <c r="L477" s="1">
        <v>738.01</v>
      </c>
    </row>
    <row r="478" spans="1:12" x14ac:dyDescent="0.3">
      <c r="A478" s="1" t="s">
        <v>36</v>
      </c>
      <c r="B478" s="2">
        <v>44699</v>
      </c>
      <c r="C478" s="1" t="s">
        <v>44</v>
      </c>
      <c r="D478" s="1" t="s">
        <v>48</v>
      </c>
      <c r="E478" s="1">
        <v>4</v>
      </c>
      <c r="F478" s="1" t="s">
        <v>430</v>
      </c>
      <c r="G478" s="1" t="s">
        <v>545</v>
      </c>
      <c r="H478" s="1">
        <v>13.11</v>
      </c>
      <c r="I478" s="1">
        <v>24.29</v>
      </c>
      <c r="J478" s="1">
        <v>14</v>
      </c>
      <c r="K478" s="1">
        <v>183.54</v>
      </c>
      <c r="L478" s="1">
        <v>340.06</v>
      </c>
    </row>
    <row r="479" spans="1:12" x14ac:dyDescent="0.3">
      <c r="A479" s="1" t="s">
        <v>36</v>
      </c>
      <c r="B479" s="2">
        <v>45218</v>
      </c>
      <c r="C479" s="1" t="s">
        <v>42</v>
      </c>
      <c r="D479" s="1" t="s">
        <v>51</v>
      </c>
      <c r="E479" s="1">
        <v>4</v>
      </c>
      <c r="F479" s="1" t="s">
        <v>326</v>
      </c>
      <c r="G479" s="1" t="s">
        <v>549</v>
      </c>
      <c r="H479" s="1">
        <v>36.450000000000003</v>
      </c>
      <c r="I479" s="1">
        <v>76.849999999999994</v>
      </c>
      <c r="J479" s="1">
        <v>8</v>
      </c>
      <c r="K479" s="1">
        <v>291.60000000000002</v>
      </c>
      <c r="L479" s="1">
        <v>614.79999999999995</v>
      </c>
    </row>
    <row r="480" spans="1:12" x14ac:dyDescent="0.3">
      <c r="A480" s="1" t="s">
        <v>36</v>
      </c>
      <c r="B480" s="2">
        <v>45194</v>
      </c>
      <c r="C480" s="1" t="s">
        <v>43</v>
      </c>
      <c r="D480" s="1" t="s">
        <v>48</v>
      </c>
      <c r="E480" s="1">
        <v>1</v>
      </c>
      <c r="F480" s="1" t="s">
        <v>392</v>
      </c>
      <c r="G480" s="1" t="s">
        <v>549</v>
      </c>
      <c r="H480" s="1">
        <v>68.55</v>
      </c>
      <c r="I480" s="1">
        <v>101.99</v>
      </c>
      <c r="J480" s="1">
        <v>2</v>
      </c>
      <c r="K480" s="1">
        <v>137.1</v>
      </c>
      <c r="L480" s="1">
        <v>203.98</v>
      </c>
    </row>
    <row r="481" spans="1:12" x14ac:dyDescent="0.3">
      <c r="A481" s="1" t="s">
        <v>36</v>
      </c>
      <c r="B481" s="2">
        <v>44239</v>
      </c>
      <c r="C481" s="1" t="s">
        <v>45</v>
      </c>
      <c r="D481" s="1" t="s">
        <v>49</v>
      </c>
      <c r="E481" s="1">
        <v>1</v>
      </c>
      <c r="F481" s="1" t="s">
        <v>111</v>
      </c>
      <c r="G481" s="1" t="s">
        <v>546</v>
      </c>
      <c r="H481" s="1">
        <v>78.599999999999994</v>
      </c>
      <c r="I481" s="1">
        <v>103.27</v>
      </c>
      <c r="J481" s="1">
        <v>5</v>
      </c>
      <c r="K481" s="1">
        <v>393</v>
      </c>
      <c r="L481" s="1">
        <v>516.35</v>
      </c>
    </row>
    <row r="482" spans="1:12" x14ac:dyDescent="0.3">
      <c r="A482" s="1" t="s">
        <v>36</v>
      </c>
      <c r="B482" s="2">
        <v>44556</v>
      </c>
      <c r="C482" s="1" t="s">
        <v>43</v>
      </c>
      <c r="D482" s="1" t="s">
        <v>51</v>
      </c>
      <c r="E482" s="1">
        <v>4</v>
      </c>
      <c r="F482" s="1" t="s">
        <v>160</v>
      </c>
      <c r="G482" s="1" t="s">
        <v>546</v>
      </c>
      <c r="H482" s="1">
        <v>42.37</v>
      </c>
      <c r="I482" s="1">
        <v>87.32</v>
      </c>
      <c r="J482" s="1">
        <v>18</v>
      </c>
      <c r="K482" s="1">
        <v>762.66</v>
      </c>
      <c r="L482" s="1">
        <v>1571.76</v>
      </c>
    </row>
    <row r="483" spans="1:12" x14ac:dyDescent="0.3">
      <c r="A483" s="1" t="s">
        <v>36</v>
      </c>
      <c r="B483" s="2">
        <v>44699</v>
      </c>
      <c r="C483" s="1" t="s">
        <v>43</v>
      </c>
      <c r="D483" s="1" t="s">
        <v>51</v>
      </c>
      <c r="E483" s="1">
        <v>5</v>
      </c>
      <c r="F483" s="1" t="s">
        <v>335</v>
      </c>
      <c r="G483" s="1" t="s">
        <v>546</v>
      </c>
      <c r="H483" s="1">
        <v>22.46</v>
      </c>
      <c r="I483" s="1">
        <v>30.09</v>
      </c>
      <c r="J483" s="1">
        <v>20</v>
      </c>
      <c r="K483" s="1">
        <v>449.2</v>
      </c>
      <c r="L483" s="1">
        <v>601.79999999999995</v>
      </c>
    </row>
    <row r="484" spans="1:12" x14ac:dyDescent="0.3">
      <c r="A484" s="1" t="s">
        <v>24</v>
      </c>
      <c r="B484" s="2">
        <v>45286</v>
      </c>
      <c r="C484" s="1" t="s">
        <v>46</v>
      </c>
      <c r="D484" s="1" t="s">
        <v>48</v>
      </c>
      <c r="E484" s="1">
        <v>4</v>
      </c>
      <c r="F484" s="1" t="s">
        <v>80</v>
      </c>
      <c r="G484" s="1" t="s">
        <v>544</v>
      </c>
      <c r="H484" s="1">
        <v>87.83</v>
      </c>
      <c r="I484" s="1">
        <v>124.18</v>
      </c>
      <c r="J484" s="1">
        <v>19</v>
      </c>
      <c r="K484" s="1">
        <v>1668.77</v>
      </c>
      <c r="L484" s="1">
        <v>2359.42</v>
      </c>
    </row>
    <row r="485" spans="1:12" x14ac:dyDescent="0.3">
      <c r="A485" s="1" t="s">
        <v>24</v>
      </c>
      <c r="B485" s="2">
        <v>44673</v>
      </c>
      <c r="C485" s="1" t="s">
        <v>44</v>
      </c>
      <c r="D485" s="1" t="s">
        <v>47</v>
      </c>
      <c r="E485" s="1">
        <v>5</v>
      </c>
      <c r="F485" s="1" t="s">
        <v>91</v>
      </c>
      <c r="G485" s="1" t="s">
        <v>544</v>
      </c>
      <c r="H485" s="1">
        <v>21.12</v>
      </c>
      <c r="I485" s="1">
        <v>45.96</v>
      </c>
      <c r="J485" s="1">
        <v>9</v>
      </c>
      <c r="K485" s="1">
        <v>190.08</v>
      </c>
      <c r="L485" s="1">
        <v>413.64</v>
      </c>
    </row>
    <row r="486" spans="1:12" x14ac:dyDescent="0.3">
      <c r="A486" s="1" t="s">
        <v>24</v>
      </c>
      <c r="B486" s="2">
        <v>44214</v>
      </c>
      <c r="C486" s="1" t="s">
        <v>42</v>
      </c>
      <c r="D486" s="1" t="s">
        <v>47</v>
      </c>
      <c r="E486" s="1">
        <v>1</v>
      </c>
      <c r="F486" s="1" t="s">
        <v>294</v>
      </c>
      <c r="G486" s="1" t="s">
        <v>544</v>
      </c>
      <c r="H486" s="1">
        <v>93.59</v>
      </c>
      <c r="I486" s="1">
        <v>106.87</v>
      </c>
      <c r="J486" s="1">
        <v>19</v>
      </c>
      <c r="K486" s="1">
        <v>1778.21</v>
      </c>
      <c r="L486" s="1">
        <v>2030.53</v>
      </c>
    </row>
    <row r="487" spans="1:12" x14ac:dyDescent="0.3">
      <c r="A487" s="1" t="s">
        <v>24</v>
      </c>
      <c r="B487" s="2">
        <v>44397</v>
      </c>
      <c r="C487" s="1" t="s">
        <v>43</v>
      </c>
      <c r="D487" s="1" t="s">
        <v>48</v>
      </c>
      <c r="E487" s="1">
        <v>1</v>
      </c>
      <c r="F487" s="1" t="s">
        <v>145</v>
      </c>
      <c r="G487" s="1" t="s">
        <v>553</v>
      </c>
      <c r="H487" s="1">
        <v>77.19</v>
      </c>
      <c r="I487" s="1">
        <v>97.78</v>
      </c>
      <c r="J487" s="1">
        <v>7</v>
      </c>
      <c r="K487" s="1">
        <v>540.33000000000004</v>
      </c>
      <c r="L487" s="1">
        <v>684.46</v>
      </c>
    </row>
    <row r="488" spans="1:12" x14ac:dyDescent="0.3">
      <c r="A488" s="1" t="s">
        <v>24</v>
      </c>
      <c r="B488" s="2">
        <v>44837</v>
      </c>
      <c r="C488" s="1" t="s">
        <v>46</v>
      </c>
      <c r="D488" s="1" t="s">
        <v>48</v>
      </c>
      <c r="E488" s="1">
        <v>3</v>
      </c>
      <c r="F488" s="1" t="s">
        <v>334</v>
      </c>
      <c r="G488" s="1" t="s">
        <v>553</v>
      </c>
      <c r="H488" s="1">
        <v>18.71</v>
      </c>
      <c r="I488" s="1">
        <v>66.760000000000005</v>
      </c>
      <c r="J488" s="1">
        <v>19</v>
      </c>
      <c r="K488" s="1">
        <v>355.49</v>
      </c>
      <c r="L488" s="1">
        <v>1268.44</v>
      </c>
    </row>
    <row r="489" spans="1:12" x14ac:dyDescent="0.3">
      <c r="A489" s="1" t="s">
        <v>24</v>
      </c>
      <c r="B489" s="2">
        <v>44564</v>
      </c>
      <c r="C489" s="1" t="s">
        <v>46</v>
      </c>
      <c r="D489" s="1" t="s">
        <v>51</v>
      </c>
      <c r="E489" s="1">
        <v>3</v>
      </c>
      <c r="F489" s="1" t="s">
        <v>141</v>
      </c>
      <c r="G489" s="1" t="s">
        <v>552</v>
      </c>
      <c r="H489" s="1">
        <v>6.8</v>
      </c>
      <c r="I489" s="1">
        <v>17.96</v>
      </c>
      <c r="J489" s="1">
        <v>17</v>
      </c>
      <c r="K489" s="1">
        <v>115.6</v>
      </c>
      <c r="L489" s="1">
        <v>305.32</v>
      </c>
    </row>
    <row r="490" spans="1:12" x14ac:dyDescent="0.3">
      <c r="A490" s="1" t="s">
        <v>24</v>
      </c>
      <c r="B490" s="2">
        <v>45221</v>
      </c>
      <c r="C490" s="1" t="s">
        <v>43</v>
      </c>
      <c r="D490" s="1" t="s">
        <v>49</v>
      </c>
      <c r="E490" s="1">
        <v>4</v>
      </c>
      <c r="F490" s="1" t="s">
        <v>170</v>
      </c>
      <c r="G490" s="1" t="s">
        <v>552</v>
      </c>
      <c r="H490" s="1">
        <v>87.57</v>
      </c>
      <c r="I490" s="1">
        <v>136.99</v>
      </c>
      <c r="J490" s="1">
        <v>4</v>
      </c>
      <c r="K490" s="1">
        <v>350.28</v>
      </c>
      <c r="L490" s="1">
        <v>547.96</v>
      </c>
    </row>
    <row r="491" spans="1:12" x14ac:dyDescent="0.3">
      <c r="A491" s="1" t="s">
        <v>24</v>
      </c>
      <c r="B491" s="2">
        <v>44638</v>
      </c>
      <c r="C491" s="1" t="s">
        <v>46</v>
      </c>
      <c r="D491" s="1" t="s">
        <v>49</v>
      </c>
      <c r="E491" s="1">
        <v>5</v>
      </c>
      <c r="F491" s="1" t="s">
        <v>537</v>
      </c>
      <c r="G491" s="1" t="s">
        <v>551</v>
      </c>
      <c r="H491" s="1">
        <v>56</v>
      </c>
      <c r="I491" s="1">
        <v>94.46</v>
      </c>
      <c r="J491" s="1">
        <v>7</v>
      </c>
      <c r="K491" s="1">
        <v>392</v>
      </c>
      <c r="L491" s="1">
        <v>661.22</v>
      </c>
    </row>
    <row r="492" spans="1:12" x14ac:dyDescent="0.3">
      <c r="A492" s="1" t="s">
        <v>24</v>
      </c>
      <c r="B492" s="2">
        <v>44845</v>
      </c>
      <c r="C492" s="1" t="s">
        <v>43</v>
      </c>
      <c r="D492" s="1" t="s">
        <v>47</v>
      </c>
      <c r="E492" s="1">
        <v>4</v>
      </c>
      <c r="F492" s="1" t="s">
        <v>310</v>
      </c>
      <c r="G492" s="1" t="s">
        <v>547</v>
      </c>
      <c r="H492" s="1">
        <v>39.799999999999997</v>
      </c>
      <c r="I492" s="1">
        <v>85.19</v>
      </c>
      <c r="J492" s="1">
        <v>15</v>
      </c>
      <c r="K492" s="1">
        <v>597</v>
      </c>
      <c r="L492" s="1">
        <v>1277.8499999999999</v>
      </c>
    </row>
    <row r="493" spans="1:12" x14ac:dyDescent="0.3">
      <c r="A493" s="1" t="s">
        <v>24</v>
      </c>
      <c r="B493" s="2">
        <v>45271</v>
      </c>
      <c r="C493" s="1" t="s">
        <v>43</v>
      </c>
      <c r="D493" s="1" t="s">
        <v>47</v>
      </c>
      <c r="E493" s="1">
        <v>5</v>
      </c>
      <c r="F493" s="1" t="s">
        <v>69</v>
      </c>
      <c r="G493" s="1" t="s">
        <v>550</v>
      </c>
      <c r="H493" s="1">
        <v>70.23</v>
      </c>
      <c r="I493" s="1">
        <v>75.7</v>
      </c>
      <c r="J493" s="1">
        <v>14</v>
      </c>
      <c r="K493" s="1">
        <v>983.22</v>
      </c>
      <c r="L493" s="1">
        <v>1059.8</v>
      </c>
    </row>
    <row r="494" spans="1:12" x14ac:dyDescent="0.3">
      <c r="A494" s="1" t="s">
        <v>24</v>
      </c>
      <c r="B494" s="2">
        <v>44655</v>
      </c>
      <c r="C494" s="1" t="s">
        <v>46</v>
      </c>
      <c r="D494" s="1" t="s">
        <v>47</v>
      </c>
      <c r="E494" s="1">
        <v>5</v>
      </c>
      <c r="F494" s="1" t="s">
        <v>300</v>
      </c>
      <c r="G494" s="1" t="s">
        <v>545</v>
      </c>
      <c r="H494" s="1">
        <v>57.46</v>
      </c>
      <c r="I494" s="1">
        <v>67.099999999999994</v>
      </c>
      <c r="J494" s="1">
        <v>6</v>
      </c>
      <c r="K494" s="1">
        <v>344.76</v>
      </c>
      <c r="L494" s="1">
        <v>402.6</v>
      </c>
    </row>
    <row r="495" spans="1:12" x14ac:dyDescent="0.3">
      <c r="A495" s="1" t="s">
        <v>24</v>
      </c>
      <c r="B495" s="2">
        <v>44222</v>
      </c>
      <c r="C495" s="1" t="s">
        <v>42</v>
      </c>
      <c r="D495" s="1" t="s">
        <v>47</v>
      </c>
      <c r="E495" s="1">
        <v>3</v>
      </c>
      <c r="F495" s="1" t="s">
        <v>324</v>
      </c>
      <c r="G495" s="1" t="s">
        <v>545</v>
      </c>
      <c r="H495" s="1">
        <v>99.82</v>
      </c>
      <c r="I495" s="1">
        <v>112.71</v>
      </c>
      <c r="J495" s="1">
        <v>6</v>
      </c>
      <c r="K495" s="1">
        <v>598.91999999999996</v>
      </c>
      <c r="L495" s="1">
        <v>676.26</v>
      </c>
    </row>
    <row r="496" spans="1:12" x14ac:dyDescent="0.3">
      <c r="A496" s="1" t="s">
        <v>24</v>
      </c>
      <c r="B496" s="2">
        <v>44238</v>
      </c>
      <c r="C496" s="1" t="s">
        <v>45</v>
      </c>
      <c r="D496" s="1" t="s">
        <v>47</v>
      </c>
      <c r="E496" s="1">
        <v>2</v>
      </c>
      <c r="F496" s="1" t="s">
        <v>420</v>
      </c>
      <c r="G496" s="1" t="s">
        <v>545</v>
      </c>
      <c r="H496" s="1">
        <v>37.590000000000003</v>
      </c>
      <c r="I496" s="1">
        <v>39.86</v>
      </c>
      <c r="J496" s="1">
        <v>1</v>
      </c>
      <c r="K496" s="1">
        <v>37.590000000000003</v>
      </c>
      <c r="L496" s="1">
        <v>39.86</v>
      </c>
    </row>
    <row r="497" spans="1:12" x14ac:dyDescent="0.3">
      <c r="A497" s="1" t="s">
        <v>24</v>
      </c>
      <c r="B497" s="2">
        <v>44656</v>
      </c>
      <c r="C497" s="1" t="s">
        <v>45</v>
      </c>
      <c r="D497" s="1" t="s">
        <v>51</v>
      </c>
      <c r="E497" s="1">
        <v>1</v>
      </c>
      <c r="F497" s="1" t="s">
        <v>421</v>
      </c>
      <c r="G497" s="1" t="s">
        <v>545</v>
      </c>
      <c r="H497" s="1">
        <v>47.3</v>
      </c>
      <c r="I497" s="1">
        <v>87.88</v>
      </c>
      <c r="J497" s="1">
        <v>8</v>
      </c>
      <c r="K497" s="1">
        <v>378.4</v>
      </c>
      <c r="L497" s="1">
        <v>703.04</v>
      </c>
    </row>
    <row r="498" spans="1:12" x14ac:dyDescent="0.3">
      <c r="A498" s="1" t="s">
        <v>24</v>
      </c>
      <c r="B498" s="2">
        <v>44765</v>
      </c>
      <c r="C498" s="1" t="s">
        <v>43</v>
      </c>
      <c r="D498" s="1" t="s">
        <v>49</v>
      </c>
      <c r="E498" s="1">
        <v>1</v>
      </c>
      <c r="F498" s="1" t="s">
        <v>477</v>
      </c>
      <c r="G498" s="1" t="s">
        <v>545</v>
      </c>
      <c r="H498" s="1">
        <v>75.89</v>
      </c>
      <c r="I498" s="1">
        <v>120.96</v>
      </c>
      <c r="J498" s="1">
        <v>3</v>
      </c>
      <c r="K498" s="1">
        <v>227.67</v>
      </c>
      <c r="L498" s="1">
        <v>362.88</v>
      </c>
    </row>
    <row r="499" spans="1:12" x14ac:dyDescent="0.3">
      <c r="A499" s="1" t="s">
        <v>24</v>
      </c>
      <c r="B499" s="2">
        <v>45115</v>
      </c>
      <c r="C499" s="1" t="s">
        <v>42</v>
      </c>
      <c r="D499" s="1" t="s">
        <v>47</v>
      </c>
      <c r="E499" s="1">
        <v>5</v>
      </c>
      <c r="F499" s="1" t="s">
        <v>270</v>
      </c>
      <c r="G499" s="1" t="s">
        <v>546</v>
      </c>
      <c r="H499" s="1">
        <v>71.23</v>
      </c>
      <c r="I499" s="1">
        <v>83.85</v>
      </c>
      <c r="J499" s="1">
        <v>15</v>
      </c>
      <c r="K499" s="1">
        <v>1068.45</v>
      </c>
      <c r="L499" s="1">
        <v>1257.75</v>
      </c>
    </row>
    <row r="500" spans="1:12" x14ac:dyDescent="0.3">
      <c r="A500" s="1" t="s">
        <v>24</v>
      </c>
      <c r="B500" s="2">
        <v>44394</v>
      </c>
      <c r="C500" s="1" t="s">
        <v>44</v>
      </c>
      <c r="D500" s="1" t="s">
        <v>47</v>
      </c>
      <c r="E500" s="1">
        <v>5</v>
      </c>
      <c r="F500" s="1" t="s">
        <v>432</v>
      </c>
      <c r="G500" s="1" t="s">
        <v>546</v>
      </c>
      <c r="H500" s="1">
        <v>60.17</v>
      </c>
      <c r="I500" s="1">
        <v>103.5</v>
      </c>
      <c r="J500" s="1">
        <v>17</v>
      </c>
      <c r="K500" s="1">
        <v>1022.89</v>
      </c>
      <c r="L500" s="1">
        <v>1759.5</v>
      </c>
    </row>
    <row r="501" spans="1:12" x14ac:dyDescent="0.3">
      <c r="A501" s="1" t="s">
        <v>24</v>
      </c>
      <c r="B501" s="2">
        <v>44240</v>
      </c>
      <c r="C501" s="1" t="s">
        <v>43</v>
      </c>
      <c r="D501" s="1" t="s">
        <v>48</v>
      </c>
      <c r="E501" s="1">
        <v>3</v>
      </c>
      <c r="F501" s="1" t="s">
        <v>490</v>
      </c>
      <c r="G501" s="1" t="s">
        <v>546</v>
      </c>
      <c r="H501" s="1">
        <v>44.59</v>
      </c>
      <c r="I501" s="1">
        <v>65.47</v>
      </c>
      <c r="J501" s="1">
        <v>19</v>
      </c>
      <c r="K501" s="1">
        <v>847.21</v>
      </c>
      <c r="L501" s="1">
        <v>1243.93</v>
      </c>
    </row>
    <row r="502" spans="1:12" x14ac:dyDescent="0.3">
      <c r="A502" s="1"/>
      <c r="B502" s="2"/>
      <c r="C502" s="1"/>
      <c r="D502" s="1"/>
      <c r="E502" s="1"/>
      <c r="F502" s="1"/>
      <c r="G502" s="1"/>
      <c r="H502" s="1">
        <f>SUBTOTAL(109,Table1[Cost Price])</f>
        <v>27263.260000000002</v>
      </c>
      <c r="I502" s="1">
        <f>SUBTOTAL(109,Table1[Selling Price])</f>
        <v>40176.80000000001</v>
      </c>
      <c r="J502" s="1"/>
      <c r="K502" s="1"/>
      <c r="L502"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E1FC-BB3F-47A2-B957-B3DFA515843D}">
  <dimension ref="A1"/>
  <sheetViews>
    <sheetView showGridLines="0" showRowColHeaders="0" tabSelected="1" zoomScale="105" zoomScaleNormal="105" workbookViewId="0">
      <selection activeCell="U9" sqref="U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Country</vt:lpstr>
      <vt:lpstr>Sales by Category</vt:lpstr>
      <vt:lpstr>Sales by Rep</vt:lpstr>
      <vt:lpstr>by Quantity</vt:lpstr>
      <vt:lpstr>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NV_USER</dc:creator>
  <cp:lastModifiedBy>NV_USER</cp:lastModifiedBy>
  <dcterms:created xsi:type="dcterms:W3CDTF">2025-05-05T17:10:52Z</dcterms:created>
  <dcterms:modified xsi:type="dcterms:W3CDTF">2025-05-05T21:03:13Z</dcterms:modified>
</cp:coreProperties>
</file>