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statistics-11-edition-exercises\ch02-describing-data-tables-graphs\"/>
    </mc:Choice>
  </mc:AlternateContent>
  <xr:revisionPtr revIDLastSave="0" documentId="13_ncr:1_{5DA117DA-1967-4E22-87E4-95FBD8D8283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9" i="1" l="1"/>
  <c r="G24" i="1" a="1"/>
  <c r="G25" i="1" s="1"/>
  <c r="E25" i="1"/>
  <c r="E26" i="1" s="1"/>
  <c r="E27" i="1" s="1"/>
  <c r="E28" i="1" s="1"/>
  <c r="E24" i="1"/>
  <c r="F27" i="1"/>
  <c r="F26" i="1"/>
  <c r="F25" i="1"/>
  <c r="F24" i="1"/>
  <c r="G19" i="1"/>
  <c r="G17" i="1"/>
  <c r="G28" i="1" l="1"/>
  <c r="G24" i="1"/>
  <c r="G27" i="1"/>
  <c r="G26" i="1"/>
  <c r="G16" i="1" l="1"/>
  <c r="G15" i="1"/>
</calcChain>
</file>

<file path=xl/sharedStrings.xml><?xml version="1.0" encoding="utf-8"?>
<sst xmlns="http://schemas.openxmlformats.org/spreadsheetml/2006/main" count="23" uniqueCount="23">
  <si>
    <t>Total</t>
  </si>
  <si>
    <r>
      <t xml:space="preserve">2.16 </t>
    </r>
    <r>
      <rPr>
        <sz val="10"/>
        <color rgb="FF231F20"/>
        <rFont val="HelveticaNeueLTStd-Cn"/>
      </rPr>
      <t>Assume that student volunteers were assigned arbitrarily (according to a coin toss)</t>
    </r>
  </si>
  <si>
    <t>either to be trained to meditate or to behave as usual. To determine whether meditation training (the independent variable) influences GPAs (the dependent variable),</t>
  </si>
  <si>
    <t>GPAs were calculated for each student at the end of the one-year experiment, yielding these results for the two groups:</t>
  </si>
  <si>
    <t>MEDITATORS</t>
  </si>
  <si>
    <t>NON-MEDITATORS</t>
  </si>
  <si>
    <r>
      <t xml:space="preserve">(a) </t>
    </r>
    <r>
      <rPr>
        <sz val="10"/>
        <color rgb="FF231F20"/>
        <rFont val="HelveticaNeueLTStd-Cn"/>
      </rPr>
      <t>What is the unit of measurement for these data?</t>
    </r>
  </si>
  <si>
    <r>
      <t xml:space="preserve">(b) </t>
    </r>
    <r>
      <rPr>
        <sz val="10"/>
        <color rgb="FF231F20"/>
        <rFont val="HelveticaNeueLTStd-Cn"/>
      </rPr>
      <t>Construct separate frequency distributions for meditators and for nonmeditators.</t>
    </r>
  </si>
  <si>
    <t>(First, construct the frequency distribution for the group having the larger range.</t>
  </si>
  <si>
    <r>
      <t xml:space="preserve">(c) </t>
    </r>
    <r>
      <rPr>
        <sz val="10"/>
        <color rgb="FF231F20"/>
        <rFont val="HelveticaNeueLTStd-Cn"/>
      </rPr>
      <t>Do the two groups tend to differ? (Eventually, tools from inferential statistics, as</t>
    </r>
  </si>
  <si>
    <t>described in Part 2, will help you decide whether any apparent difference between</t>
  </si>
  <si>
    <t>the two groups probably is real or merely transitory, that is, attributable to variability</t>
  </si>
  <si>
    <t>or chance. See Review Question 14.15 on page 271.)</t>
  </si>
  <si>
    <t>Then, to facilitate comparisons, use the same set of classes for the other frequency distribution.)</t>
  </si>
  <si>
    <t>min</t>
  </si>
  <si>
    <t>max</t>
  </si>
  <si>
    <t>range</t>
  </si>
  <si>
    <t># class</t>
  </si>
  <si>
    <t>size</t>
  </si>
  <si>
    <t>bins</t>
  </si>
  <si>
    <t>label</t>
  </si>
  <si>
    <t>f</t>
  </si>
  <si>
    <t>unit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</si>
</sst>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231F20"/>
      <name val="HelveticaLTStd-BlkCond"/>
    </font>
    <font>
      <sz val="10"/>
      <color rgb="FF231F20"/>
      <name val="HelveticaNeueLTStd-Cn"/>
    </font>
    <font>
      <b/>
      <sz val="10"/>
      <color rgb="FF231F20"/>
      <name val="HelveticaLTStd-BlkCond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31F20"/>
      <name val="HelveticaNeueLTStd-Cn"/>
    </font>
    <font>
      <b/>
      <i/>
      <sz val="10"/>
      <color rgb="FF231F20"/>
      <name val="HelveticaLTStd-BlkCondObl"/>
    </font>
    <font>
      <b/>
      <sz val="10"/>
      <color rgb="FF231F20"/>
      <name val="HelveticaNeueLTStd-BdC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NumberFormat="1" applyFill="1"/>
    <xf numFmtId="0" fontId="3" fillId="0" borderId="0" xfId="0" applyNumberFormat="1" applyFont="1" applyFill="1"/>
    <xf numFmtId="0" fontId="7" fillId="0" borderId="0" xfId="0" applyNumberFormat="1" applyFont="1" applyFill="1"/>
    <xf numFmtId="0" fontId="6" fillId="0" borderId="0" xfId="0" applyNumberFormat="1" applyFont="1" applyFill="1"/>
    <xf numFmtId="0" fontId="0" fillId="0" borderId="0" xfId="1" applyNumberFormat="1" applyFont="1" applyFill="1"/>
    <xf numFmtId="0" fontId="0" fillId="0" borderId="0" xfId="0" applyNumberFormat="1" applyFill="1" applyAlignment="1">
      <alignment horizontal="right"/>
    </xf>
    <xf numFmtId="0" fontId="9" fillId="0" borderId="0" xfId="0" applyFont="1"/>
    <xf numFmtId="0" fontId="1" fillId="0" borderId="0" xfId="0" applyNumberFormat="1" applyFont="1" applyFill="1"/>
    <xf numFmtId="0" fontId="2" fillId="0" borderId="0" xfId="0" applyNumberFormat="1" applyFont="1" applyFill="1"/>
    <xf numFmtId="0" fontId="8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0" fillId="0" borderId="0" xfId="0" applyNumberFormat="1" applyFill="1" applyAlignment="1">
      <alignment horizontal="left"/>
    </xf>
    <xf numFmtId="0" fontId="9" fillId="0" borderId="0" xfId="0" applyNumberFormat="1" applyFont="1" applyFill="1"/>
    <xf numFmtId="0" fontId="3" fillId="0" borderId="0" xfId="0" applyFont="1"/>
    <xf numFmtId="0" fontId="0" fillId="0" borderId="0" xfId="1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15" workbookViewId="0">
      <selection activeCell="B16" sqref="B16:C42"/>
    </sheetView>
  </sheetViews>
  <sheetFormatPr defaultColWidth="8.5703125" defaultRowHeight="15"/>
  <cols>
    <col min="1" max="1" width="10.85546875" style="2" customWidth="1"/>
    <col min="2" max="2" width="27.42578125" style="2" customWidth="1"/>
    <col min="3" max="3" width="14.5703125" style="2" customWidth="1"/>
    <col min="4" max="5" width="8.5703125" style="2"/>
    <col min="6" max="6" width="22" style="2" customWidth="1"/>
    <col min="7" max="7" width="16.85546875" style="2" customWidth="1"/>
    <col min="8" max="8" width="15.5703125" style="2" customWidth="1"/>
    <col min="9" max="9" width="16" style="2" customWidth="1"/>
    <col min="10" max="16384" width="8.5703125" style="2"/>
  </cols>
  <sheetData>
    <row r="1" spans="1:12">
      <c r="B1" s="8" t="s">
        <v>1</v>
      </c>
      <c r="C1" s="9"/>
      <c r="J1" s="3"/>
    </row>
    <row r="2" spans="1:12">
      <c r="B2" s="1" t="s">
        <v>2</v>
      </c>
      <c r="C2" s="10"/>
    </row>
    <row r="3" spans="1:12">
      <c r="B3" s="1" t="s">
        <v>3</v>
      </c>
      <c r="C3" s="11"/>
      <c r="D3" s="3"/>
      <c r="E3" s="3"/>
      <c r="F3" s="3"/>
      <c r="G3" s="3"/>
    </row>
    <row r="4" spans="1:12">
      <c r="B4" s="1"/>
      <c r="C4" s="11"/>
      <c r="D4" s="3"/>
      <c r="E4" s="3"/>
      <c r="F4" s="3"/>
      <c r="G4" s="3"/>
    </row>
    <row r="5" spans="1:12">
      <c r="B5" s="8" t="s">
        <v>6</v>
      </c>
      <c r="C5" s="11"/>
      <c r="D5" s="3"/>
      <c r="E5" s="3"/>
      <c r="F5" s="3"/>
      <c r="G5" s="3"/>
    </row>
    <row r="6" spans="1:12">
      <c r="B6" s="8" t="s">
        <v>7</v>
      </c>
      <c r="C6" s="11"/>
      <c r="D6" s="3"/>
      <c r="E6" s="3"/>
      <c r="F6" s="3"/>
      <c r="G6" s="3"/>
    </row>
    <row r="7" spans="1:12">
      <c r="B7" s="1" t="s">
        <v>8</v>
      </c>
      <c r="C7" s="11"/>
      <c r="D7" s="3"/>
      <c r="E7" s="3"/>
      <c r="F7" s="3"/>
      <c r="G7" s="3"/>
    </row>
    <row r="8" spans="1:12">
      <c r="B8" s="1" t="s">
        <v>13</v>
      </c>
      <c r="C8" s="11"/>
      <c r="D8" s="3"/>
      <c r="E8" s="3"/>
      <c r="F8" s="3"/>
      <c r="G8" s="3"/>
    </row>
    <row r="9" spans="1:12">
      <c r="B9" s="8" t="s">
        <v>9</v>
      </c>
      <c r="C9" s="11"/>
      <c r="D9" s="3"/>
      <c r="E9" s="3"/>
      <c r="F9" s="3"/>
      <c r="G9" s="3"/>
    </row>
    <row r="10" spans="1:12">
      <c r="B10" s="1" t="s">
        <v>10</v>
      </c>
      <c r="C10" s="11"/>
      <c r="D10" s="3"/>
      <c r="E10" s="3"/>
      <c r="F10" s="3"/>
      <c r="G10" s="3"/>
    </row>
    <row r="11" spans="1:12">
      <c r="B11" s="1" t="s">
        <v>11</v>
      </c>
      <c r="C11" s="11"/>
      <c r="D11" s="3"/>
      <c r="E11" s="3"/>
      <c r="F11" s="3"/>
      <c r="G11" s="3"/>
    </row>
    <row r="12" spans="1:12">
      <c r="B12" s="1" t="s">
        <v>12</v>
      </c>
      <c r="C12" s="11"/>
      <c r="D12" s="3"/>
      <c r="E12" s="3"/>
      <c r="F12" s="3"/>
      <c r="G12" s="3"/>
    </row>
    <row r="13" spans="1:12">
      <c r="B13" s="1"/>
      <c r="C13" s="11"/>
      <c r="D13" s="3"/>
      <c r="E13" s="3"/>
      <c r="F13" s="3"/>
      <c r="G13" s="3"/>
    </row>
    <row r="14" spans="1:12">
      <c r="B14" s="14"/>
      <c r="C14" s="12"/>
    </row>
    <row r="15" spans="1:12">
      <c r="A15" s="3"/>
      <c r="B15" s="15" t="s">
        <v>4</v>
      </c>
      <c r="C15" s="15" t="s">
        <v>5</v>
      </c>
      <c r="D15" s="5"/>
      <c r="E15" s="5"/>
      <c r="F15" s="5" t="s">
        <v>14</v>
      </c>
      <c r="G15" s="13">
        <f>MIN(B16:C42)</f>
        <v>1.9</v>
      </c>
      <c r="H15" s="5"/>
      <c r="L15" s="4"/>
    </row>
    <row r="16" spans="1:12">
      <c r="B16" s="6">
        <v>3.25</v>
      </c>
      <c r="C16" s="6">
        <v>3.67</v>
      </c>
      <c r="D16" s="5"/>
      <c r="E16" s="5"/>
      <c r="F16" s="6" t="s">
        <v>15</v>
      </c>
      <c r="G16" s="16">
        <f>MAX(B16:C42)</f>
        <v>3.79</v>
      </c>
    </row>
    <row r="17" spans="2:10">
      <c r="B17" s="2">
        <v>2.25</v>
      </c>
      <c r="C17" s="2">
        <v>3.79</v>
      </c>
      <c r="F17" s="6" t="s">
        <v>16</v>
      </c>
      <c r="G17" s="16">
        <f>G16-G15</f>
        <v>1.8900000000000001</v>
      </c>
    </row>
    <row r="18" spans="2:10">
      <c r="B18" s="2">
        <v>2.75</v>
      </c>
      <c r="C18" s="2">
        <v>3</v>
      </c>
      <c r="F18" s="6" t="s">
        <v>17</v>
      </c>
      <c r="G18" s="2">
        <v>5</v>
      </c>
    </row>
    <row r="19" spans="2:10">
      <c r="B19" s="2">
        <v>3.56</v>
      </c>
      <c r="C19" s="2">
        <v>2.5</v>
      </c>
      <c r="F19" s="6" t="s">
        <v>18</v>
      </c>
      <c r="G19" s="2">
        <f>_xlfn.CEILING.MATH(G17/G18, 0.5)</f>
        <v>0.5</v>
      </c>
    </row>
    <row r="20" spans="2:10">
      <c r="B20" s="2">
        <v>3.33</v>
      </c>
      <c r="C20" s="2">
        <v>2.75</v>
      </c>
      <c r="D20" s="6"/>
      <c r="F20" s="6" t="s">
        <v>22</v>
      </c>
      <c r="G20" s="2">
        <v>0.01</v>
      </c>
      <c r="J20" s="6"/>
    </row>
    <row r="21" spans="2:10">
      <c r="B21" s="2">
        <v>2.25</v>
      </c>
      <c r="C21" s="2">
        <v>1.9</v>
      </c>
      <c r="D21" s="6"/>
      <c r="J21" s="6"/>
    </row>
    <row r="22" spans="2:10">
      <c r="B22" s="2">
        <v>3.57</v>
      </c>
      <c r="C22" s="2">
        <v>3.5</v>
      </c>
      <c r="D22" s="6"/>
      <c r="J22" s="6"/>
    </row>
    <row r="23" spans="2:10">
      <c r="B23" s="2">
        <v>2.4500000000000002</v>
      </c>
      <c r="C23" s="2">
        <v>2.67</v>
      </c>
      <c r="D23" s="6"/>
      <c r="E23" s="2" t="s">
        <v>19</v>
      </c>
      <c r="F23" s="2" t="s">
        <v>20</v>
      </c>
      <c r="G23" s="2" t="s">
        <v>21</v>
      </c>
      <c r="J23" s="6"/>
    </row>
    <row r="24" spans="2:10">
      <c r="B24" s="2">
        <v>3.75</v>
      </c>
      <c r="C24" s="2">
        <v>2.9</v>
      </c>
      <c r="D24" s="6"/>
      <c r="E24" s="2">
        <f>G15</f>
        <v>1.9</v>
      </c>
      <c r="F24" s="6" t="str">
        <f>G15&amp;"-"&amp;G15+G19</f>
        <v>1.9-2.4</v>
      </c>
      <c r="G24" s="2">
        <f t="array" ref="G24:G28">FREQUENCY(B16:B42,E24:E28)</f>
        <v>0</v>
      </c>
      <c r="J24" s="6"/>
    </row>
    <row r="25" spans="2:10">
      <c r="B25" s="2">
        <v>2.95</v>
      </c>
      <c r="C25" s="2">
        <v>2.8</v>
      </c>
      <c r="D25" s="6"/>
      <c r="E25" s="2">
        <f>E24+$G$19</f>
        <v>2.4</v>
      </c>
      <c r="F25" s="6" t="str">
        <f>G15+G19+0.1&amp;"-"&amp;G15+G19+0.1+G19</f>
        <v>2.5-3</v>
      </c>
      <c r="G25" s="2">
        <v>2</v>
      </c>
      <c r="J25" s="6"/>
    </row>
    <row r="26" spans="2:10">
      <c r="B26" s="2">
        <v>3.3</v>
      </c>
      <c r="C26" s="2">
        <v>2.65</v>
      </c>
      <c r="D26" s="6"/>
      <c r="E26" s="2">
        <f t="shared" ref="E26:E27" si="0">E25+$G$19</f>
        <v>2.9</v>
      </c>
      <c r="F26" s="6" t="str">
        <f>3.1&amp;"-"&amp;3.1+G19</f>
        <v>3.1-3.6</v>
      </c>
      <c r="G26" s="2">
        <v>4</v>
      </c>
    </row>
    <row r="27" spans="2:10">
      <c r="B27" s="2">
        <v>3.56</v>
      </c>
      <c r="C27" s="2">
        <v>2.58</v>
      </c>
      <c r="D27" s="6"/>
      <c r="E27" s="2">
        <f t="shared" si="0"/>
        <v>3.4</v>
      </c>
      <c r="F27" s="6" t="str">
        <f>3.7&amp;"-"&amp;3.7+G19</f>
        <v>3.7-4.2</v>
      </c>
      <c r="G27" s="2">
        <v>10</v>
      </c>
    </row>
    <row r="28" spans="2:10">
      <c r="B28" s="2">
        <v>3.56</v>
      </c>
      <c r="C28" s="2">
        <v>2.83</v>
      </c>
      <c r="D28" s="6"/>
      <c r="E28" s="2">
        <f>E27+$G$19</f>
        <v>3.9</v>
      </c>
      <c r="F28" s="6"/>
      <c r="G28" s="2">
        <v>11</v>
      </c>
    </row>
    <row r="29" spans="2:10">
      <c r="B29" s="2">
        <v>3.78</v>
      </c>
      <c r="C29" s="2">
        <v>3.1</v>
      </c>
      <c r="F29" s="2" t="s">
        <v>0</v>
      </c>
      <c r="G29" s="2">
        <f>SUM(G24:G28)</f>
        <v>27</v>
      </c>
    </row>
    <row r="30" spans="2:10">
      <c r="B30" s="2">
        <v>3.75</v>
      </c>
      <c r="C30" s="2">
        <v>3.37</v>
      </c>
      <c r="D30" s="7"/>
    </row>
    <row r="31" spans="2:10">
      <c r="B31" s="2">
        <v>3.45</v>
      </c>
      <c r="C31" s="2">
        <v>3.25</v>
      </c>
      <c r="D31" s="3"/>
    </row>
    <row r="32" spans="2:10">
      <c r="B32" s="2">
        <v>3</v>
      </c>
      <c r="C32" s="2">
        <v>2.76</v>
      </c>
    </row>
    <row r="33" spans="2:3">
      <c r="B33" s="2">
        <v>3.35</v>
      </c>
      <c r="C33" s="2">
        <v>2.86</v>
      </c>
    </row>
    <row r="34" spans="2:3">
      <c r="B34" s="2">
        <v>3.1</v>
      </c>
      <c r="C34" s="2">
        <v>2.9</v>
      </c>
    </row>
    <row r="35" spans="2:3">
      <c r="B35" s="2">
        <v>2.75</v>
      </c>
      <c r="C35" s="2">
        <v>2.1</v>
      </c>
    </row>
    <row r="36" spans="2:3">
      <c r="B36" s="2">
        <v>3.09</v>
      </c>
      <c r="C36" s="2">
        <v>2.66</v>
      </c>
    </row>
    <row r="37" spans="2:3">
      <c r="B37" s="2">
        <v>2.58</v>
      </c>
      <c r="C37" s="2">
        <v>2.34</v>
      </c>
    </row>
    <row r="38" spans="2:3">
      <c r="B38" s="2">
        <v>2.95</v>
      </c>
      <c r="C38" s="2">
        <v>3.2</v>
      </c>
    </row>
    <row r="39" spans="2:3">
      <c r="B39" s="2">
        <v>3.56</v>
      </c>
      <c r="C39" s="2">
        <v>2.67</v>
      </c>
    </row>
    <row r="40" spans="2:3">
      <c r="B40" s="2">
        <v>3.3</v>
      </c>
      <c r="C40" s="2">
        <v>3.59</v>
      </c>
    </row>
    <row r="41" spans="2:3">
      <c r="B41" s="2">
        <v>3.43</v>
      </c>
      <c r="C41" s="2">
        <v>3</v>
      </c>
    </row>
    <row r="42" spans="2:3">
      <c r="B42" s="2">
        <v>3.47</v>
      </c>
      <c r="C42" s="2">
        <v>3.08</v>
      </c>
    </row>
  </sheetData>
  <sortState xmlns:xlrd2="http://schemas.microsoft.com/office/spreadsheetml/2017/richdata2" ref="A16:B48">
    <sortCondition ref="B16:B48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2015-06-05T18:17:20Z</dcterms:created>
  <dcterms:modified xsi:type="dcterms:W3CDTF">2022-10-13T09:33:24Z</dcterms:modified>
</cp:coreProperties>
</file>