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S\GIS\PhD\My Data\Landsat Data\Five Classes\CROSSTAP 47 YEARS\"/>
    </mc:Choice>
  </mc:AlternateContent>
  <xr:revisionPtr revIDLastSave="0" documentId="13_ncr:1_{6F4D3FFF-FA17-481C-91DD-FA6D6F5D8B4E}" xr6:coauthVersionLast="46" xr6:coauthVersionMax="46" xr10:uidLastSave="{00000000-0000-0000-0000-000000000000}"/>
  <bookViews>
    <workbookView xWindow="-120" yWindow="-120" windowWidth="20730" windowHeight="11160" xr2:uid="{5FAF5CD3-2718-48D7-9257-E1B708ED994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G15" i="1"/>
  <c r="E12" i="1"/>
  <c r="D12" i="1"/>
  <c r="O8" i="1"/>
  <c r="O7" i="1"/>
  <c r="O6" i="1"/>
  <c r="O5" i="1"/>
  <c r="O4" i="1"/>
  <c r="M8" i="1"/>
  <c r="M7" i="1"/>
  <c r="M6" i="1"/>
  <c r="M5" i="1"/>
  <c r="M4" i="1"/>
  <c r="K8" i="1"/>
  <c r="K7" i="1"/>
  <c r="K6" i="1"/>
  <c r="K5" i="1"/>
  <c r="K4" i="1"/>
  <c r="I8" i="1"/>
  <c r="I7" i="1"/>
  <c r="I6" i="1"/>
  <c r="I5" i="1"/>
  <c r="I4" i="1"/>
  <c r="G8" i="1"/>
  <c r="G7" i="1"/>
  <c r="G6" i="1"/>
  <c r="G5" i="1"/>
  <c r="G4" i="1"/>
  <c r="N9" i="1"/>
  <c r="L9" i="1"/>
  <c r="J9" i="1"/>
  <c r="H9" i="1"/>
  <c r="F9" i="1"/>
  <c r="D9" i="1"/>
  <c r="E6" i="1" s="1"/>
  <c r="E8" i="1"/>
  <c r="E7" i="1"/>
  <c r="E4" i="1"/>
  <c r="F13" i="1"/>
  <c r="H15" i="1" s="1"/>
  <c r="E5" i="1" l="1"/>
  <c r="H13" i="1"/>
  <c r="F15" i="1"/>
</calcChain>
</file>

<file path=xl/sharedStrings.xml><?xml version="1.0" encoding="utf-8"?>
<sst xmlns="http://schemas.openxmlformats.org/spreadsheetml/2006/main" count="76" uniqueCount="22">
  <si>
    <t>Land Cover</t>
  </si>
  <si>
    <t>Water</t>
  </si>
  <si>
    <t>(in Ha.)</t>
  </si>
  <si>
    <t>(%)</t>
  </si>
  <si>
    <t>Bare Land</t>
  </si>
  <si>
    <t>Mangroves</t>
  </si>
  <si>
    <t>Agriculture</t>
  </si>
  <si>
    <t>Other Forests</t>
  </si>
  <si>
    <t>Total</t>
  </si>
  <si>
    <t>Other Vegetations</t>
  </si>
  <si>
    <t>gain</t>
  </si>
  <si>
    <t>loss</t>
  </si>
  <si>
    <t>1973-1990</t>
  </si>
  <si>
    <t>1990-1995</t>
  </si>
  <si>
    <t>1995-2000</t>
  </si>
  <si>
    <t>2000-2009</t>
  </si>
  <si>
    <t>2009-2020</t>
  </si>
  <si>
    <t>Category</t>
  </si>
  <si>
    <t>Hectares</t>
  </si>
  <si>
    <t>Legend</t>
  </si>
  <si>
    <t>Total decrease</t>
  </si>
  <si>
    <t>Decrease per decades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</si>
</sst>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%"/>
  </numFmts>
  <fonts count="3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64" fontId="0" fillId="0" borderId="0" xfId="0" applyNumberFormat="1"/>
    <xf numFmtId="0" fontId="2" fillId="0" borderId="2" xfId="0" applyFont="1" applyBorder="1" applyAlignment="1">
      <alignment horizontal="left" vertical="center"/>
    </xf>
    <xf numFmtId="0" fontId="1" fillId="0" borderId="0" xfId="0" applyFont="1"/>
    <xf numFmtId="165" fontId="2" fillId="0" borderId="0" xfId="0" applyNumberFormat="1" applyFont="1" applyAlignment="1">
      <alignment horizontal="left" vertical="center"/>
    </xf>
    <xf numFmtId="166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64" fontId="2" fillId="0" borderId="0" xfId="0" applyNumberFormat="1" applyFont="1"/>
    <xf numFmtId="0" fontId="1" fillId="0" borderId="2" xfId="0" applyFont="1" applyBorder="1"/>
    <xf numFmtId="3" fontId="2" fillId="0" borderId="2" xfId="0" applyNumberFormat="1" applyFont="1" applyBorder="1" applyAlignment="1">
      <alignment horizontal="left" vertical="center"/>
    </xf>
    <xf numFmtId="165" fontId="0" fillId="0" borderId="0" xfId="0" applyNumberFormat="1"/>
    <xf numFmtId="166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3EE2D-5EDE-44D1-BC90-56D4B94FE964}">
  <dimension ref="C2:W24"/>
  <sheetViews>
    <sheetView tabSelected="1" workbookViewId="0">
      <selection activeCell="C2" sqref="C2:O9"/>
    </sheetView>
  </sheetViews>
  <sheetFormatPr defaultRowHeight="15" x14ac:dyDescent="0.25"/>
  <cols>
    <col min="3" max="3" width="9.85546875" customWidth="1"/>
    <col min="4" max="4" width="7" customWidth="1"/>
    <col min="5" max="5" width="5.85546875" customWidth="1"/>
    <col min="6" max="6" width="7" customWidth="1"/>
    <col min="7" max="7" width="5.85546875" customWidth="1"/>
    <col min="8" max="8" width="7" customWidth="1"/>
    <col min="9" max="9" width="5.85546875" customWidth="1"/>
    <col min="10" max="10" width="7" customWidth="1"/>
    <col min="11" max="11" width="5.85546875" customWidth="1"/>
    <col min="12" max="12" width="7" customWidth="1"/>
    <col min="13" max="13" width="5.85546875" customWidth="1"/>
    <col min="14" max="14" width="7" customWidth="1"/>
    <col min="15" max="15" width="5.85546875" customWidth="1"/>
  </cols>
  <sheetData>
    <row r="2" spans="3:23" x14ac:dyDescent="0.25">
      <c r="C2" s="14" t="s">
        <v>0</v>
      </c>
      <c r="D2" s="1">
        <v>1973</v>
      </c>
      <c r="E2" s="1"/>
      <c r="F2" s="1">
        <v>1990</v>
      </c>
      <c r="G2" s="1"/>
      <c r="H2" s="1">
        <v>1995</v>
      </c>
      <c r="I2" s="1"/>
      <c r="J2" s="1">
        <v>2000</v>
      </c>
      <c r="K2" s="1"/>
      <c r="L2" s="1">
        <v>2009</v>
      </c>
      <c r="M2" s="1"/>
      <c r="N2" s="1">
        <v>2020</v>
      </c>
      <c r="O2" s="2"/>
      <c r="Q2">
        <v>1973</v>
      </c>
      <c r="U2" s="3">
        <v>1990</v>
      </c>
    </row>
    <row r="3" spans="3:23" x14ac:dyDescent="0.25">
      <c r="C3" s="15"/>
      <c r="D3" s="4" t="s">
        <v>2</v>
      </c>
      <c r="E3" s="4" t="s">
        <v>3</v>
      </c>
      <c r="F3" s="4" t="s">
        <v>2</v>
      </c>
      <c r="G3" s="4" t="s">
        <v>3</v>
      </c>
      <c r="H3" s="4" t="s">
        <v>2</v>
      </c>
      <c r="I3" s="4" t="s">
        <v>3</v>
      </c>
      <c r="J3" s="4" t="s">
        <v>2</v>
      </c>
      <c r="K3" s="4" t="s">
        <v>3</v>
      </c>
      <c r="L3" s="4" t="s">
        <v>2</v>
      </c>
      <c r="M3" s="4" t="s">
        <v>3</v>
      </c>
      <c r="N3" s="4" t="s">
        <v>2</v>
      </c>
      <c r="O3" s="4" t="s">
        <v>3</v>
      </c>
      <c r="Q3" t="s">
        <v>17</v>
      </c>
      <c r="R3" t="s">
        <v>18</v>
      </c>
      <c r="S3" t="s">
        <v>19</v>
      </c>
      <c r="U3" s="3" t="s">
        <v>17</v>
      </c>
      <c r="V3" t="s">
        <v>18</v>
      </c>
      <c r="W3" t="s">
        <v>19</v>
      </c>
    </row>
    <row r="4" spans="3:23" x14ac:dyDescent="0.25">
      <c r="C4" s="5" t="s">
        <v>1</v>
      </c>
      <c r="D4" s="6">
        <v>1139.22</v>
      </c>
      <c r="E4" s="7">
        <f>D4/D9</f>
        <v>0.18405211271701516</v>
      </c>
      <c r="F4" s="6">
        <v>1016.1675</v>
      </c>
      <c r="G4" s="7">
        <f>F4/F9</f>
        <v>0.16417178003315208</v>
      </c>
      <c r="H4" s="6">
        <v>1036.0125</v>
      </c>
      <c r="I4" s="7">
        <f>H4/H9</f>
        <v>0.16737793352138891</v>
      </c>
      <c r="J4" s="8">
        <v>791.32500000000005</v>
      </c>
      <c r="K4" s="7">
        <f>J4/J9</f>
        <v>0.12784627911710822</v>
      </c>
      <c r="L4" s="9">
        <v>1118.7674999999999</v>
      </c>
      <c r="M4" s="7">
        <f>L4/L9</f>
        <v>0.18074781167301596</v>
      </c>
      <c r="N4" s="9">
        <v>1211.625</v>
      </c>
      <c r="O4" s="7">
        <f>N4/N9</f>
        <v>0.19574984732602438</v>
      </c>
      <c r="Q4">
        <v>1</v>
      </c>
      <c r="R4">
        <v>1139.22</v>
      </c>
      <c r="S4" t="s">
        <v>1</v>
      </c>
      <c r="U4" s="3">
        <v>1</v>
      </c>
      <c r="V4">
        <v>1016.1675</v>
      </c>
      <c r="W4" t="s">
        <v>1</v>
      </c>
    </row>
    <row r="5" spans="3:23" x14ac:dyDescent="0.25">
      <c r="C5" s="5" t="s">
        <v>4</v>
      </c>
      <c r="D5" s="6">
        <v>765.99</v>
      </c>
      <c r="E5" s="7">
        <f>D5/D9</f>
        <v>0.12375316253235234</v>
      </c>
      <c r="F5" s="6">
        <v>741.15</v>
      </c>
      <c r="G5" s="7">
        <f>F5/F9</f>
        <v>0.11974001803006951</v>
      </c>
      <c r="H5" s="6">
        <v>745.35749999999996</v>
      </c>
      <c r="I5" s="7">
        <f>H5/H9</f>
        <v>0.12041978073109023</v>
      </c>
      <c r="J5" s="8">
        <v>638.30250000000001</v>
      </c>
      <c r="K5" s="7">
        <f>J5/J9</f>
        <v>0.1031240003489691</v>
      </c>
      <c r="L5" s="9">
        <v>830.76750000000004</v>
      </c>
      <c r="M5" s="7">
        <f>L5/L9</f>
        <v>0.13421860005234537</v>
      </c>
      <c r="N5" s="9">
        <v>947.52</v>
      </c>
      <c r="O5" s="7">
        <f>N5/N9</f>
        <v>0.15308110623200627</v>
      </c>
      <c r="Q5">
        <v>2</v>
      </c>
      <c r="R5">
        <v>765.99</v>
      </c>
      <c r="S5" t="s">
        <v>4</v>
      </c>
      <c r="U5">
        <v>2</v>
      </c>
      <c r="V5">
        <v>741.15</v>
      </c>
      <c r="W5" t="s">
        <v>4</v>
      </c>
    </row>
    <row r="6" spans="3:23" x14ac:dyDescent="0.25">
      <c r="C6" s="5" t="s">
        <v>5</v>
      </c>
      <c r="D6" s="6">
        <v>1694.61</v>
      </c>
      <c r="E6" s="7">
        <f>D6/D9</f>
        <v>0.27378078925175209</v>
      </c>
      <c r="F6" s="6">
        <v>1637.2349999999999</v>
      </c>
      <c r="G6" s="7">
        <f>F6/F9</f>
        <v>0.26451129787419664</v>
      </c>
      <c r="H6" s="6">
        <v>1561.86</v>
      </c>
      <c r="I6" s="7">
        <f>H6/H9</f>
        <v>0.25233373077034926</v>
      </c>
      <c r="J6" s="8">
        <v>1358.9324999999999</v>
      </c>
      <c r="K6" s="7">
        <f>J6/J9</f>
        <v>0.2195488120510658</v>
      </c>
      <c r="L6" s="9">
        <v>1233.3599999999999</v>
      </c>
      <c r="M6" s="7">
        <f>L6/L9</f>
        <v>0.19926134876552185</v>
      </c>
      <c r="N6" s="9">
        <v>819.18</v>
      </c>
      <c r="O6" s="7">
        <f>N6/N9</f>
        <v>0.13234652630354493</v>
      </c>
      <c r="Q6">
        <v>3</v>
      </c>
      <c r="R6">
        <v>1694.61</v>
      </c>
      <c r="S6" t="s">
        <v>5</v>
      </c>
      <c r="U6">
        <v>3</v>
      </c>
      <c r="V6">
        <v>1637.2349999999999</v>
      </c>
      <c r="W6" t="s">
        <v>5</v>
      </c>
    </row>
    <row r="7" spans="3:23" x14ac:dyDescent="0.25">
      <c r="C7" s="5" t="s">
        <v>6</v>
      </c>
      <c r="D7" s="6">
        <v>1333.17</v>
      </c>
      <c r="E7" s="7">
        <f>D7/D9</f>
        <v>0.21538662866781053</v>
      </c>
      <c r="F7" s="6">
        <v>1748.655</v>
      </c>
      <c r="G7" s="7">
        <f>F7/F9</f>
        <v>0.2825122866199436</v>
      </c>
      <c r="H7" s="6">
        <v>1355.67</v>
      </c>
      <c r="I7" s="7">
        <f>H7/H9</f>
        <v>0.2190217233256754</v>
      </c>
      <c r="J7" s="8">
        <v>1761.2774999999999</v>
      </c>
      <c r="K7" s="7">
        <f>J7/J9</f>
        <v>0.2845515747230058</v>
      </c>
      <c r="L7" s="9">
        <v>2406.87</v>
      </c>
      <c r="M7" s="7">
        <f>L7/L9</f>
        <v>0.38885334574112307</v>
      </c>
      <c r="N7" s="9">
        <v>2709.0450000000001</v>
      </c>
      <c r="O7" s="7">
        <f>N7/N9</f>
        <v>0.43767266699624863</v>
      </c>
      <c r="Q7">
        <v>4</v>
      </c>
      <c r="R7">
        <v>1333.17</v>
      </c>
      <c r="S7" t="s">
        <v>6</v>
      </c>
      <c r="U7">
        <v>4</v>
      </c>
      <c r="V7">
        <v>1748.655</v>
      </c>
      <c r="W7" t="s">
        <v>6</v>
      </c>
    </row>
    <row r="8" spans="3:23" x14ac:dyDescent="0.25">
      <c r="C8" s="5" t="s">
        <v>7</v>
      </c>
      <c r="D8" s="6">
        <v>1256.67</v>
      </c>
      <c r="E8" s="7">
        <f>D8/D9</f>
        <v>0.2030273068310699</v>
      </c>
      <c r="F8" s="6">
        <v>1046.4525000000001</v>
      </c>
      <c r="G8" s="7">
        <f>F8/F9</f>
        <v>0.16906461744263823</v>
      </c>
      <c r="H8" s="6">
        <v>1490.76</v>
      </c>
      <c r="I8" s="7">
        <f>H8/H9</f>
        <v>0.2408468316514962</v>
      </c>
      <c r="J8" s="8">
        <v>1639.8225</v>
      </c>
      <c r="K8" s="7">
        <f>J8/J9</f>
        <v>0.26492933375985112</v>
      </c>
      <c r="L8" s="9">
        <v>599.89499999999998</v>
      </c>
      <c r="M8" s="7">
        <f>L8/L9</f>
        <v>9.6918893767993716E-2</v>
      </c>
      <c r="N8" s="9">
        <v>502.29</v>
      </c>
      <c r="O8" s="7">
        <f>N8/N9</f>
        <v>8.1149853142175821E-2</v>
      </c>
      <c r="Q8">
        <v>5</v>
      </c>
      <c r="R8">
        <v>1256.67</v>
      </c>
      <c r="S8" t="s">
        <v>7</v>
      </c>
      <c r="U8">
        <v>5</v>
      </c>
      <c r="V8">
        <v>1046.4525000000001</v>
      </c>
      <c r="W8" t="s">
        <v>7</v>
      </c>
    </row>
    <row r="9" spans="3:23" x14ac:dyDescent="0.25">
      <c r="C9" s="10" t="s">
        <v>8</v>
      </c>
      <c r="D9" s="11">
        <f>SUM(D4:D8)</f>
        <v>6189.66</v>
      </c>
      <c r="E9" s="11">
        <v>100</v>
      </c>
      <c r="F9" s="11">
        <f>SUM(F4:F8)</f>
        <v>6189.66</v>
      </c>
      <c r="G9" s="11">
        <v>100</v>
      </c>
      <c r="H9" s="11">
        <f>SUM(H4:H8)</f>
        <v>6189.66</v>
      </c>
      <c r="I9" s="11">
        <v>100</v>
      </c>
      <c r="J9" s="11">
        <f>SUM(J4:J8)</f>
        <v>6189.66</v>
      </c>
      <c r="K9" s="11">
        <v>100</v>
      </c>
      <c r="L9" s="11">
        <f>SUM(L4:L8)</f>
        <v>6189.66</v>
      </c>
      <c r="M9" s="11">
        <v>100</v>
      </c>
      <c r="N9" s="11">
        <f>SUM(N4:N8)</f>
        <v>6189.66</v>
      </c>
      <c r="O9" s="11">
        <v>100</v>
      </c>
    </row>
    <row r="10" spans="3:23" x14ac:dyDescent="0.25">
      <c r="D10" s="12"/>
      <c r="Q10">
        <v>1995</v>
      </c>
      <c r="U10">
        <v>2000</v>
      </c>
    </row>
    <row r="11" spans="3:23" x14ac:dyDescent="0.25">
      <c r="Q11" t="s">
        <v>17</v>
      </c>
      <c r="R11" t="s">
        <v>18</v>
      </c>
      <c r="S11" t="s">
        <v>19</v>
      </c>
      <c r="U11" t="s">
        <v>17</v>
      </c>
      <c r="V11" t="s">
        <v>18</v>
      </c>
      <c r="W11" t="s">
        <v>19</v>
      </c>
    </row>
    <row r="12" spans="3:23" x14ac:dyDescent="0.25">
      <c r="C12" s="16" t="s">
        <v>20</v>
      </c>
      <c r="D12" s="12">
        <f>D6-N6</f>
        <v>875.43</v>
      </c>
      <c r="E12">
        <f>D12/D6</f>
        <v>0.51659673907270698</v>
      </c>
      <c r="Q12">
        <v>1</v>
      </c>
      <c r="R12">
        <v>1036.0125</v>
      </c>
      <c r="S12" t="s">
        <v>1</v>
      </c>
      <c r="U12">
        <v>1</v>
      </c>
      <c r="V12">
        <v>791.32500000000005</v>
      </c>
      <c r="W12" t="s">
        <v>1</v>
      </c>
    </row>
    <row r="13" spans="3:23" x14ac:dyDescent="0.25">
      <c r="F13" s="12">
        <f>D6-N6</f>
        <v>875.43</v>
      </c>
      <c r="H13" s="13">
        <f>F13/D6</f>
        <v>0.51659673907270698</v>
      </c>
      <c r="Q13">
        <v>2</v>
      </c>
      <c r="R13">
        <v>745.35749999999996</v>
      </c>
      <c r="S13" t="s">
        <v>4</v>
      </c>
      <c r="U13">
        <v>2</v>
      </c>
      <c r="V13">
        <v>638.30250000000001</v>
      </c>
      <c r="W13" t="s">
        <v>4</v>
      </c>
    </row>
    <row r="14" spans="3:23" x14ac:dyDescent="0.25">
      <c r="Q14">
        <v>3</v>
      </c>
      <c r="R14">
        <v>1561.86</v>
      </c>
      <c r="S14" t="s">
        <v>5</v>
      </c>
      <c r="U14">
        <v>3</v>
      </c>
      <c r="V14">
        <v>1358.9324999999999</v>
      </c>
      <c r="W14" t="s">
        <v>5</v>
      </c>
    </row>
    <row r="15" spans="3:23" x14ac:dyDescent="0.25">
      <c r="C15" t="s">
        <v>21</v>
      </c>
      <c r="F15">
        <f>F13/5</f>
        <v>175.08599999999998</v>
      </c>
      <c r="G15" s="13">
        <f>F15/D6</f>
        <v>0.1033193478145414</v>
      </c>
      <c r="H15">
        <f>F13/47</f>
        <v>18.626170212765956</v>
      </c>
      <c r="I15" s="13">
        <f>H15/D6</f>
        <v>1.0991419980270362E-2</v>
      </c>
      <c r="Q15">
        <v>4</v>
      </c>
      <c r="R15">
        <v>1355.67</v>
      </c>
      <c r="S15" t="s">
        <v>6</v>
      </c>
      <c r="U15">
        <v>4</v>
      </c>
      <c r="V15">
        <v>1761.2774999999999</v>
      </c>
      <c r="W15" t="s">
        <v>6</v>
      </c>
    </row>
    <row r="16" spans="3:23" x14ac:dyDescent="0.25">
      <c r="Q16">
        <v>5</v>
      </c>
      <c r="R16">
        <v>1490.76</v>
      </c>
      <c r="S16" t="s">
        <v>7</v>
      </c>
      <c r="U16">
        <v>5</v>
      </c>
      <c r="V16">
        <v>1639.8225</v>
      </c>
      <c r="W16" t="s">
        <v>7</v>
      </c>
    </row>
    <row r="17" spans="3:23" x14ac:dyDescent="0.25">
      <c r="D17" t="s">
        <v>10</v>
      </c>
      <c r="E17" t="s">
        <v>11</v>
      </c>
    </row>
    <row r="18" spans="3:23" x14ac:dyDescent="0.25">
      <c r="C18" t="s">
        <v>12</v>
      </c>
      <c r="D18" s="9">
        <v>1851.5</v>
      </c>
      <c r="E18" s="9">
        <v>2309.6</v>
      </c>
      <c r="Q18">
        <v>2009</v>
      </c>
      <c r="U18">
        <v>2020</v>
      </c>
    </row>
    <row r="19" spans="3:23" x14ac:dyDescent="0.25">
      <c r="C19" t="s">
        <v>13</v>
      </c>
      <c r="D19" s="9">
        <v>2126.9475000000002</v>
      </c>
      <c r="E19" s="9">
        <v>2434.8374999999996</v>
      </c>
      <c r="Q19" t="s">
        <v>17</v>
      </c>
      <c r="R19" t="s">
        <v>18</v>
      </c>
      <c r="S19" t="s">
        <v>19</v>
      </c>
      <c r="U19" t="s">
        <v>17</v>
      </c>
      <c r="V19" t="s">
        <v>18</v>
      </c>
      <c r="W19" t="s">
        <v>19</v>
      </c>
    </row>
    <row r="20" spans="3:23" x14ac:dyDescent="0.25">
      <c r="C20" t="s">
        <v>14</v>
      </c>
      <c r="D20" s="9">
        <v>2150.3924999999999</v>
      </c>
      <c r="E20" s="9">
        <v>2280.4</v>
      </c>
      <c r="Q20">
        <v>1</v>
      </c>
      <c r="R20">
        <v>1118.7674999999999</v>
      </c>
      <c r="S20" t="s">
        <v>1</v>
      </c>
      <c r="U20">
        <v>1</v>
      </c>
      <c r="V20">
        <v>1211.625</v>
      </c>
      <c r="W20" t="s">
        <v>1</v>
      </c>
    </row>
    <row r="21" spans="3:23" x14ac:dyDescent="0.25">
      <c r="C21" t="s">
        <v>15</v>
      </c>
      <c r="D21" s="9">
        <v>1101.3525</v>
      </c>
      <c r="E21" s="9">
        <v>1744.1774999999998</v>
      </c>
      <c r="Q21">
        <v>2</v>
      </c>
      <c r="R21">
        <v>830.76750000000004</v>
      </c>
      <c r="S21" t="s">
        <v>4</v>
      </c>
      <c r="U21">
        <v>2</v>
      </c>
      <c r="V21">
        <v>947.52</v>
      </c>
      <c r="W21" t="s">
        <v>4</v>
      </c>
    </row>
    <row r="22" spans="3:23" x14ac:dyDescent="0.25">
      <c r="C22" t="s">
        <v>16</v>
      </c>
      <c r="D22" s="9">
        <v>368.73</v>
      </c>
      <c r="E22" s="3">
        <v>859.65750000000003</v>
      </c>
      <c r="Q22">
        <v>3</v>
      </c>
      <c r="R22">
        <v>1233.3599999999999</v>
      </c>
      <c r="S22" t="s">
        <v>5</v>
      </c>
      <c r="U22">
        <v>3</v>
      </c>
      <c r="V22">
        <v>819.18</v>
      </c>
      <c r="W22" t="s">
        <v>5</v>
      </c>
    </row>
    <row r="23" spans="3:23" x14ac:dyDescent="0.25">
      <c r="Q23">
        <v>4</v>
      </c>
      <c r="R23">
        <v>2406.87</v>
      </c>
      <c r="S23" t="s">
        <v>6</v>
      </c>
      <c r="U23">
        <v>4</v>
      </c>
      <c r="V23">
        <v>2709.0450000000001</v>
      </c>
      <c r="W23" t="s">
        <v>6</v>
      </c>
    </row>
    <row r="24" spans="3:23" x14ac:dyDescent="0.25">
      <c r="Q24">
        <v>5</v>
      </c>
      <c r="R24">
        <v>599.89499999999998</v>
      </c>
      <c r="S24" t="s">
        <v>7</v>
      </c>
      <c r="U24">
        <v>5</v>
      </c>
      <c r="V24">
        <v>502.29</v>
      </c>
      <c r="W24" t="s">
        <v>9</v>
      </c>
    </row>
  </sheetData>
  <mergeCells count="1">
    <mergeCell ref="C2:C3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Khalfan</dc:creator>
  <cp:lastModifiedBy>Mohamed Khalfan</cp:lastModifiedBy>
  <dcterms:created xsi:type="dcterms:W3CDTF">2021-04-28T14:15:18Z</dcterms:created>
  <dcterms:modified xsi:type="dcterms:W3CDTF">2021-04-29T14:07:46Z</dcterms:modified>
</cp:coreProperties>
</file>