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llaf\Desktop\"/>
    </mc:Choice>
  </mc:AlternateContent>
  <xr:revisionPtr revIDLastSave="0" documentId="13_ncr:1_{204131E3-1733-4F80-B5A9-E634407BCF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 type" sheetId="1" r:id="rId1"/>
    <sheet name="basics" sheetId="3" r:id="rId2"/>
    <sheet name="Equations" sheetId="2" r:id="rId3"/>
    <sheet name="sal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H21" i="4"/>
  <c r="H19" i="4"/>
  <c r="H9" i="4"/>
  <c r="H17" i="4"/>
  <c r="H15" i="4"/>
  <c r="H13" i="4"/>
  <c r="H11" i="4"/>
  <c r="H7" i="4"/>
  <c r="B10" i="2"/>
  <c r="C9" i="2"/>
  <c r="D9" i="2"/>
  <c r="E9" i="2"/>
  <c r="F9" i="2"/>
  <c r="G9" i="2"/>
  <c r="H9" i="2"/>
  <c r="C8" i="2"/>
  <c r="D8" i="2"/>
  <c r="E8" i="2"/>
  <c r="F8" i="2"/>
  <c r="G8" i="2"/>
  <c r="H8" i="2"/>
  <c r="B8" i="2"/>
  <c r="B9" i="2"/>
  <c r="C7" i="2"/>
  <c r="D7" i="2"/>
  <c r="E7" i="2"/>
  <c r="F7" i="2"/>
  <c r="G7" i="2"/>
  <c r="H7" i="2"/>
  <c r="B7" i="2"/>
  <c r="C6" i="2"/>
  <c r="D6" i="2"/>
  <c r="E6" i="2"/>
  <c r="F6" i="2"/>
  <c r="G6" i="2"/>
  <c r="H6" i="2"/>
  <c r="B6" i="2"/>
  <c r="L3" i="2"/>
  <c r="L4" i="2"/>
  <c r="L5" i="2"/>
  <c r="K3" i="2"/>
  <c r="K4" i="2"/>
  <c r="K5" i="2"/>
  <c r="J3" i="2"/>
  <c r="J4" i="2"/>
  <c r="J5" i="2"/>
  <c r="I3" i="2"/>
  <c r="I4" i="2"/>
  <c r="I5" i="2"/>
  <c r="L2" i="2"/>
  <c r="K2" i="2"/>
  <c r="J2" i="2"/>
  <c r="I2" i="2"/>
  <c r="H3" i="2"/>
  <c r="H4" i="2"/>
  <c r="H5" i="2"/>
  <c r="H2" i="2"/>
  <c r="G3" i="2"/>
  <c r="G4" i="2"/>
  <c r="G5" i="2"/>
  <c r="F3" i="2"/>
  <c r="F4" i="2"/>
  <c r="F5" i="2"/>
  <c r="F2" i="2"/>
  <c r="G2" i="2"/>
</calcChain>
</file>

<file path=xl/sharedStrings.xml><?xml version="1.0" encoding="utf-8"?>
<sst xmlns="http://schemas.openxmlformats.org/spreadsheetml/2006/main" count="145" uniqueCount="107">
  <si>
    <t>الأرقام</t>
  </si>
  <si>
    <t>Values</t>
  </si>
  <si>
    <t>النصوص</t>
  </si>
  <si>
    <t>Texts</t>
  </si>
  <si>
    <t>Alaa</t>
  </si>
  <si>
    <t>Ahmed</t>
  </si>
  <si>
    <t>Nada</t>
  </si>
  <si>
    <t>Nabil</t>
  </si>
  <si>
    <t>Enas</t>
  </si>
  <si>
    <t>Ammar</t>
  </si>
  <si>
    <t>Eman</t>
  </si>
  <si>
    <t>Mazen</t>
  </si>
  <si>
    <t>الوقت والتاريخ</t>
  </si>
  <si>
    <t>Date&amp;Time</t>
  </si>
  <si>
    <t>اسم الطالب</t>
  </si>
  <si>
    <t>عربي</t>
  </si>
  <si>
    <t>رياضيات</t>
  </si>
  <si>
    <t>E</t>
  </si>
  <si>
    <t>دراسات</t>
  </si>
  <si>
    <t>على</t>
  </si>
  <si>
    <t>منى</t>
  </si>
  <si>
    <t>محمد</t>
  </si>
  <si>
    <t>تامر</t>
  </si>
  <si>
    <t>النسبة المئوية / 400</t>
  </si>
  <si>
    <t>الحد الأدنى MIN</t>
  </si>
  <si>
    <t>الحد الأقصى MAX</t>
  </si>
  <si>
    <t>المتوسط Average</t>
  </si>
  <si>
    <t>المجموع - عربي</t>
  </si>
  <si>
    <t>الإجمالى</t>
  </si>
  <si>
    <t>الرياضيات*4</t>
  </si>
  <si>
    <t>الدراسات * 3</t>
  </si>
  <si>
    <t>العربي *2</t>
  </si>
  <si>
    <t>عدد الطلاب count</t>
  </si>
  <si>
    <t>عدد الطلاب count A</t>
  </si>
  <si>
    <t>No</t>
  </si>
  <si>
    <t>الاسم</t>
  </si>
  <si>
    <t>القسم</t>
  </si>
  <si>
    <t>طبيعة العمل</t>
  </si>
  <si>
    <t>المرتب</t>
  </si>
  <si>
    <t>الترتيب التنازلي للمرتبات</t>
  </si>
  <si>
    <t>Full Time</t>
  </si>
  <si>
    <t>Contract</t>
  </si>
  <si>
    <t>Part Time</t>
  </si>
  <si>
    <t>Hours</t>
  </si>
  <si>
    <t>Sales</t>
  </si>
  <si>
    <t>Marketing</t>
  </si>
  <si>
    <t>السلام عليكم ورحمة الله وبركاته</t>
  </si>
  <si>
    <t xml:space="preserve">اجعل حجم الخط 18 </t>
  </si>
  <si>
    <t>نوع الخط Arial</t>
  </si>
  <si>
    <t>لون الخلية أزرق</t>
  </si>
  <si>
    <t>لون الخط أصفر</t>
  </si>
  <si>
    <t>اسم العامل</t>
  </si>
  <si>
    <t>محمد صلاح</t>
  </si>
  <si>
    <t>محمد أبوتريكة</t>
  </si>
  <si>
    <t>شيكابالا</t>
  </si>
  <si>
    <t>العلاقات العامة</t>
  </si>
  <si>
    <t>الادارة المالية</t>
  </si>
  <si>
    <t>الموارد البشرية</t>
  </si>
  <si>
    <t>ضع البيانات فى جدول</t>
  </si>
  <si>
    <t>المطلوب</t>
  </si>
  <si>
    <t>اجعل كلمات الصف الأول BOLD</t>
  </si>
  <si>
    <t>اجعل الكلمات فى الوسط</t>
  </si>
  <si>
    <t>كلية التجارة جامعة المنوفية</t>
  </si>
  <si>
    <t>كلية الاداب جامعة المنصورة</t>
  </si>
  <si>
    <t xml:space="preserve">انقل تنسيق تجارة فى اداب </t>
  </si>
  <si>
    <t>انقل تنسيق تجارة فى حقوق وأسنان وعلوم</t>
  </si>
  <si>
    <t>كلية الأسنان</t>
  </si>
  <si>
    <t>كلية الحقوق</t>
  </si>
  <si>
    <t>كلية العلوم</t>
  </si>
  <si>
    <t>أصول ثابتة وأخرى طويلة الأجل</t>
  </si>
  <si>
    <t>حول الرقم الى تاريخ</t>
  </si>
  <si>
    <t>حول العملة بالجنية المصري</t>
  </si>
  <si>
    <t>كرر الخلايا لأسفل منها</t>
  </si>
  <si>
    <t>السبت</t>
  </si>
  <si>
    <t>مجموع رواتب الموظفين</t>
  </si>
  <si>
    <t>معدل الرواتب</t>
  </si>
  <si>
    <t>أعلى مرتب</t>
  </si>
  <si>
    <t>أقل مرتب</t>
  </si>
  <si>
    <t>عدد الموظفين</t>
  </si>
  <si>
    <t>أكبر عاشر مرتب</t>
  </si>
  <si>
    <t>أقل سابع مرتب</t>
  </si>
  <si>
    <t>Adel Emam</t>
  </si>
  <si>
    <t>Mohamed Ramadan</t>
  </si>
  <si>
    <t>Ahmed Elsakka</t>
  </si>
  <si>
    <t>aser Yasin</t>
  </si>
  <si>
    <t>Yahia ElFakharany</t>
  </si>
  <si>
    <t>Amr waked</t>
  </si>
  <si>
    <t>Esmail Yasin</t>
  </si>
  <si>
    <t>Mahmoud Elmligy</t>
  </si>
  <si>
    <t>Farid shawky</t>
  </si>
  <si>
    <t>Foaad Elmohandis</t>
  </si>
  <si>
    <t>HR</t>
  </si>
  <si>
    <t>Finance</t>
  </si>
  <si>
    <t>Supply Chain</t>
  </si>
  <si>
    <t>Social Media</t>
  </si>
  <si>
    <t>Ahmed Ezz</t>
  </si>
  <si>
    <t>Ahmed Hilmy</t>
  </si>
  <si>
    <t>Yousef elsherif</t>
  </si>
  <si>
    <t>Ahmed Zaky</t>
  </si>
  <si>
    <t>Farouk Elfishawy</t>
  </si>
  <si>
    <t>Sherif Monier</t>
  </si>
  <si>
    <t>Khaled Elnabawy</t>
  </si>
  <si>
    <t>Mohamed Saad</t>
  </si>
  <si>
    <t>Amr Saad</t>
  </si>
  <si>
    <t>Soliman Eid</t>
  </si>
  <si>
    <t xml:space="preserve">عدد الموظفين بطريقة أخرى </t>
  </si>
  <si>
    <t>ادمج خلية c22 مع 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</si>
</sst>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[$ج.م.‏-C01]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</font>
    <font>
      <b/>
      <i/>
      <sz val="18"/>
      <color rgb="FFFFFF00"/>
      <name val="Andalus"/>
      <family val="1"/>
    </font>
    <font>
      <sz val="20"/>
      <color theme="0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8"/>
      <color rgb="FFFFFF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type="path">
        <stop position="0">
          <color rgb="FF0070C0"/>
        </stop>
        <stop position="1">
          <color theme="0" tint="-5.0965910824915313E-2"/>
        </stop>
      </gradient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/>
      <bottom style="thin">
        <color theme="9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</borders>
  <cellStyleXfs count="16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6" borderId="0">
      <alignment horizontal="center" vertical="center"/>
    </xf>
    <xf numFmtId="0" fontId="2" fillId="4" borderId="0" applyNumberFormat="0" applyBorder="0" applyAlignment="0" applyProtection="0"/>
    <xf numFmtId="0" fontId="13" fillId="9" borderId="0" applyAlignment="0">
      <alignment horizontal="center" vertical="center"/>
    </xf>
    <xf numFmtId="0" fontId="12" fillId="0" borderId="0">
      <alignment horizontal="center" vertical="center"/>
    </xf>
    <xf numFmtId="0" fontId="12" fillId="10" borderId="0">
      <alignment horizontal="center" vertical="center"/>
    </xf>
    <xf numFmtId="0" fontId="14" fillId="3" borderId="1" applyNumberFormat="0" applyAlignment="0" applyProtection="0"/>
    <xf numFmtId="0" fontId="2" fillId="5" borderId="0" applyNumberFormat="0" applyBorder="0" applyAlignment="0" applyProtection="0"/>
    <xf numFmtId="9" fontId="23" fillId="0" borderId="0" applyFont="0" applyFill="0" applyBorder="0" applyAlignment="0" applyProtection="0"/>
  </cellStyleXfs>
  <cellXfs count="47">
    <xf numFmtId="0" fontId="0" fillId="0" borderId="0" xfId="0"/>
    <xf numFmtId="0" fontId="8" fillId="0" borderId="0" xfId="1" applyFont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15" fillId="0" borderId="0" xfId="1" applyFont="1"/>
    <xf numFmtId="0" fontId="8" fillId="0" borderId="7" xfId="1" applyFont="1" applyBorder="1" applyAlignment="1">
      <alignment horizontal="center" vertical="center"/>
    </xf>
    <xf numFmtId="0" fontId="2" fillId="0" borderId="0" xfId="1"/>
    <xf numFmtId="14" fontId="10" fillId="11" borderId="8" xfId="1" applyNumberFormat="1" applyFont="1" applyFill="1" applyBorder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18" fontId="10" fillId="0" borderId="0" xfId="1" applyNumberFormat="1" applyFont="1" applyAlignment="1">
      <alignment horizontal="center" vertical="center"/>
    </xf>
    <xf numFmtId="14" fontId="10" fillId="11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1" fillId="11" borderId="0" xfId="1" applyFont="1" applyFill="1" applyAlignment="1">
      <alignment horizontal="center" vertical="center"/>
    </xf>
    <xf numFmtId="0" fontId="11" fillId="11" borderId="0" xfId="5" applyFont="1" applyFill="1" applyAlignment="1">
      <alignment horizontal="center" vertical="center"/>
    </xf>
    <xf numFmtId="0" fontId="11" fillId="11" borderId="9" xfId="1" applyFont="1" applyFill="1" applyBorder="1" applyAlignment="1">
      <alignment horizontal="center" vertical="center"/>
    </xf>
    <xf numFmtId="0" fontId="11" fillId="11" borderId="10" xfId="1" applyFont="1" applyFill="1" applyBorder="1" applyAlignment="1">
      <alignment horizontal="center" vertical="center"/>
    </xf>
    <xf numFmtId="0" fontId="11" fillId="11" borderId="2" xfId="1" applyFont="1" applyFill="1" applyBorder="1" applyAlignment="1">
      <alignment horizontal="center" vertical="center"/>
    </xf>
    <xf numFmtId="0" fontId="11" fillId="11" borderId="2" xfId="5" applyFont="1" applyFill="1" applyBorder="1" applyAlignment="1">
      <alignment horizontal="center" vertical="center"/>
    </xf>
    <xf numFmtId="0" fontId="21" fillId="16" borderId="2" xfId="2" applyFont="1" applyFill="1" applyBorder="1" applyAlignment="1">
      <alignment horizontal="center" vertical="center"/>
    </xf>
    <xf numFmtId="0" fontId="11" fillId="16" borderId="2" xfId="1" applyFont="1" applyFill="1" applyBorder="1" applyAlignment="1">
      <alignment horizontal="center" vertical="center"/>
    </xf>
    <xf numFmtId="0" fontId="22" fillId="16" borderId="2" xfId="1" applyFont="1" applyFill="1" applyBorder="1" applyAlignment="1">
      <alignment horizontal="center" vertical="center"/>
    </xf>
    <xf numFmtId="0" fontId="21" fillId="16" borderId="2" xfId="1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8" fillId="7" borderId="2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wrapText="1"/>
    </xf>
    <xf numFmtId="0" fontId="24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9" fontId="0" fillId="0" borderId="2" xfId="15" applyFont="1" applyBorder="1" applyAlignment="1">
      <alignment horizontal="center" vertical="center" wrapText="1"/>
    </xf>
    <xf numFmtId="0" fontId="16" fillId="14" borderId="5" xfId="1" applyFont="1" applyFill="1" applyBorder="1" applyAlignment="1">
      <alignment horizontal="center" vertical="center"/>
    </xf>
    <xf numFmtId="0" fontId="8" fillId="13" borderId="11" xfId="7" applyFont="1" applyFill="1" applyBorder="1" applyAlignment="1">
      <alignment horizontal="center" vertical="center"/>
    </xf>
    <xf numFmtId="0" fontId="8" fillId="13" borderId="4" xfId="7" applyFont="1" applyFill="1" applyBorder="1" applyAlignment="1">
      <alignment horizontal="center" vertical="center"/>
    </xf>
    <xf numFmtId="0" fontId="8" fillId="13" borderId="3" xfId="7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7" borderId="2" xfId="15" applyNumberFormat="1" applyFont="1" applyFill="1" applyBorder="1" applyAlignment="1">
      <alignment horizontal="center" vertical="center"/>
    </xf>
  </cellXfs>
  <cellStyles count="16">
    <cellStyle name="20% - Accent6 2" xfId="14" xr:uid="{00000000-0005-0000-0000-000000000000}"/>
    <cellStyle name="60% - Accent5 2" xfId="9" xr:uid="{00000000-0005-0000-0000-000001000000}"/>
    <cellStyle name="ahmed" xfId="10" xr:uid="{00000000-0005-0000-0000-000002000000}"/>
    <cellStyle name="besho" xfId="12" xr:uid="{00000000-0005-0000-0000-000003000000}"/>
    <cellStyle name="Calculation 2" xfId="13" xr:uid="{00000000-0005-0000-0000-000004000000}"/>
    <cellStyle name="Comma 2" xfId="3" xr:uid="{00000000-0005-0000-0000-000005000000}"/>
    <cellStyle name="Comma 4" xfId="4" xr:uid="{00000000-0005-0000-0000-000006000000}"/>
    <cellStyle name="Currency 2" xfId="6" xr:uid="{00000000-0005-0000-0000-000007000000}"/>
    <cellStyle name="Good 2" xfId="7" xr:uid="{00000000-0005-0000-0000-000008000000}"/>
    <cellStyle name="mohamed" xfId="11" xr:uid="{00000000-0005-0000-0000-000009000000}"/>
    <cellStyle name="Normal" xfId="0" builtinId="0"/>
    <cellStyle name="Normal 2" xfId="1" xr:uid="{00000000-0005-0000-0000-00000B000000}"/>
    <cellStyle name="Normal 2 2" xfId="2" xr:uid="{00000000-0005-0000-0000-00000C000000}"/>
    <cellStyle name="Normal 4" xfId="5" xr:uid="{00000000-0005-0000-0000-00000D000000}"/>
    <cellStyle name="Percent" xfId="15" builtinId="5"/>
    <cellStyle name="Style 1" xfId="8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6:P13"/>
  <sheetViews>
    <sheetView rightToLeft="1" workbookViewId="0">
      <selection activeCell="E16" sqref="E16"/>
    </sheetView>
  </sheetViews>
  <sheetFormatPr defaultRowHeight="14.4" x14ac:dyDescent="0.3"/>
  <cols>
    <col min="3" max="3" width="9.33203125" bestFit="1" customWidth="1"/>
    <col min="4" max="4" width="11.109375" bestFit="1" customWidth="1"/>
    <col min="10" max="11" width="11.44140625" bestFit="1" customWidth="1"/>
    <col min="14" max="14" width="11.44140625" bestFit="1" customWidth="1"/>
    <col min="15" max="15" width="14.77734375" bestFit="1" customWidth="1"/>
  </cols>
  <sheetData>
    <row r="6" spans="2:16" ht="23.4" x14ac:dyDescent="0.3">
      <c r="B6" s="41" t="s">
        <v>0</v>
      </c>
      <c r="C6" s="41"/>
      <c r="D6" s="41"/>
      <c r="E6" s="41"/>
      <c r="H6" s="41" t="s">
        <v>2</v>
      </c>
      <c r="I6" s="41"/>
      <c r="J6" s="41"/>
      <c r="K6" s="41"/>
      <c r="M6" s="41" t="s">
        <v>12</v>
      </c>
      <c r="N6" s="41"/>
      <c r="O6" s="41"/>
      <c r="P6" s="41"/>
    </row>
    <row r="7" spans="2:16" ht="23.4" x14ac:dyDescent="0.45">
      <c r="B7" s="2"/>
      <c r="C7" s="44" t="s">
        <v>1</v>
      </c>
      <c r="D7" s="44"/>
      <c r="E7" s="3"/>
      <c r="H7" s="5"/>
      <c r="I7" s="42" t="s">
        <v>3</v>
      </c>
      <c r="J7" s="43"/>
      <c r="K7" s="5"/>
      <c r="M7" s="5"/>
      <c r="N7" s="42" t="s">
        <v>13</v>
      </c>
      <c r="O7" s="43"/>
      <c r="P7" s="5"/>
    </row>
    <row r="8" spans="2:16" ht="23.4" x14ac:dyDescent="0.45">
      <c r="B8" s="3"/>
      <c r="C8" s="3"/>
      <c r="D8" s="4"/>
      <c r="E8" s="3"/>
      <c r="H8" s="5"/>
      <c r="I8" s="5"/>
      <c r="J8" s="5"/>
      <c r="K8" s="5"/>
      <c r="M8" s="5"/>
      <c r="N8" s="5"/>
      <c r="O8" s="5"/>
      <c r="P8" s="5"/>
    </row>
    <row r="9" spans="2:16" ht="23.4" x14ac:dyDescent="0.45">
      <c r="B9" s="3"/>
      <c r="C9" s="1">
        <v>11</v>
      </c>
      <c r="D9" s="1">
        <v>100000</v>
      </c>
      <c r="E9" s="3"/>
      <c r="H9" s="5"/>
      <c r="I9" s="1" t="s">
        <v>4</v>
      </c>
      <c r="J9" s="1" t="s">
        <v>5</v>
      </c>
      <c r="K9" s="5"/>
      <c r="M9" s="5"/>
      <c r="N9" s="8">
        <v>0.9555555555555556</v>
      </c>
      <c r="O9" s="7">
        <v>44473</v>
      </c>
      <c r="P9" s="5"/>
    </row>
    <row r="10" spans="2:16" ht="23.4" x14ac:dyDescent="0.45">
      <c r="B10" s="3"/>
      <c r="C10" s="1">
        <v>22</v>
      </c>
      <c r="D10" s="1">
        <v>50000</v>
      </c>
      <c r="E10" s="3"/>
      <c r="H10" s="5"/>
      <c r="I10" s="1" t="s">
        <v>6</v>
      </c>
      <c r="J10" s="1" t="s">
        <v>7</v>
      </c>
      <c r="K10" s="5"/>
      <c r="M10" s="5"/>
      <c r="N10" s="8">
        <v>0.99722222222222201</v>
      </c>
      <c r="O10" s="7">
        <v>44474</v>
      </c>
      <c r="P10" s="5"/>
    </row>
    <row r="11" spans="2:16" ht="23.4" x14ac:dyDescent="0.45">
      <c r="B11" s="3"/>
      <c r="C11" s="1">
        <v>99</v>
      </c>
      <c r="D11" s="1">
        <v>56545</v>
      </c>
      <c r="E11" s="3"/>
      <c r="H11" s="5"/>
      <c r="I11" s="1" t="s">
        <v>8</v>
      </c>
      <c r="J11" s="1" t="s">
        <v>9</v>
      </c>
      <c r="K11" s="5"/>
      <c r="M11" s="5"/>
      <c r="N11" s="8">
        <v>1.0388888888888901</v>
      </c>
      <c r="O11" s="7">
        <v>44475</v>
      </c>
      <c r="P11" s="5"/>
    </row>
    <row r="12" spans="2:16" ht="23.4" x14ac:dyDescent="0.45">
      <c r="B12" s="3"/>
      <c r="C12" s="1">
        <v>1000</v>
      </c>
      <c r="D12" s="1">
        <v>332555</v>
      </c>
      <c r="E12" s="3"/>
      <c r="H12" s="5"/>
      <c r="I12" s="1" t="s">
        <v>10</v>
      </c>
      <c r="J12" s="1" t="s">
        <v>11</v>
      </c>
      <c r="K12" s="5"/>
      <c r="M12" s="5"/>
      <c r="N12" s="8">
        <v>1.0805555555555599</v>
      </c>
      <c r="O12" s="6">
        <v>44476</v>
      </c>
      <c r="P12" s="5"/>
    </row>
    <row r="13" spans="2:16" ht="21" x14ac:dyDescent="0.3">
      <c r="M13" s="5"/>
      <c r="N13" s="8">
        <v>1.12222222222222</v>
      </c>
      <c r="O13" s="9">
        <v>44477</v>
      </c>
      <c r="P13" s="5"/>
    </row>
  </sheetData>
  <mergeCells count="6">
    <mergeCell ref="M6:P6"/>
    <mergeCell ref="N7:O7"/>
    <mergeCell ref="B6:E6"/>
    <mergeCell ref="C7:D7"/>
    <mergeCell ref="H6:K6"/>
    <mergeCell ref="I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40"/>
  <sheetViews>
    <sheetView rightToLeft="1" topLeftCell="A20" workbookViewId="0">
      <selection activeCell="F32" sqref="F32:F37"/>
    </sheetView>
  </sheetViews>
  <sheetFormatPr defaultColWidth="9" defaultRowHeight="14.4" x14ac:dyDescent="0.3"/>
  <cols>
    <col min="1" max="1" width="21.77734375" style="10" customWidth="1"/>
    <col min="2" max="2" width="9" style="17"/>
    <col min="3" max="3" width="23.77734375" style="17" bestFit="1" customWidth="1"/>
    <col min="4" max="4" width="18.6640625" style="17" customWidth="1"/>
    <col min="5" max="5" width="17.21875" style="17" bestFit="1" customWidth="1"/>
    <col min="6" max="6" width="5.33203125" style="17" bestFit="1" customWidth="1"/>
    <col min="7" max="7" width="10.77734375" style="17" bestFit="1" customWidth="1"/>
    <col min="8" max="8" width="9" style="17"/>
    <col min="9" max="9" width="10.44140625" style="17" bestFit="1" customWidth="1"/>
    <col min="10" max="10" width="9" style="17"/>
    <col min="11" max="11" width="9.33203125" style="17" bestFit="1" customWidth="1"/>
    <col min="12" max="16384" width="9" style="17"/>
  </cols>
  <sheetData>
    <row r="1" spans="1:5" ht="25.8" x14ac:dyDescent="0.3">
      <c r="A1" s="21" t="s">
        <v>59</v>
      </c>
    </row>
    <row r="3" spans="1:5" ht="45.6" x14ac:dyDescent="0.4">
      <c r="A3" s="10" t="s">
        <v>47</v>
      </c>
      <c r="C3" s="35" t="s">
        <v>46</v>
      </c>
    </row>
    <row r="4" spans="1:5" x14ac:dyDescent="0.3">
      <c r="A4" s="10" t="s">
        <v>48</v>
      </c>
    </row>
    <row r="5" spans="1:5" x14ac:dyDescent="0.3">
      <c r="A5" s="10" t="s">
        <v>49</v>
      </c>
    </row>
    <row r="6" spans="1:5" x14ac:dyDescent="0.3">
      <c r="A6" s="10" t="s">
        <v>50</v>
      </c>
    </row>
    <row r="8" spans="1:5" s="18" customFormat="1" x14ac:dyDescent="0.3">
      <c r="A8" s="19"/>
    </row>
    <row r="9" spans="1:5" ht="15" thickBot="1" x14ac:dyDescent="0.35"/>
    <row r="10" spans="1:5" ht="15.6" thickTop="1" thickBot="1" x14ac:dyDescent="0.35">
      <c r="A10" s="10" t="s">
        <v>58</v>
      </c>
      <c r="C10" s="36" t="s">
        <v>51</v>
      </c>
      <c r="D10" s="36" t="s">
        <v>36</v>
      </c>
      <c r="E10" s="36" t="s">
        <v>38</v>
      </c>
    </row>
    <row r="11" spans="1:5" ht="30" thickTop="1" thickBot="1" x14ac:dyDescent="0.35">
      <c r="A11" s="10" t="s">
        <v>60</v>
      </c>
      <c r="C11" s="37" t="s">
        <v>52</v>
      </c>
      <c r="D11" s="37" t="s">
        <v>55</v>
      </c>
      <c r="E11" s="37">
        <v>5000</v>
      </c>
    </row>
    <row r="12" spans="1:5" ht="30" customHeight="1" thickTop="1" thickBot="1" x14ac:dyDescent="0.35">
      <c r="A12" s="10" t="s">
        <v>61</v>
      </c>
      <c r="C12" s="37" t="s">
        <v>53</v>
      </c>
      <c r="D12" s="37" t="s">
        <v>56</v>
      </c>
      <c r="E12" s="37">
        <v>6000</v>
      </c>
    </row>
    <row r="13" spans="1:5" ht="15.6" thickTop="1" thickBot="1" x14ac:dyDescent="0.35">
      <c r="C13" s="37" t="s">
        <v>54</v>
      </c>
      <c r="D13" s="37" t="s">
        <v>57</v>
      </c>
      <c r="E13" s="37">
        <v>7000</v>
      </c>
    </row>
    <row r="14" spans="1:5" ht="15" thickTop="1" x14ac:dyDescent="0.3"/>
    <row r="15" spans="1:5" s="18" customFormat="1" x14ac:dyDescent="0.3">
      <c r="A15" s="19"/>
    </row>
    <row r="17" spans="1:11" ht="90" x14ac:dyDescent="0.3">
      <c r="A17" s="10" t="s">
        <v>64</v>
      </c>
      <c r="C17" s="20" t="s">
        <v>62</v>
      </c>
      <c r="E17" s="20" t="s">
        <v>63</v>
      </c>
      <c r="G17" s="20" t="s">
        <v>66</v>
      </c>
      <c r="I17" s="20" t="s">
        <v>67</v>
      </c>
      <c r="K17" s="20" t="s">
        <v>68</v>
      </c>
    </row>
    <row r="18" spans="1:11" ht="28.8" x14ac:dyDescent="0.3">
      <c r="A18" s="10" t="s">
        <v>65</v>
      </c>
    </row>
    <row r="20" spans="1:11" s="18" customFormat="1" x14ac:dyDescent="0.3">
      <c r="A20" s="19"/>
    </row>
    <row r="22" spans="1:11" x14ac:dyDescent="0.3">
      <c r="A22" s="10" t="s">
        <v>106</v>
      </c>
      <c r="C22" s="45" t="s">
        <v>69</v>
      </c>
      <c r="D22" s="45"/>
    </row>
    <row r="24" spans="1:11" s="18" customFormat="1" x14ac:dyDescent="0.3">
      <c r="A24" s="19"/>
    </row>
    <row r="26" spans="1:11" x14ac:dyDescent="0.3">
      <c r="A26" s="10" t="s">
        <v>70</v>
      </c>
      <c r="C26" s="38">
        <v>36880</v>
      </c>
    </row>
    <row r="28" spans="1:11" x14ac:dyDescent="0.3">
      <c r="A28" s="10" t="s">
        <v>71</v>
      </c>
      <c r="C28" s="39">
        <v>65</v>
      </c>
    </row>
    <row r="30" spans="1:11" s="18" customFormat="1" x14ac:dyDescent="0.3">
      <c r="A30" s="19"/>
    </row>
    <row r="32" spans="1:11" x14ac:dyDescent="0.3">
      <c r="A32" s="10" t="s">
        <v>72</v>
      </c>
      <c r="C32" s="17">
        <v>1</v>
      </c>
      <c r="D32" s="17">
        <v>1</v>
      </c>
      <c r="E32" s="17">
        <v>5</v>
      </c>
      <c r="F32" s="17" t="s">
        <v>73</v>
      </c>
    </row>
    <row r="33" spans="1:6" x14ac:dyDescent="0.3">
      <c r="C33" s="17">
        <v>1</v>
      </c>
      <c r="D33" s="17">
        <v>2</v>
      </c>
      <c r="E33" s="17">
        <v>10</v>
      </c>
      <c r="F33" s="17" t="s">
        <v>73</v>
      </c>
    </row>
    <row r="34" spans="1:6" x14ac:dyDescent="0.3">
      <c r="C34" s="17">
        <v>1</v>
      </c>
      <c r="D34" s="17">
        <v>3</v>
      </c>
      <c r="E34" s="17">
        <v>15</v>
      </c>
      <c r="F34" s="17" t="s">
        <v>73</v>
      </c>
    </row>
    <row r="35" spans="1:6" x14ac:dyDescent="0.3">
      <c r="C35" s="17">
        <v>1</v>
      </c>
      <c r="D35" s="17">
        <v>4</v>
      </c>
      <c r="E35" s="17">
        <v>20</v>
      </c>
      <c r="F35" s="17" t="s">
        <v>73</v>
      </c>
    </row>
    <row r="36" spans="1:6" x14ac:dyDescent="0.3">
      <c r="C36" s="17">
        <v>1</v>
      </c>
      <c r="D36" s="17">
        <v>5</v>
      </c>
      <c r="E36" s="17">
        <v>25</v>
      </c>
      <c r="F36" s="17" t="s">
        <v>73</v>
      </c>
    </row>
    <row r="37" spans="1:6" x14ac:dyDescent="0.3">
      <c r="C37" s="17">
        <v>1</v>
      </c>
      <c r="D37" s="17">
        <v>6</v>
      </c>
      <c r="E37" s="17">
        <v>30</v>
      </c>
      <c r="F37" s="17" t="s">
        <v>73</v>
      </c>
    </row>
    <row r="40" spans="1:6" s="18" customFormat="1" x14ac:dyDescent="0.3">
      <c r="A40" s="19"/>
    </row>
  </sheetData>
  <mergeCells count="1">
    <mergeCell ref="C22:D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V277"/>
  <sheetViews>
    <sheetView rightToLeft="1" zoomScale="170" zoomScaleNormal="160" workbookViewId="0">
      <selection activeCell="B11" sqref="B11"/>
    </sheetView>
  </sheetViews>
  <sheetFormatPr defaultColWidth="9" defaultRowHeight="14.4" x14ac:dyDescent="0.3"/>
  <cols>
    <col min="1" max="1" width="14.6640625" style="10" customWidth="1"/>
    <col min="2" max="16384" width="9" style="10"/>
  </cols>
  <sheetData>
    <row r="1" spans="1:22" ht="43.2" x14ac:dyDescent="0.3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3" t="s">
        <v>28</v>
      </c>
      <c r="G1" s="13" t="s">
        <v>28</v>
      </c>
      <c r="H1" s="13" t="s">
        <v>23</v>
      </c>
      <c r="I1" s="13" t="s">
        <v>27</v>
      </c>
      <c r="J1" s="13" t="s">
        <v>29</v>
      </c>
      <c r="K1" s="13" t="s">
        <v>30</v>
      </c>
      <c r="L1" s="13" t="s">
        <v>31</v>
      </c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">
      <c r="A2" s="12" t="s">
        <v>19</v>
      </c>
      <c r="B2" s="14">
        <v>75</v>
      </c>
      <c r="C2" s="14">
        <v>88</v>
      </c>
      <c r="D2" s="14">
        <v>60</v>
      </c>
      <c r="E2" s="14">
        <v>90</v>
      </c>
      <c r="F2" s="14">
        <f>SUM(B2:E2)</f>
        <v>313</v>
      </c>
      <c r="G2" s="14">
        <f>SUM(B2:E2)</f>
        <v>313</v>
      </c>
      <c r="H2" s="40">
        <f>G2/400</f>
        <v>0.78249999999999997</v>
      </c>
      <c r="I2" s="14">
        <f>F2-B2</f>
        <v>238</v>
      </c>
      <c r="J2" s="14">
        <f>C2*4</f>
        <v>352</v>
      </c>
      <c r="K2" s="14">
        <f>E2*3</f>
        <v>270</v>
      </c>
      <c r="L2" s="14">
        <f>B2*2</f>
        <v>150</v>
      </c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">
      <c r="A3" s="12" t="s">
        <v>20</v>
      </c>
      <c r="B3" s="14">
        <v>65</v>
      </c>
      <c r="C3" s="14">
        <v>55</v>
      </c>
      <c r="D3" s="14">
        <v>70</v>
      </c>
      <c r="E3" s="14">
        <v>30</v>
      </c>
      <c r="F3" s="14">
        <f t="shared" ref="F3:F5" si="0">SUM(B3:E3)</f>
        <v>220</v>
      </c>
      <c r="G3" s="14">
        <f t="shared" ref="G3:G5" si="1">SUM(B3:E3)</f>
        <v>220</v>
      </c>
      <c r="H3" s="40">
        <f t="shared" ref="H3:H5" si="2">G3/400</f>
        <v>0.55000000000000004</v>
      </c>
      <c r="I3" s="14">
        <f t="shared" ref="I3:I5" si="3">F3-B3</f>
        <v>155</v>
      </c>
      <c r="J3" s="14">
        <f t="shared" ref="J3:J5" si="4">C3*4</f>
        <v>220</v>
      </c>
      <c r="K3" s="14">
        <f t="shared" ref="K3:K5" si="5">E3*3</f>
        <v>90</v>
      </c>
      <c r="L3" s="14">
        <f t="shared" ref="L3:L5" si="6">B3*2</f>
        <v>130</v>
      </c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">
      <c r="A4" s="12" t="s">
        <v>21</v>
      </c>
      <c r="B4" s="14">
        <v>80</v>
      </c>
      <c r="C4" s="14">
        <v>75</v>
      </c>
      <c r="D4" s="14">
        <v>80</v>
      </c>
      <c r="E4" s="14">
        <v>60</v>
      </c>
      <c r="F4" s="14">
        <f t="shared" si="0"/>
        <v>295</v>
      </c>
      <c r="G4" s="14">
        <f t="shared" si="1"/>
        <v>295</v>
      </c>
      <c r="H4" s="40">
        <f t="shared" si="2"/>
        <v>0.73750000000000004</v>
      </c>
      <c r="I4" s="14">
        <f t="shared" si="3"/>
        <v>215</v>
      </c>
      <c r="J4" s="14">
        <f t="shared" si="4"/>
        <v>300</v>
      </c>
      <c r="K4" s="14">
        <f t="shared" si="5"/>
        <v>180</v>
      </c>
      <c r="L4" s="14">
        <f t="shared" si="6"/>
        <v>160</v>
      </c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">
      <c r="A5" s="12" t="s">
        <v>22</v>
      </c>
      <c r="B5" s="14">
        <v>90</v>
      </c>
      <c r="C5" s="14">
        <v>85</v>
      </c>
      <c r="D5" s="14">
        <v>90</v>
      </c>
      <c r="E5" s="14">
        <v>50</v>
      </c>
      <c r="F5" s="14">
        <f t="shared" si="0"/>
        <v>315</v>
      </c>
      <c r="G5" s="14">
        <f t="shared" si="1"/>
        <v>315</v>
      </c>
      <c r="H5" s="40">
        <f t="shared" si="2"/>
        <v>0.78749999999999998</v>
      </c>
      <c r="I5" s="14">
        <f t="shared" si="3"/>
        <v>225</v>
      </c>
      <c r="J5" s="14">
        <f t="shared" si="4"/>
        <v>340</v>
      </c>
      <c r="K5" s="14">
        <f t="shared" si="5"/>
        <v>150</v>
      </c>
      <c r="L5" s="14">
        <f t="shared" si="6"/>
        <v>180</v>
      </c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">
      <c r="A6" s="15" t="s">
        <v>24</v>
      </c>
      <c r="B6" s="14">
        <f>MIN(B2:B5)</f>
        <v>65</v>
      </c>
      <c r="C6" s="14">
        <f t="shared" ref="C6:H6" si="7">MIN(C2:C5)</f>
        <v>55</v>
      </c>
      <c r="D6" s="14">
        <f t="shared" si="7"/>
        <v>60</v>
      </c>
      <c r="E6" s="14">
        <f t="shared" si="7"/>
        <v>30</v>
      </c>
      <c r="F6" s="14">
        <f t="shared" si="7"/>
        <v>220</v>
      </c>
      <c r="G6" s="14">
        <f t="shared" si="7"/>
        <v>220</v>
      </c>
      <c r="H6" s="40">
        <f t="shared" si="7"/>
        <v>0.55000000000000004</v>
      </c>
      <c r="I6" s="14"/>
      <c r="J6" s="14"/>
      <c r="K6" s="14"/>
      <c r="L6" s="14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3">
      <c r="A7" s="15" t="s">
        <v>25</v>
      </c>
      <c r="B7" s="14">
        <f>MAX(B2:B5)</f>
        <v>90</v>
      </c>
      <c r="C7" s="14">
        <f t="shared" ref="C7:H7" si="8">MAX(C2:C5)</f>
        <v>88</v>
      </c>
      <c r="D7" s="14">
        <f t="shared" si="8"/>
        <v>90</v>
      </c>
      <c r="E7" s="14">
        <f t="shared" si="8"/>
        <v>90</v>
      </c>
      <c r="F7" s="14">
        <f t="shared" si="8"/>
        <v>315</v>
      </c>
      <c r="G7" s="14">
        <f t="shared" si="8"/>
        <v>315</v>
      </c>
      <c r="H7" s="40">
        <f t="shared" si="8"/>
        <v>0.78749999999999998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3">
      <c r="A8" s="15" t="s">
        <v>26</v>
      </c>
      <c r="B8" s="14">
        <f>AVERAGE(B2:B5)</f>
        <v>77.5</v>
      </c>
      <c r="C8" s="14">
        <f t="shared" ref="C8:H8" si="9">AVERAGE(C2:C5)</f>
        <v>75.75</v>
      </c>
      <c r="D8" s="14">
        <f t="shared" si="9"/>
        <v>75</v>
      </c>
      <c r="E8" s="14">
        <f t="shared" si="9"/>
        <v>57.5</v>
      </c>
      <c r="F8" s="14">
        <f t="shared" si="9"/>
        <v>285.75</v>
      </c>
      <c r="G8" s="14">
        <f t="shared" si="9"/>
        <v>285.75</v>
      </c>
      <c r="H8" s="40">
        <f t="shared" si="9"/>
        <v>0.71437500000000009</v>
      </c>
      <c r="I8" s="14"/>
      <c r="J8" s="14"/>
      <c r="K8" s="14"/>
      <c r="L8" s="14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3">
      <c r="A9" s="15" t="s">
        <v>32</v>
      </c>
      <c r="B9" s="14">
        <f>COUNT(B2:B5)</f>
        <v>4</v>
      </c>
      <c r="C9" s="14">
        <f t="shared" ref="C9:H9" si="10">COUNT(C2:C5)</f>
        <v>4</v>
      </c>
      <c r="D9" s="14">
        <f t="shared" si="10"/>
        <v>4</v>
      </c>
      <c r="E9" s="14">
        <f t="shared" si="10"/>
        <v>4</v>
      </c>
      <c r="F9" s="14">
        <f t="shared" si="10"/>
        <v>4</v>
      </c>
      <c r="G9" s="14">
        <f t="shared" si="10"/>
        <v>4</v>
      </c>
      <c r="H9" s="14">
        <f t="shared" si="10"/>
        <v>4</v>
      </c>
      <c r="I9" s="14"/>
      <c r="J9" s="14"/>
      <c r="K9" s="14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28.8" x14ac:dyDescent="0.3">
      <c r="A10" s="15" t="s">
        <v>33</v>
      </c>
      <c r="B10" s="14">
        <f>COUNTA(A2:A5)</f>
        <v>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3"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9:22" x14ac:dyDescent="0.3"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9:22" x14ac:dyDescent="0.3"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9:22" x14ac:dyDescent="0.3"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9:22" x14ac:dyDescent="0.3"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9:22" x14ac:dyDescent="0.3"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9:22" x14ac:dyDescent="0.3"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9:22" x14ac:dyDescent="0.3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9:22" x14ac:dyDescent="0.3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9:22" x14ac:dyDescent="0.3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9:22" x14ac:dyDescent="0.3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9:22" x14ac:dyDescent="0.3"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9:22" x14ac:dyDescent="0.3"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9:22" x14ac:dyDescent="0.3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9:22" x14ac:dyDescent="0.3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9:22" x14ac:dyDescent="0.3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9:22" x14ac:dyDescent="0.3"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9:22" x14ac:dyDescent="0.3"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9:22" x14ac:dyDescent="0.3"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9:22" x14ac:dyDescent="0.3"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9:22" x14ac:dyDescent="0.3"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9:22" x14ac:dyDescent="0.3"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9:22" x14ac:dyDescent="0.3"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9:22" x14ac:dyDescent="0.3"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9:22" x14ac:dyDescent="0.3"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9:22" x14ac:dyDescent="0.3"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9:22" x14ac:dyDescent="0.3"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9:22" x14ac:dyDescent="0.3"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9:22" x14ac:dyDescent="0.3"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9:22" x14ac:dyDescent="0.3"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9:22" x14ac:dyDescent="0.3"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9:22" x14ac:dyDescent="0.3"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9:22" x14ac:dyDescent="0.3"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9:22" x14ac:dyDescent="0.3"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9:22" x14ac:dyDescent="0.3"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9:22" x14ac:dyDescent="0.3"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9:22" x14ac:dyDescent="0.3"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9:22" x14ac:dyDescent="0.3"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9:22" x14ac:dyDescent="0.3"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9:22" x14ac:dyDescent="0.3"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9:22" x14ac:dyDescent="0.3"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9:22" x14ac:dyDescent="0.3"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9:22" x14ac:dyDescent="0.3"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9:22" x14ac:dyDescent="0.3"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9:22" x14ac:dyDescent="0.3"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9:22" x14ac:dyDescent="0.3"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9:22" x14ac:dyDescent="0.3"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9:22" x14ac:dyDescent="0.3"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9:22" x14ac:dyDescent="0.3"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9:22" x14ac:dyDescent="0.3"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9:22" x14ac:dyDescent="0.3"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9:22" x14ac:dyDescent="0.3"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9:22" x14ac:dyDescent="0.3"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9:22" x14ac:dyDescent="0.3"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9:22" x14ac:dyDescent="0.3"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9:22" x14ac:dyDescent="0.3"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9:22" x14ac:dyDescent="0.3"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9:22" x14ac:dyDescent="0.3"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9:22" x14ac:dyDescent="0.3"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9:22" x14ac:dyDescent="0.3"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9:22" x14ac:dyDescent="0.3"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9:22" x14ac:dyDescent="0.3"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9:22" x14ac:dyDescent="0.3"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9:22" x14ac:dyDescent="0.3"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9:22" x14ac:dyDescent="0.3"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9:22" x14ac:dyDescent="0.3"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9:22" x14ac:dyDescent="0.3"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9:22" x14ac:dyDescent="0.3"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9:22" x14ac:dyDescent="0.3"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9:22" x14ac:dyDescent="0.3"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9:22" x14ac:dyDescent="0.3"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9:22" x14ac:dyDescent="0.3"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9:22" x14ac:dyDescent="0.3"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9:22" x14ac:dyDescent="0.3"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9:22" x14ac:dyDescent="0.3"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9:22" x14ac:dyDescent="0.3"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9:22" x14ac:dyDescent="0.3"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9:22" x14ac:dyDescent="0.3"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9:22" x14ac:dyDescent="0.3"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9:22" x14ac:dyDescent="0.3"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9:22" x14ac:dyDescent="0.3"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9:22" x14ac:dyDescent="0.3"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9:22" x14ac:dyDescent="0.3"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9:22" x14ac:dyDescent="0.3"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9:22" x14ac:dyDescent="0.3"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9:22" x14ac:dyDescent="0.3"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9:22" x14ac:dyDescent="0.3"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9:22" x14ac:dyDescent="0.3"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9:22" x14ac:dyDescent="0.3"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9:22" x14ac:dyDescent="0.3"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9:22" x14ac:dyDescent="0.3"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9:22" x14ac:dyDescent="0.3"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9:22" x14ac:dyDescent="0.3"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9:22" x14ac:dyDescent="0.3"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9:22" x14ac:dyDescent="0.3"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9:22" x14ac:dyDescent="0.3"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9:22" x14ac:dyDescent="0.3"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9:22" x14ac:dyDescent="0.3"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9:22" x14ac:dyDescent="0.3"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9:22" x14ac:dyDescent="0.3"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9:22" x14ac:dyDescent="0.3"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9:22" x14ac:dyDescent="0.3"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9:22" x14ac:dyDescent="0.3"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9:22" x14ac:dyDescent="0.3"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9:22" x14ac:dyDescent="0.3"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9:22" x14ac:dyDescent="0.3"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9:22" x14ac:dyDescent="0.3"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9:22" x14ac:dyDescent="0.3"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9:22" x14ac:dyDescent="0.3"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9:22" x14ac:dyDescent="0.3"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9:22" x14ac:dyDescent="0.3"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9:22" x14ac:dyDescent="0.3"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9:22" x14ac:dyDescent="0.3"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9:22" x14ac:dyDescent="0.3"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9:22" x14ac:dyDescent="0.3"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9:22" x14ac:dyDescent="0.3"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9:22" x14ac:dyDescent="0.3"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9:22" x14ac:dyDescent="0.3"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9:22" x14ac:dyDescent="0.3"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9:22" x14ac:dyDescent="0.3"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9:22" x14ac:dyDescent="0.3"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9:22" x14ac:dyDescent="0.3"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9:22" x14ac:dyDescent="0.3"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9:22" x14ac:dyDescent="0.3"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9:22" x14ac:dyDescent="0.3"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9:22" x14ac:dyDescent="0.3"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9:22" x14ac:dyDescent="0.3"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9:22" x14ac:dyDescent="0.3"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9:22" x14ac:dyDescent="0.3"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9:22" x14ac:dyDescent="0.3"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9:22" x14ac:dyDescent="0.3"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9:22" x14ac:dyDescent="0.3"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9:22" x14ac:dyDescent="0.3"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9:22" x14ac:dyDescent="0.3"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9:22" x14ac:dyDescent="0.3"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9:22" x14ac:dyDescent="0.3"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9:22" x14ac:dyDescent="0.3"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9:22" x14ac:dyDescent="0.3"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9:22" x14ac:dyDescent="0.3"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9:22" x14ac:dyDescent="0.3"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9:22" x14ac:dyDescent="0.3"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9:22" x14ac:dyDescent="0.3"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9:22" x14ac:dyDescent="0.3"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9:22" x14ac:dyDescent="0.3"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9:22" x14ac:dyDescent="0.3"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9:22" x14ac:dyDescent="0.3"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9:22" x14ac:dyDescent="0.3"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9:22" x14ac:dyDescent="0.3"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9:22" x14ac:dyDescent="0.3"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9:22" x14ac:dyDescent="0.3"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9:22" x14ac:dyDescent="0.3"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9:22" x14ac:dyDescent="0.3"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9:22" x14ac:dyDescent="0.3"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9:22" x14ac:dyDescent="0.3"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9:22" x14ac:dyDescent="0.3"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9:22" x14ac:dyDescent="0.3"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9:22" x14ac:dyDescent="0.3"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9:22" x14ac:dyDescent="0.3"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9:22" x14ac:dyDescent="0.3"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9:22" x14ac:dyDescent="0.3"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9:22" x14ac:dyDescent="0.3"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9:22" x14ac:dyDescent="0.3"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9:22" x14ac:dyDescent="0.3"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9:22" x14ac:dyDescent="0.3"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9:22" x14ac:dyDescent="0.3"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9:22" x14ac:dyDescent="0.3"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9:22" x14ac:dyDescent="0.3"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9:22" x14ac:dyDescent="0.3"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9:22" x14ac:dyDescent="0.3"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9:22" x14ac:dyDescent="0.3"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9:22" x14ac:dyDescent="0.3"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9:22" x14ac:dyDescent="0.3"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9:22" x14ac:dyDescent="0.3"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9:22" x14ac:dyDescent="0.3"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9:22" x14ac:dyDescent="0.3"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9:22" x14ac:dyDescent="0.3"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9:22" x14ac:dyDescent="0.3"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9:22" x14ac:dyDescent="0.3"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9:22" x14ac:dyDescent="0.3"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9:22" x14ac:dyDescent="0.3"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9:22" x14ac:dyDescent="0.3"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9:22" x14ac:dyDescent="0.3"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9:22" x14ac:dyDescent="0.3"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9:22" x14ac:dyDescent="0.3"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9:22" x14ac:dyDescent="0.3"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9:22" x14ac:dyDescent="0.3"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9:22" x14ac:dyDescent="0.3"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9:22" x14ac:dyDescent="0.3"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9:22" x14ac:dyDescent="0.3"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9:22" x14ac:dyDescent="0.3"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9:22" x14ac:dyDescent="0.3"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9:22" x14ac:dyDescent="0.3"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9:22" x14ac:dyDescent="0.3"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9:22" x14ac:dyDescent="0.3"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9:22" x14ac:dyDescent="0.3"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9:22" x14ac:dyDescent="0.3"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9:22" x14ac:dyDescent="0.3"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9:22" x14ac:dyDescent="0.3"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9:22" x14ac:dyDescent="0.3"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9:22" x14ac:dyDescent="0.3"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9:22" x14ac:dyDescent="0.3"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9:22" x14ac:dyDescent="0.3"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9:22" x14ac:dyDescent="0.3"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9:22" x14ac:dyDescent="0.3"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9:22" x14ac:dyDescent="0.3"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9:22" x14ac:dyDescent="0.3"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9:22" x14ac:dyDescent="0.3"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9:22" x14ac:dyDescent="0.3"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9:22" x14ac:dyDescent="0.3"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9:22" x14ac:dyDescent="0.3"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9:22" x14ac:dyDescent="0.3"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9:22" x14ac:dyDescent="0.3"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9:22" x14ac:dyDescent="0.3"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9:22" x14ac:dyDescent="0.3"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9:22" x14ac:dyDescent="0.3"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9:22" x14ac:dyDescent="0.3"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9:22" x14ac:dyDescent="0.3"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9:22" x14ac:dyDescent="0.3"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9:22" x14ac:dyDescent="0.3"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9:22" x14ac:dyDescent="0.3"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9:22" x14ac:dyDescent="0.3"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9:22" x14ac:dyDescent="0.3"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9:22" x14ac:dyDescent="0.3"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9:22" x14ac:dyDescent="0.3"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9:22" x14ac:dyDescent="0.3"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9:22" x14ac:dyDescent="0.3"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9:22" x14ac:dyDescent="0.3"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9:22" x14ac:dyDescent="0.3"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9:22" x14ac:dyDescent="0.3"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9:22" x14ac:dyDescent="0.3"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3"/>
  <sheetViews>
    <sheetView rightToLeft="1" tabSelected="1" zoomScale="80" zoomScaleNormal="80" workbookViewId="0">
      <selection activeCell="F2" sqref="F2:F21"/>
    </sheetView>
  </sheetViews>
  <sheetFormatPr defaultRowHeight="18" x14ac:dyDescent="0.35"/>
  <cols>
    <col min="1" max="1" width="8" customWidth="1"/>
    <col min="2" max="2" width="53.44140625" bestFit="1" customWidth="1"/>
    <col min="3" max="3" width="31" bestFit="1" customWidth="1"/>
    <col min="4" max="4" width="12.21875" bestFit="1" customWidth="1"/>
    <col min="5" max="5" width="9.33203125" bestFit="1" customWidth="1"/>
    <col min="6" max="6" width="23.44140625" style="16" bestFit="1" customWidth="1"/>
    <col min="8" max="8" width="48.44140625" bestFit="1" customWidth="1"/>
  </cols>
  <sheetData>
    <row r="1" spans="1:8" ht="25.8" x14ac:dyDescent="0.3">
      <c r="A1" s="28" t="s">
        <v>34</v>
      </c>
      <c r="B1" s="29" t="s">
        <v>35</v>
      </c>
      <c r="C1" s="30" t="s">
        <v>36</v>
      </c>
      <c r="D1" s="29" t="s">
        <v>37</v>
      </c>
      <c r="E1" s="31" t="s">
        <v>38</v>
      </c>
      <c r="F1" s="29" t="s">
        <v>39</v>
      </c>
    </row>
    <row r="2" spans="1:8" x14ac:dyDescent="0.3">
      <c r="A2" s="27">
        <v>1</v>
      </c>
      <c r="B2" s="26" t="s">
        <v>81</v>
      </c>
      <c r="C2" s="27" t="s">
        <v>91</v>
      </c>
      <c r="D2" s="26" t="s">
        <v>40</v>
      </c>
      <c r="E2" s="26">
        <v>100000</v>
      </c>
      <c r="F2" s="26">
        <f>RANK(E2,E:E,0)</f>
        <v>1</v>
      </c>
    </row>
    <row r="3" spans="1:8" x14ac:dyDescent="0.3">
      <c r="A3" s="27">
        <v>2</v>
      </c>
      <c r="B3" s="26" t="s">
        <v>82</v>
      </c>
      <c r="C3" s="27" t="s">
        <v>92</v>
      </c>
      <c r="D3" s="26" t="s">
        <v>40</v>
      </c>
      <c r="E3" s="26">
        <v>90000</v>
      </c>
      <c r="F3" s="26">
        <f t="shared" ref="F3:F21" si="0">RANK(E3,E:E,0)</f>
        <v>3</v>
      </c>
    </row>
    <row r="4" spans="1:8" x14ac:dyDescent="0.3">
      <c r="A4" s="27">
        <v>3</v>
      </c>
      <c r="B4" s="26" t="s">
        <v>83</v>
      </c>
      <c r="C4" s="27" t="s">
        <v>93</v>
      </c>
      <c r="D4" s="26" t="s">
        <v>41</v>
      </c>
      <c r="E4" s="26">
        <v>80000</v>
      </c>
      <c r="F4" s="26">
        <f t="shared" si="0"/>
        <v>6</v>
      </c>
    </row>
    <row r="5" spans="1:8" x14ac:dyDescent="0.3">
      <c r="A5" s="27">
        <v>4</v>
      </c>
      <c r="B5" s="26" t="s">
        <v>84</v>
      </c>
      <c r="C5" s="27" t="s">
        <v>45</v>
      </c>
      <c r="D5" s="26" t="s">
        <v>40</v>
      </c>
      <c r="E5" s="26">
        <v>55000</v>
      </c>
      <c r="F5" s="26">
        <f t="shared" si="0"/>
        <v>12</v>
      </c>
    </row>
    <row r="6" spans="1:8" ht="23.4" x14ac:dyDescent="0.3">
      <c r="A6" s="27">
        <v>5</v>
      </c>
      <c r="B6" s="26" t="s">
        <v>85</v>
      </c>
      <c r="C6" s="27" t="s">
        <v>44</v>
      </c>
      <c r="D6" s="26" t="s">
        <v>40</v>
      </c>
      <c r="E6" s="26">
        <v>85000</v>
      </c>
      <c r="F6" s="26">
        <f t="shared" si="0"/>
        <v>5</v>
      </c>
      <c r="H6" s="32" t="s">
        <v>74</v>
      </c>
    </row>
    <row r="7" spans="1:8" ht="23.4" x14ac:dyDescent="0.3">
      <c r="A7" s="27">
        <v>6</v>
      </c>
      <c r="B7" s="26" t="s">
        <v>86</v>
      </c>
      <c r="C7" s="27" t="s">
        <v>94</v>
      </c>
      <c r="D7" s="26" t="s">
        <v>41</v>
      </c>
      <c r="E7" s="26">
        <v>50000</v>
      </c>
      <c r="F7" s="26">
        <f t="shared" si="0"/>
        <v>13</v>
      </c>
      <c r="H7" s="33">
        <f>SUM(E2:E21)</f>
        <v>1103228</v>
      </c>
    </row>
    <row r="8" spans="1:8" ht="23.4" x14ac:dyDescent="0.3">
      <c r="A8" s="27">
        <v>7</v>
      </c>
      <c r="B8" s="26" t="s">
        <v>87</v>
      </c>
      <c r="C8" s="27" t="s">
        <v>94</v>
      </c>
      <c r="D8" s="26" t="s">
        <v>40</v>
      </c>
      <c r="E8" s="26">
        <v>50</v>
      </c>
      <c r="F8" s="26">
        <f t="shared" si="0"/>
        <v>20</v>
      </c>
      <c r="H8" s="34" t="s">
        <v>75</v>
      </c>
    </row>
    <row r="9" spans="1:8" ht="23.4" x14ac:dyDescent="0.3">
      <c r="A9" s="27">
        <v>8</v>
      </c>
      <c r="B9" s="26" t="s">
        <v>88</v>
      </c>
      <c r="C9" s="27" t="s">
        <v>91</v>
      </c>
      <c r="D9" s="26" t="s">
        <v>40</v>
      </c>
      <c r="E9" s="26">
        <v>53</v>
      </c>
      <c r="F9" s="26">
        <f t="shared" si="0"/>
        <v>19</v>
      </c>
      <c r="H9" s="46">
        <f>AVERAGE(E2:E21)</f>
        <v>55161.4</v>
      </c>
    </row>
    <row r="10" spans="1:8" ht="23.4" x14ac:dyDescent="0.3">
      <c r="A10" s="27">
        <v>9</v>
      </c>
      <c r="B10" s="26" t="s">
        <v>89</v>
      </c>
      <c r="C10" s="27" t="s">
        <v>93</v>
      </c>
      <c r="D10" s="26" t="s">
        <v>42</v>
      </c>
      <c r="E10" s="26">
        <v>60</v>
      </c>
      <c r="F10" s="26">
        <f t="shared" si="0"/>
        <v>18</v>
      </c>
      <c r="H10" s="32" t="s">
        <v>76</v>
      </c>
    </row>
    <row r="11" spans="1:8" ht="23.4" x14ac:dyDescent="0.3">
      <c r="A11" s="27">
        <v>10</v>
      </c>
      <c r="B11" s="26" t="s">
        <v>90</v>
      </c>
      <c r="C11" s="27" t="s">
        <v>92</v>
      </c>
      <c r="D11" s="26" t="s">
        <v>41</v>
      </c>
      <c r="E11" s="26">
        <v>65</v>
      </c>
      <c r="F11" s="26">
        <f t="shared" si="0"/>
        <v>17</v>
      </c>
      <c r="H11" s="33">
        <f>MAX(E2:E21)</f>
        <v>100000</v>
      </c>
    </row>
    <row r="12" spans="1:8" ht="23.4" x14ac:dyDescent="0.3">
      <c r="A12" s="27">
        <v>11</v>
      </c>
      <c r="B12" s="26" t="s">
        <v>95</v>
      </c>
      <c r="C12" s="27" t="s">
        <v>44</v>
      </c>
      <c r="D12" s="26" t="s">
        <v>41</v>
      </c>
      <c r="E12" s="26">
        <v>70000</v>
      </c>
      <c r="F12" s="26">
        <f t="shared" si="0"/>
        <v>9</v>
      </c>
      <c r="H12" s="34" t="s">
        <v>77</v>
      </c>
    </row>
    <row r="13" spans="1:8" ht="23.4" x14ac:dyDescent="0.3">
      <c r="A13" s="27">
        <v>12</v>
      </c>
      <c r="B13" s="26" t="s">
        <v>96</v>
      </c>
      <c r="C13" s="27" t="s">
        <v>44</v>
      </c>
      <c r="D13" s="26" t="s">
        <v>43</v>
      </c>
      <c r="E13" s="26">
        <v>100000</v>
      </c>
      <c r="F13" s="26">
        <f t="shared" si="0"/>
        <v>1</v>
      </c>
      <c r="H13" s="33">
        <f>MIN(E2:E21)</f>
        <v>50</v>
      </c>
    </row>
    <row r="14" spans="1:8" ht="23.4" x14ac:dyDescent="0.3">
      <c r="A14" s="27">
        <v>13</v>
      </c>
      <c r="B14" s="26" t="s">
        <v>97</v>
      </c>
      <c r="C14" s="27" t="s">
        <v>91</v>
      </c>
      <c r="D14" s="26" t="s">
        <v>42</v>
      </c>
      <c r="E14" s="26">
        <v>75000</v>
      </c>
      <c r="F14" s="26">
        <f t="shared" si="0"/>
        <v>7</v>
      </c>
      <c r="H14" s="32" t="s">
        <v>78</v>
      </c>
    </row>
    <row r="15" spans="1:8" ht="23.4" x14ac:dyDescent="0.3">
      <c r="A15" s="27">
        <v>14</v>
      </c>
      <c r="B15" s="26" t="s">
        <v>98</v>
      </c>
      <c r="C15" s="27" t="s">
        <v>92</v>
      </c>
      <c r="D15" s="26" t="s">
        <v>41</v>
      </c>
      <c r="E15" s="26">
        <v>60000</v>
      </c>
      <c r="F15" s="26">
        <f t="shared" si="0"/>
        <v>11</v>
      </c>
      <c r="H15" s="33">
        <f>COUNT(E2:E21)</f>
        <v>20</v>
      </c>
    </row>
    <row r="16" spans="1:8" ht="23.4" x14ac:dyDescent="0.3">
      <c r="A16" s="27">
        <v>15</v>
      </c>
      <c r="B16" s="26" t="s">
        <v>99</v>
      </c>
      <c r="C16" s="27" t="s">
        <v>93</v>
      </c>
      <c r="D16" s="26" t="s">
        <v>40</v>
      </c>
      <c r="E16" s="26">
        <v>40000</v>
      </c>
      <c r="F16" s="26">
        <f t="shared" si="0"/>
        <v>14</v>
      </c>
      <c r="H16" s="34" t="s">
        <v>105</v>
      </c>
    </row>
    <row r="17" spans="1:8" ht="23.4" x14ac:dyDescent="0.3">
      <c r="A17" s="27">
        <v>16</v>
      </c>
      <c r="B17" s="26" t="s">
        <v>100</v>
      </c>
      <c r="C17" s="27" t="s">
        <v>45</v>
      </c>
      <c r="D17" s="26" t="s">
        <v>40</v>
      </c>
      <c r="E17" s="26">
        <v>30000</v>
      </c>
      <c r="F17" s="26">
        <f t="shared" si="0"/>
        <v>16</v>
      </c>
      <c r="H17" s="33">
        <f>COUNTA(B2:B21)</f>
        <v>20</v>
      </c>
    </row>
    <row r="18" spans="1:8" ht="23.4" x14ac:dyDescent="0.3">
      <c r="A18" s="27">
        <v>17</v>
      </c>
      <c r="B18" s="26" t="s">
        <v>101</v>
      </c>
      <c r="C18" s="27" t="s">
        <v>44</v>
      </c>
      <c r="D18" s="26" t="s">
        <v>43</v>
      </c>
      <c r="E18" s="26">
        <v>75000</v>
      </c>
      <c r="F18" s="26">
        <f t="shared" si="0"/>
        <v>7</v>
      </c>
      <c r="H18" s="32" t="s">
        <v>79</v>
      </c>
    </row>
    <row r="19" spans="1:8" ht="23.4" x14ac:dyDescent="0.3">
      <c r="A19" s="27">
        <v>18</v>
      </c>
      <c r="B19" s="26" t="s">
        <v>104</v>
      </c>
      <c r="C19" s="27" t="s">
        <v>94</v>
      </c>
      <c r="D19" s="26" t="s">
        <v>40</v>
      </c>
      <c r="E19" s="26">
        <v>40000</v>
      </c>
      <c r="F19" s="26">
        <f t="shared" si="0"/>
        <v>14</v>
      </c>
      <c r="H19" s="33">
        <f>LARGE(E2:E21,10)</f>
        <v>66000</v>
      </c>
    </row>
    <row r="20" spans="1:8" ht="23.4" x14ac:dyDescent="0.3">
      <c r="A20" s="27">
        <v>19</v>
      </c>
      <c r="B20" s="27" t="s">
        <v>102</v>
      </c>
      <c r="C20" s="27" t="s">
        <v>94</v>
      </c>
      <c r="D20" s="26" t="s">
        <v>40</v>
      </c>
      <c r="E20" s="26">
        <v>87000</v>
      </c>
      <c r="F20" s="26">
        <f t="shared" si="0"/>
        <v>4</v>
      </c>
      <c r="H20" s="34" t="s">
        <v>80</v>
      </c>
    </row>
    <row r="21" spans="1:8" ht="23.4" x14ac:dyDescent="0.3">
      <c r="A21" s="27">
        <v>20</v>
      </c>
      <c r="B21" s="27" t="s">
        <v>103</v>
      </c>
      <c r="C21" s="27" t="s">
        <v>45</v>
      </c>
      <c r="D21" s="26" t="s">
        <v>43</v>
      </c>
      <c r="E21" s="26">
        <v>66000</v>
      </c>
      <c r="F21" s="26">
        <f t="shared" si="0"/>
        <v>10</v>
      </c>
      <c r="H21" s="33">
        <f>SMALL(E2:E21,7)</f>
        <v>40000</v>
      </c>
    </row>
    <row r="22" spans="1:8" ht="18.600000000000001" thickBot="1" x14ac:dyDescent="0.35">
      <c r="A22" s="23"/>
      <c r="B22" s="24"/>
      <c r="C22" s="23"/>
      <c r="D22" s="24"/>
      <c r="E22" s="22"/>
      <c r="F22" s="22"/>
    </row>
    <row r="23" spans="1:8" ht="19.2" thickTop="1" thickBot="1" x14ac:dyDescent="0.35">
      <c r="A23" s="23"/>
      <c r="B23" s="24"/>
      <c r="C23" s="23"/>
      <c r="D23" s="24"/>
      <c r="E23" s="22"/>
      <c r="F23" s="22"/>
    </row>
    <row r="24" spans="1:8" ht="19.2" thickTop="1" thickBot="1" x14ac:dyDescent="0.35">
      <c r="A24" s="23"/>
      <c r="B24" s="24"/>
      <c r="C24" s="23"/>
      <c r="D24" s="24"/>
      <c r="E24" s="22"/>
      <c r="F24" s="22"/>
    </row>
    <row r="25" spans="1:8" ht="19.2" thickTop="1" thickBot="1" x14ac:dyDescent="0.35">
      <c r="A25" s="23"/>
      <c r="B25" s="24"/>
      <c r="C25" s="23"/>
      <c r="D25" s="24"/>
      <c r="E25" s="22"/>
      <c r="F25" s="22"/>
    </row>
    <row r="26" spans="1:8" ht="19.2" thickTop="1" thickBot="1" x14ac:dyDescent="0.35">
      <c r="A26" s="23"/>
      <c r="B26" s="24"/>
      <c r="C26" s="23"/>
      <c r="D26" s="24"/>
      <c r="E26" s="22"/>
      <c r="F26" s="22"/>
    </row>
    <row r="27" spans="1:8" ht="19.2" thickTop="1" thickBot="1" x14ac:dyDescent="0.35">
      <c r="A27" s="23"/>
      <c r="B27" s="24"/>
      <c r="C27" s="23"/>
      <c r="D27" s="24"/>
      <c r="E27" s="22"/>
      <c r="F27" s="22"/>
    </row>
    <row r="28" spans="1:8" ht="19.2" thickTop="1" thickBot="1" x14ac:dyDescent="0.35">
      <c r="A28" s="23"/>
      <c r="B28" s="24"/>
      <c r="C28" s="23"/>
      <c r="D28" s="24"/>
      <c r="E28" s="22"/>
      <c r="F28" s="22"/>
    </row>
    <row r="29" spans="1:8" ht="19.2" thickTop="1" thickBot="1" x14ac:dyDescent="0.35">
      <c r="A29" s="23"/>
      <c r="B29" s="24"/>
      <c r="C29" s="23"/>
      <c r="D29" s="24"/>
      <c r="E29" s="22"/>
      <c r="F29" s="22"/>
    </row>
    <row r="30" spans="1:8" ht="19.2" thickTop="1" thickBot="1" x14ac:dyDescent="0.35">
      <c r="A30" s="23"/>
      <c r="B30" s="24"/>
      <c r="C30" s="23"/>
      <c r="D30" s="24"/>
      <c r="E30" s="22"/>
      <c r="F30" s="22"/>
    </row>
    <row r="31" spans="1:8" ht="19.2" thickTop="1" thickBot="1" x14ac:dyDescent="0.35">
      <c r="A31" s="23"/>
      <c r="B31" s="24"/>
      <c r="C31" s="23"/>
      <c r="D31" s="24"/>
      <c r="E31" s="22"/>
      <c r="F31" s="22"/>
    </row>
    <row r="32" spans="1:8" ht="19.2" thickTop="1" thickBot="1" x14ac:dyDescent="0.35">
      <c r="A32" s="23"/>
      <c r="B32" s="24"/>
      <c r="C32" s="23"/>
      <c r="D32" s="24"/>
      <c r="E32" s="22"/>
      <c r="F32" s="22"/>
    </row>
    <row r="33" spans="1:6" ht="19.2" thickTop="1" thickBot="1" x14ac:dyDescent="0.35">
      <c r="A33" s="23"/>
      <c r="B33" s="24"/>
      <c r="C33" s="23"/>
      <c r="D33" s="24"/>
      <c r="E33" s="22"/>
      <c r="F33" s="22"/>
    </row>
    <row r="34" spans="1:6" ht="19.2" thickTop="1" thickBot="1" x14ac:dyDescent="0.35">
      <c r="A34" s="23"/>
      <c r="B34" s="24"/>
      <c r="C34" s="23"/>
      <c r="D34" s="24"/>
      <c r="E34" s="22"/>
      <c r="F34" s="22"/>
    </row>
    <row r="35" spans="1:6" ht="19.2" thickTop="1" thickBot="1" x14ac:dyDescent="0.35">
      <c r="A35" s="23"/>
      <c r="B35" s="24"/>
      <c r="C35" s="23"/>
      <c r="D35" s="24"/>
      <c r="E35" s="22"/>
      <c r="F35" s="22"/>
    </row>
    <row r="36" spans="1:6" ht="19.2" thickTop="1" thickBot="1" x14ac:dyDescent="0.35">
      <c r="A36" s="23"/>
      <c r="B36" s="24"/>
      <c r="C36" s="23"/>
      <c r="D36" s="24"/>
      <c r="E36" s="22"/>
      <c r="F36" s="22"/>
    </row>
    <row r="37" spans="1:6" ht="19.2" thickTop="1" thickBot="1" x14ac:dyDescent="0.35">
      <c r="A37" s="23"/>
      <c r="B37" s="24"/>
      <c r="C37" s="23"/>
      <c r="D37" s="24"/>
      <c r="E37" s="22"/>
      <c r="F37" s="22"/>
    </row>
    <row r="38" spans="1:6" ht="19.2" thickTop="1" thickBot="1" x14ac:dyDescent="0.35">
      <c r="A38" s="23"/>
      <c r="B38" s="24"/>
      <c r="C38" s="23"/>
      <c r="D38" s="24"/>
      <c r="E38" s="22"/>
      <c r="F38" s="22"/>
    </row>
    <row r="39" spans="1:6" ht="19.2" thickTop="1" thickBot="1" x14ac:dyDescent="0.35">
      <c r="A39" s="23"/>
      <c r="B39" s="24"/>
      <c r="C39" s="23"/>
      <c r="D39" s="24"/>
      <c r="E39" s="22"/>
      <c r="F39" s="22"/>
    </row>
    <row r="40" spans="1:6" ht="19.2" thickTop="1" thickBot="1" x14ac:dyDescent="0.35">
      <c r="A40" s="23"/>
      <c r="B40" s="24"/>
      <c r="C40" s="23"/>
      <c r="D40" s="24"/>
      <c r="E40" s="22"/>
      <c r="F40" s="22"/>
    </row>
    <row r="41" spans="1:6" ht="19.2" thickTop="1" thickBot="1" x14ac:dyDescent="0.35">
      <c r="A41" s="23"/>
      <c r="B41" s="24"/>
      <c r="C41" s="23"/>
      <c r="D41" s="24"/>
      <c r="E41" s="22"/>
      <c r="F41" s="22"/>
    </row>
    <row r="42" spans="1:6" ht="19.2" thickTop="1" thickBot="1" x14ac:dyDescent="0.35">
      <c r="A42" s="23"/>
      <c r="B42" s="24"/>
      <c r="C42" s="23"/>
      <c r="D42" s="24"/>
      <c r="E42" s="22"/>
      <c r="F42" s="22"/>
    </row>
    <row r="43" spans="1:6" ht="19.2" thickTop="1" thickBot="1" x14ac:dyDescent="0.35">
      <c r="A43" s="23"/>
      <c r="B43" s="24"/>
      <c r="C43" s="23"/>
      <c r="D43" s="24"/>
      <c r="E43" s="22"/>
      <c r="F43" s="22"/>
    </row>
    <row r="44" spans="1:6" ht="19.2" thickTop="1" thickBot="1" x14ac:dyDescent="0.35">
      <c r="A44" s="23"/>
      <c r="B44" s="24"/>
      <c r="C44" s="23"/>
      <c r="D44" s="24"/>
      <c r="E44" s="22"/>
      <c r="F44" s="22"/>
    </row>
    <row r="45" spans="1:6" ht="19.2" thickTop="1" thickBot="1" x14ac:dyDescent="0.35">
      <c r="A45" s="23"/>
      <c r="B45" s="24"/>
      <c r="C45" s="23"/>
      <c r="D45" s="24"/>
      <c r="E45" s="22"/>
      <c r="F45" s="22"/>
    </row>
    <row r="46" spans="1:6" ht="19.2" thickTop="1" thickBot="1" x14ac:dyDescent="0.35">
      <c r="A46" s="23"/>
      <c r="B46" s="24"/>
      <c r="C46" s="23"/>
      <c r="D46" s="24"/>
      <c r="E46" s="22"/>
      <c r="F46" s="22"/>
    </row>
    <row r="47" spans="1:6" ht="19.2" thickTop="1" thickBot="1" x14ac:dyDescent="0.35">
      <c r="A47" s="23"/>
      <c r="B47" s="24"/>
      <c r="C47" s="23"/>
      <c r="D47" s="24"/>
      <c r="E47" s="22"/>
      <c r="F47" s="22"/>
    </row>
    <row r="48" spans="1:6" ht="19.2" thickTop="1" thickBot="1" x14ac:dyDescent="0.35">
      <c r="A48" s="23"/>
      <c r="B48" s="24"/>
      <c r="C48" s="23"/>
      <c r="D48" s="24"/>
      <c r="E48" s="22"/>
      <c r="F48" s="22"/>
    </row>
    <row r="49" spans="1:6" ht="19.2" thickTop="1" thickBot="1" x14ac:dyDescent="0.35">
      <c r="A49" s="23"/>
      <c r="B49" s="24"/>
      <c r="C49" s="23"/>
      <c r="D49" s="24"/>
      <c r="E49" s="22"/>
      <c r="F49" s="22"/>
    </row>
    <row r="50" spans="1:6" ht="19.2" thickTop="1" thickBot="1" x14ac:dyDescent="0.35">
      <c r="A50" s="23"/>
      <c r="B50" s="24"/>
      <c r="C50" s="23"/>
      <c r="D50" s="24"/>
      <c r="E50" s="22"/>
      <c r="F50" s="22"/>
    </row>
    <row r="51" spans="1:6" ht="19.2" thickTop="1" thickBot="1" x14ac:dyDescent="0.35">
      <c r="A51" s="23"/>
      <c r="B51" s="24"/>
      <c r="C51" s="23"/>
      <c r="D51" s="24"/>
      <c r="E51" s="22"/>
      <c r="F51" s="22"/>
    </row>
    <row r="52" spans="1:6" ht="19.2" thickTop="1" thickBot="1" x14ac:dyDescent="0.35">
      <c r="A52" s="23"/>
      <c r="B52" s="24"/>
      <c r="C52" s="23"/>
      <c r="D52" s="24"/>
      <c r="E52" s="22"/>
      <c r="F52" s="22"/>
    </row>
    <row r="53" spans="1:6" ht="19.2" thickTop="1" thickBot="1" x14ac:dyDescent="0.35">
      <c r="A53" s="23"/>
      <c r="B53" s="24"/>
      <c r="C53" s="23"/>
      <c r="D53" s="24"/>
      <c r="E53" s="22"/>
      <c r="F53" s="22"/>
    </row>
    <row r="54" spans="1:6" ht="19.2" thickTop="1" thickBot="1" x14ac:dyDescent="0.35">
      <c r="A54" s="23"/>
      <c r="B54" s="24"/>
      <c r="C54" s="23"/>
      <c r="D54" s="24"/>
      <c r="E54" s="22"/>
      <c r="F54" s="22"/>
    </row>
    <row r="55" spans="1:6" ht="19.2" thickTop="1" thickBot="1" x14ac:dyDescent="0.35">
      <c r="A55" s="23"/>
      <c r="B55" s="24"/>
      <c r="C55" s="23"/>
      <c r="D55" s="24"/>
      <c r="E55" s="22"/>
      <c r="F55" s="22"/>
    </row>
    <row r="56" spans="1:6" ht="19.2" thickTop="1" thickBot="1" x14ac:dyDescent="0.35">
      <c r="A56" s="23"/>
      <c r="B56" s="24"/>
      <c r="C56" s="23"/>
      <c r="D56" s="24"/>
      <c r="E56" s="22"/>
      <c r="F56" s="22"/>
    </row>
    <row r="57" spans="1:6" ht="19.2" thickTop="1" thickBot="1" x14ac:dyDescent="0.35">
      <c r="A57" s="23"/>
      <c r="B57" s="24"/>
      <c r="C57" s="23"/>
      <c r="D57" s="24"/>
      <c r="E57" s="22"/>
      <c r="F57" s="22"/>
    </row>
    <row r="58" spans="1:6" ht="19.2" thickTop="1" thickBot="1" x14ac:dyDescent="0.35">
      <c r="A58" s="23"/>
      <c r="B58" s="24"/>
      <c r="C58" s="23"/>
      <c r="D58" s="24"/>
      <c r="E58" s="22"/>
      <c r="F58" s="22"/>
    </row>
    <row r="59" spans="1:6" ht="19.2" thickTop="1" thickBot="1" x14ac:dyDescent="0.35">
      <c r="A59" s="23"/>
      <c r="B59" s="24"/>
      <c r="C59" s="23"/>
      <c r="D59" s="24"/>
      <c r="E59" s="22"/>
      <c r="F59" s="22"/>
    </row>
    <row r="60" spans="1:6" ht="19.2" thickTop="1" thickBot="1" x14ac:dyDescent="0.35">
      <c r="A60" s="23"/>
      <c r="B60" s="24"/>
      <c r="C60" s="23"/>
      <c r="D60" s="24"/>
      <c r="E60" s="22"/>
      <c r="F60" s="22"/>
    </row>
    <row r="61" spans="1:6" ht="19.2" thickTop="1" thickBot="1" x14ac:dyDescent="0.35">
      <c r="A61" s="23"/>
      <c r="B61" s="24"/>
      <c r="C61" s="23"/>
      <c r="D61" s="24"/>
      <c r="E61" s="22"/>
      <c r="F61" s="22"/>
    </row>
    <row r="62" spans="1:6" ht="19.2" thickTop="1" thickBot="1" x14ac:dyDescent="0.35">
      <c r="A62" s="23"/>
      <c r="B62" s="24"/>
      <c r="C62" s="23"/>
      <c r="D62" s="24"/>
      <c r="E62" s="22"/>
      <c r="F62" s="22"/>
    </row>
    <row r="63" spans="1:6" ht="19.2" thickTop="1" thickBot="1" x14ac:dyDescent="0.35">
      <c r="A63" s="23"/>
      <c r="B63" s="24"/>
      <c r="C63" s="23"/>
      <c r="D63" s="24"/>
      <c r="E63" s="22"/>
      <c r="F63" s="22"/>
    </row>
    <row r="64" spans="1:6" ht="19.2" thickTop="1" thickBot="1" x14ac:dyDescent="0.35">
      <c r="A64" s="23"/>
      <c r="B64" s="24"/>
      <c r="C64" s="23"/>
      <c r="D64" s="24"/>
      <c r="E64" s="22"/>
      <c r="F64" s="22"/>
    </row>
    <row r="65" spans="1:6" ht="19.2" thickTop="1" thickBot="1" x14ac:dyDescent="0.35">
      <c r="A65" s="23"/>
      <c r="B65" s="24"/>
      <c r="C65" s="23"/>
      <c r="D65" s="24"/>
      <c r="E65" s="22"/>
      <c r="F65" s="22"/>
    </row>
    <row r="66" spans="1:6" ht="19.2" thickTop="1" thickBot="1" x14ac:dyDescent="0.35">
      <c r="A66" s="23"/>
      <c r="B66" s="24"/>
      <c r="C66" s="23"/>
      <c r="D66" s="24"/>
      <c r="E66" s="22"/>
      <c r="F66" s="22"/>
    </row>
    <row r="67" spans="1:6" ht="19.2" thickTop="1" thickBot="1" x14ac:dyDescent="0.35">
      <c r="A67" s="23"/>
      <c r="B67" s="24"/>
      <c r="C67" s="23"/>
      <c r="D67" s="24"/>
      <c r="E67" s="22"/>
      <c r="F67" s="22"/>
    </row>
    <row r="68" spans="1:6" ht="19.2" thickTop="1" thickBot="1" x14ac:dyDescent="0.35">
      <c r="A68" s="23"/>
      <c r="B68" s="24"/>
      <c r="C68" s="23"/>
      <c r="D68" s="24"/>
      <c r="E68" s="22"/>
      <c r="F68" s="22"/>
    </row>
    <row r="69" spans="1:6" ht="19.2" thickTop="1" thickBot="1" x14ac:dyDescent="0.35">
      <c r="A69" s="23"/>
      <c r="B69" s="24"/>
      <c r="C69" s="23"/>
      <c r="D69" s="24"/>
      <c r="E69" s="22"/>
      <c r="F69" s="22"/>
    </row>
    <row r="70" spans="1:6" ht="19.2" thickTop="1" thickBot="1" x14ac:dyDescent="0.35">
      <c r="A70" s="23"/>
      <c r="B70" s="24"/>
      <c r="C70" s="23"/>
      <c r="D70" s="24"/>
      <c r="E70" s="22"/>
      <c r="F70" s="22"/>
    </row>
    <row r="71" spans="1:6" ht="19.2" thickTop="1" thickBot="1" x14ac:dyDescent="0.35">
      <c r="A71" s="23"/>
      <c r="B71" s="24"/>
      <c r="C71" s="23"/>
      <c r="D71" s="24"/>
      <c r="E71" s="22"/>
      <c r="F71" s="22"/>
    </row>
    <row r="72" spans="1:6" ht="19.2" thickTop="1" thickBot="1" x14ac:dyDescent="0.35">
      <c r="A72" s="23"/>
      <c r="B72" s="24"/>
      <c r="C72" s="23"/>
      <c r="D72" s="24"/>
      <c r="E72" s="22"/>
      <c r="F72" s="22"/>
    </row>
    <row r="73" spans="1:6" ht="19.2" thickTop="1" thickBot="1" x14ac:dyDescent="0.35">
      <c r="A73" s="23"/>
      <c r="B73" s="24"/>
      <c r="C73" s="23"/>
      <c r="D73" s="24"/>
      <c r="E73" s="22"/>
      <c r="F73" s="22"/>
    </row>
    <row r="74" spans="1:6" ht="19.2" thickTop="1" thickBot="1" x14ac:dyDescent="0.35">
      <c r="A74" s="23"/>
      <c r="B74" s="24"/>
      <c r="C74" s="23"/>
      <c r="D74" s="24"/>
      <c r="E74" s="22"/>
      <c r="F74" s="22"/>
    </row>
    <row r="75" spans="1:6" ht="19.2" thickTop="1" thickBot="1" x14ac:dyDescent="0.35">
      <c r="A75" s="23"/>
      <c r="B75" s="24"/>
      <c r="C75" s="23"/>
      <c r="D75" s="24"/>
      <c r="E75" s="22"/>
      <c r="F75" s="22"/>
    </row>
    <row r="76" spans="1:6" ht="19.2" thickTop="1" thickBot="1" x14ac:dyDescent="0.35">
      <c r="A76" s="23"/>
      <c r="B76" s="24"/>
      <c r="C76" s="23"/>
      <c r="D76" s="24"/>
      <c r="E76" s="22"/>
      <c r="F76" s="22"/>
    </row>
    <row r="77" spans="1:6" ht="19.2" thickTop="1" thickBot="1" x14ac:dyDescent="0.35">
      <c r="A77" s="23"/>
      <c r="B77" s="24"/>
      <c r="C77" s="23"/>
      <c r="D77" s="24"/>
      <c r="E77" s="22"/>
      <c r="F77" s="22"/>
    </row>
    <row r="78" spans="1:6" ht="19.2" thickTop="1" thickBot="1" x14ac:dyDescent="0.35">
      <c r="A78" s="23"/>
      <c r="B78" s="24"/>
      <c r="C78" s="23"/>
      <c r="D78" s="24"/>
      <c r="E78" s="22"/>
      <c r="F78" s="22"/>
    </row>
    <row r="79" spans="1:6" ht="19.2" thickTop="1" thickBot="1" x14ac:dyDescent="0.35">
      <c r="A79" s="23"/>
      <c r="B79" s="24"/>
      <c r="C79" s="23"/>
      <c r="D79" s="24"/>
      <c r="E79" s="22"/>
      <c r="F79" s="22"/>
    </row>
    <row r="80" spans="1:6" ht="19.2" thickTop="1" thickBot="1" x14ac:dyDescent="0.35">
      <c r="A80" s="23"/>
      <c r="B80" s="24"/>
      <c r="C80" s="23"/>
      <c r="D80" s="24"/>
      <c r="E80" s="22"/>
      <c r="F80" s="22"/>
    </row>
    <row r="81" spans="1:6" ht="19.2" thickTop="1" thickBot="1" x14ac:dyDescent="0.35">
      <c r="A81" s="23"/>
      <c r="B81" s="24"/>
      <c r="C81" s="23"/>
      <c r="D81" s="24"/>
      <c r="E81" s="22"/>
      <c r="F81" s="22"/>
    </row>
    <row r="82" spans="1:6" ht="19.2" thickTop="1" thickBot="1" x14ac:dyDescent="0.35">
      <c r="A82" s="23"/>
      <c r="B82" s="24"/>
      <c r="C82" s="23"/>
      <c r="D82" s="24"/>
      <c r="E82" s="22"/>
      <c r="F82" s="22"/>
    </row>
    <row r="83" spans="1:6" ht="19.2" thickTop="1" thickBot="1" x14ac:dyDescent="0.35">
      <c r="A83" s="23"/>
      <c r="B83" s="24"/>
      <c r="C83" s="23"/>
      <c r="D83" s="24"/>
      <c r="E83" s="22"/>
      <c r="F83" s="22"/>
    </row>
    <row r="84" spans="1:6" ht="19.2" thickTop="1" thickBot="1" x14ac:dyDescent="0.35">
      <c r="A84" s="23"/>
      <c r="B84" s="24"/>
      <c r="C84" s="23"/>
      <c r="D84" s="24"/>
      <c r="E84" s="22"/>
      <c r="F84" s="22"/>
    </row>
    <row r="85" spans="1:6" ht="19.2" thickTop="1" thickBot="1" x14ac:dyDescent="0.35">
      <c r="A85" s="23"/>
      <c r="B85" s="24"/>
      <c r="C85" s="23"/>
      <c r="D85" s="24"/>
      <c r="E85" s="22"/>
      <c r="F85" s="22"/>
    </row>
    <row r="86" spans="1:6" ht="19.2" thickTop="1" thickBot="1" x14ac:dyDescent="0.35">
      <c r="A86" s="23"/>
      <c r="B86" s="24"/>
      <c r="C86" s="23"/>
      <c r="D86" s="24"/>
      <c r="E86" s="22"/>
      <c r="F86" s="22"/>
    </row>
    <row r="87" spans="1:6" ht="19.2" thickTop="1" thickBot="1" x14ac:dyDescent="0.35">
      <c r="A87" s="23"/>
      <c r="B87" s="24"/>
      <c r="C87" s="23"/>
      <c r="D87" s="24"/>
      <c r="E87" s="22"/>
      <c r="F87" s="22"/>
    </row>
    <row r="88" spans="1:6" ht="19.2" thickTop="1" thickBot="1" x14ac:dyDescent="0.35">
      <c r="A88" s="23"/>
      <c r="B88" s="24"/>
      <c r="C88" s="23"/>
      <c r="D88" s="24"/>
      <c r="E88" s="22"/>
      <c r="F88" s="22"/>
    </row>
    <row r="89" spans="1:6" ht="19.2" thickTop="1" thickBot="1" x14ac:dyDescent="0.35">
      <c r="A89" s="23"/>
      <c r="B89" s="24"/>
      <c r="C89" s="23"/>
      <c r="D89" s="24"/>
      <c r="E89" s="22"/>
      <c r="F89" s="22"/>
    </row>
    <row r="90" spans="1:6" ht="19.2" thickTop="1" thickBot="1" x14ac:dyDescent="0.35">
      <c r="A90" s="23"/>
      <c r="B90" s="24"/>
      <c r="C90" s="23"/>
      <c r="D90" s="24"/>
      <c r="E90" s="22"/>
      <c r="F90" s="22"/>
    </row>
    <row r="91" spans="1:6" ht="19.2" thickTop="1" thickBot="1" x14ac:dyDescent="0.35">
      <c r="A91" s="23"/>
      <c r="B91" s="24"/>
      <c r="C91" s="23"/>
      <c r="D91" s="24"/>
      <c r="E91" s="22"/>
      <c r="F91" s="22"/>
    </row>
    <row r="92" spans="1:6" ht="19.2" thickTop="1" thickBot="1" x14ac:dyDescent="0.35">
      <c r="A92" s="23"/>
      <c r="B92" s="24"/>
      <c r="C92" s="23"/>
      <c r="D92" s="24"/>
      <c r="E92" s="22"/>
      <c r="F92" s="22"/>
    </row>
    <row r="93" spans="1:6" ht="19.2" thickTop="1" thickBot="1" x14ac:dyDescent="0.35">
      <c r="A93" s="23"/>
      <c r="B93" s="24"/>
      <c r="C93" s="23"/>
      <c r="D93" s="24"/>
      <c r="E93" s="22"/>
      <c r="F93" s="22"/>
    </row>
    <row r="94" spans="1:6" ht="19.2" thickTop="1" thickBot="1" x14ac:dyDescent="0.35">
      <c r="A94" s="23"/>
      <c r="B94" s="24"/>
      <c r="C94" s="23"/>
      <c r="D94" s="24"/>
      <c r="E94" s="22"/>
      <c r="F94" s="22"/>
    </row>
    <row r="95" spans="1:6" ht="19.2" thickTop="1" thickBot="1" x14ac:dyDescent="0.35">
      <c r="A95" s="23"/>
      <c r="B95" s="24"/>
      <c r="C95" s="23"/>
      <c r="D95" s="24"/>
      <c r="E95" s="22"/>
      <c r="F95" s="22"/>
    </row>
    <row r="96" spans="1:6" ht="19.2" thickTop="1" thickBot="1" x14ac:dyDescent="0.35">
      <c r="A96" s="23"/>
      <c r="B96" s="24"/>
      <c r="C96" s="23"/>
      <c r="D96" s="24"/>
      <c r="E96" s="22"/>
      <c r="F96" s="22"/>
    </row>
    <row r="97" spans="1:6" ht="19.2" thickTop="1" thickBot="1" x14ac:dyDescent="0.35">
      <c r="A97" s="23"/>
      <c r="B97" s="24"/>
      <c r="C97" s="23"/>
      <c r="D97" s="24"/>
      <c r="E97" s="22"/>
      <c r="F97" s="22"/>
    </row>
    <row r="98" spans="1:6" ht="19.2" thickTop="1" thickBot="1" x14ac:dyDescent="0.35">
      <c r="A98" s="23"/>
      <c r="B98" s="24"/>
      <c r="C98" s="23"/>
      <c r="D98" s="24"/>
      <c r="E98" s="22"/>
      <c r="F98" s="22"/>
    </row>
    <row r="99" spans="1:6" ht="19.2" thickTop="1" thickBot="1" x14ac:dyDescent="0.35">
      <c r="A99" s="23"/>
      <c r="B99" s="24"/>
      <c r="C99" s="23"/>
      <c r="D99" s="24"/>
      <c r="E99" s="22"/>
      <c r="F99" s="22"/>
    </row>
    <row r="100" spans="1:6" ht="19.2" thickTop="1" thickBot="1" x14ac:dyDescent="0.35">
      <c r="A100" s="23"/>
      <c r="B100" s="24"/>
      <c r="C100" s="23"/>
      <c r="D100" s="24"/>
      <c r="E100" s="22"/>
      <c r="F100" s="22"/>
    </row>
    <row r="101" spans="1:6" ht="19.2" thickTop="1" thickBot="1" x14ac:dyDescent="0.35">
      <c r="A101" s="23"/>
      <c r="B101" s="24"/>
      <c r="C101" s="23"/>
      <c r="D101" s="24"/>
      <c r="E101" s="22"/>
      <c r="F101" s="22"/>
    </row>
    <row r="102" spans="1:6" ht="19.2" thickTop="1" thickBot="1" x14ac:dyDescent="0.35">
      <c r="A102" s="23"/>
      <c r="B102" s="24"/>
      <c r="C102" s="23"/>
      <c r="D102" s="24"/>
      <c r="E102" s="22"/>
      <c r="F102" s="22"/>
    </row>
    <row r="103" spans="1:6" ht="19.2" thickTop="1" thickBot="1" x14ac:dyDescent="0.35">
      <c r="A103" s="23"/>
      <c r="B103" s="24"/>
      <c r="C103" s="23"/>
      <c r="D103" s="24"/>
      <c r="E103" s="22"/>
      <c r="F103" s="22"/>
    </row>
    <row r="104" spans="1:6" ht="19.2" thickTop="1" thickBot="1" x14ac:dyDescent="0.35">
      <c r="A104" s="23"/>
      <c r="B104" s="24"/>
      <c r="C104" s="23"/>
      <c r="D104" s="24"/>
      <c r="E104" s="22"/>
      <c r="F104" s="22"/>
    </row>
    <row r="105" spans="1:6" ht="19.2" thickTop="1" thickBot="1" x14ac:dyDescent="0.35">
      <c r="A105" s="23"/>
      <c r="B105" s="24"/>
      <c r="C105" s="23"/>
      <c r="D105" s="24"/>
      <c r="E105" s="22"/>
      <c r="F105" s="22"/>
    </row>
    <row r="106" spans="1:6" ht="19.2" thickTop="1" thickBot="1" x14ac:dyDescent="0.35">
      <c r="A106" s="23"/>
      <c r="B106" s="24"/>
      <c r="C106" s="23"/>
      <c r="D106" s="24"/>
      <c r="E106" s="22"/>
      <c r="F106" s="22"/>
    </row>
    <row r="107" spans="1:6" ht="19.2" thickTop="1" thickBot="1" x14ac:dyDescent="0.35">
      <c r="A107" s="23"/>
      <c r="B107" s="24"/>
      <c r="C107" s="23"/>
      <c r="D107" s="24"/>
      <c r="E107" s="22"/>
      <c r="F107" s="22"/>
    </row>
    <row r="108" spans="1:6" ht="19.2" thickTop="1" thickBot="1" x14ac:dyDescent="0.35">
      <c r="A108" s="23"/>
      <c r="B108" s="24"/>
      <c r="C108" s="23"/>
      <c r="D108" s="24"/>
      <c r="E108" s="22"/>
      <c r="F108" s="22"/>
    </row>
    <row r="109" spans="1:6" ht="19.2" thickTop="1" thickBot="1" x14ac:dyDescent="0.35">
      <c r="A109" s="23"/>
      <c r="B109" s="24"/>
      <c r="C109" s="23"/>
      <c r="D109" s="24"/>
      <c r="E109" s="22"/>
      <c r="F109" s="22"/>
    </row>
    <row r="110" spans="1:6" ht="19.2" thickTop="1" thickBot="1" x14ac:dyDescent="0.35">
      <c r="A110" s="23"/>
      <c r="B110" s="24"/>
      <c r="C110" s="23"/>
      <c r="D110" s="24"/>
      <c r="E110" s="22"/>
      <c r="F110" s="22"/>
    </row>
    <row r="111" spans="1:6" ht="19.2" thickTop="1" thickBot="1" x14ac:dyDescent="0.35">
      <c r="A111" s="23"/>
      <c r="B111" s="24"/>
      <c r="C111" s="23"/>
      <c r="D111" s="24"/>
      <c r="E111" s="22"/>
      <c r="F111" s="22"/>
    </row>
    <row r="112" spans="1:6" ht="19.2" thickTop="1" thickBot="1" x14ac:dyDescent="0.35">
      <c r="A112" s="23"/>
      <c r="B112" s="24"/>
      <c r="C112" s="23"/>
      <c r="D112" s="24"/>
      <c r="E112" s="22"/>
      <c r="F112" s="22"/>
    </row>
    <row r="113" spans="1:6" ht="19.2" thickTop="1" thickBot="1" x14ac:dyDescent="0.35">
      <c r="A113" s="23"/>
      <c r="B113" s="24"/>
      <c r="C113" s="23"/>
      <c r="D113" s="24"/>
      <c r="E113" s="22"/>
      <c r="F113" s="22"/>
    </row>
    <row r="114" spans="1:6" ht="19.2" thickTop="1" thickBot="1" x14ac:dyDescent="0.35">
      <c r="A114" s="23"/>
      <c r="B114" s="24"/>
      <c r="C114" s="23"/>
      <c r="D114" s="24"/>
      <c r="E114" s="22"/>
      <c r="F114" s="22"/>
    </row>
    <row r="115" spans="1:6" ht="19.2" thickTop="1" thickBot="1" x14ac:dyDescent="0.35">
      <c r="A115" s="23"/>
      <c r="B115" s="24"/>
      <c r="C115" s="23"/>
      <c r="D115" s="24"/>
      <c r="E115" s="22"/>
      <c r="F115" s="22"/>
    </row>
    <row r="116" spans="1:6" ht="19.2" thickTop="1" thickBot="1" x14ac:dyDescent="0.35">
      <c r="A116" s="23"/>
      <c r="B116" s="24"/>
      <c r="C116" s="23"/>
      <c r="D116" s="24"/>
      <c r="E116" s="22"/>
      <c r="F116" s="22"/>
    </row>
    <row r="117" spans="1:6" ht="19.2" thickTop="1" thickBot="1" x14ac:dyDescent="0.35">
      <c r="A117" s="23"/>
      <c r="B117" s="24"/>
      <c r="C117" s="23"/>
      <c r="D117" s="24"/>
      <c r="E117" s="22"/>
      <c r="F117" s="22"/>
    </row>
    <row r="118" spans="1:6" ht="19.2" thickTop="1" thickBot="1" x14ac:dyDescent="0.35">
      <c r="A118" s="23"/>
      <c r="B118" s="24"/>
      <c r="C118" s="23"/>
      <c r="D118" s="24"/>
      <c r="E118" s="22"/>
      <c r="F118" s="22"/>
    </row>
    <row r="119" spans="1:6" ht="19.2" thickTop="1" thickBot="1" x14ac:dyDescent="0.35">
      <c r="A119" s="23"/>
      <c r="B119" s="24"/>
      <c r="C119" s="23"/>
      <c r="D119" s="24"/>
      <c r="E119" s="22"/>
      <c r="F119" s="22"/>
    </row>
    <row r="120" spans="1:6" ht="19.2" thickTop="1" thickBot="1" x14ac:dyDescent="0.35">
      <c r="A120" s="23"/>
      <c r="B120" s="24"/>
      <c r="C120" s="23"/>
      <c r="D120" s="24"/>
      <c r="E120" s="22"/>
      <c r="F120" s="22"/>
    </row>
    <row r="121" spans="1:6" ht="19.2" thickTop="1" thickBot="1" x14ac:dyDescent="0.35">
      <c r="A121" s="23"/>
      <c r="B121" s="24"/>
      <c r="C121" s="23"/>
      <c r="D121" s="24"/>
      <c r="E121" s="22"/>
      <c r="F121" s="22"/>
    </row>
    <row r="122" spans="1:6" ht="19.2" thickTop="1" thickBot="1" x14ac:dyDescent="0.35">
      <c r="A122" s="23"/>
      <c r="B122" s="24"/>
      <c r="C122" s="23"/>
      <c r="D122" s="24"/>
      <c r="E122" s="22"/>
      <c r="F122" s="22"/>
    </row>
    <row r="123" spans="1:6" ht="19.2" thickTop="1" thickBot="1" x14ac:dyDescent="0.35">
      <c r="A123" s="23"/>
      <c r="B123" s="24"/>
      <c r="C123" s="23"/>
      <c r="D123" s="24"/>
      <c r="E123" s="22"/>
      <c r="F123" s="22"/>
    </row>
    <row r="124" spans="1:6" ht="19.2" thickTop="1" thickBot="1" x14ac:dyDescent="0.35">
      <c r="A124" s="23"/>
      <c r="B124" s="24"/>
      <c r="C124" s="23"/>
      <c r="D124" s="24"/>
      <c r="E124" s="22"/>
      <c r="F124" s="22"/>
    </row>
    <row r="125" spans="1:6" ht="19.2" thickTop="1" thickBot="1" x14ac:dyDescent="0.35">
      <c r="A125" s="23"/>
      <c r="B125" s="24"/>
      <c r="C125" s="23"/>
      <c r="D125" s="24"/>
      <c r="E125" s="22"/>
      <c r="F125" s="22"/>
    </row>
    <row r="126" spans="1:6" ht="19.2" thickTop="1" thickBot="1" x14ac:dyDescent="0.35">
      <c r="A126" s="23"/>
      <c r="B126" s="24"/>
      <c r="C126" s="23"/>
      <c r="D126" s="24"/>
      <c r="E126" s="22"/>
      <c r="F126" s="22"/>
    </row>
    <row r="127" spans="1:6" ht="19.2" thickTop="1" thickBot="1" x14ac:dyDescent="0.35">
      <c r="A127" s="23"/>
      <c r="B127" s="24"/>
      <c r="C127" s="23"/>
      <c r="D127" s="24"/>
      <c r="E127" s="22"/>
      <c r="F127" s="22"/>
    </row>
    <row r="128" spans="1:6" ht="19.2" thickTop="1" thickBot="1" x14ac:dyDescent="0.35">
      <c r="A128" s="23"/>
      <c r="B128" s="24"/>
      <c r="C128" s="23"/>
      <c r="D128" s="24"/>
      <c r="E128" s="22"/>
      <c r="F128" s="22"/>
    </row>
    <row r="129" spans="1:6" ht="19.2" thickTop="1" thickBot="1" x14ac:dyDescent="0.35">
      <c r="A129" s="23"/>
      <c r="B129" s="24"/>
      <c r="C129" s="23"/>
      <c r="D129" s="24"/>
      <c r="E129" s="22"/>
      <c r="F129" s="22"/>
    </row>
    <row r="130" spans="1:6" ht="19.2" thickTop="1" thickBot="1" x14ac:dyDescent="0.35">
      <c r="A130" s="23"/>
      <c r="B130" s="24"/>
      <c r="C130" s="23"/>
      <c r="D130" s="24"/>
      <c r="E130" s="22"/>
      <c r="F130" s="22"/>
    </row>
    <row r="131" spans="1:6" ht="19.2" thickTop="1" thickBot="1" x14ac:dyDescent="0.35">
      <c r="A131" s="23"/>
      <c r="B131" s="24"/>
      <c r="C131" s="23"/>
      <c r="D131" s="24"/>
      <c r="E131" s="22"/>
      <c r="F131" s="22"/>
    </row>
    <row r="132" spans="1:6" ht="19.2" thickTop="1" thickBot="1" x14ac:dyDescent="0.35">
      <c r="A132" s="23"/>
      <c r="B132" s="24"/>
      <c r="C132" s="23"/>
      <c r="D132" s="24"/>
      <c r="E132" s="22"/>
      <c r="F132" s="22"/>
    </row>
    <row r="133" spans="1:6" ht="19.2" thickTop="1" thickBot="1" x14ac:dyDescent="0.35">
      <c r="A133" s="23"/>
      <c r="B133" s="24"/>
      <c r="C133" s="23"/>
      <c r="D133" s="24"/>
      <c r="E133" s="22"/>
      <c r="F133" s="22"/>
    </row>
    <row r="134" spans="1:6" ht="19.2" thickTop="1" thickBot="1" x14ac:dyDescent="0.35">
      <c r="A134" s="23"/>
      <c r="B134" s="24"/>
      <c r="C134" s="23"/>
      <c r="D134" s="24"/>
      <c r="E134" s="22"/>
      <c r="F134" s="22"/>
    </row>
    <row r="135" spans="1:6" ht="19.2" thickTop="1" thickBot="1" x14ac:dyDescent="0.35">
      <c r="A135" s="23"/>
      <c r="B135" s="24"/>
      <c r="C135" s="23"/>
      <c r="D135" s="24"/>
      <c r="E135" s="22"/>
      <c r="F135" s="22"/>
    </row>
    <row r="136" spans="1:6" ht="19.2" thickTop="1" thickBot="1" x14ac:dyDescent="0.35">
      <c r="A136" s="23"/>
      <c r="B136" s="24"/>
      <c r="C136" s="23"/>
      <c r="D136" s="24"/>
      <c r="E136" s="22"/>
      <c r="F136" s="22"/>
    </row>
    <row r="137" spans="1:6" ht="19.2" thickTop="1" thickBot="1" x14ac:dyDescent="0.35">
      <c r="A137" s="23"/>
      <c r="B137" s="24"/>
      <c r="C137" s="23"/>
      <c r="D137" s="24"/>
      <c r="E137" s="22"/>
      <c r="F137" s="22"/>
    </row>
    <row r="138" spans="1:6" ht="19.2" thickTop="1" thickBot="1" x14ac:dyDescent="0.35">
      <c r="A138" s="23"/>
      <c r="B138" s="24"/>
      <c r="C138" s="23"/>
      <c r="D138" s="24"/>
      <c r="E138" s="22"/>
      <c r="F138" s="22"/>
    </row>
    <row r="139" spans="1:6" ht="19.2" thickTop="1" thickBot="1" x14ac:dyDescent="0.35">
      <c r="A139" s="23"/>
      <c r="B139" s="24"/>
      <c r="C139" s="23"/>
      <c r="D139" s="24"/>
      <c r="E139" s="22"/>
      <c r="F139" s="22"/>
    </row>
    <row r="140" spans="1:6" ht="19.2" thickTop="1" thickBot="1" x14ac:dyDescent="0.35">
      <c r="A140" s="23"/>
      <c r="B140" s="24"/>
      <c r="C140" s="23"/>
      <c r="D140" s="24"/>
      <c r="E140" s="22"/>
      <c r="F140" s="22"/>
    </row>
    <row r="141" spans="1:6" ht="19.2" thickTop="1" thickBot="1" x14ac:dyDescent="0.35">
      <c r="A141" s="23"/>
      <c r="B141" s="24"/>
      <c r="C141" s="23"/>
      <c r="D141" s="24"/>
      <c r="E141" s="22"/>
      <c r="F141" s="22"/>
    </row>
    <row r="142" spans="1:6" ht="19.2" thickTop="1" thickBot="1" x14ac:dyDescent="0.35">
      <c r="A142" s="23"/>
      <c r="B142" s="24"/>
      <c r="C142" s="23"/>
      <c r="D142" s="24"/>
      <c r="E142" s="22"/>
      <c r="F142" s="22"/>
    </row>
    <row r="143" spans="1:6" ht="19.2" thickTop="1" thickBot="1" x14ac:dyDescent="0.35">
      <c r="A143" s="23"/>
      <c r="B143" s="24"/>
      <c r="C143" s="23"/>
      <c r="D143" s="24"/>
      <c r="E143" s="22"/>
      <c r="F143" s="22"/>
    </row>
    <row r="144" spans="1:6" ht="19.2" thickTop="1" thickBot="1" x14ac:dyDescent="0.35">
      <c r="A144" s="23"/>
      <c r="B144" s="24"/>
      <c r="C144" s="23"/>
      <c r="D144" s="24"/>
      <c r="E144" s="22"/>
      <c r="F144" s="22"/>
    </row>
    <row r="145" spans="1:6" ht="19.2" thickTop="1" thickBot="1" x14ac:dyDescent="0.35">
      <c r="A145" s="23"/>
      <c r="B145" s="24"/>
      <c r="C145" s="23"/>
      <c r="D145" s="24"/>
      <c r="E145" s="22"/>
      <c r="F145" s="22"/>
    </row>
    <row r="146" spans="1:6" ht="19.2" thickTop="1" thickBot="1" x14ac:dyDescent="0.35">
      <c r="A146" s="23"/>
      <c r="B146" s="24"/>
      <c r="C146" s="23"/>
      <c r="D146" s="24"/>
      <c r="E146" s="22"/>
      <c r="F146" s="22"/>
    </row>
    <row r="147" spans="1:6" ht="19.2" thickTop="1" thickBot="1" x14ac:dyDescent="0.35">
      <c r="A147" s="23"/>
      <c r="B147" s="24"/>
      <c r="C147" s="23"/>
      <c r="D147" s="24"/>
      <c r="E147" s="22"/>
      <c r="F147" s="22"/>
    </row>
    <row r="148" spans="1:6" ht="19.2" thickTop="1" thickBot="1" x14ac:dyDescent="0.35">
      <c r="A148" s="23"/>
      <c r="B148" s="24"/>
      <c r="C148" s="23"/>
      <c r="D148" s="24"/>
      <c r="E148" s="22"/>
      <c r="F148" s="22"/>
    </row>
    <row r="149" spans="1:6" ht="19.2" thickTop="1" thickBot="1" x14ac:dyDescent="0.35">
      <c r="A149" s="23"/>
      <c r="B149" s="24"/>
      <c r="C149" s="23"/>
      <c r="D149" s="24"/>
      <c r="E149" s="22"/>
      <c r="F149" s="22"/>
    </row>
    <row r="150" spans="1:6" ht="19.2" thickTop="1" thickBot="1" x14ac:dyDescent="0.35">
      <c r="A150" s="23"/>
      <c r="B150" s="24"/>
      <c r="C150" s="23"/>
      <c r="D150" s="24"/>
      <c r="E150" s="22"/>
      <c r="F150" s="22"/>
    </row>
    <row r="151" spans="1:6" ht="19.2" thickTop="1" thickBot="1" x14ac:dyDescent="0.35">
      <c r="A151" s="23"/>
      <c r="B151" s="24"/>
      <c r="C151" s="23"/>
      <c r="D151" s="24"/>
      <c r="E151" s="22"/>
      <c r="F151" s="22"/>
    </row>
    <row r="152" spans="1:6" ht="19.2" thickTop="1" thickBot="1" x14ac:dyDescent="0.35">
      <c r="A152" s="23"/>
      <c r="B152" s="24"/>
      <c r="C152" s="23"/>
      <c r="D152" s="24"/>
      <c r="E152" s="22"/>
      <c r="F152" s="22"/>
    </row>
    <row r="153" spans="1:6" ht="19.2" thickTop="1" thickBot="1" x14ac:dyDescent="0.35">
      <c r="A153" s="23"/>
      <c r="B153" s="24"/>
      <c r="C153" s="23"/>
      <c r="D153" s="24"/>
      <c r="E153" s="22"/>
      <c r="F153" s="22"/>
    </row>
    <row r="154" spans="1:6" ht="19.2" thickTop="1" thickBot="1" x14ac:dyDescent="0.35">
      <c r="A154" s="23"/>
      <c r="B154" s="24"/>
      <c r="C154" s="23"/>
      <c r="D154" s="24"/>
      <c r="E154" s="22"/>
      <c r="F154" s="22"/>
    </row>
    <row r="155" spans="1:6" ht="19.2" thickTop="1" thickBot="1" x14ac:dyDescent="0.35">
      <c r="A155" s="23"/>
      <c r="B155" s="24"/>
      <c r="C155" s="23"/>
      <c r="D155" s="24"/>
      <c r="E155" s="22"/>
      <c r="F155" s="22"/>
    </row>
    <row r="156" spans="1:6" ht="19.2" thickTop="1" thickBot="1" x14ac:dyDescent="0.35">
      <c r="A156" s="23"/>
      <c r="B156" s="24"/>
      <c r="C156" s="23"/>
      <c r="D156" s="24"/>
      <c r="E156" s="22"/>
      <c r="F156" s="22"/>
    </row>
    <row r="157" spans="1:6" ht="19.2" thickTop="1" thickBot="1" x14ac:dyDescent="0.35">
      <c r="A157" s="23"/>
      <c r="B157" s="24"/>
      <c r="C157" s="23"/>
      <c r="D157" s="24"/>
      <c r="E157" s="22"/>
      <c r="F157" s="22"/>
    </row>
    <row r="158" spans="1:6" ht="19.2" thickTop="1" thickBot="1" x14ac:dyDescent="0.35">
      <c r="A158" s="23"/>
      <c r="B158" s="24"/>
      <c r="C158" s="23"/>
      <c r="D158" s="24"/>
      <c r="E158" s="22"/>
      <c r="F158" s="22"/>
    </row>
    <row r="159" spans="1:6" ht="19.2" thickTop="1" thickBot="1" x14ac:dyDescent="0.35">
      <c r="A159" s="23"/>
      <c r="B159" s="24"/>
      <c r="C159" s="23"/>
      <c r="D159" s="24"/>
      <c r="E159" s="22"/>
      <c r="F159" s="22"/>
    </row>
    <row r="160" spans="1:6" ht="19.2" thickTop="1" thickBot="1" x14ac:dyDescent="0.35">
      <c r="A160" s="23"/>
      <c r="B160" s="24"/>
      <c r="C160" s="23"/>
      <c r="D160" s="24"/>
      <c r="E160" s="22"/>
      <c r="F160" s="22"/>
    </row>
    <row r="161" spans="1:6" ht="19.2" thickTop="1" thickBot="1" x14ac:dyDescent="0.35">
      <c r="A161" s="23"/>
      <c r="B161" s="24"/>
      <c r="C161" s="23"/>
      <c r="D161" s="24"/>
      <c r="E161" s="22"/>
      <c r="F161" s="22"/>
    </row>
    <row r="162" spans="1:6" ht="19.2" thickTop="1" thickBot="1" x14ac:dyDescent="0.35">
      <c r="A162" s="23"/>
      <c r="B162" s="24"/>
      <c r="C162" s="23"/>
      <c r="D162" s="24"/>
      <c r="E162" s="22"/>
      <c r="F162" s="22"/>
    </row>
    <row r="163" spans="1:6" ht="19.2" thickTop="1" thickBot="1" x14ac:dyDescent="0.35">
      <c r="A163" s="23"/>
      <c r="B163" s="24"/>
      <c r="C163" s="23"/>
      <c r="D163" s="24"/>
      <c r="E163" s="22"/>
      <c r="F163" s="22"/>
    </row>
    <row r="164" spans="1:6" ht="19.2" thickTop="1" thickBot="1" x14ac:dyDescent="0.35">
      <c r="A164" s="23"/>
      <c r="B164" s="24"/>
      <c r="C164" s="23"/>
      <c r="D164" s="24"/>
      <c r="E164" s="22"/>
      <c r="F164" s="22"/>
    </row>
    <row r="165" spans="1:6" ht="19.2" thickTop="1" thickBot="1" x14ac:dyDescent="0.35">
      <c r="A165" s="23"/>
      <c r="B165" s="24"/>
      <c r="C165" s="23"/>
      <c r="D165" s="24"/>
      <c r="E165" s="22"/>
      <c r="F165" s="22"/>
    </row>
    <row r="166" spans="1:6" ht="19.2" thickTop="1" thickBot="1" x14ac:dyDescent="0.35">
      <c r="A166" s="23"/>
      <c r="B166" s="24"/>
      <c r="C166" s="23"/>
      <c r="D166" s="24"/>
      <c r="E166" s="22"/>
      <c r="F166" s="22"/>
    </row>
    <row r="167" spans="1:6" ht="19.2" thickTop="1" thickBot="1" x14ac:dyDescent="0.35">
      <c r="A167" s="23"/>
      <c r="B167" s="24"/>
      <c r="C167" s="23"/>
      <c r="D167" s="24"/>
      <c r="E167" s="22"/>
      <c r="F167" s="22"/>
    </row>
    <row r="168" spans="1:6" ht="19.2" thickTop="1" thickBot="1" x14ac:dyDescent="0.35">
      <c r="A168" s="23"/>
      <c r="B168" s="24"/>
      <c r="C168" s="23"/>
      <c r="D168" s="24"/>
      <c r="E168" s="22"/>
      <c r="F168" s="22"/>
    </row>
    <row r="169" spans="1:6" ht="19.2" thickTop="1" thickBot="1" x14ac:dyDescent="0.35">
      <c r="A169" s="23"/>
      <c r="B169" s="24"/>
      <c r="C169" s="23"/>
      <c r="D169" s="24"/>
      <c r="E169" s="22"/>
      <c r="F169" s="22"/>
    </row>
    <row r="170" spans="1:6" ht="19.2" thickTop="1" thickBot="1" x14ac:dyDescent="0.35">
      <c r="A170" s="23"/>
      <c r="B170" s="24"/>
      <c r="C170" s="23"/>
      <c r="D170" s="24"/>
      <c r="E170" s="22"/>
      <c r="F170" s="22"/>
    </row>
    <row r="171" spans="1:6" ht="19.2" thickTop="1" thickBot="1" x14ac:dyDescent="0.35">
      <c r="A171" s="23"/>
      <c r="B171" s="24"/>
      <c r="C171" s="23"/>
      <c r="D171" s="24"/>
      <c r="E171" s="22"/>
      <c r="F171" s="22"/>
    </row>
    <row r="172" spans="1:6" ht="19.2" thickTop="1" thickBot="1" x14ac:dyDescent="0.35">
      <c r="A172" s="23"/>
      <c r="B172" s="24"/>
      <c r="C172" s="23"/>
      <c r="D172" s="24"/>
      <c r="E172" s="22"/>
      <c r="F172" s="22"/>
    </row>
    <row r="173" spans="1:6" ht="19.2" thickTop="1" thickBot="1" x14ac:dyDescent="0.35">
      <c r="A173" s="23"/>
      <c r="B173" s="24"/>
      <c r="C173" s="23"/>
      <c r="D173" s="24"/>
      <c r="E173" s="22"/>
      <c r="F173" s="22"/>
    </row>
    <row r="174" spans="1:6" ht="19.2" thickTop="1" thickBot="1" x14ac:dyDescent="0.35">
      <c r="A174" s="23"/>
      <c r="B174" s="24"/>
      <c r="C174" s="23"/>
      <c r="D174" s="24"/>
      <c r="E174" s="22"/>
      <c r="F174" s="22"/>
    </row>
    <row r="175" spans="1:6" ht="19.2" thickTop="1" thickBot="1" x14ac:dyDescent="0.35">
      <c r="A175" s="23"/>
      <c r="B175" s="24"/>
      <c r="C175" s="23"/>
      <c r="D175" s="24"/>
      <c r="E175" s="22"/>
      <c r="F175" s="22"/>
    </row>
    <row r="176" spans="1:6" ht="19.2" thickTop="1" thickBot="1" x14ac:dyDescent="0.35">
      <c r="A176" s="23"/>
      <c r="B176" s="24"/>
      <c r="C176" s="23"/>
      <c r="D176" s="24"/>
      <c r="E176" s="22"/>
      <c r="F176" s="22"/>
    </row>
    <row r="177" spans="1:6" ht="19.2" thickTop="1" thickBot="1" x14ac:dyDescent="0.35">
      <c r="A177" s="23"/>
      <c r="B177" s="24"/>
      <c r="C177" s="23"/>
      <c r="D177" s="24"/>
      <c r="E177" s="22"/>
      <c r="F177" s="22"/>
    </row>
    <row r="178" spans="1:6" ht="19.2" thickTop="1" thickBot="1" x14ac:dyDescent="0.35">
      <c r="A178" s="23"/>
      <c r="B178" s="24"/>
      <c r="C178" s="23"/>
      <c r="D178" s="24"/>
      <c r="E178" s="22"/>
      <c r="F178" s="22"/>
    </row>
    <row r="179" spans="1:6" ht="19.2" thickTop="1" thickBot="1" x14ac:dyDescent="0.35">
      <c r="A179" s="23"/>
      <c r="B179" s="24"/>
      <c r="C179" s="23"/>
      <c r="D179" s="24"/>
      <c r="E179" s="22"/>
      <c r="F179" s="22"/>
    </row>
    <row r="180" spans="1:6" ht="19.2" thickTop="1" thickBot="1" x14ac:dyDescent="0.35">
      <c r="A180" s="23"/>
      <c r="B180" s="24"/>
      <c r="C180" s="23"/>
      <c r="D180" s="24"/>
      <c r="E180" s="22"/>
      <c r="F180" s="22"/>
    </row>
    <row r="181" spans="1:6" ht="19.2" thickTop="1" thickBot="1" x14ac:dyDescent="0.35">
      <c r="A181" s="23"/>
      <c r="B181" s="24"/>
      <c r="C181" s="23"/>
      <c r="D181" s="24"/>
      <c r="E181" s="22"/>
      <c r="F181" s="22"/>
    </row>
    <row r="182" spans="1:6" ht="19.2" thickTop="1" thickBot="1" x14ac:dyDescent="0.35">
      <c r="A182" s="23"/>
      <c r="B182" s="24"/>
      <c r="C182" s="23"/>
      <c r="D182" s="24"/>
      <c r="E182" s="22"/>
      <c r="F182" s="22"/>
    </row>
    <row r="183" spans="1:6" ht="19.2" thickTop="1" thickBot="1" x14ac:dyDescent="0.35">
      <c r="A183" s="23"/>
      <c r="B183" s="24"/>
      <c r="C183" s="23"/>
      <c r="D183" s="24"/>
      <c r="E183" s="22"/>
      <c r="F183" s="22"/>
    </row>
    <row r="184" spans="1:6" ht="19.2" thickTop="1" thickBot="1" x14ac:dyDescent="0.35">
      <c r="A184" s="23"/>
      <c r="B184" s="24"/>
      <c r="C184" s="23"/>
      <c r="D184" s="24"/>
      <c r="E184" s="22"/>
      <c r="F184" s="22"/>
    </row>
    <row r="185" spans="1:6" ht="19.2" thickTop="1" thickBot="1" x14ac:dyDescent="0.35">
      <c r="A185" s="23"/>
      <c r="B185" s="24"/>
      <c r="C185" s="23"/>
      <c r="D185" s="24"/>
      <c r="E185" s="22"/>
      <c r="F185" s="22"/>
    </row>
    <row r="186" spans="1:6" ht="19.2" thickTop="1" thickBot="1" x14ac:dyDescent="0.35">
      <c r="A186" s="23"/>
      <c r="B186" s="24"/>
      <c r="C186" s="23"/>
      <c r="D186" s="24"/>
      <c r="E186" s="22"/>
      <c r="F186" s="22"/>
    </row>
    <row r="187" spans="1:6" ht="19.2" thickTop="1" thickBot="1" x14ac:dyDescent="0.35">
      <c r="A187" s="23"/>
      <c r="B187" s="24"/>
      <c r="C187" s="23"/>
      <c r="D187" s="24"/>
      <c r="E187" s="22"/>
      <c r="F187" s="22"/>
    </row>
    <row r="188" spans="1:6" ht="19.2" thickTop="1" thickBot="1" x14ac:dyDescent="0.35">
      <c r="A188" s="23"/>
      <c r="B188" s="24"/>
      <c r="C188" s="23"/>
      <c r="D188" s="24"/>
      <c r="E188" s="22"/>
      <c r="F188" s="22"/>
    </row>
    <row r="189" spans="1:6" ht="19.2" thickTop="1" thickBot="1" x14ac:dyDescent="0.35">
      <c r="A189" s="23"/>
      <c r="B189" s="24"/>
      <c r="C189" s="23"/>
      <c r="D189" s="24"/>
      <c r="E189" s="22"/>
      <c r="F189" s="22"/>
    </row>
    <row r="190" spans="1:6" ht="19.2" thickTop="1" thickBot="1" x14ac:dyDescent="0.35">
      <c r="A190" s="23"/>
      <c r="B190" s="24"/>
      <c r="C190" s="23"/>
      <c r="D190" s="24"/>
      <c r="E190" s="22"/>
      <c r="F190" s="22"/>
    </row>
    <row r="191" spans="1:6" ht="19.2" thickTop="1" thickBot="1" x14ac:dyDescent="0.35">
      <c r="A191" s="23"/>
      <c r="B191" s="24"/>
      <c r="C191" s="23"/>
      <c r="D191" s="24"/>
      <c r="E191" s="22"/>
      <c r="F191" s="22"/>
    </row>
    <row r="192" spans="1:6" ht="19.2" thickTop="1" thickBot="1" x14ac:dyDescent="0.35">
      <c r="A192" s="23"/>
      <c r="B192" s="24"/>
      <c r="C192" s="23"/>
      <c r="D192" s="24"/>
      <c r="E192" s="22"/>
      <c r="F192" s="22"/>
    </row>
    <row r="193" spans="1:6" ht="19.2" thickTop="1" thickBot="1" x14ac:dyDescent="0.35">
      <c r="A193" s="23"/>
      <c r="B193" s="24"/>
      <c r="C193" s="23"/>
      <c r="D193" s="24"/>
      <c r="E193" s="22"/>
      <c r="F193" s="22"/>
    </row>
    <row r="194" spans="1:6" ht="19.2" thickTop="1" thickBot="1" x14ac:dyDescent="0.35">
      <c r="A194" s="23"/>
      <c r="B194" s="24"/>
      <c r="C194" s="23"/>
      <c r="D194" s="24"/>
      <c r="E194" s="22"/>
      <c r="F194" s="22"/>
    </row>
    <row r="195" spans="1:6" ht="19.2" thickTop="1" thickBot="1" x14ac:dyDescent="0.35">
      <c r="A195" s="23"/>
      <c r="B195" s="24"/>
      <c r="C195" s="23"/>
      <c r="D195" s="24"/>
      <c r="E195" s="22"/>
      <c r="F195" s="22"/>
    </row>
    <row r="196" spans="1:6" ht="19.2" thickTop="1" thickBot="1" x14ac:dyDescent="0.35">
      <c r="A196" s="23"/>
      <c r="B196" s="24"/>
      <c r="C196" s="23"/>
      <c r="D196" s="24"/>
      <c r="E196" s="22"/>
      <c r="F196" s="22"/>
    </row>
    <row r="197" spans="1:6" ht="19.2" thickTop="1" thickBot="1" x14ac:dyDescent="0.35">
      <c r="A197" s="23"/>
      <c r="B197" s="24"/>
      <c r="C197" s="23"/>
      <c r="D197" s="24"/>
      <c r="E197" s="22"/>
      <c r="F197" s="22"/>
    </row>
    <row r="198" spans="1:6" ht="19.2" thickTop="1" thickBot="1" x14ac:dyDescent="0.35">
      <c r="A198" s="23"/>
      <c r="B198" s="24"/>
      <c r="C198" s="23"/>
      <c r="D198" s="24"/>
      <c r="E198" s="22"/>
      <c r="F198" s="22"/>
    </row>
    <row r="199" spans="1:6" ht="19.2" thickTop="1" thickBot="1" x14ac:dyDescent="0.35">
      <c r="A199" s="23"/>
      <c r="B199" s="24"/>
      <c r="C199" s="23"/>
      <c r="D199" s="24"/>
      <c r="E199" s="22"/>
      <c r="F199" s="22"/>
    </row>
    <row r="200" spans="1:6" ht="19.2" thickTop="1" thickBot="1" x14ac:dyDescent="0.35">
      <c r="A200" s="23"/>
      <c r="B200" s="24"/>
      <c r="C200" s="23"/>
      <c r="D200" s="24"/>
      <c r="E200" s="22"/>
      <c r="F200" s="22"/>
    </row>
    <row r="201" spans="1:6" ht="19.2" thickTop="1" thickBot="1" x14ac:dyDescent="0.35">
      <c r="A201" s="23"/>
      <c r="B201" s="24"/>
      <c r="C201" s="23"/>
      <c r="D201" s="24"/>
      <c r="E201" s="22"/>
      <c r="F201" s="22"/>
    </row>
    <row r="202" spans="1:6" ht="19.2" thickTop="1" thickBot="1" x14ac:dyDescent="0.35">
      <c r="A202" s="23"/>
      <c r="B202" s="24"/>
      <c r="C202" s="23"/>
      <c r="D202" s="24"/>
      <c r="E202" s="22"/>
      <c r="F202" s="22"/>
    </row>
    <row r="203" spans="1:6" ht="19.2" thickTop="1" thickBot="1" x14ac:dyDescent="0.35">
      <c r="A203" s="23"/>
      <c r="B203" s="24"/>
      <c r="C203" s="23"/>
      <c r="D203" s="24"/>
      <c r="E203" s="22"/>
      <c r="F203" s="22"/>
    </row>
    <row r="204" spans="1:6" ht="19.2" thickTop="1" thickBot="1" x14ac:dyDescent="0.35">
      <c r="A204" s="23"/>
      <c r="B204" s="24"/>
      <c r="C204" s="23"/>
      <c r="D204" s="24"/>
      <c r="E204" s="22"/>
      <c r="F204" s="22"/>
    </row>
    <row r="205" spans="1:6" ht="19.2" thickTop="1" thickBot="1" x14ac:dyDescent="0.35">
      <c r="A205" s="23"/>
      <c r="B205" s="24"/>
      <c r="C205" s="23"/>
      <c r="D205" s="24"/>
      <c r="E205" s="22"/>
      <c r="F205" s="22"/>
    </row>
    <row r="206" spans="1:6" ht="19.2" thickTop="1" thickBot="1" x14ac:dyDescent="0.35">
      <c r="A206" s="23"/>
      <c r="B206" s="24"/>
      <c r="C206" s="23"/>
      <c r="D206" s="24"/>
      <c r="E206" s="22"/>
      <c r="F206" s="22"/>
    </row>
    <row r="207" spans="1:6" ht="19.2" thickTop="1" thickBot="1" x14ac:dyDescent="0.35">
      <c r="A207" s="23"/>
      <c r="B207" s="24"/>
      <c r="C207" s="23"/>
      <c r="D207" s="24"/>
      <c r="E207" s="22"/>
      <c r="F207" s="22"/>
    </row>
    <row r="208" spans="1:6" ht="19.2" thickTop="1" thickBot="1" x14ac:dyDescent="0.35">
      <c r="A208" s="23"/>
      <c r="B208" s="24"/>
      <c r="C208" s="23"/>
      <c r="D208" s="24"/>
      <c r="E208" s="22"/>
      <c r="F208" s="22"/>
    </row>
    <row r="209" spans="1:6" ht="19.2" thickTop="1" thickBot="1" x14ac:dyDescent="0.35">
      <c r="A209" s="23"/>
      <c r="B209" s="24"/>
      <c r="C209" s="23"/>
      <c r="D209" s="24"/>
      <c r="E209" s="22"/>
      <c r="F209" s="22"/>
    </row>
    <row r="210" spans="1:6" ht="19.2" thickTop="1" thickBot="1" x14ac:dyDescent="0.35">
      <c r="A210" s="23"/>
      <c r="B210" s="24"/>
      <c r="C210" s="23"/>
      <c r="D210" s="24"/>
      <c r="E210" s="22"/>
      <c r="F210" s="22"/>
    </row>
    <row r="211" spans="1:6" ht="19.2" thickTop="1" thickBot="1" x14ac:dyDescent="0.35">
      <c r="A211" s="23"/>
      <c r="B211" s="24"/>
      <c r="C211" s="23"/>
      <c r="D211" s="24"/>
      <c r="E211" s="22"/>
      <c r="F211" s="22"/>
    </row>
    <row r="212" spans="1:6" ht="19.2" thickTop="1" thickBot="1" x14ac:dyDescent="0.35">
      <c r="A212" s="23"/>
      <c r="B212" s="24"/>
      <c r="C212" s="23"/>
      <c r="D212" s="24"/>
      <c r="E212" s="22"/>
      <c r="F212" s="22"/>
    </row>
    <row r="213" spans="1:6" ht="19.2" thickTop="1" thickBot="1" x14ac:dyDescent="0.35">
      <c r="A213" s="23"/>
      <c r="B213" s="24"/>
      <c r="C213" s="23"/>
      <c r="D213" s="24"/>
      <c r="E213" s="22"/>
      <c r="F213" s="22"/>
    </row>
    <row r="214" spans="1:6" ht="19.2" thickTop="1" thickBot="1" x14ac:dyDescent="0.35">
      <c r="A214" s="23"/>
      <c r="B214" s="24"/>
      <c r="C214" s="23"/>
      <c r="D214" s="24"/>
      <c r="E214" s="22"/>
      <c r="F214" s="22"/>
    </row>
    <row r="215" spans="1:6" ht="19.2" thickTop="1" thickBot="1" x14ac:dyDescent="0.35">
      <c r="A215" s="23"/>
      <c r="B215" s="24"/>
      <c r="C215" s="23"/>
      <c r="D215" s="24"/>
      <c r="E215" s="22"/>
      <c r="F215" s="22"/>
    </row>
    <row r="216" spans="1:6" ht="19.2" thickTop="1" thickBot="1" x14ac:dyDescent="0.35">
      <c r="A216" s="23"/>
      <c r="B216" s="24"/>
      <c r="C216" s="23"/>
      <c r="D216" s="24"/>
      <c r="E216" s="22"/>
      <c r="F216" s="22"/>
    </row>
    <row r="217" spans="1:6" ht="19.2" thickTop="1" thickBot="1" x14ac:dyDescent="0.35">
      <c r="A217" s="23"/>
      <c r="B217" s="24"/>
      <c r="C217" s="23"/>
      <c r="D217" s="24"/>
      <c r="E217" s="22"/>
      <c r="F217" s="22"/>
    </row>
    <row r="218" spans="1:6" ht="19.2" thickTop="1" thickBot="1" x14ac:dyDescent="0.35">
      <c r="A218" s="23"/>
      <c r="B218" s="24"/>
      <c r="C218" s="23"/>
      <c r="D218" s="24"/>
      <c r="E218" s="22"/>
      <c r="F218" s="22"/>
    </row>
    <row r="219" spans="1:6" ht="19.2" thickTop="1" thickBot="1" x14ac:dyDescent="0.35">
      <c r="A219" s="23"/>
      <c r="B219" s="24"/>
      <c r="C219" s="23"/>
      <c r="D219" s="24"/>
      <c r="E219" s="22"/>
      <c r="F219" s="22"/>
    </row>
    <row r="220" spans="1:6" ht="19.2" thickTop="1" thickBot="1" x14ac:dyDescent="0.35">
      <c r="A220" s="23"/>
      <c r="B220" s="24"/>
      <c r="C220" s="23"/>
      <c r="D220" s="24"/>
      <c r="E220" s="22"/>
      <c r="F220" s="22"/>
    </row>
    <row r="221" spans="1:6" ht="19.2" thickTop="1" thickBot="1" x14ac:dyDescent="0.35">
      <c r="A221" s="23"/>
      <c r="B221" s="24"/>
      <c r="C221" s="23"/>
      <c r="D221" s="24"/>
      <c r="E221" s="22"/>
      <c r="F221" s="22"/>
    </row>
    <row r="222" spans="1:6" ht="19.2" thickTop="1" thickBot="1" x14ac:dyDescent="0.35">
      <c r="A222" s="23"/>
      <c r="B222" s="24"/>
      <c r="C222" s="23"/>
      <c r="D222" s="24"/>
      <c r="E222" s="22"/>
      <c r="F222" s="22"/>
    </row>
    <row r="223" spans="1:6" ht="19.2" thickTop="1" thickBot="1" x14ac:dyDescent="0.35">
      <c r="A223" s="23"/>
      <c r="B223" s="24"/>
      <c r="C223" s="23"/>
      <c r="D223" s="24"/>
      <c r="E223" s="22"/>
      <c r="F223" s="22"/>
    </row>
    <row r="224" spans="1:6" ht="19.2" thickTop="1" thickBot="1" x14ac:dyDescent="0.35">
      <c r="A224" s="23"/>
      <c r="B224" s="24"/>
      <c r="C224" s="23"/>
      <c r="D224" s="24"/>
      <c r="E224" s="22"/>
      <c r="F224" s="22"/>
    </row>
    <row r="225" spans="1:6" ht="19.2" thickTop="1" thickBot="1" x14ac:dyDescent="0.35">
      <c r="A225" s="23"/>
      <c r="B225" s="24"/>
      <c r="C225" s="23"/>
      <c r="D225" s="24"/>
      <c r="E225" s="22"/>
      <c r="F225" s="22"/>
    </row>
    <row r="226" spans="1:6" ht="19.2" thickTop="1" thickBot="1" x14ac:dyDescent="0.35">
      <c r="A226" s="23"/>
      <c r="B226" s="24"/>
      <c r="C226" s="23"/>
      <c r="D226" s="24"/>
      <c r="E226" s="22"/>
      <c r="F226" s="22"/>
    </row>
    <row r="227" spans="1:6" ht="19.2" thickTop="1" thickBot="1" x14ac:dyDescent="0.35">
      <c r="A227" s="23"/>
      <c r="B227" s="24"/>
      <c r="C227" s="23"/>
      <c r="D227" s="24"/>
      <c r="E227" s="22"/>
      <c r="F227" s="22"/>
    </row>
    <row r="228" spans="1:6" ht="19.2" thickTop="1" thickBot="1" x14ac:dyDescent="0.35">
      <c r="A228" s="23"/>
      <c r="B228" s="24"/>
      <c r="C228" s="23"/>
      <c r="D228" s="24"/>
      <c r="E228" s="22"/>
      <c r="F228" s="22"/>
    </row>
    <row r="229" spans="1:6" ht="19.2" thickTop="1" thickBot="1" x14ac:dyDescent="0.35">
      <c r="A229" s="23"/>
      <c r="B229" s="24"/>
      <c r="C229" s="23"/>
      <c r="D229" s="24"/>
      <c r="E229" s="22"/>
      <c r="F229" s="22"/>
    </row>
    <row r="230" spans="1:6" ht="19.2" thickTop="1" thickBot="1" x14ac:dyDescent="0.35">
      <c r="A230" s="23"/>
      <c r="B230" s="24"/>
      <c r="C230" s="23"/>
      <c r="D230" s="24"/>
      <c r="E230" s="22"/>
      <c r="F230" s="22"/>
    </row>
    <row r="231" spans="1:6" ht="19.2" thickTop="1" thickBot="1" x14ac:dyDescent="0.35">
      <c r="A231" s="23"/>
      <c r="B231" s="24"/>
      <c r="C231" s="23"/>
      <c r="D231" s="24"/>
      <c r="E231" s="22"/>
      <c r="F231" s="22"/>
    </row>
    <row r="232" spans="1:6" ht="19.2" thickTop="1" thickBot="1" x14ac:dyDescent="0.35">
      <c r="A232" s="23"/>
      <c r="B232" s="24"/>
      <c r="C232" s="23"/>
      <c r="D232" s="24"/>
      <c r="E232" s="22"/>
      <c r="F232" s="22"/>
    </row>
    <row r="233" spans="1:6" ht="19.2" thickTop="1" thickBot="1" x14ac:dyDescent="0.35">
      <c r="A233" s="23"/>
      <c r="B233" s="24"/>
      <c r="C233" s="23"/>
      <c r="D233" s="24"/>
      <c r="E233" s="22"/>
      <c r="F233" s="22"/>
    </row>
    <row r="234" spans="1:6" ht="19.2" thickTop="1" thickBot="1" x14ac:dyDescent="0.35">
      <c r="A234" s="23"/>
      <c r="B234" s="24"/>
      <c r="C234" s="23"/>
      <c r="D234" s="24"/>
      <c r="E234" s="22"/>
      <c r="F234" s="22"/>
    </row>
    <row r="235" spans="1:6" ht="19.2" thickTop="1" thickBot="1" x14ac:dyDescent="0.35">
      <c r="A235" s="23"/>
      <c r="B235" s="24"/>
      <c r="C235" s="23"/>
      <c r="D235" s="24"/>
      <c r="E235" s="22"/>
      <c r="F235" s="22"/>
    </row>
    <row r="236" spans="1:6" ht="19.2" thickTop="1" thickBot="1" x14ac:dyDescent="0.35">
      <c r="A236" s="23"/>
      <c r="B236" s="24"/>
      <c r="C236" s="23"/>
      <c r="D236" s="24"/>
      <c r="E236" s="22"/>
      <c r="F236" s="22"/>
    </row>
    <row r="237" spans="1:6" ht="19.2" thickTop="1" thickBot="1" x14ac:dyDescent="0.35">
      <c r="A237" s="23"/>
      <c r="B237" s="24"/>
      <c r="C237" s="23"/>
      <c r="D237" s="24"/>
      <c r="E237" s="22"/>
      <c r="F237" s="22"/>
    </row>
    <row r="238" spans="1:6" ht="19.2" thickTop="1" thickBot="1" x14ac:dyDescent="0.35">
      <c r="A238" s="23"/>
      <c r="B238" s="24"/>
      <c r="C238" s="23"/>
      <c r="D238" s="24"/>
      <c r="E238" s="22"/>
      <c r="F238" s="22"/>
    </row>
    <row r="239" spans="1:6" ht="19.2" thickTop="1" thickBot="1" x14ac:dyDescent="0.35">
      <c r="A239" s="23"/>
      <c r="B239" s="24"/>
      <c r="C239" s="23"/>
      <c r="D239" s="24"/>
      <c r="E239" s="22"/>
      <c r="F239" s="22"/>
    </row>
    <row r="240" spans="1:6" ht="19.2" thickTop="1" thickBot="1" x14ac:dyDescent="0.35">
      <c r="A240" s="23"/>
      <c r="B240" s="24"/>
      <c r="C240" s="23"/>
      <c r="D240" s="24"/>
      <c r="E240" s="22"/>
      <c r="F240" s="22"/>
    </row>
    <row r="241" spans="1:6" ht="19.2" thickTop="1" thickBot="1" x14ac:dyDescent="0.35">
      <c r="A241" s="23"/>
      <c r="B241" s="24"/>
      <c r="C241" s="23"/>
      <c r="D241" s="24"/>
      <c r="E241" s="22"/>
      <c r="F241" s="22"/>
    </row>
    <row r="242" spans="1:6" ht="19.2" thickTop="1" thickBot="1" x14ac:dyDescent="0.35">
      <c r="A242" s="23"/>
      <c r="B242" s="24"/>
      <c r="C242" s="23"/>
      <c r="D242" s="24"/>
      <c r="E242" s="22"/>
      <c r="F242" s="22"/>
    </row>
    <row r="243" spans="1:6" ht="19.2" thickTop="1" thickBot="1" x14ac:dyDescent="0.35">
      <c r="A243" s="23"/>
      <c r="B243" s="24"/>
      <c r="C243" s="23"/>
      <c r="D243" s="24"/>
      <c r="E243" s="22"/>
      <c r="F243" s="22"/>
    </row>
    <row r="244" spans="1:6" ht="19.2" thickTop="1" thickBot="1" x14ac:dyDescent="0.35">
      <c r="A244" s="23"/>
      <c r="B244" s="24"/>
      <c r="C244" s="23"/>
      <c r="D244" s="24"/>
      <c r="E244" s="22"/>
      <c r="F244" s="22"/>
    </row>
    <row r="245" spans="1:6" ht="19.2" thickTop="1" thickBot="1" x14ac:dyDescent="0.35">
      <c r="A245" s="23"/>
      <c r="B245" s="24"/>
      <c r="C245" s="23"/>
      <c r="D245" s="24"/>
      <c r="E245" s="22"/>
      <c r="F245" s="22"/>
    </row>
    <row r="246" spans="1:6" ht="19.2" thickTop="1" thickBot="1" x14ac:dyDescent="0.35">
      <c r="A246" s="23"/>
      <c r="B246" s="24"/>
      <c r="C246" s="23"/>
      <c r="D246" s="24"/>
      <c r="E246" s="22"/>
      <c r="F246" s="22"/>
    </row>
    <row r="247" spans="1:6" ht="19.2" thickTop="1" thickBot="1" x14ac:dyDescent="0.35">
      <c r="A247" s="23"/>
      <c r="B247" s="24"/>
      <c r="C247" s="23"/>
      <c r="D247" s="24"/>
      <c r="E247" s="22"/>
      <c r="F247" s="22"/>
    </row>
    <row r="248" spans="1:6" ht="19.2" thickTop="1" thickBot="1" x14ac:dyDescent="0.35">
      <c r="A248" s="23"/>
      <c r="B248" s="24"/>
      <c r="C248" s="23"/>
      <c r="D248" s="24"/>
      <c r="E248" s="22"/>
      <c r="F248" s="22"/>
    </row>
    <row r="249" spans="1:6" ht="19.2" thickTop="1" thickBot="1" x14ac:dyDescent="0.35">
      <c r="A249" s="23"/>
      <c r="B249" s="24"/>
      <c r="C249" s="23"/>
      <c r="D249" s="24"/>
      <c r="E249" s="22"/>
      <c r="F249" s="22"/>
    </row>
    <row r="250" spans="1:6" ht="19.2" thickTop="1" thickBot="1" x14ac:dyDescent="0.35">
      <c r="A250" s="23"/>
      <c r="B250" s="24"/>
      <c r="C250" s="23"/>
      <c r="D250" s="24"/>
      <c r="E250" s="22"/>
      <c r="F250" s="22"/>
    </row>
    <row r="251" spans="1:6" ht="19.2" thickTop="1" thickBot="1" x14ac:dyDescent="0.35">
      <c r="A251" s="23"/>
      <c r="B251" s="24"/>
      <c r="C251" s="23"/>
      <c r="D251" s="24"/>
      <c r="E251" s="22"/>
      <c r="F251" s="22"/>
    </row>
    <row r="252" spans="1:6" ht="19.2" thickTop="1" thickBot="1" x14ac:dyDescent="0.35">
      <c r="A252" s="23"/>
      <c r="B252" s="24"/>
      <c r="C252" s="23"/>
      <c r="D252" s="24"/>
      <c r="E252" s="22"/>
      <c r="F252" s="22"/>
    </row>
    <row r="253" spans="1:6" ht="19.2" thickTop="1" thickBot="1" x14ac:dyDescent="0.35">
      <c r="A253" s="23"/>
      <c r="B253" s="24"/>
      <c r="C253" s="23"/>
      <c r="D253" s="24"/>
      <c r="E253" s="22"/>
      <c r="F253" s="22"/>
    </row>
    <row r="254" spans="1:6" ht="19.2" thickTop="1" thickBot="1" x14ac:dyDescent="0.35">
      <c r="A254" s="23"/>
      <c r="B254" s="24"/>
      <c r="C254" s="23"/>
      <c r="D254" s="24"/>
      <c r="E254" s="22"/>
      <c r="F254" s="22"/>
    </row>
    <row r="255" spans="1:6" ht="19.2" thickTop="1" thickBot="1" x14ac:dyDescent="0.35">
      <c r="A255" s="23"/>
      <c r="B255" s="24"/>
      <c r="C255" s="23"/>
      <c r="D255" s="24"/>
      <c r="E255" s="22"/>
      <c r="F255" s="22"/>
    </row>
    <row r="256" spans="1:6" ht="19.2" thickTop="1" thickBot="1" x14ac:dyDescent="0.35">
      <c r="A256" s="23"/>
      <c r="B256" s="24"/>
      <c r="C256" s="23"/>
      <c r="D256" s="24"/>
      <c r="E256" s="22"/>
      <c r="F256" s="22"/>
    </row>
    <row r="257" spans="1:6" ht="19.2" thickTop="1" thickBot="1" x14ac:dyDescent="0.35">
      <c r="A257" s="23"/>
      <c r="B257" s="24"/>
      <c r="C257" s="23"/>
      <c r="D257" s="24"/>
      <c r="E257" s="22"/>
      <c r="F257" s="22"/>
    </row>
    <row r="258" spans="1:6" ht="19.2" thickTop="1" thickBot="1" x14ac:dyDescent="0.35">
      <c r="A258" s="23"/>
      <c r="B258" s="24"/>
      <c r="C258" s="23"/>
      <c r="D258" s="24"/>
      <c r="E258" s="22"/>
      <c r="F258" s="22"/>
    </row>
    <row r="259" spans="1:6" ht="19.2" thickTop="1" thickBot="1" x14ac:dyDescent="0.35">
      <c r="A259" s="23"/>
      <c r="B259" s="24"/>
      <c r="C259" s="23"/>
      <c r="D259" s="24"/>
      <c r="E259" s="22"/>
      <c r="F259" s="22"/>
    </row>
    <row r="260" spans="1:6" ht="19.2" thickTop="1" thickBot="1" x14ac:dyDescent="0.35">
      <c r="A260" s="23"/>
      <c r="B260" s="24"/>
      <c r="C260" s="23"/>
      <c r="D260" s="24"/>
      <c r="E260" s="22"/>
      <c r="F260" s="22"/>
    </row>
    <row r="261" spans="1:6" ht="19.2" thickTop="1" thickBot="1" x14ac:dyDescent="0.35">
      <c r="A261" s="23"/>
      <c r="B261" s="24"/>
      <c r="C261" s="23"/>
      <c r="D261" s="24"/>
      <c r="E261" s="22"/>
      <c r="F261" s="22"/>
    </row>
    <row r="262" spans="1:6" ht="19.2" thickTop="1" thickBot="1" x14ac:dyDescent="0.35">
      <c r="A262" s="23"/>
      <c r="B262" s="24"/>
      <c r="C262" s="23"/>
      <c r="D262" s="24"/>
      <c r="E262" s="22"/>
      <c r="F262" s="22"/>
    </row>
    <row r="263" spans="1:6" ht="19.2" thickTop="1" thickBot="1" x14ac:dyDescent="0.35">
      <c r="A263" s="23"/>
      <c r="B263" s="24"/>
      <c r="C263" s="23"/>
      <c r="D263" s="24"/>
      <c r="E263" s="22"/>
      <c r="F263" s="22"/>
    </row>
    <row r="264" spans="1:6" ht="19.2" thickTop="1" thickBot="1" x14ac:dyDescent="0.35">
      <c r="A264" s="23"/>
      <c r="B264" s="24"/>
      <c r="C264" s="23"/>
      <c r="D264" s="24"/>
      <c r="E264" s="22"/>
      <c r="F264" s="22"/>
    </row>
    <row r="265" spans="1:6" ht="19.2" thickTop="1" thickBot="1" x14ac:dyDescent="0.35">
      <c r="A265" s="23"/>
      <c r="B265" s="24"/>
      <c r="C265" s="23"/>
      <c r="D265" s="24"/>
      <c r="E265" s="22"/>
      <c r="F265" s="22"/>
    </row>
    <row r="266" spans="1:6" ht="19.2" thickTop="1" thickBot="1" x14ac:dyDescent="0.35">
      <c r="A266" s="23"/>
      <c r="B266" s="24"/>
      <c r="C266" s="23"/>
      <c r="D266" s="24"/>
      <c r="E266" s="22"/>
      <c r="F266" s="22"/>
    </row>
    <row r="267" spans="1:6" ht="19.2" thickTop="1" thickBot="1" x14ac:dyDescent="0.35">
      <c r="A267" s="23"/>
      <c r="B267" s="24"/>
      <c r="C267" s="23"/>
      <c r="D267" s="24"/>
      <c r="E267" s="22"/>
      <c r="F267" s="22"/>
    </row>
    <row r="268" spans="1:6" ht="19.2" thickTop="1" thickBot="1" x14ac:dyDescent="0.35">
      <c r="A268" s="23"/>
      <c r="B268" s="24"/>
      <c r="C268" s="23"/>
      <c r="D268" s="24"/>
      <c r="E268" s="22"/>
      <c r="F268" s="22"/>
    </row>
    <row r="269" spans="1:6" ht="19.2" thickTop="1" thickBot="1" x14ac:dyDescent="0.35">
      <c r="A269" s="23"/>
      <c r="B269" s="24"/>
      <c r="C269" s="23"/>
      <c r="D269" s="24"/>
      <c r="E269" s="22"/>
      <c r="F269" s="22"/>
    </row>
    <row r="270" spans="1:6" ht="19.2" thickTop="1" thickBot="1" x14ac:dyDescent="0.35">
      <c r="A270" s="23"/>
      <c r="B270" s="24"/>
      <c r="C270" s="23"/>
      <c r="D270" s="24"/>
      <c r="E270" s="22"/>
      <c r="F270" s="22"/>
    </row>
    <row r="271" spans="1:6" ht="19.2" thickTop="1" thickBot="1" x14ac:dyDescent="0.35">
      <c r="A271" s="23"/>
      <c r="B271" s="24"/>
      <c r="C271" s="23"/>
      <c r="D271" s="24"/>
      <c r="E271" s="22"/>
      <c r="F271" s="22"/>
    </row>
    <row r="272" spans="1:6" ht="19.2" thickTop="1" thickBot="1" x14ac:dyDescent="0.35">
      <c r="A272" s="23"/>
      <c r="B272" s="24"/>
      <c r="C272" s="23"/>
      <c r="D272" s="24"/>
      <c r="E272" s="22"/>
      <c r="F272" s="22"/>
    </row>
    <row r="273" spans="1:6" ht="19.2" thickTop="1" thickBot="1" x14ac:dyDescent="0.35">
      <c r="A273" s="23"/>
      <c r="B273" s="24"/>
      <c r="C273" s="23"/>
      <c r="D273" s="24"/>
      <c r="E273" s="22"/>
      <c r="F273" s="22"/>
    </row>
    <row r="274" spans="1:6" ht="19.2" thickTop="1" thickBot="1" x14ac:dyDescent="0.35">
      <c r="A274" s="23"/>
      <c r="B274" s="24"/>
      <c r="C274" s="23"/>
      <c r="D274" s="24"/>
      <c r="E274" s="22"/>
      <c r="F274" s="22"/>
    </row>
    <row r="275" spans="1:6" ht="19.2" thickTop="1" thickBot="1" x14ac:dyDescent="0.35">
      <c r="A275" s="23"/>
      <c r="B275" s="24"/>
      <c r="C275" s="23"/>
      <c r="D275" s="24"/>
      <c r="E275" s="22"/>
      <c r="F275" s="22"/>
    </row>
    <row r="276" spans="1:6" ht="19.2" thickTop="1" thickBot="1" x14ac:dyDescent="0.35">
      <c r="A276" s="23"/>
      <c r="B276" s="24"/>
      <c r="C276" s="23"/>
      <c r="D276" s="24"/>
      <c r="E276" s="22"/>
      <c r="F276" s="22"/>
    </row>
    <row r="277" spans="1:6" ht="19.2" thickTop="1" thickBot="1" x14ac:dyDescent="0.35">
      <c r="A277" s="23"/>
      <c r="B277" s="24"/>
      <c r="C277" s="23"/>
      <c r="D277" s="24"/>
      <c r="E277" s="22"/>
      <c r="F277" s="22"/>
    </row>
    <row r="278" spans="1:6" ht="19.2" thickTop="1" thickBot="1" x14ac:dyDescent="0.35">
      <c r="A278" s="23"/>
      <c r="B278" s="24"/>
      <c r="C278" s="23"/>
      <c r="D278" s="24"/>
      <c r="E278" s="22"/>
      <c r="F278" s="22"/>
    </row>
    <row r="279" spans="1:6" ht="19.2" thickTop="1" thickBot="1" x14ac:dyDescent="0.35">
      <c r="A279" s="23"/>
      <c r="B279" s="24"/>
      <c r="C279" s="23"/>
      <c r="D279" s="24"/>
      <c r="E279" s="22"/>
      <c r="F279" s="22"/>
    </row>
    <row r="280" spans="1:6" ht="19.2" thickTop="1" thickBot="1" x14ac:dyDescent="0.35">
      <c r="A280" s="23"/>
      <c r="B280" s="24"/>
      <c r="C280" s="23"/>
      <c r="D280" s="24"/>
      <c r="E280" s="22"/>
      <c r="F280" s="22"/>
    </row>
    <row r="281" spans="1:6" ht="19.2" thickTop="1" thickBot="1" x14ac:dyDescent="0.35">
      <c r="A281" s="23"/>
      <c r="B281" s="24"/>
      <c r="C281" s="23"/>
      <c r="D281" s="24"/>
      <c r="E281" s="22"/>
      <c r="F281" s="22"/>
    </row>
    <row r="282" spans="1:6" ht="19.2" thickTop="1" thickBot="1" x14ac:dyDescent="0.35">
      <c r="A282" s="23"/>
      <c r="B282" s="24"/>
      <c r="C282" s="23"/>
      <c r="D282" s="24"/>
      <c r="E282" s="22"/>
      <c r="F282" s="22"/>
    </row>
    <row r="283" spans="1:6" ht="19.2" thickTop="1" thickBot="1" x14ac:dyDescent="0.35">
      <c r="A283" s="23"/>
      <c r="B283" s="24"/>
      <c r="C283" s="23"/>
      <c r="D283" s="24"/>
      <c r="E283" s="22"/>
      <c r="F283" s="22"/>
    </row>
    <row r="284" spans="1:6" ht="19.2" thickTop="1" thickBot="1" x14ac:dyDescent="0.35">
      <c r="A284" s="23"/>
      <c r="B284" s="24"/>
      <c r="C284" s="23"/>
      <c r="D284" s="24"/>
      <c r="E284" s="22"/>
      <c r="F284" s="22"/>
    </row>
    <row r="285" spans="1:6" ht="19.2" thickTop="1" thickBot="1" x14ac:dyDescent="0.35">
      <c r="A285" s="23"/>
      <c r="B285" s="24"/>
      <c r="C285" s="23"/>
      <c r="D285" s="24"/>
      <c r="E285" s="22"/>
      <c r="F285" s="22"/>
    </row>
    <row r="286" spans="1:6" ht="19.2" thickTop="1" thickBot="1" x14ac:dyDescent="0.35">
      <c r="A286" s="23"/>
      <c r="B286" s="24"/>
      <c r="C286" s="23"/>
      <c r="D286" s="24"/>
      <c r="E286" s="22"/>
      <c r="F286" s="22"/>
    </row>
    <row r="287" spans="1:6" ht="19.2" thickTop="1" thickBot="1" x14ac:dyDescent="0.35">
      <c r="A287" s="23"/>
      <c r="B287" s="24"/>
      <c r="C287" s="23"/>
      <c r="D287" s="24"/>
      <c r="E287" s="22"/>
      <c r="F287" s="22"/>
    </row>
    <row r="288" spans="1:6" ht="19.2" thickTop="1" thickBot="1" x14ac:dyDescent="0.35">
      <c r="A288" s="23"/>
      <c r="B288" s="24"/>
      <c r="C288" s="23"/>
      <c r="D288" s="24"/>
      <c r="E288" s="22"/>
      <c r="F288" s="22"/>
    </row>
    <row r="289" spans="1:6" ht="19.2" thickTop="1" thickBot="1" x14ac:dyDescent="0.35">
      <c r="A289" s="23"/>
      <c r="B289" s="24"/>
      <c r="C289" s="23"/>
      <c r="D289" s="24"/>
      <c r="E289" s="22"/>
      <c r="F289" s="22"/>
    </row>
    <row r="290" spans="1:6" ht="19.2" thickTop="1" thickBot="1" x14ac:dyDescent="0.35">
      <c r="A290" s="23"/>
      <c r="B290" s="24"/>
      <c r="C290" s="23"/>
      <c r="D290" s="24"/>
      <c r="E290" s="22"/>
      <c r="F290" s="22"/>
    </row>
    <row r="291" spans="1:6" ht="19.2" thickTop="1" thickBot="1" x14ac:dyDescent="0.35">
      <c r="A291" s="23"/>
      <c r="B291" s="24"/>
      <c r="C291" s="23"/>
      <c r="D291" s="24"/>
      <c r="E291" s="22"/>
      <c r="F291" s="22"/>
    </row>
    <row r="292" spans="1:6" ht="19.2" thickTop="1" thickBot="1" x14ac:dyDescent="0.35">
      <c r="A292" s="23"/>
      <c r="B292" s="24"/>
      <c r="C292" s="23"/>
      <c r="D292" s="24"/>
      <c r="E292" s="22"/>
      <c r="F292" s="22"/>
    </row>
    <row r="293" spans="1:6" ht="19.2" thickTop="1" thickBot="1" x14ac:dyDescent="0.35">
      <c r="A293" s="23"/>
      <c r="B293" s="24"/>
      <c r="C293" s="23"/>
      <c r="D293" s="24"/>
      <c r="E293" s="22"/>
      <c r="F293" s="22"/>
    </row>
    <row r="294" spans="1:6" ht="19.2" thickTop="1" thickBot="1" x14ac:dyDescent="0.35">
      <c r="A294" s="23"/>
      <c r="B294" s="24"/>
      <c r="C294" s="23"/>
      <c r="D294" s="24"/>
      <c r="E294" s="22"/>
      <c r="F294" s="22"/>
    </row>
    <row r="295" spans="1:6" ht="19.2" thickTop="1" thickBot="1" x14ac:dyDescent="0.35">
      <c r="A295" s="23"/>
      <c r="B295" s="24"/>
      <c r="C295" s="23"/>
      <c r="D295" s="24"/>
      <c r="E295" s="22"/>
      <c r="F295" s="22"/>
    </row>
    <row r="296" spans="1:6" ht="19.2" thickTop="1" thickBot="1" x14ac:dyDescent="0.35">
      <c r="A296" s="23"/>
      <c r="B296" s="24"/>
      <c r="C296" s="23"/>
      <c r="D296" s="24"/>
      <c r="E296" s="22"/>
      <c r="F296" s="22"/>
    </row>
    <row r="297" spans="1:6" ht="19.2" thickTop="1" thickBot="1" x14ac:dyDescent="0.35">
      <c r="A297" s="23"/>
      <c r="B297" s="24"/>
      <c r="C297" s="23"/>
      <c r="D297" s="24"/>
      <c r="E297" s="22"/>
      <c r="F297" s="22"/>
    </row>
    <row r="298" spans="1:6" ht="19.2" thickTop="1" thickBot="1" x14ac:dyDescent="0.35">
      <c r="A298" s="23"/>
      <c r="B298" s="24"/>
      <c r="C298" s="23"/>
      <c r="D298" s="24"/>
      <c r="E298" s="22"/>
      <c r="F298" s="22"/>
    </row>
    <row r="299" spans="1:6" ht="19.2" thickTop="1" thickBot="1" x14ac:dyDescent="0.35">
      <c r="A299" s="23"/>
      <c r="B299" s="24"/>
      <c r="C299" s="23"/>
      <c r="D299" s="24"/>
      <c r="E299" s="22"/>
      <c r="F299" s="22"/>
    </row>
    <row r="300" spans="1:6" ht="19.2" thickTop="1" thickBot="1" x14ac:dyDescent="0.35">
      <c r="A300" s="23"/>
      <c r="B300" s="24"/>
      <c r="C300" s="23"/>
      <c r="D300" s="24"/>
      <c r="E300" s="22"/>
      <c r="F300" s="22"/>
    </row>
    <row r="301" spans="1:6" ht="19.2" thickTop="1" thickBot="1" x14ac:dyDescent="0.35">
      <c r="A301" s="23"/>
      <c r="B301" s="24"/>
      <c r="C301" s="23"/>
      <c r="D301" s="24"/>
      <c r="E301" s="22"/>
      <c r="F301" s="22"/>
    </row>
    <row r="302" spans="1:6" ht="19.2" thickTop="1" thickBot="1" x14ac:dyDescent="0.35">
      <c r="A302" s="23"/>
      <c r="B302" s="24"/>
      <c r="C302" s="23"/>
      <c r="D302" s="24"/>
      <c r="E302" s="22"/>
      <c r="F302" s="22"/>
    </row>
    <row r="303" spans="1:6" ht="19.2" thickTop="1" thickBot="1" x14ac:dyDescent="0.35">
      <c r="A303" s="23"/>
      <c r="B303" s="24"/>
      <c r="C303" s="23"/>
      <c r="D303" s="24"/>
      <c r="E303" s="22"/>
      <c r="F303" s="22"/>
    </row>
    <row r="304" spans="1:6" ht="19.2" thickTop="1" thickBot="1" x14ac:dyDescent="0.35">
      <c r="A304" s="23"/>
      <c r="B304" s="24"/>
      <c r="C304" s="23"/>
      <c r="D304" s="24"/>
      <c r="E304" s="22"/>
      <c r="F304" s="22"/>
    </row>
    <row r="305" spans="1:6" ht="19.2" thickTop="1" thickBot="1" x14ac:dyDescent="0.35">
      <c r="A305" s="23"/>
      <c r="B305" s="24"/>
      <c r="C305" s="23"/>
      <c r="D305" s="24"/>
      <c r="E305" s="22"/>
      <c r="F305" s="22"/>
    </row>
    <row r="306" spans="1:6" ht="19.2" thickTop="1" thickBot="1" x14ac:dyDescent="0.35">
      <c r="A306" s="23"/>
      <c r="B306" s="24"/>
      <c r="C306" s="23"/>
      <c r="D306" s="24"/>
      <c r="E306" s="22"/>
      <c r="F306" s="22"/>
    </row>
    <row r="307" spans="1:6" ht="19.2" thickTop="1" thickBot="1" x14ac:dyDescent="0.35">
      <c r="A307" s="23"/>
      <c r="B307" s="24"/>
      <c r="C307" s="23"/>
      <c r="D307" s="24"/>
      <c r="E307" s="22"/>
      <c r="F307" s="22"/>
    </row>
    <row r="308" spans="1:6" ht="19.2" thickTop="1" thickBot="1" x14ac:dyDescent="0.35">
      <c r="A308" s="23"/>
      <c r="B308" s="24"/>
      <c r="C308" s="23"/>
      <c r="D308" s="24"/>
      <c r="E308" s="22"/>
      <c r="F308" s="22"/>
    </row>
    <row r="309" spans="1:6" ht="19.2" thickTop="1" thickBot="1" x14ac:dyDescent="0.35">
      <c r="A309" s="23"/>
      <c r="B309" s="24"/>
      <c r="C309" s="23"/>
      <c r="D309" s="24"/>
      <c r="E309" s="22"/>
      <c r="F309" s="22"/>
    </row>
    <row r="310" spans="1:6" ht="19.2" thickTop="1" thickBot="1" x14ac:dyDescent="0.35">
      <c r="A310" s="23"/>
      <c r="B310" s="24"/>
      <c r="C310" s="23"/>
      <c r="D310" s="24"/>
      <c r="E310" s="22"/>
      <c r="F310" s="22"/>
    </row>
    <row r="311" spans="1:6" ht="19.2" thickTop="1" thickBot="1" x14ac:dyDescent="0.35">
      <c r="A311" s="23"/>
      <c r="B311" s="24"/>
      <c r="C311" s="23"/>
      <c r="D311" s="24"/>
      <c r="E311" s="22"/>
      <c r="F311" s="22"/>
    </row>
    <row r="312" spans="1:6" ht="19.2" thickTop="1" thickBot="1" x14ac:dyDescent="0.35">
      <c r="A312" s="23"/>
      <c r="B312" s="24"/>
      <c r="C312" s="23"/>
      <c r="D312" s="24"/>
      <c r="E312" s="22"/>
      <c r="F312" s="22"/>
    </row>
    <row r="313" spans="1:6" ht="19.2" thickTop="1" thickBot="1" x14ac:dyDescent="0.35">
      <c r="A313" s="23"/>
      <c r="B313" s="24"/>
      <c r="C313" s="23"/>
      <c r="D313" s="24"/>
      <c r="E313" s="22"/>
      <c r="F313" s="22"/>
    </row>
    <row r="314" spans="1:6" ht="19.2" thickTop="1" thickBot="1" x14ac:dyDescent="0.35">
      <c r="A314" s="23"/>
      <c r="B314" s="24"/>
      <c r="C314" s="23"/>
      <c r="D314" s="24"/>
      <c r="E314" s="22"/>
      <c r="F314" s="22"/>
    </row>
    <row r="315" spans="1:6" ht="19.2" thickTop="1" thickBot="1" x14ac:dyDescent="0.35">
      <c r="A315" s="23"/>
      <c r="B315" s="24"/>
      <c r="C315" s="23"/>
      <c r="D315" s="24"/>
      <c r="E315" s="22"/>
      <c r="F315" s="22"/>
    </row>
    <row r="316" spans="1:6" ht="19.2" thickTop="1" thickBot="1" x14ac:dyDescent="0.35">
      <c r="A316" s="23"/>
      <c r="B316" s="24"/>
      <c r="C316" s="23"/>
      <c r="D316" s="24"/>
      <c r="E316" s="22"/>
      <c r="F316" s="22"/>
    </row>
    <row r="317" spans="1:6" ht="19.2" thickTop="1" thickBot="1" x14ac:dyDescent="0.35">
      <c r="A317" s="23"/>
      <c r="B317" s="24"/>
      <c r="C317" s="23"/>
      <c r="D317" s="24"/>
      <c r="E317" s="22"/>
      <c r="F317" s="22"/>
    </row>
    <row r="318" spans="1:6" ht="19.2" thickTop="1" thickBot="1" x14ac:dyDescent="0.35">
      <c r="A318" s="23"/>
      <c r="B318" s="24"/>
      <c r="C318" s="23"/>
      <c r="D318" s="24"/>
      <c r="E318" s="22"/>
      <c r="F318" s="22"/>
    </row>
    <row r="319" spans="1:6" ht="19.2" thickTop="1" thickBot="1" x14ac:dyDescent="0.35">
      <c r="A319" s="23"/>
      <c r="B319" s="24"/>
      <c r="C319" s="23"/>
      <c r="D319" s="24"/>
      <c r="E319" s="22"/>
      <c r="F319" s="22"/>
    </row>
    <row r="320" spans="1:6" ht="19.2" thickTop="1" thickBot="1" x14ac:dyDescent="0.35">
      <c r="A320" s="23"/>
      <c r="B320" s="24"/>
      <c r="C320" s="23"/>
      <c r="D320" s="24"/>
      <c r="E320" s="22"/>
      <c r="F320" s="22"/>
    </row>
    <row r="321" spans="1:6" ht="19.2" thickTop="1" thickBot="1" x14ac:dyDescent="0.35">
      <c r="A321" s="23"/>
      <c r="B321" s="24"/>
      <c r="C321" s="23"/>
      <c r="D321" s="24"/>
      <c r="E321" s="22"/>
      <c r="F321" s="22"/>
    </row>
    <row r="322" spans="1:6" ht="19.2" thickTop="1" thickBot="1" x14ac:dyDescent="0.35">
      <c r="A322" s="23"/>
      <c r="B322" s="24"/>
      <c r="C322" s="23"/>
      <c r="D322" s="24"/>
      <c r="E322" s="22"/>
      <c r="F322" s="22"/>
    </row>
    <row r="323" spans="1:6" ht="19.2" thickTop="1" thickBot="1" x14ac:dyDescent="0.35">
      <c r="A323" s="23"/>
      <c r="B323" s="25"/>
      <c r="C323" s="23"/>
      <c r="D323" s="25"/>
      <c r="E323" s="22"/>
      <c r="F32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type</vt:lpstr>
      <vt:lpstr>basics</vt:lpstr>
      <vt:lpstr>Equations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</dc:creator>
  <cp:lastModifiedBy>Khallaf</cp:lastModifiedBy>
  <cp:lastPrinted>2023-03-03T13:05:27Z</cp:lastPrinted>
  <dcterms:created xsi:type="dcterms:W3CDTF">2023-03-03T12:18:24Z</dcterms:created>
  <dcterms:modified xsi:type="dcterms:W3CDTF">2023-07-05T09:31:18Z</dcterms:modified>
</cp:coreProperties>
</file>