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f4838ad8cd8b626/Desktop/"/>
    </mc:Choice>
  </mc:AlternateContent>
  <bookViews>
    <workbookView xWindow="0" yWindow="0" windowWidth="15270" windowHeight="4110"/>
  </bookViews>
  <sheets>
    <sheet name="Sheet1" sheetId="1" r:id="rId1"/>
  </sheets>
  <definedNames>
    <definedName name="_xlnm._FilterDatabase" localSheetId="0" hidden="1">Sheet1!$G$5:$N$25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J25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6" i="1"/>
  <c r="L6" i="1" s="1"/>
</calcChain>
</file>

<file path=xl/sharedStrings.xml><?xml version="1.0" encoding="utf-8"?>
<sst xmlns="http://schemas.openxmlformats.org/spreadsheetml/2006/main" count="66" uniqueCount="37">
  <si>
    <t xml:space="preserve">اسم العميل </t>
  </si>
  <si>
    <t>البيان</t>
  </si>
  <si>
    <t>القيمة</t>
  </si>
  <si>
    <t>المنطقة</t>
  </si>
  <si>
    <t>التاريخ</t>
  </si>
  <si>
    <t>محمد حسن</t>
  </si>
  <si>
    <t>فاتورة</t>
  </si>
  <si>
    <t>القاهرة</t>
  </si>
  <si>
    <t>محسن محمد</t>
  </si>
  <si>
    <t>الجيزة</t>
  </si>
  <si>
    <t>وائل صبرى</t>
  </si>
  <si>
    <t>خصم</t>
  </si>
  <si>
    <t>الشرقية</t>
  </si>
  <si>
    <t>سامى سعد</t>
  </si>
  <si>
    <t>منى محمد</t>
  </si>
  <si>
    <t>مرتجع</t>
  </si>
  <si>
    <t>الغربية</t>
  </si>
  <si>
    <t>محمد منصور</t>
  </si>
  <si>
    <t>هبة حسن</t>
  </si>
  <si>
    <t>اسوان</t>
  </si>
  <si>
    <t>منى ممدوح</t>
  </si>
  <si>
    <t xml:space="preserve">سالى سعد </t>
  </si>
  <si>
    <t>مصطفى محمد</t>
  </si>
  <si>
    <t>شادى بلال</t>
  </si>
  <si>
    <t>نهى ماهر</t>
  </si>
  <si>
    <t>منال محسن</t>
  </si>
  <si>
    <t>ياسر فادى</t>
  </si>
  <si>
    <t>عادل محمد</t>
  </si>
  <si>
    <t xml:space="preserve">محمد رياض </t>
  </si>
  <si>
    <t>دمياط</t>
  </si>
  <si>
    <t>يوسف المهدى</t>
  </si>
  <si>
    <t xml:space="preserve">امجد فاروق </t>
  </si>
  <si>
    <t>محمد مصطفى</t>
  </si>
  <si>
    <t>بيانات العملاء</t>
  </si>
  <si>
    <t xml:space="preserve">الاجمالى </t>
  </si>
  <si>
    <t>الضريبة</t>
  </si>
  <si>
    <t>الصافى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</si>
</sst>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1" fontId="0" fillId="0" borderId="1" xfId="0" applyNumberFormat="1" applyBorder="1"/>
    <xf numFmtId="0" fontId="2" fillId="2" borderId="0" xfId="0" applyFont="1" applyFill="1" applyAlignment="1">
      <alignment horizontal="center"/>
    </xf>
    <xf numFmtId="0" fontId="0" fillId="0" borderId="0" xfId="0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N25"/>
  <sheetViews>
    <sheetView rightToLeft="1" tabSelected="1" topLeftCell="A7" workbookViewId="0">
      <selection activeCell="I5" sqref="I5"/>
    </sheetView>
  </sheetViews>
  <sheetFormatPr defaultRowHeight="15" x14ac:dyDescent="0.25"/>
  <cols>
    <col min="8" max="8" width="10.7109375" bestFit="1" customWidth="1"/>
    <col min="14" max="14" width="9.7109375" bestFit="1" customWidth="1"/>
  </cols>
  <sheetData>
    <row r="3" spans="8:14" ht="18.75" x14ac:dyDescent="0.3">
      <c r="H3" s="5" t="s">
        <v>33</v>
      </c>
      <c r="I3" s="5"/>
      <c r="J3" s="5"/>
      <c r="K3" s="5"/>
      <c r="L3" s="5"/>
      <c r="M3" s="5"/>
      <c r="N3" s="5"/>
    </row>
    <row r="5" spans="8:14" x14ac:dyDescent="0.25">
      <c r="H5" s="2" t="s">
        <v>0</v>
      </c>
      <c r="I5" s="2" t="s">
        <v>1</v>
      </c>
      <c r="J5" s="2" t="s">
        <v>2</v>
      </c>
      <c r="K5" s="2" t="s">
        <v>35</v>
      </c>
      <c r="L5" s="2" t="s">
        <v>36</v>
      </c>
      <c r="M5" s="2" t="s">
        <v>3</v>
      </c>
      <c r="N5" s="2" t="s">
        <v>4</v>
      </c>
    </row>
    <row r="6" spans="8:14" x14ac:dyDescent="0.25">
      <c r="H6" s="1" t="s">
        <v>5</v>
      </c>
      <c r="I6" s="1" t="s">
        <v>6</v>
      </c>
      <c r="J6" s="4">
        <v>5000</v>
      </c>
      <c r="K6" s="4">
        <f>J6*0.1</f>
        <v>500</v>
      </c>
      <c r="L6" s="4">
        <f>J6-K6</f>
        <v>4500</v>
      </c>
      <c r="M6" s="1" t="s">
        <v>7</v>
      </c>
      <c r="N6" s="3">
        <v>44199</v>
      </c>
    </row>
    <row r="7" spans="8:14" x14ac:dyDescent="0.25">
      <c r="H7" s="1" t="s">
        <v>8</v>
      </c>
      <c r="I7" s="1" t="s">
        <v>6</v>
      </c>
      <c r="J7" s="4">
        <v>2500</v>
      </c>
      <c r="K7" s="4">
        <f>J7*0.1</f>
        <v>250</v>
      </c>
      <c r="L7" s="4">
        <f>J7-K7</f>
        <v>2250</v>
      </c>
      <c r="M7" s="1" t="s">
        <v>9</v>
      </c>
      <c r="N7" s="3">
        <v>44230</v>
      </c>
    </row>
    <row r="8" spans="8:14" x14ac:dyDescent="0.25">
      <c r="H8" s="1" t="s">
        <v>10</v>
      </c>
      <c r="I8" s="1" t="s">
        <v>11</v>
      </c>
      <c r="J8" s="4">
        <v>300</v>
      </c>
      <c r="K8" s="4">
        <f>J8*0.1</f>
        <v>30</v>
      </c>
      <c r="L8" s="4">
        <f>J8-K8</f>
        <v>270</v>
      </c>
      <c r="M8" s="1" t="s">
        <v>12</v>
      </c>
      <c r="N8" s="3">
        <v>44258</v>
      </c>
    </row>
    <row r="9" spans="8:14" x14ac:dyDescent="0.25">
      <c r="H9" s="1" t="s">
        <v>13</v>
      </c>
      <c r="I9" s="1" t="s">
        <v>6</v>
      </c>
      <c r="J9" s="4">
        <v>450</v>
      </c>
      <c r="K9" s="4">
        <f>J9*0.1</f>
        <v>45</v>
      </c>
      <c r="L9" s="4">
        <f>J9-K9</f>
        <v>405</v>
      </c>
      <c r="M9" s="1" t="s">
        <v>7</v>
      </c>
      <c r="N9" s="3">
        <v>44289</v>
      </c>
    </row>
    <row r="10" spans="8:14" x14ac:dyDescent="0.25">
      <c r="H10" s="1" t="s">
        <v>14</v>
      </c>
      <c r="I10" s="1" t="s">
        <v>15</v>
      </c>
      <c r="J10" s="4">
        <v>3000</v>
      </c>
      <c r="K10" s="4">
        <f>J10*0.1</f>
        <v>300</v>
      </c>
      <c r="L10" s="4">
        <f>J10-K10</f>
        <v>2700</v>
      </c>
      <c r="M10" s="1" t="s">
        <v>16</v>
      </c>
      <c r="N10" s="3">
        <v>44319</v>
      </c>
    </row>
    <row r="11" spans="8:14" x14ac:dyDescent="0.25">
      <c r="H11" s="1" t="s">
        <v>17</v>
      </c>
      <c r="I11" s="1" t="s">
        <v>6</v>
      </c>
      <c r="J11" s="4">
        <v>3500</v>
      </c>
      <c r="K11" s="4">
        <f>J11*0.1</f>
        <v>350</v>
      </c>
      <c r="L11" s="4">
        <f>J11-K11</f>
        <v>3150</v>
      </c>
      <c r="M11" s="1" t="s">
        <v>7</v>
      </c>
      <c r="N11" s="3">
        <v>44350</v>
      </c>
    </row>
    <row r="12" spans="8:14" x14ac:dyDescent="0.25">
      <c r="H12" s="1" t="s">
        <v>18</v>
      </c>
      <c r="I12" s="1" t="s">
        <v>6</v>
      </c>
      <c r="J12" s="4">
        <v>250</v>
      </c>
      <c r="K12" s="4">
        <f>J12*0.1</f>
        <v>25</v>
      </c>
      <c r="L12" s="4">
        <f>J12-K12</f>
        <v>225</v>
      </c>
      <c r="M12" s="1" t="s">
        <v>19</v>
      </c>
      <c r="N12" s="3">
        <v>44380</v>
      </c>
    </row>
    <row r="13" spans="8:14" x14ac:dyDescent="0.25">
      <c r="H13" s="1" t="s">
        <v>20</v>
      </c>
      <c r="I13" s="1" t="s">
        <v>11</v>
      </c>
      <c r="J13" s="4">
        <v>300</v>
      </c>
      <c r="K13" s="4">
        <f>J13*0.1</f>
        <v>30</v>
      </c>
      <c r="L13" s="4">
        <f>J13-K13</f>
        <v>270</v>
      </c>
      <c r="M13" s="1" t="s">
        <v>9</v>
      </c>
      <c r="N13" s="3">
        <v>44411</v>
      </c>
    </row>
    <row r="14" spans="8:14" x14ac:dyDescent="0.25">
      <c r="H14" s="1" t="s">
        <v>21</v>
      </c>
      <c r="I14" s="1" t="s">
        <v>6</v>
      </c>
      <c r="J14" s="4">
        <v>3500</v>
      </c>
      <c r="K14" s="4">
        <f>J14*0.1</f>
        <v>350</v>
      </c>
      <c r="L14" s="4">
        <f>J14-K14</f>
        <v>3150</v>
      </c>
      <c r="M14" s="1" t="s">
        <v>7</v>
      </c>
      <c r="N14" s="3">
        <v>44442</v>
      </c>
    </row>
    <row r="15" spans="8:14" x14ac:dyDescent="0.25">
      <c r="H15" s="1" t="s">
        <v>22</v>
      </c>
      <c r="I15" s="1" t="s">
        <v>6</v>
      </c>
      <c r="J15" s="4">
        <v>300</v>
      </c>
      <c r="K15" s="4">
        <f>J15*0.1</f>
        <v>30</v>
      </c>
      <c r="L15" s="4">
        <f>J15-K15</f>
        <v>270</v>
      </c>
      <c r="M15" s="1" t="s">
        <v>9</v>
      </c>
      <c r="N15" s="3">
        <v>44472</v>
      </c>
    </row>
    <row r="16" spans="8:14" x14ac:dyDescent="0.25">
      <c r="H16" s="1" t="s">
        <v>23</v>
      </c>
      <c r="I16" s="1" t="s">
        <v>15</v>
      </c>
      <c r="J16" s="4">
        <v>125</v>
      </c>
      <c r="K16" s="4">
        <f>J16*0.1</f>
        <v>12.5</v>
      </c>
      <c r="L16" s="4">
        <f>J16-K16</f>
        <v>112.5</v>
      </c>
      <c r="M16" s="1" t="s">
        <v>7</v>
      </c>
      <c r="N16" s="3">
        <v>44503</v>
      </c>
    </row>
    <row r="17" spans="7:14" x14ac:dyDescent="0.25">
      <c r="H17" s="1" t="s">
        <v>24</v>
      </c>
      <c r="I17" s="1" t="s">
        <v>6</v>
      </c>
      <c r="J17" s="4">
        <v>1650</v>
      </c>
      <c r="K17" s="4">
        <f>J17*0.1</f>
        <v>165</v>
      </c>
      <c r="L17" s="4">
        <f>J17-K17</f>
        <v>1485</v>
      </c>
      <c r="M17" s="1" t="s">
        <v>12</v>
      </c>
      <c r="N17" s="3">
        <v>44533</v>
      </c>
    </row>
    <row r="18" spans="7:14" x14ac:dyDescent="0.25">
      <c r="H18" s="1" t="s">
        <v>25</v>
      </c>
      <c r="I18" s="1" t="s">
        <v>11</v>
      </c>
      <c r="J18" s="4">
        <v>650</v>
      </c>
      <c r="K18" s="4">
        <f>J18*0.1</f>
        <v>65</v>
      </c>
      <c r="L18" s="4">
        <f>J18-K18</f>
        <v>585</v>
      </c>
      <c r="M18" s="1" t="s">
        <v>9</v>
      </c>
      <c r="N18" s="3">
        <v>44564</v>
      </c>
    </row>
    <row r="19" spans="7:14" x14ac:dyDescent="0.25">
      <c r="H19" s="1" t="s">
        <v>26</v>
      </c>
      <c r="I19" s="1" t="s">
        <v>6</v>
      </c>
      <c r="J19" s="4">
        <v>2500</v>
      </c>
      <c r="K19" s="4">
        <f>J19*0.1</f>
        <v>250</v>
      </c>
      <c r="L19" s="4">
        <f>J19-K19</f>
        <v>2250</v>
      </c>
      <c r="M19" s="1" t="s">
        <v>7</v>
      </c>
      <c r="N19" s="3">
        <v>44595</v>
      </c>
    </row>
    <row r="20" spans="7:14" x14ac:dyDescent="0.25">
      <c r="H20" s="1" t="s">
        <v>27</v>
      </c>
      <c r="I20" s="1" t="s">
        <v>6</v>
      </c>
      <c r="J20" s="4">
        <v>280</v>
      </c>
      <c r="K20" s="4">
        <f>J20*0.1</f>
        <v>28</v>
      </c>
      <c r="L20" s="4">
        <f>J20-K20</f>
        <v>252</v>
      </c>
      <c r="M20" s="1" t="s">
        <v>9</v>
      </c>
      <c r="N20" s="3">
        <v>44623</v>
      </c>
    </row>
    <row r="21" spans="7:14" x14ac:dyDescent="0.25">
      <c r="H21" s="1" t="s">
        <v>28</v>
      </c>
      <c r="I21" s="1" t="s">
        <v>6</v>
      </c>
      <c r="J21" s="4">
        <v>490</v>
      </c>
      <c r="K21" s="4">
        <f>J21*0.1</f>
        <v>49</v>
      </c>
      <c r="L21" s="4">
        <f>J21-K21</f>
        <v>441</v>
      </c>
      <c r="M21" s="1" t="s">
        <v>29</v>
      </c>
      <c r="N21" s="3">
        <v>44654</v>
      </c>
    </row>
    <row r="22" spans="7:14" x14ac:dyDescent="0.25">
      <c r="H22" s="1" t="s">
        <v>30</v>
      </c>
      <c r="I22" s="1" t="s">
        <v>6</v>
      </c>
      <c r="J22" s="4">
        <v>320</v>
      </c>
      <c r="K22" s="4">
        <f>J22*0.1</f>
        <v>32</v>
      </c>
      <c r="L22" s="4">
        <f>J22-K22</f>
        <v>288</v>
      </c>
      <c r="M22" s="1" t="s">
        <v>29</v>
      </c>
      <c r="N22" s="3">
        <v>44684</v>
      </c>
    </row>
    <row r="23" spans="7:14" x14ac:dyDescent="0.25">
      <c r="H23" s="1" t="s">
        <v>31</v>
      </c>
      <c r="I23" s="1" t="s">
        <v>15</v>
      </c>
      <c r="J23" s="4">
        <v>180</v>
      </c>
      <c r="K23" s="4">
        <f>J23*0.1</f>
        <v>18</v>
      </c>
      <c r="L23" s="4">
        <f>J23-K23</f>
        <v>162</v>
      </c>
      <c r="M23" s="1" t="s">
        <v>9</v>
      </c>
      <c r="N23" s="3">
        <v>44715</v>
      </c>
    </row>
    <row r="24" spans="7:14" x14ac:dyDescent="0.25">
      <c r="H24" s="1" t="s">
        <v>32</v>
      </c>
      <c r="I24" s="1" t="s">
        <v>6</v>
      </c>
      <c r="J24" s="4">
        <v>640</v>
      </c>
      <c r="K24" s="4">
        <f>J24*0.1</f>
        <v>64</v>
      </c>
      <c r="L24" s="4">
        <f>J24-K24</f>
        <v>576</v>
      </c>
      <c r="M24" s="1" t="s">
        <v>12</v>
      </c>
      <c r="N24" s="3">
        <v>44745</v>
      </c>
    </row>
    <row r="25" spans="7:14" x14ac:dyDescent="0.25">
      <c r="G25" t="s">
        <v>34</v>
      </c>
      <c r="H25" s="6">
        <f>COUNTA(H6:H24)</f>
        <v>19</v>
      </c>
      <c r="I25" s="6"/>
      <c r="J25" s="7">
        <f>SUMIFS(J6:J24,I6:I24,"فاتورة",M6:M24,"الشرقية")</f>
        <v>2290</v>
      </c>
      <c r="K25" s="7"/>
      <c r="L25" s="7"/>
      <c r="M25" s="6"/>
      <c r="N25" s="6"/>
    </row>
  </sheetData>
  <autoFilter ref="G5:N25"/>
  <mergeCells count="1">
    <mergeCell ref="H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2022-03-10T16:43:14Z</dcterms:created>
  <dcterms:modified xsi:type="dcterms:W3CDTF">2022-03-10T19:06:11Z</dcterms:modified>
</cp:coreProperties>
</file>