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41D6F06C-F32A-4346-B14B-FA84A3AE5282}" xr6:coauthVersionLast="47" xr6:coauthVersionMax="47" xr10:uidLastSave="{00000000-0000-0000-0000-000000000000}"/>
  <bookViews>
    <workbookView xWindow="-110" yWindow="-110" windowWidth="19420" windowHeight="10420" activeTab="1" xr2:uid="{182BECEF-A2D9-4B2C-A341-9F1C7EE47CD6}"/>
  </bookViews>
  <sheets>
    <sheet name="Job1" sheetId="6" r:id="rId1"/>
    <sheet name="Sheet1" sheetId="7" r:id="rId2"/>
    <sheet name="DataType" sheetId="2" r:id="rId3"/>
    <sheet name="Config" sheetId="3" r:id="rId4"/>
    <sheet name="Job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2" i="7"/>
  <c r="A61" i="6"/>
  <c r="A62" i="6"/>
  <c r="C61" i="6"/>
  <c r="C62" i="6"/>
  <c r="C2" i="6"/>
  <c r="C60" i="6"/>
  <c r="A60" i="6"/>
  <c r="C59" i="6"/>
  <c r="A59" i="6"/>
  <c r="C58" i="6"/>
  <c r="A58" i="6"/>
  <c r="C57" i="6"/>
  <c r="A57" i="6"/>
  <c r="C56" i="6"/>
  <c r="A56" i="6"/>
  <c r="C55" i="6"/>
  <c r="A55" i="6"/>
  <c r="C54" i="6"/>
  <c r="A54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6" i="6"/>
  <c r="A46" i="6"/>
  <c r="C45" i="6"/>
  <c r="A45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7" i="6"/>
  <c r="A37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A2" i="6"/>
</calcChain>
</file>

<file path=xl/sharedStrings.xml><?xml version="1.0" encoding="utf-8"?>
<sst xmlns="http://schemas.openxmlformats.org/spreadsheetml/2006/main" count="375" uniqueCount="125">
  <si>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</si>
  <si>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</si>
  <si>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</si>
  <si>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</si>
  <si>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</si>
  <si>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</si>
  <si>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</si>
  <si>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</si>
  <si>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Customer Name</t>
  </si>
  <si>
    <t>POL</t>
  </si>
  <si>
    <t>POD</t>
  </si>
  <si>
    <t>Shipping Inst Rec Date</t>
  </si>
  <si>
    <t>Gate Pass Rec Date</t>
  </si>
  <si>
    <t>Loading Confirmation Rec Date</t>
  </si>
  <si>
    <t>Arrival Notification Sent Date</t>
  </si>
  <si>
    <t>Invoice Prepared Date</t>
  </si>
  <si>
    <t>HBL Date</t>
  </si>
  <si>
    <t>MBL Date</t>
  </si>
  <si>
    <t>Documents Released Date</t>
  </si>
  <si>
    <t>Payment Rec Date</t>
  </si>
  <si>
    <t>Entry Date</t>
  </si>
  <si>
    <t>Status</t>
  </si>
  <si>
    <t>Lead Date</t>
  </si>
  <si>
    <t>Cancelled Date</t>
  </si>
  <si>
    <t>Period Of Shpmt</t>
  </si>
  <si>
    <t>Commodity</t>
  </si>
  <si>
    <t>Rate Rcvd Date</t>
  </si>
  <si>
    <t>Profit</t>
  </si>
  <si>
    <t>Qtn Sent Date</t>
  </si>
  <si>
    <t>Cnfm Rcvd Date</t>
  </si>
  <si>
    <t>Job Date</t>
  </si>
  <si>
    <t>Cro Received Date</t>
  </si>
  <si>
    <t>Cro Sent To Trans Date</t>
  </si>
  <si>
    <t>Full Moved To Terminal</t>
  </si>
  <si>
    <t>Manifest Rec Date From Sl</t>
  </si>
  <si>
    <t>Shiper Cl Doc Date</t>
  </si>
  <si>
    <t>Doc Sent To Broker Date</t>
  </si>
  <si>
    <t>Manifest Sent To Broker Date</t>
  </si>
  <si>
    <t>Gate Pass Sent To Trans Date</t>
  </si>
  <si>
    <t>Pre Alert Sent Date</t>
  </si>
  <si>
    <t>Remarks</t>
  </si>
  <si>
    <t>Rate Req Date</t>
  </si>
  <si>
    <t>Cro No</t>
  </si>
  <si>
    <t>Contr No</t>
  </si>
  <si>
    <t>Cntr 20</t>
  </si>
  <si>
    <t>Enq Date</t>
  </si>
  <si>
    <t>Job No</t>
  </si>
  <si>
    <t>Contr No Rec Date</t>
  </si>
  <si>
    <t>Seal No</t>
  </si>
  <si>
    <t>Seal No Rec Date</t>
  </si>
  <si>
    <t>Final Bayan or Ok To Load Rec Date</t>
  </si>
  <si>
    <t>ETA Date</t>
  </si>
  <si>
    <t>Telex Release or Seaway Bill Date</t>
  </si>
  <si>
    <t>Obl or Guarantee Collected Date</t>
  </si>
  <si>
    <t>WBill No</t>
  </si>
  <si>
    <t>WBill Sent Date</t>
  </si>
  <si>
    <t>Bkg Sent To Line or Agt Date</t>
  </si>
  <si>
    <t>Bl Draft To Cust Sent Date</t>
  </si>
  <si>
    <t>Bl Draft Conf From Cust Rec Date</t>
  </si>
  <si>
    <t>RecId</t>
  </si>
  <si>
    <t>Cntr 40_40Hc</t>
  </si>
  <si>
    <t>Ship Inst Sent Date To Sl</t>
  </si>
  <si>
    <t>AIR_LCR</t>
  </si>
  <si>
    <t>mysqldatatype</t>
  </si>
  <si>
    <t>VARCHAR</t>
  </si>
  <si>
    <t>MySQLDataType</t>
  </si>
  <si>
    <t>BOOLEAN</t>
  </si>
  <si>
    <t>SMALLINT</t>
  </si>
  <si>
    <t>INT</t>
  </si>
  <si>
    <t>FLOAT</t>
  </si>
  <si>
    <t>DATE</t>
  </si>
  <si>
    <t>DATETIME</t>
  </si>
  <si>
    <t>mysqllength</t>
  </si>
  <si>
    <t>Nullability</t>
  </si>
  <si>
    <t>nullability</t>
  </si>
  <si>
    <t>Yes</t>
  </si>
  <si>
    <t>No</t>
  </si>
  <si>
    <t>Buy Rate 20</t>
  </si>
  <si>
    <t>Buy Rate 40</t>
  </si>
  <si>
    <t>Sell Rate 20</t>
  </si>
  <si>
    <t>Sell Rate 40</t>
  </si>
  <si>
    <t>Bl Draft From Sl Rec Date</t>
  </si>
  <si>
    <t>Debit or Credit Note Date</t>
  </si>
  <si>
    <t>100</t>
  </si>
  <si>
    <t>200</t>
  </si>
  <si>
    <t>400</t>
  </si>
  <si>
    <t>EntryDate</t>
  </si>
  <si>
    <t>LeadDate</t>
  </si>
  <si>
    <t>CancelledDate</t>
  </si>
  <si>
    <t>EnqDate</t>
  </si>
  <si>
    <t>RateReqDate</t>
  </si>
  <si>
    <t>RateRcvdDate</t>
  </si>
  <si>
    <t>QtnSentDate</t>
  </si>
  <si>
    <t>CnfmRcvdDate</t>
  </si>
  <si>
    <t>JobDate</t>
  </si>
  <si>
    <t>BkgSentToLineorAgtDate</t>
  </si>
  <si>
    <t>CroReceivedDate</t>
  </si>
  <si>
    <t>CroSentToTransDate</t>
  </si>
  <si>
    <t>ContrNoRecDate</t>
  </si>
  <si>
    <t>WBillSentDate</t>
  </si>
  <si>
    <t>SealNoRecDate</t>
  </si>
  <si>
    <t>ShippingInstRecDate</t>
  </si>
  <si>
    <t>ShipInstSentDateToSl</t>
  </si>
  <si>
    <t>ManifestRecDateFromSl</t>
  </si>
  <si>
    <t>ShiperClDocDate</t>
  </si>
  <si>
    <t>BlDraftFromSlRecDate</t>
  </si>
  <si>
    <t>BlDraftToCustSentDate</t>
  </si>
  <si>
    <t>BlDraftConfFromCustRecDate</t>
  </si>
  <si>
    <t>DocSentToBrokerDate</t>
  </si>
  <si>
    <t>ManifestSentToBrokerDate</t>
  </si>
  <si>
    <t>GatePassRecDate</t>
  </si>
  <si>
    <t>GatePassSentToTransDate</t>
  </si>
  <si>
    <t>FinalBayanorOkToLoadRecDate</t>
  </si>
  <si>
    <t>LoadingConfirmationRecDate</t>
  </si>
  <si>
    <t>PreAlertSentDate</t>
  </si>
  <si>
    <t>ArrivalNotificationSentDate</t>
  </si>
  <si>
    <t>InvoicePreparedDate</t>
  </si>
  <si>
    <t>HBLDate</t>
  </si>
  <si>
    <t>MBLDate</t>
  </si>
  <si>
    <t>DebitorCreditNoteDate</t>
  </si>
  <si>
    <t>ETADate</t>
  </si>
  <si>
    <t>TelexReleaseorSeawayBillDate</t>
  </si>
  <si>
    <t>OblorGuaranteeCollectedDate</t>
  </si>
  <si>
    <t>DocumentsReleasedDate</t>
  </si>
  <si>
    <t>PaymentRecDate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</si>
</sst>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3" borderId="2" xfId="0" applyFill="1" applyBorder="1"/>
    <xf numFmtId="0" fontId="0" fillId="0" borderId="2" xfId="0" applyBorder="1"/>
  </cellXfs>
  <cellStyles count="2">
    <cellStyle name="Normal" xfId="0" builtinId="0"/>
    <cellStyle name="Normal 2" xfId="1" xr:uid="{F5F38AF0-E947-4BB1-802E-12647BE95CDB}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E9B23-4F99-484E-8E39-8B178B0BB26B}" name="Table26" displayName="Table26" ref="A1:G62" totalsRowShown="0">
  <autoFilter ref="A1:G62" xr:uid="{8AB8FB23-609C-4CD8-A0AC-E414C0C2AAF9}">
    <filterColumn colId="2">
      <filters>
        <filter val="ArrivalNotificationSentDate"/>
        <filter val="BkgSentToLineorAgtDate"/>
        <filter val="BlDraftConfFromCustRecDate"/>
        <filter val="BlDraftFromSlRecDate"/>
        <filter val="BlDraftToCustSentDate"/>
        <filter val="CancelledDate"/>
        <filter val="CnfmRcvdDate"/>
        <filter val="ContrNoRecDate"/>
        <filter val="CroReceivedDate"/>
        <filter val="CroSentToTransDate"/>
        <filter val="DebitorCreditNoteDate"/>
        <filter val="DocSentToBrokerDate"/>
        <filter val="DocumentsReleasedDate"/>
        <filter val="EnqDate"/>
        <filter val="EntryDate"/>
        <filter val="ETADate"/>
        <filter val="FinalBayanorOkToLoadRecDate"/>
        <filter val="GatePassRecDate"/>
        <filter val="GatePassSentToTransDate"/>
        <filter val="HBLDate"/>
        <filter val="InvoicePreparedDate"/>
        <filter val="JobDate"/>
        <filter val="LeadDate"/>
        <filter val="LoadingConfirmationRecDate"/>
        <filter val="ManifestRecDateFromSl"/>
        <filter val="ManifestSentToBrokerDate"/>
        <filter val="MBLDate"/>
        <filter val="OblorGuaranteeCollectedDate"/>
        <filter val="PaymentRecDate"/>
        <filter val="PreAlertSentDate"/>
        <filter val="QtnSentDate"/>
        <filter val="RateRcvdDate"/>
        <filter val="RateReqDate"/>
        <filter val="SealNoRecDate"/>
        <filter val="ShiperClDocDate"/>
        <filter val="ShipInstSentDateToSl"/>
        <filter val="ShippingInstRecDate"/>
        <filter val="TelexReleaseorSeawayBillDate"/>
        <filter val="WBillSentDate"/>
      </filters>
    </filterColumn>
  </autoFilter>
  <tableColumns count="7">
    <tableColumn id="4" xr3:uid="{6F9AFF6F-8A62-4A81-BC70-5DB015242A68}" name="sno">
      <calculatedColumnFormula>ROW(A1)</calculatedColumnFormula>
    </tableColumn>
    <tableColumn id="1" xr3:uid="{47CC2DF5-4CE5-4FCA-80C6-E7C9FC29F285}" name="screencolumn"/>
    <tableColumn id="2" xr3:uid="{2E98EA9C-4348-48A9-984B-77BA297AF275}" name="internalcolumn">
      <calculatedColumnFormula>SUBSTITUTE(B2," ", "")</calculatedColumnFormula>
    </tableColumn>
    <tableColumn id="3" xr3:uid="{106AB191-45C6-4934-826F-437DA3DDE210}" name="datatype"/>
    <tableColumn id="5" xr3:uid="{7656016F-440B-47BC-A9E8-5E8F59C222A2}" name="mysqldatatype"/>
    <tableColumn id="6" xr3:uid="{986B9368-DF7F-4954-945F-43AB906EBCAD}" name="mysqllength" dataDxfId="6"/>
    <tableColumn id="7" xr3:uid="{A04B02E2-9745-49E6-AB80-964E73917D14}" name="nullabilit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4" dataDxfId="3">
  <autoFilter ref="A1:A8" xr:uid="{A4F40315-D3E7-4D12-A0DD-93715AE8E9DE}"/>
  <tableColumns count="1">
    <tableColumn id="1" xr3:uid="{C4D02D59-765F-48BA-8F1B-472CDCCC210D}" name="MySQLDataTyp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1">
  <autoFilter ref="C1:C3" xr:uid="{F4B27544-B474-4537-ADCE-A2BA208E3AB7}"/>
  <tableColumns count="1">
    <tableColumn id="1" xr3:uid="{6AC71AB2-93CB-4382-B28C-2B91F194D22F}" name="Null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8C7-6232-4B09-A41E-8460BEB7E9D7}">
  <dimension ref="A1:G62"/>
  <sheetViews>
    <sheetView workbookViewId="0">
      <selection activeCell="C3" sqref="C3:C61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14.81640625" hidden="1" customWidth="1"/>
    <col min="5" max="5" width="15.6328125" bestFit="1" customWidth="1"/>
    <col min="6" max="6" width="13.26953125" style="2" bestFit="1" customWidth="1"/>
    <col min="7" max="7" width="11.08984375" style="2" bestFit="1" customWidth="1"/>
  </cols>
  <sheetData>
    <row r="1" spans="1:7" x14ac:dyDescent="0.35">
      <c r="A1" t="s">
        <v>3</v>
      </c>
      <c r="B1" t="s">
        <v>0</v>
      </c>
      <c r="C1" t="s">
        <v>4</v>
      </c>
      <c r="D1" t="s">
        <v>1</v>
      </c>
      <c r="E1" t="s">
        <v>63</v>
      </c>
      <c r="F1" s="2" t="s">
        <v>72</v>
      </c>
      <c r="G1" s="2" t="s">
        <v>74</v>
      </c>
    </row>
    <row r="2" spans="1:7" hidden="1" x14ac:dyDescent="0.35">
      <c r="A2">
        <f t="shared" ref="A2:A60" si="0">ROW(A1)</f>
        <v>1</v>
      </c>
      <c r="B2" t="s">
        <v>59</v>
      </c>
      <c r="C2" t="str">
        <f t="shared" ref="C2:C60" si="1">SUBSTITUTE(B2," ", "")</f>
        <v>RecId</v>
      </c>
      <c r="D2" t="s">
        <v>5</v>
      </c>
      <c r="E2" t="s">
        <v>64</v>
      </c>
      <c r="F2" s="2">
        <v>200</v>
      </c>
      <c r="G2" s="2" t="s">
        <v>75</v>
      </c>
    </row>
    <row r="3" spans="1:7" x14ac:dyDescent="0.35">
      <c r="A3">
        <f t="shared" si="0"/>
        <v>2</v>
      </c>
      <c r="B3" t="s">
        <v>20</v>
      </c>
      <c r="C3" t="str">
        <f t="shared" si="1"/>
        <v>EntryDate</v>
      </c>
      <c r="D3" t="s">
        <v>7</v>
      </c>
      <c r="E3" t="s">
        <v>70</v>
      </c>
      <c r="G3" s="2" t="s">
        <v>75</v>
      </c>
    </row>
    <row r="4" spans="1:7" hidden="1" x14ac:dyDescent="0.35">
      <c r="A4">
        <f t="shared" si="0"/>
        <v>3</v>
      </c>
      <c r="B4" t="s">
        <v>21</v>
      </c>
      <c r="C4" t="str">
        <f t="shared" si="1"/>
        <v>Status</v>
      </c>
      <c r="D4" t="s">
        <v>5</v>
      </c>
      <c r="E4" t="s">
        <v>64</v>
      </c>
      <c r="F4" s="2" t="s">
        <v>83</v>
      </c>
      <c r="G4" s="2" t="s">
        <v>75</v>
      </c>
    </row>
    <row r="5" spans="1:7" hidden="1" x14ac:dyDescent="0.35">
      <c r="A5">
        <f t="shared" si="0"/>
        <v>4</v>
      </c>
      <c r="B5" t="s">
        <v>8</v>
      </c>
      <c r="C5" t="str">
        <f t="shared" si="1"/>
        <v>CustomerName</v>
      </c>
      <c r="D5" t="s">
        <v>7</v>
      </c>
      <c r="E5" t="s">
        <v>64</v>
      </c>
      <c r="F5" s="2" t="s">
        <v>85</v>
      </c>
      <c r="G5" s="2" t="s">
        <v>75</v>
      </c>
    </row>
    <row r="6" spans="1:7" x14ac:dyDescent="0.35">
      <c r="A6">
        <f t="shared" si="0"/>
        <v>5</v>
      </c>
      <c r="B6" t="s">
        <v>22</v>
      </c>
      <c r="C6" t="str">
        <f t="shared" si="1"/>
        <v>LeadDate</v>
      </c>
      <c r="D6" t="s">
        <v>7</v>
      </c>
      <c r="E6" t="s">
        <v>70</v>
      </c>
      <c r="G6" s="2" t="s">
        <v>75</v>
      </c>
    </row>
    <row r="7" spans="1:7" x14ac:dyDescent="0.35">
      <c r="A7">
        <f t="shared" si="0"/>
        <v>6</v>
      </c>
      <c r="B7" t="s">
        <v>23</v>
      </c>
      <c r="C7" t="str">
        <f t="shared" si="1"/>
        <v>CancelledDate</v>
      </c>
      <c r="D7" t="s">
        <v>7</v>
      </c>
      <c r="E7" t="s">
        <v>70</v>
      </c>
      <c r="G7" s="2" t="s">
        <v>75</v>
      </c>
    </row>
    <row r="8" spans="1:7" x14ac:dyDescent="0.35">
      <c r="A8">
        <f t="shared" si="0"/>
        <v>7</v>
      </c>
      <c r="B8" t="s">
        <v>45</v>
      </c>
      <c r="C8" t="str">
        <f t="shared" si="1"/>
        <v>EnqDate</v>
      </c>
      <c r="D8" t="s">
        <v>7</v>
      </c>
      <c r="E8" t="s">
        <v>70</v>
      </c>
      <c r="G8" s="2" t="s">
        <v>75</v>
      </c>
    </row>
    <row r="9" spans="1:7" hidden="1" x14ac:dyDescent="0.35">
      <c r="A9">
        <f t="shared" si="0"/>
        <v>8</v>
      </c>
      <c r="B9" t="s">
        <v>9</v>
      </c>
      <c r="C9" t="str">
        <f t="shared" si="1"/>
        <v>POL</v>
      </c>
      <c r="D9" t="s">
        <v>5</v>
      </c>
      <c r="E9" t="s">
        <v>64</v>
      </c>
      <c r="F9" s="2" t="s">
        <v>83</v>
      </c>
      <c r="G9" s="2" t="s">
        <v>75</v>
      </c>
    </row>
    <row r="10" spans="1:7" hidden="1" x14ac:dyDescent="0.35">
      <c r="A10">
        <f t="shared" si="0"/>
        <v>9</v>
      </c>
      <c r="B10" t="s">
        <v>10</v>
      </c>
      <c r="C10" t="str">
        <f t="shared" si="1"/>
        <v>POD</v>
      </c>
      <c r="D10" t="s">
        <v>5</v>
      </c>
      <c r="E10" t="s">
        <v>64</v>
      </c>
      <c r="F10" s="2" t="s">
        <v>83</v>
      </c>
      <c r="G10" s="2" t="s">
        <v>75</v>
      </c>
    </row>
    <row r="11" spans="1:7" hidden="1" x14ac:dyDescent="0.35">
      <c r="A11">
        <f t="shared" si="0"/>
        <v>10</v>
      </c>
      <c r="B11" t="s">
        <v>44</v>
      </c>
      <c r="C11" t="str">
        <f t="shared" si="1"/>
        <v>Cntr20</v>
      </c>
      <c r="D11" t="s">
        <v>5</v>
      </c>
      <c r="E11" t="s">
        <v>64</v>
      </c>
      <c r="F11" s="2">
        <v>200</v>
      </c>
      <c r="G11" s="2" t="s">
        <v>75</v>
      </c>
    </row>
    <row r="12" spans="1:7" hidden="1" x14ac:dyDescent="0.35">
      <c r="A12">
        <f t="shared" si="0"/>
        <v>11</v>
      </c>
      <c r="B12" t="s">
        <v>60</v>
      </c>
      <c r="C12" t="str">
        <f t="shared" si="1"/>
        <v>Cntr40_40Hc</v>
      </c>
      <c r="D12" t="s">
        <v>5</v>
      </c>
      <c r="E12" t="s">
        <v>64</v>
      </c>
      <c r="F12" s="2">
        <v>200</v>
      </c>
      <c r="G12" s="2" t="s">
        <v>75</v>
      </c>
    </row>
    <row r="13" spans="1:7" hidden="1" x14ac:dyDescent="0.35">
      <c r="A13">
        <f t="shared" si="0"/>
        <v>12</v>
      </c>
      <c r="B13" t="s">
        <v>62</v>
      </c>
      <c r="C13" t="str">
        <f t="shared" si="1"/>
        <v>AIR_LCR</v>
      </c>
      <c r="D13" t="s">
        <v>5</v>
      </c>
      <c r="E13" t="s">
        <v>64</v>
      </c>
      <c r="F13" s="2">
        <v>200</v>
      </c>
      <c r="G13" s="2" t="s">
        <v>75</v>
      </c>
    </row>
    <row r="14" spans="1:7" hidden="1" x14ac:dyDescent="0.35">
      <c r="A14">
        <f t="shared" si="0"/>
        <v>13</v>
      </c>
      <c r="B14" t="s">
        <v>24</v>
      </c>
      <c r="C14" t="str">
        <f t="shared" si="1"/>
        <v>PeriodOfShpmt</v>
      </c>
      <c r="D14" t="s">
        <v>5</v>
      </c>
      <c r="E14" t="s">
        <v>64</v>
      </c>
      <c r="F14" s="2">
        <v>200</v>
      </c>
      <c r="G14" s="2" t="s">
        <v>75</v>
      </c>
    </row>
    <row r="15" spans="1:7" hidden="1" x14ac:dyDescent="0.35">
      <c r="A15">
        <f t="shared" si="0"/>
        <v>14</v>
      </c>
      <c r="B15" t="s">
        <v>25</v>
      </c>
      <c r="C15" t="str">
        <f t="shared" si="1"/>
        <v>Commodity</v>
      </c>
      <c r="D15" t="s">
        <v>7</v>
      </c>
      <c r="E15" t="s">
        <v>64</v>
      </c>
      <c r="F15" s="2" t="s">
        <v>84</v>
      </c>
      <c r="G15" s="2" t="s">
        <v>75</v>
      </c>
    </row>
    <row r="16" spans="1:7" x14ac:dyDescent="0.35">
      <c r="A16">
        <f t="shared" si="0"/>
        <v>15</v>
      </c>
      <c r="B16" t="s">
        <v>41</v>
      </c>
      <c r="C16" t="str">
        <f t="shared" si="1"/>
        <v>RateReqDate</v>
      </c>
      <c r="D16" t="s">
        <v>7</v>
      </c>
      <c r="E16" t="s">
        <v>70</v>
      </c>
      <c r="F16" s="2">
        <v>200</v>
      </c>
      <c r="G16" s="2" t="s">
        <v>75</v>
      </c>
    </row>
    <row r="17" spans="1:7" x14ac:dyDescent="0.35">
      <c r="A17">
        <f t="shared" si="0"/>
        <v>16</v>
      </c>
      <c r="B17" t="s">
        <v>26</v>
      </c>
      <c r="C17" t="str">
        <f t="shared" si="1"/>
        <v>RateRcvdDate</v>
      </c>
      <c r="D17" t="s">
        <v>7</v>
      </c>
      <c r="E17" t="s">
        <v>70</v>
      </c>
      <c r="G17" s="2" t="s">
        <v>75</v>
      </c>
    </row>
    <row r="18" spans="1:7" hidden="1" x14ac:dyDescent="0.35">
      <c r="A18">
        <f t="shared" si="0"/>
        <v>17</v>
      </c>
      <c r="B18" t="s">
        <v>77</v>
      </c>
      <c r="C18" t="str">
        <f t="shared" si="1"/>
        <v>BuyRate20</v>
      </c>
      <c r="D18" t="s">
        <v>7</v>
      </c>
      <c r="E18" t="s">
        <v>68</v>
      </c>
      <c r="G18" s="2" t="s">
        <v>75</v>
      </c>
    </row>
    <row r="19" spans="1:7" hidden="1" x14ac:dyDescent="0.35">
      <c r="A19">
        <f t="shared" si="0"/>
        <v>18</v>
      </c>
      <c r="B19" t="s">
        <v>78</v>
      </c>
      <c r="C19" t="str">
        <f t="shared" si="1"/>
        <v>BuyRate40</v>
      </c>
      <c r="D19" t="s">
        <v>5</v>
      </c>
      <c r="E19" t="s">
        <v>68</v>
      </c>
      <c r="G19" s="2" t="s">
        <v>75</v>
      </c>
    </row>
    <row r="20" spans="1:7" hidden="1" x14ac:dyDescent="0.35">
      <c r="A20">
        <f t="shared" si="0"/>
        <v>19</v>
      </c>
      <c r="B20" t="s">
        <v>79</v>
      </c>
      <c r="C20" t="str">
        <f t="shared" si="1"/>
        <v>SellRate20</v>
      </c>
      <c r="D20" t="s">
        <v>7</v>
      </c>
      <c r="E20" t="s">
        <v>68</v>
      </c>
      <c r="G20" s="2" t="s">
        <v>75</v>
      </c>
    </row>
    <row r="21" spans="1:7" hidden="1" x14ac:dyDescent="0.35">
      <c r="A21">
        <f t="shared" si="0"/>
        <v>20</v>
      </c>
      <c r="B21" t="s">
        <v>80</v>
      </c>
      <c r="C21" t="str">
        <f t="shared" si="1"/>
        <v>SellRate40</v>
      </c>
      <c r="D21" t="s">
        <v>7</v>
      </c>
      <c r="E21" t="s">
        <v>68</v>
      </c>
      <c r="G21" s="2" t="s">
        <v>75</v>
      </c>
    </row>
    <row r="22" spans="1:7" hidden="1" x14ac:dyDescent="0.35">
      <c r="A22">
        <f t="shared" si="0"/>
        <v>21</v>
      </c>
      <c r="B22" t="s">
        <v>27</v>
      </c>
      <c r="C22" t="str">
        <f t="shared" si="1"/>
        <v>Profit</v>
      </c>
      <c r="D22" t="s">
        <v>7</v>
      </c>
      <c r="E22" t="s">
        <v>68</v>
      </c>
      <c r="G22" s="2" t="s">
        <v>75</v>
      </c>
    </row>
    <row r="23" spans="1:7" x14ac:dyDescent="0.35">
      <c r="A23">
        <f t="shared" si="0"/>
        <v>22</v>
      </c>
      <c r="B23" t="s">
        <v>28</v>
      </c>
      <c r="C23" t="str">
        <f t="shared" si="1"/>
        <v>QtnSentDate</v>
      </c>
      <c r="D23" t="s">
        <v>7</v>
      </c>
      <c r="E23" t="s">
        <v>70</v>
      </c>
      <c r="G23" s="2" t="s">
        <v>75</v>
      </c>
    </row>
    <row r="24" spans="1:7" x14ac:dyDescent="0.35">
      <c r="A24">
        <f t="shared" si="0"/>
        <v>23</v>
      </c>
      <c r="B24" t="s">
        <v>29</v>
      </c>
      <c r="C24" t="str">
        <f t="shared" si="1"/>
        <v>CnfmRcvdDate</v>
      </c>
      <c r="D24" t="s">
        <v>7</v>
      </c>
      <c r="E24" t="s">
        <v>70</v>
      </c>
      <c r="G24" s="2" t="s">
        <v>75</v>
      </c>
    </row>
    <row r="25" spans="1:7" x14ac:dyDescent="0.35">
      <c r="A25">
        <f t="shared" si="0"/>
        <v>24</v>
      </c>
      <c r="B25" t="s">
        <v>30</v>
      </c>
      <c r="C25" t="str">
        <f t="shared" si="1"/>
        <v>JobDate</v>
      </c>
      <c r="D25" t="s">
        <v>7</v>
      </c>
      <c r="E25" t="s">
        <v>70</v>
      </c>
      <c r="G25" s="2" t="s">
        <v>75</v>
      </c>
    </row>
    <row r="26" spans="1:7" hidden="1" x14ac:dyDescent="0.35">
      <c r="A26">
        <f t="shared" si="0"/>
        <v>25</v>
      </c>
      <c r="B26" t="s">
        <v>46</v>
      </c>
      <c r="C26" t="str">
        <f t="shared" si="1"/>
        <v>JobNo</v>
      </c>
      <c r="D26" t="s">
        <v>7</v>
      </c>
      <c r="E26" t="s">
        <v>64</v>
      </c>
      <c r="F26" s="2" t="s">
        <v>83</v>
      </c>
      <c r="G26" s="2" t="s">
        <v>75</v>
      </c>
    </row>
    <row r="27" spans="1:7" x14ac:dyDescent="0.35">
      <c r="A27">
        <f t="shared" si="0"/>
        <v>26</v>
      </c>
      <c r="B27" t="s">
        <v>56</v>
      </c>
      <c r="C27" t="str">
        <f t="shared" si="1"/>
        <v>BkgSentToLineorAgtDate</v>
      </c>
      <c r="D27" t="s">
        <v>7</v>
      </c>
      <c r="E27" t="s">
        <v>70</v>
      </c>
      <c r="G27" s="2" t="s">
        <v>75</v>
      </c>
    </row>
    <row r="28" spans="1:7" x14ac:dyDescent="0.35">
      <c r="A28">
        <f t="shared" si="0"/>
        <v>27</v>
      </c>
      <c r="B28" t="s">
        <v>31</v>
      </c>
      <c r="C28" t="str">
        <f t="shared" si="1"/>
        <v>CroReceivedDate</v>
      </c>
      <c r="D28" t="s">
        <v>7</v>
      </c>
      <c r="E28" t="s">
        <v>70</v>
      </c>
      <c r="G28" s="2" t="s">
        <v>75</v>
      </c>
    </row>
    <row r="29" spans="1:7" x14ac:dyDescent="0.35">
      <c r="A29">
        <f t="shared" si="0"/>
        <v>28</v>
      </c>
      <c r="B29" t="s">
        <v>32</v>
      </c>
      <c r="C29" t="str">
        <f t="shared" si="1"/>
        <v>CroSentToTransDate</v>
      </c>
      <c r="D29" t="s">
        <v>7</v>
      </c>
      <c r="E29" t="s">
        <v>70</v>
      </c>
      <c r="G29" s="2" t="s">
        <v>75</v>
      </c>
    </row>
    <row r="30" spans="1:7" hidden="1" x14ac:dyDescent="0.35">
      <c r="A30">
        <f t="shared" si="0"/>
        <v>29</v>
      </c>
      <c r="B30" t="s">
        <v>42</v>
      </c>
      <c r="C30" t="str">
        <f t="shared" si="1"/>
        <v>CroNo</v>
      </c>
      <c r="D30" t="s">
        <v>7</v>
      </c>
      <c r="E30" t="s">
        <v>64</v>
      </c>
      <c r="F30" s="2" t="s">
        <v>83</v>
      </c>
      <c r="G30" s="2" t="s">
        <v>75</v>
      </c>
    </row>
    <row r="31" spans="1:7" hidden="1" x14ac:dyDescent="0.35">
      <c r="A31">
        <f t="shared" si="0"/>
        <v>30</v>
      </c>
      <c r="B31" t="s">
        <v>43</v>
      </c>
      <c r="C31" t="str">
        <f t="shared" si="1"/>
        <v>ContrNo</v>
      </c>
      <c r="D31" t="s">
        <v>7</v>
      </c>
      <c r="E31" t="s">
        <v>64</v>
      </c>
      <c r="F31" s="2" t="s">
        <v>83</v>
      </c>
      <c r="G31" s="2" t="s">
        <v>75</v>
      </c>
    </row>
    <row r="32" spans="1:7" x14ac:dyDescent="0.35">
      <c r="A32">
        <f t="shared" si="0"/>
        <v>31</v>
      </c>
      <c r="B32" t="s">
        <v>47</v>
      </c>
      <c r="C32" t="str">
        <f t="shared" si="1"/>
        <v>ContrNoRecDate</v>
      </c>
      <c r="D32" t="s">
        <v>7</v>
      </c>
      <c r="E32" t="s">
        <v>70</v>
      </c>
      <c r="G32" s="2" t="s">
        <v>75</v>
      </c>
    </row>
    <row r="33" spans="1:7" hidden="1" x14ac:dyDescent="0.35">
      <c r="A33">
        <f t="shared" si="0"/>
        <v>32</v>
      </c>
      <c r="B33" t="s">
        <v>54</v>
      </c>
      <c r="C33" t="str">
        <f t="shared" si="1"/>
        <v>WBillNo</v>
      </c>
      <c r="D33" t="s">
        <v>5</v>
      </c>
      <c r="E33" t="s">
        <v>64</v>
      </c>
      <c r="F33" s="2">
        <v>200</v>
      </c>
      <c r="G33" s="2" t="s">
        <v>75</v>
      </c>
    </row>
    <row r="34" spans="1:7" x14ac:dyDescent="0.35">
      <c r="A34">
        <f t="shared" si="0"/>
        <v>33</v>
      </c>
      <c r="B34" t="s">
        <v>55</v>
      </c>
      <c r="C34" t="str">
        <f t="shared" si="1"/>
        <v>WBillSentDate</v>
      </c>
      <c r="D34" t="s">
        <v>7</v>
      </c>
      <c r="E34" t="s">
        <v>70</v>
      </c>
      <c r="G34" s="2" t="s">
        <v>75</v>
      </c>
    </row>
    <row r="35" spans="1:7" hidden="1" x14ac:dyDescent="0.35">
      <c r="A35">
        <f t="shared" si="0"/>
        <v>34</v>
      </c>
      <c r="B35" t="s">
        <v>48</v>
      </c>
      <c r="C35" t="str">
        <f t="shared" si="1"/>
        <v>SealNo</v>
      </c>
      <c r="D35" t="s">
        <v>7</v>
      </c>
      <c r="E35" t="s">
        <v>64</v>
      </c>
      <c r="F35" s="2" t="s">
        <v>83</v>
      </c>
      <c r="G35" s="2" t="s">
        <v>75</v>
      </c>
    </row>
    <row r="36" spans="1:7" x14ac:dyDescent="0.35">
      <c r="A36">
        <f t="shared" si="0"/>
        <v>35</v>
      </c>
      <c r="B36" t="s">
        <v>49</v>
      </c>
      <c r="C36" t="str">
        <f t="shared" si="1"/>
        <v>SealNoRecDate</v>
      </c>
      <c r="D36" t="s">
        <v>7</v>
      </c>
      <c r="E36" t="s">
        <v>70</v>
      </c>
      <c r="G36" s="2" t="s">
        <v>75</v>
      </c>
    </row>
    <row r="37" spans="1:7" hidden="1" x14ac:dyDescent="0.35">
      <c r="A37">
        <f t="shared" si="0"/>
        <v>36</v>
      </c>
      <c r="B37" t="s">
        <v>33</v>
      </c>
      <c r="C37" t="str">
        <f t="shared" si="1"/>
        <v>FullMovedToTerminal</v>
      </c>
      <c r="D37" t="s">
        <v>7</v>
      </c>
      <c r="E37" t="s">
        <v>64</v>
      </c>
      <c r="F37" s="2" t="s">
        <v>83</v>
      </c>
      <c r="G37" s="2" t="s">
        <v>75</v>
      </c>
    </row>
    <row r="38" spans="1:7" x14ac:dyDescent="0.35">
      <c r="A38">
        <f t="shared" si="0"/>
        <v>37</v>
      </c>
      <c r="B38" t="s">
        <v>11</v>
      </c>
      <c r="C38" t="str">
        <f t="shared" si="1"/>
        <v>ShippingInstRecDate</v>
      </c>
      <c r="D38" t="s">
        <v>7</v>
      </c>
      <c r="E38" t="s">
        <v>70</v>
      </c>
      <c r="G38" s="2" t="s">
        <v>75</v>
      </c>
    </row>
    <row r="39" spans="1:7" x14ac:dyDescent="0.35">
      <c r="A39">
        <f t="shared" si="0"/>
        <v>38</v>
      </c>
      <c r="B39" t="s">
        <v>61</v>
      </c>
      <c r="C39" t="str">
        <f t="shared" si="1"/>
        <v>ShipInstSentDateToSl</v>
      </c>
      <c r="D39" t="s">
        <v>7</v>
      </c>
      <c r="E39" t="s">
        <v>70</v>
      </c>
      <c r="G39" s="2" t="s">
        <v>75</v>
      </c>
    </row>
    <row r="40" spans="1:7" x14ac:dyDescent="0.35">
      <c r="A40">
        <f t="shared" si="0"/>
        <v>39</v>
      </c>
      <c r="B40" t="s">
        <v>34</v>
      </c>
      <c r="C40" t="str">
        <f t="shared" si="1"/>
        <v>ManifestRecDateFromSl</v>
      </c>
      <c r="D40" t="s">
        <v>7</v>
      </c>
      <c r="E40" t="s">
        <v>70</v>
      </c>
      <c r="G40" s="2" t="s">
        <v>75</v>
      </c>
    </row>
    <row r="41" spans="1:7" x14ac:dyDescent="0.35">
      <c r="A41">
        <f t="shared" si="0"/>
        <v>40</v>
      </c>
      <c r="B41" t="s">
        <v>35</v>
      </c>
      <c r="C41" t="str">
        <f t="shared" si="1"/>
        <v>ShiperClDocDate</v>
      </c>
      <c r="D41" t="s">
        <v>5</v>
      </c>
      <c r="E41" t="s">
        <v>70</v>
      </c>
      <c r="F41" s="2">
        <v>200</v>
      </c>
      <c r="G41" s="2" t="s">
        <v>75</v>
      </c>
    </row>
    <row r="42" spans="1:7" x14ac:dyDescent="0.35">
      <c r="A42">
        <f t="shared" si="0"/>
        <v>41</v>
      </c>
      <c r="B42" t="s">
        <v>81</v>
      </c>
      <c r="C42" t="str">
        <f t="shared" si="1"/>
        <v>BlDraftFromSlRecDate</v>
      </c>
      <c r="D42" t="s">
        <v>5</v>
      </c>
      <c r="E42" t="s">
        <v>70</v>
      </c>
      <c r="F42" s="2">
        <v>200</v>
      </c>
      <c r="G42" s="2" t="s">
        <v>75</v>
      </c>
    </row>
    <row r="43" spans="1:7" x14ac:dyDescent="0.35">
      <c r="A43">
        <f t="shared" si="0"/>
        <v>42</v>
      </c>
      <c r="B43" t="s">
        <v>57</v>
      </c>
      <c r="C43" t="str">
        <f t="shared" si="1"/>
        <v>BlDraftToCustSentDate</v>
      </c>
      <c r="D43" t="s">
        <v>5</v>
      </c>
      <c r="E43" t="s">
        <v>70</v>
      </c>
      <c r="F43" s="2">
        <v>200</v>
      </c>
      <c r="G43" s="2" t="s">
        <v>75</v>
      </c>
    </row>
    <row r="44" spans="1:7" x14ac:dyDescent="0.35">
      <c r="A44">
        <f t="shared" si="0"/>
        <v>43</v>
      </c>
      <c r="B44" t="s">
        <v>58</v>
      </c>
      <c r="C44" t="str">
        <f t="shared" si="1"/>
        <v>BlDraftConfFromCustRecDate</v>
      </c>
      <c r="D44" t="s">
        <v>7</v>
      </c>
      <c r="E44" t="s">
        <v>70</v>
      </c>
      <c r="G44" s="2" t="s">
        <v>75</v>
      </c>
    </row>
    <row r="45" spans="1:7" x14ac:dyDescent="0.35">
      <c r="A45">
        <f t="shared" si="0"/>
        <v>44</v>
      </c>
      <c r="B45" t="s">
        <v>36</v>
      </c>
      <c r="C45" t="str">
        <f t="shared" si="1"/>
        <v>DocSentToBrokerDate</v>
      </c>
      <c r="D45" t="s">
        <v>6</v>
      </c>
      <c r="E45" t="s">
        <v>70</v>
      </c>
      <c r="G45" s="2" t="s">
        <v>75</v>
      </c>
    </row>
    <row r="46" spans="1:7" x14ac:dyDescent="0.35">
      <c r="A46">
        <f t="shared" si="0"/>
        <v>45</v>
      </c>
      <c r="B46" t="s">
        <v>37</v>
      </c>
      <c r="C46" t="str">
        <f t="shared" si="1"/>
        <v>ManifestSentToBrokerDate</v>
      </c>
      <c r="D46" t="s">
        <v>7</v>
      </c>
      <c r="E46" t="s">
        <v>70</v>
      </c>
      <c r="G46" s="2" t="s">
        <v>75</v>
      </c>
    </row>
    <row r="47" spans="1:7" x14ac:dyDescent="0.35">
      <c r="A47">
        <f t="shared" si="0"/>
        <v>46</v>
      </c>
      <c r="B47" t="s">
        <v>12</v>
      </c>
      <c r="C47" t="str">
        <f t="shared" si="1"/>
        <v>GatePassRecDate</v>
      </c>
      <c r="D47" t="s">
        <v>7</v>
      </c>
      <c r="E47" t="s">
        <v>70</v>
      </c>
      <c r="G47" s="2" t="s">
        <v>75</v>
      </c>
    </row>
    <row r="48" spans="1:7" x14ac:dyDescent="0.35">
      <c r="A48">
        <f t="shared" si="0"/>
        <v>47</v>
      </c>
      <c r="B48" t="s">
        <v>38</v>
      </c>
      <c r="C48" t="str">
        <f t="shared" si="1"/>
        <v>GatePassSentToTransDate</v>
      </c>
      <c r="D48" t="s">
        <v>7</v>
      </c>
      <c r="E48" t="s">
        <v>70</v>
      </c>
      <c r="G48" s="2" t="s">
        <v>75</v>
      </c>
    </row>
    <row r="49" spans="1:7" x14ac:dyDescent="0.35">
      <c r="A49">
        <f t="shared" si="0"/>
        <v>48</v>
      </c>
      <c r="B49" t="s">
        <v>50</v>
      </c>
      <c r="C49" t="str">
        <f t="shared" si="1"/>
        <v>FinalBayanorOkToLoadRecDate</v>
      </c>
      <c r="D49" t="s">
        <v>5</v>
      </c>
      <c r="E49" t="s">
        <v>70</v>
      </c>
      <c r="F49" s="2">
        <v>200</v>
      </c>
      <c r="G49" s="2" t="s">
        <v>75</v>
      </c>
    </row>
    <row r="50" spans="1:7" x14ac:dyDescent="0.35">
      <c r="A50">
        <f t="shared" si="0"/>
        <v>49</v>
      </c>
      <c r="B50" t="s">
        <v>13</v>
      </c>
      <c r="C50" t="str">
        <f t="shared" si="1"/>
        <v>LoadingConfirmationRecDate</v>
      </c>
      <c r="D50" t="s">
        <v>5</v>
      </c>
      <c r="E50" t="s">
        <v>70</v>
      </c>
      <c r="F50" s="2">
        <v>200</v>
      </c>
      <c r="G50" s="2" t="s">
        <v>75</v>
      </c>
    </row>
    <row r="51" spans="1:7" x14ac:dyDescent="0.35">
      <c r="A51">
        <f t="shared" si="0"/>
        <v>50</v>
      </c>
      <c r="B51" t="s">
        <v>39</v>
      </c>
      <c r="C51" t="str">
        <f t="shared" si="1"/>
        <v>PreAlertSentDate</v>
      </c>
      <c r="D51" t="s">
        <v>5</v>
      </c>
      <c r="E51" t="s">
        <v>70</v>
      </c>
      <c r="F51" s="2">
        <v>200</v>
      </c>
      <c r="G51" s="2" t="s">
        <v>75</v>
      </c>
    </row>
    <row r="52" spans="1:7" x14ac:dyDescent="0.35">
      <c r="A52">
        <f t="shared" si="0"/>
        <v>51</v>
      </c>
      <c r="B52" t="s">
        <v>14</v>
      </c>
      <c r="C52" t="str">
        <f t="shared" si="1"/>
        <v>ArrivalNotificationSentDate</v>
      </c>
      <c r="D52" t="s">
        <v>7</v>
      </c>
      <c r="E52" t="s">
        <v>70</v>
      </c>
      <c r="G52" s="2" t="s">
        <v>75</v>
      </c>
    </row>
    <row r="53" spans="1:7" x14ac:dyDescent="0.35">
      <c r="A53">
        <f t="shared" si="0"/>
        <v>52</v>
      </c>
      <c r="B53" t="s">
        <v>15</v>
      </c>
      <c r="C53" t="str">
        <f t="shared" si="1"/>
        <v>InvoicePreparedDate</v>
      </c>
      <c r="D53" t="s">
        <v>6</v>
      </c>
      <c r="E53" t="s">
        <v>70</v>
      </c>
      <c r="G53" s="2" t="s">
        <v>75</v>
      </c>
    </row>
    <row r="54" spans="1:7" x14ac:dyDescent="0.35">
      <c r="A54">
        <f t="shared" si="0"/>
        <v>53</v>
      </c>
      <c r="B54" t="s">
        <v>16</v>
      </c>
      <c r="C54" t="str">
        <f t="shared" si="1"/>
        <v>HBLDate</v>
      </c>
      <c r="D54" t="s">
        <v>7</v>
      </c>
      <c r="E54" t="s">
        <v>70</v>
      </c>
      <c r="G54" s="2" t="s">
        <v>75</v>
      </c>
    </row>
    <row r="55" spans="1:7" x14ac:dyDescent="0.35">
      <c r="A55">
        <f t="shared" si="0"/>
        <v>54</v>
      </c>
      <c r="B55" t="s">
        <v>17</v>
      </c>
      <c r="C55" t="str">
        <f t="shared" si="1"/>
        <v>MBLDate</v>
      </c>
      <c r="D55" t="s">
        <v>7</v>
      </c>
      <c r="E55" t="s">
        <v>70</v>
      </c>
      <c r="G55" s="2" t="s">
        <v>75</v>
      </c>
    </row>
    <row r="56" spans="1:7" x14ac:dyDescent="0.35">
      <c r="A56">
        <f t="shared" si="0"/>
        <v>55</v>
      </c>
      <c r="B56" t="s">
        <v>82</v>
      </c>
      <c r="C56" t="str">
        <f t="shared" si="1"/>
        <v>DebitorCreditNoteDate</v>
      </c>
      <c r="D56" t="s">
        <v>7</v>
      </c>
      <c r="E56" t="s">
        <v>70</v>
      </c>
      <c r="G56" s="2" t="s">
        <v>75</v>
      </c>
    </row>
    <row r="57" spans="1:7" x14ac:dyDescent="0.35">
      <c r="A57">
        <f t="shared" si="0"/>
        <v>56</v>
      </c>
      <c r="B57" t="s">
        <v>51</v>
      </c>
      <c r="C57" t="str">
        <f t="shared" si="1"/>
        <v>ETADate</v>
      </c>
      <c r="D57" t="s">
        <v>5</v>
      </c>
      <c r="E57" t="s">
        <v>70</v>
      </c>
      <c r="F57" s="2">
        <v>200</v>
      </c>
      <c r="G57" s="2" t="s">
        <v>75</v>
      </c>
    </row>
    <row r="58" spans="1:7" x14ac:dyDescent="0.35">
      <c r="A58">
        <f t="shared" si="0"/>
        <v>57</v>
      </c>
      <c r="B58" t="s">
        <v>52</v>
      </c>
      <c r="C58" t="str">
        <f t="shared" si="1"/>
        <v>TelexReleaseorSeawayBillDate</v>
      </c>
      <c r="D58" t="s">
        <v>7</v>
      </c>
      <c r="E58" t="s">
        <v>70</v>
      </c>
      <c r="G58" s="2" t="s">
        <v>75</v>
      </c>
    </row>
    <row r="59" spans="1:7" x14ac:dyDescent="0.35">
      <c r="A59">
        <f t="shared" si="0"/>
        <v>58</v>
      </c>
      <c r="B59" t="s">
        <v>53</v>
      </c>
      <c r="C59" t="str">
        <f t="shared" si="1"/>
        <v>OblorGuaranteeCollectedDate</v>
      </c>
      <c r="D59" t="s">
        <v>5</v>
      </c>
      <c r="E59" t="s">
        <v>70</v>
      </c>
      <c r="F59" s="2">
        <v>200</v>
      </c>
      <c r="G59" s="2" t="s">
        <v>75</v>
      </c>
    </row>
    <row r="60" spans="1:7" x14ac:dyDescent="0.35">
      <c r="A60">
        <f t="shared" si="0"/>
        <v>59</v>
      </c>
      <c r="B60" t="s">
        <v>18</v>
      </c>
      <c r="C60" t="str">
        <f t="shared" si="1"/>
        <v>DocumentsReleasedDate</v>
      </c>
      <c r="D60" t="s">
        <v>7</v>
      </c>
      <c r="E60" t="s">
        <v>70</v>
      </c>
      <c r="G60" s="2" t="s">
        <v>75</v>
      </c>
    </row>
    <row r="61" spans="1:7" x14ac:dyDescent="0.35">
      <c r="A61">
        <f t="shared" ref="A61:A62" si="2">ROW(A60)</f>
        <v>60</v>
      </c>
      <c r="B61" t="s">
        <v>19</v>
      </c>
      <c r="C61" t="str">
        <f t="shared" ref="C61:C62" si="3">SUBSTITUTE(B61," ", "")</f>
        <v>PaymentRecDate</v>
      </c>
      <c r="E61" t="s">
        <v>70</v>
      </c>
      <c r="G61" s="2" t="s">
        <v>75</v>
      </c>
    </row>
    <row r="62" spans="1:7" hidden="1" x14ac:dyDescent="0.35">
      <c r="A62">
        <f t="shared" si="2"/>
        <v>61</v>
      </c>
      <c r="B62" t="s">
        <v>40</v>
      </c>
      <c r="C62" t="str">
        <f t="shared" si="3"/>
        <v>Remarks</v>
      </c>
      <c r="E62" t="s">
        <v>64</v>
      </c>
      <c r="F62" s="2" t="s">
        <v>84</v>
      </c>
      <c r="G62" s="2" t="s">
        <v>75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7486BA-4F24-4EE5-AD32-E201D01A6555}">
          <x14:formula1>
            <xm:f>Config!$C$2:$C$3</xm:f>
          </x14:formula1>
          <xm:sqref>G2:G62</xm:sqref>
        </x14:dataValidation>
        <x14:dataValidation type="list" allowBlank="1" showInputMessage="1" showErrorMessage="1" xr:uid="{49B1B0E5-6699-4346-9E00-C56F68194EBA}">
          <x14:formula1>
            <xm:f>Config!$A$2:$A$8</xm:f>
          </x14:formula1>
          <xm:sqref>E2:E62</xm:sqref>
        </x14:dataValidation>
        <x14:dataValidation type="list" allowBlank="1" showInputMessage="1" showErrorMessage="1" xr:uid="{62DC9C24-3697-416B-A6D9-E6521407B2B6}">
          <x14:formula1>
            <xm:f>DataType!$A$2:$A$9</xm:f>
          </x14:formula1>
          <xm:sqref>D2:D62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9F10-8E12-43C4-B118-468ADF663C61}">
  <dimension ref="D2:E40"/>
  <sheetViews>
    <sheetView tabSelected="1" workbookViewId="0">
      <selection activeCell="E2" sqref="E2:E40"/>
    </sheetView>
  </sheetViews>
  <sheetFormatPr defaultRowHeight="14.5" x14ac:dyDescent="0.35"/>
  <cols>
    <col min="4" max="4" width="27.1796875" bestFit="1" customWidth="1"/>
  </cols>
  <sheetData>
    <row r="2" spans="4:5" x14ac:dyDescent="0.35">
      <c r="D2" s="5" t="s">
        <v>86</v>
      </c>
      <c r="E2" t="str">
        <f>"union all select '" &amp;D2 &amp;"' as Category, cast(" &amp;D2 &amp;" as char) as Date, count(*) AS Count from job1 GROUP BY  "&amp;D2&amp;" Having  "&amp;D2&amp;" is not null "</f>
        <v xml:space="preserve">union all select 'EntryDate' as Category, cast(EntryDate as char) as Date, count(*) AS Count from job1 GROUP BY  EntryDate Having  EntryDate is not null </v>
      </c>
    </row>
    <row r="3" spans="4:5" x14ac:dyDescent="0.35">
      <c r="D3" s="6" t="s">
        <v>87</v>
      </c>
      <c r="E3" t="str">
        <f t="shared" ref="E3:E40" si="0">"union all select '" &amp;D3 &amp;"' as Category, cast(" &amp;D3 &amp;" as char) as Date, count(*) AS Count from job1 GROUP BY  "&amp;D3&amp;" Having  "&amp;D3&amp;" is not null "</f>
        <v xml:space="preserve">union all select 'LeadDate' as Category, cast(LeadDate as char) as Date, count(*) AS Count from job1 GROUP BY  LeadDate Having  LeadDate is not null </v>
      </c>
    </row>
    <row r="4" spans="4:5" x14ac:dyDescent="0.35">
      <c r="D4" s="5" t="s">
        <v>88</v>
      </c>
      <c r="E4" t="str">
        <f t="shared" si="0"/>
        <v xml:space="preserve">union all select 'CancelledDate' as Category, cast(CancelledDate as char) as Date, count(*) AS Count from job1 GROUP BY  CancelledDate Having  CancelledDate is not null </v>
      </c>
    </row>
    <row r="5" spans="4:5" x14ac:dyDescent="0.35">
      <c r="D5" s="6" t="s">
        <v>89</v>
      </c>
      <c r="E5" t="str">
        <f t="shared" si="0"/>
        <v xml:space="preserve">union all select 'EnqDate' as Category, cast(EnqDate as char) as Date, count(*) AS Count from job1 GROUP BY  EnqDate Having  EnqDate is not null </v>
      </c>
    </row>
    <row r="6" spans="4:5" x14ac:dyDescent="0.35">
      <c r="D6" s="5" t="s">
        <v>90</v>
      </c>
      <c r="E6" t="str">
        <f t="shared" si="0"/>
        <v xml:space="preserve">union all select 'RateReqDate' as Category, cast(RateReqDate as char) as Date, count(*) AS Count from job1 GROUP BY  RateReqDate Having  RateReqDate is not null </v>
      </c>
    </row>
    <row r="7" spans="4:5" x14ac:dyDescent="0.35">
      <c r="D7" s="6" t="s">
        <v>91</v>
      </c>
      <c r="E7" t="str">
        <f t="shared" si="0"/>
        <v xml:space="preserve">union all select 'RateRcvdDate' as Category, cast(RateRcvdDate as char) as Date, count(*) AS Count from job1 GROUP BY  RateRcvdDate Having  RateRcvdDate is not null </v>
      </c>
    </row>
    <row r="8" spans="4:5" x14ac:dyDescent="0.35">
      <c r="D8" s="5" t="s">
        <v>92</v>
      </c>
      <c r="E8" t="str">
        <f t="shared" si="0"/>
        <v xml:space="preserve">union all select 'QtnSentDate' as Category, cast(QtnSentDate as char) as Date, count(*) AS Count from job1 GROUP BY  QtnSentDate Having  QtnSentDate is not null </v>
      </c>
    </row>
    <row r="9" spans="4:5" x14ac:dyDescent="0.35">
      <c r="D9" s="6" t="s">
        <v>93</v>
      </c>
      <c r="E9" t="str">
        <f t="shared" si="0"/>
        <v xml:space="preserve">union all select 'CnfmRcvdDate' as Category, cast(CnfmRcvdDate as char) as Date, count(*) AS Count from job1 GROUP BY  CnfmRcvdDate Having  CnfmRcvdDate is not null </v>
      </c>
    </row>
    <row r="10" spans="4:5" x14ac:dyDescent="0.35">
      <c r="D10" s="5" t="s">
        <v>94</v>
      </c>
      <c r="E10" t="str">
        <f t="shared" si="0"/>
        <v xml:space="preserve">union all select 'JobDate' as Category, cast(JobDate as char) as Date, count(*) AS Count from job1 GROUP BY  JobDate Having  JobDate is not null </v>
      </c>
    </row>
    <row r="11" spans="4:5" x14ac:dyDescent="0.35">
      <c r="D11" s="6" t="s">
        <v>95</v>
      </c>
      <c r="E11" t="str">
        <f t="shared" si="0"/>
        <v xml:space="preserve">union all select 'BkgSentToLineorAgtDate' as Category, cast(BkgSentToLineorAgtDate as char) as Date, count(*) AS Count from job1 GROUP BY  BkgSentToLineorAgtDate Having  BkgSentToLineorAgtDate is not null </v>
      </c>
    </row>
    <row r="12" spans="4:5" x14ac:dyDescent="0.35">
      <c r="D12" s="5" t="s">
        <v>96</v>
      </c>
      <c r="E12" t="str">
        <f t="shared" si="0"/>
        <v xml:space="preserve">union all select 'CroReceivedDate' as Category, cast(CroReceivedDate as char) as Date, count(*) AS Count from job1 GROUP BY  CroReceivedDate Having  CroReceivedDate is not null </v>
      </c>
    </row>
    <row r="13" spans="4:5" x14ac:dyDescent="0.35">
      <c r="D13" s="6" t="s">
        <v>97</v>
      </c>
      <c r="E13" t="str">
        <f t="shared" si="0"/>
        <v xml:space="preserve">union all select 'CroSentToTransDate' as Category, cast(CroSentToTransDate as char) as Date, count(*) AS Count from job1 GROUP BY  CroSentToTransDate Having  CroSentToTransDate is not null </v>
      </c>
    </row>
    <row r="14" spans="4:5" x14ac:dyDescent="0.35">
      <c r="D14" s="5" t="s">
        <v>98</v>
      </c>
      <c r="E14" t="str">
        <f t="shared" si="0"/>
        <v xml:space="preserve">union all select 'ContrNoRecDate' as Category, cast(ContrNoRecDate as char) as Date, count(*) AS Count from job1 GROUP BY  ContrNoRecDate Having  ContrNoRecDate is not null </v>
      </c>
    </row>
    <row r="15" spans="4:5" x14ac:dyDescent="0.35">
      <c r="D15" s="6" t="s">
        <v>99</v>
      </c>
      <c r="E15" t="str">
        <f t="shared" si="0"/>
        <v xml:space="preserve">union all select 'WBillSentDate' as Category, cast(WBillSentDate as char) as Date, count(*) AS Count from job1 GROUP BY  WBillSentDate Having  WBillSentDate is not null </v>
      </c>
    </row>
    <row r="16" spans="4:5" x14ac:dyDescent="0.35">
      <c r="D16" s="5" t="s">
        <v>100</v>
      </c>
      <c r="E16" t="str">
        <f t="shared" si="0"/>
        <v xml:space="preserve">union all select 'SealNoRecDate' as Category, cast(SealNoRecDate as char) as Date, count(*) AS Count from job1 GROUP BY  SealNoRecDate Having  SealNoRecDate is not null </v>
      </c>
    </row>
    <row r="17" spans="4:5" x14ac:dyDescent="0.35">
      <c r="D17" s="6" t="s">
        <v>101</v>
      </c>
      <c r="E17" t="str">
        <f t="shared" si="0"/>
        <v xml:space="preserve">union all select 'ShippingInstRecDate' as Category, cast(ShippingInstRecDate as char) as Date, count(*) AS Count from job1 GROUP BY  ShippingInstRecDate Having  ShippingInstRecDate is not null </v>
      </c>
    </row>
    <row r="18" spans="4:5" x14ac:dyDescent="0.35">
      <c r="D18" s="5" t="s">
        <v>102</v>
      </c>
      <c r="E18" t="str">
        <f t="shared" si="0"/>
        <v xml:space="preserve">union all select 'ShipInstSentDateToSl' as Category, cast(ShipInstSentDateToSl as char) as Date, count(*) AS Count from job1 GROUP BY  ShipInstSentDateToSl Having  ShipInstSentDateToSl is not null </v>
      </c>
    </row>
    <row r="19" spans="4:5" x14ac:dyDescent="0.35">
      <c r="D19" s="6" t="s">
        <v>103</v>
      </c>
      <c r="E19" t="str">
        <f t="shared" si="0"/>
        <v xml:space="preserve">union all select 'ManifestRecDateFromSl' as Category, cast(ManifestRecDateFromSl as char) as Date, count(*) AS Count from job1 GROUP BY  ManifestRecDateFromSl Having  ManifestRecDateFromSl is not null </v>
      </c>
    </row>
    <row r="20" spans="4:5" x14ac:dyDescent="0.35">
      <c r="D20" s="5" t="s">
        <v>104</v>
      </c>
      <c r="E20" t="str">
        <f t="shared" si="0"/>
        <v xml:space="preserve">union all select 'ShiperClDocDate' as Category, cast(ShiperClDocDate as char) as Date, count(*) AS Count from job1 GROUP BY  ShiperClDocDate Having  ShiperClDocDate is not null </v>
      </c>
    </row>
    <row r="21" spans="4:5" x14ac:dyDescent="0.35">
      <c r="D21" s="6" t="s">
        <v>105</v>
      </c>
      <c r="E21" t="str">
        <f t="shared" si="0"/>
        <v xml:space="preserve">union all select 'BlDraftFromSlRecDate' as Category, cast(BlDraftFromSlRecDate as char) as Date, count(*) AS Count from job1 GROUP BY  BlDraftFromSlRecDate Having  BlDraftFromSlRecDate is not null </v>
      </c>
    </row>
    <row r="22" spans="4:5" x14ac:dyDescent="0.35">
      <c r="D22" s="5" t="s">
        <v>106</v>
      </c>
      <c r="E22" t="str">
        <f t="shared" si="0"/>
        <v xml:space="preserve">union all select 'BlDraftToCustSentDate' as Category, cast(BlDraftToCustSentDate as char) as Date, count(*) AS Count from job1 GROUP BY  BlDraftToCustSentDate Having  BlDraftToCustSentDate is not null </v>
      </c>
    </row>
    <row r="23" spans="4:5" x14ac:dyDescent="0.35">
      <c r="D23" s="6" t="s">
        <v>107</v>
      </c>
      <c r="E23" t="str">
        <f t="shared" si="0"/>
        <v xml:space="preserve">union all select 'BlDraftConfFromCustRecDate' as Category, cast(BlDraftConfFromCustRecDate as char) as Date, count(*) AS Count from job1 GROUP BY  BlDraftConfFromCustRecDate Having  BlDraftConfFromCustRecDate is not null </v>
      </c>
    </row>
    <row r="24" spans="4:5" x14ac:dyDescent="0.35">
      <c r="D24" s="5" t="s">
        <v>108</v>
      </c>
      <c r="E24" t="str">
        <f t="shared" si="0"/>
        <v xml:space="preserve">union all select 'DocSentToBrokerDate' as Category, cast(DocSentToBrokerDate as char) as Date, count(*) AS Count from job1 GROUP BY  DocSentToBrokerDate Having  DocSentToBrokerDate is not null </v>
      </c>
    </row>
    <row r="25" spans="4:5" x14ac:dyDescent="0.35">
      <c r="D25" s="6" t="s">
        <v>109</v>
      </c>
      <c r="E25" t="str">
        <f t="shared" si="0"/>
        <v xml:space="preserve">union all select 'ManifestSentToBrokerDate' as Category, cast(ManifestSentToBrokerDate as char) as Date, count(*) AS Count from job1 GROUP BY  ManifestSentToBrokerDate Having  ManifestSentToBrokerDate is not null </v>
      </c>
    </row>
    <row r="26" spans="4:5" x14ac:dyDescent="0.35">
      <c r="D26" s="5" t="s">
        <v>110</v>
      </c>
      <c r="E26" t="str">
        <f t="shared" si="0"/>
        <v xml:space="preserve">union all select 'GatePassRecDate' as Category, cast(GatePassRecDate as char) as Date, count(*) AS Count from job1 GROUP BY  GatePassRecDate Having  GatePassRecDate is not null </v>
      </c>
    </row>
    <row r="27" spans="4:5" x14ac:dyDescent="0.35">
      <c r="D27" s="6" t="s">
        <v>111</v>
      </c>
      <c r="E27" t="str">
        <f t="shared" si="0"/>
        <v xml:space="preserve">union all select 'GatePassSentToTransDate' as Category, cast(GatePassSentToTransDate as char) as Date, count(*) AS Count from job1 GROUP BY  GatePassSentToTransDate Having  GatePassSentToTransDate is not null </v>
      </c>
    </row>
    <row r="28" spans="4:5" x14ac:dyDescent="0.35">
      <c r="D28" s="5" t="s">
        <v>112</v>
      </c>
      <c r="E28" t="str">
        <f t="shared" si="0"/>
        <v xml:space="preserve">union all select 'FinalBayanorOkToLoadRecDate' as Category, cast(FinalBayanorOkToLoadRecDate as char) as Date, count(*) AS Count from job1 GROUP BY  FinalBayanorOkToLoadRecDate Having  FinalBayanorOkToLoadRecDate is not null </v>
      </c>
    </row>
    <row r="29" spans="4:5" x14ac:dyDescent="0.35">
      <c r="D29" s="6" t="s">
        <v>113</v>
      </c>
      <c r="E29" t="str">
        <f t="shared" si="0"/>
        <v xml:space="preserve">union all select 'LoadingConfirmationRecDate' as Category, cast(LoadingConfirmationRecDate as char) as Date, count(*) AS Count from job1 GROUP BY  LoadingConfirmationRecDate Having  LoadingConfirmationRecDate is not null </v>
      </c>
    </row>
    <row r="30" spans="4:5" x14ac:dyDescent="0.35">
      <c r="D30" s="5" t="s">
        <v>114</v>
      </c>
      <c r="E30" t="str">
        <f t="shared" si="0"/>
        <v xml:space="preserve">union all select 'PreAlertSentDate' as Category, cast(PreAlertSentDate as char) as Date, count(*) AS Count from job1 GROUP BY  PreAlertSentDate Having  PreAlertSentDate is not null </v>
      </c>
    </row>
    <row r="31" spans="4:5" x14ac:dyDescent="0.35">
      <c r="D31" s="6" t="s">
        <v>115</v>
      </c>
      <c r="E31" t="str">
        <f t="shared" si="0"/>
        <v xml:space="preserve">union all select 'ArrivalNotificationSentDate' as Category, cast(ArrivalNotificationSentDate as char) as Date, count(*) AS Count from job1 GROUP BY  ArrivalNotificationSentDate Having  ArrivalNotificationSentDate is not null </v>
      </c>
    </row>
    <row r="32" spans="4:5" x14ac:dyDescent="0.35">
      <c r="D32" s="5" t="s">
        <v>116</v>
      </c>
      <c r="E32" t="str">
        <f t="shared" si="0"/>
        <v xml:space="preserve">union all select 'InvoicePreparedDate' as Category, cast(InvoicePreparedDate as char) as Date, count(*) AS Count from job1 GROUP BY  InvoicePreparedDate Having  InvoicePreparedDate is not null </v>
      </c>
    </row>
    <row r="33" spans="4:5" x14ac:dyDescent="0.35">
      <c r="D33" s="6" t="s">
        <v>117</v>
      </c>
      <c r="E33" t="str">
        <f t="shared" si="0"/>
        <v xml:space="preserve">union all select 'HBLDate' as Category, cast(HBLDate as char) as Date, count(*) AS Count from job1 GROUP BY  HBLDate Having  HBLDate is not null </v>
      </c>
    </row>
    <row r="34" spans="4:5" x14ac:dyDescent="0.35">
      <c r="D34" s="5" t="s">
        <v>118</v>
      </c>
      <c r="E34" t="str">
        <f t="shared" si="0"/>
        <v xml:space="preserve">union all select 'MBLDate' as Category, cast(MBLDate as char) as Date, count(*) AS Count from job1 GROUP BY  MBLDate Having  MBLDate is not null </v>
      </c>
    </row>
    <row r="35" spans="4:5" x14ac:dyDescent="0.35">
      <c r="D35" s="6" t="s">
        <v>119</v>
      </c>
      <c r="E35" t="str">
        <f t="shared" si="0"/>
        <v xml:space="preserve">union all select 'DebitorCreditNoteDate' as Category, cast(DebitorCreditNoteDate as char) as Date, count(*) AS Count from job1 GROUP BY  DebitorCreditNoteDate Having  DebitorCreditNoteDate is not null </v>
      </c>
    </row>
    <row r="36" spans="4:5" x14ac:dyDescent="0.35">
      <c r="D36" s="5" t="s">
        <v>120</v>
      </c>
      <c r="E36" t="str">
        <f t="shared" si="0"/>
        <v xml:space="preserve">union all select 'ETADate' as Category, cast(ETADate as char) as Date, count(*) AS Count from job1 GROUP BY  ETADate Having  ETADate is not null </v>
      </c>
    </row>
    <row r="37" spans="4:5" x14ac:dyDescent="0.35">
      <c r="D37" s="6" t="s">
        <v>121</v>
      </c>
      <c r="E37" t="str">
        <f t="shared" si="0"/>
        <v xml:space="preserve">union all select 'TelexReleaseorSeawayBillDate' as Category, cast(TelexReleaseorSeawayBillDate as char) as Date, count(*) AS Count from job1 GROUP BY  TelexReleaseorSeawayBillDate Having  TelexReleaseorSeawayBillDate is not null </v>
      </c>
    </row>
    <row r="38" spans="4:5" x14ac:dyDescent="0.35">
      <c r="D38" s="5" t="s">
        <v>122</v>
      </c>
      <c r="E38" t="str">
        <f t="shared" si="0"/>
        <v xml:space="preserve">union all select 'OblorGuaranteeCollectedDate' as Category, cast(OblorGuaranteeCollectedDate as char) as Date, count(*) AS Count from job1 GROUP BY  OblorGuaranteeCollectedDate Having  OblorGuaranteeCollectedDate is not null </v>
      </c>
    </row>
    <row r="39" spans="4:5" x14ac:dyDescent="0.35">
      <c r="D39" s="6" t="s">
        <v>123</v>
      </c>
      <c r="E39" t="str">
        <f t="shared" si="0"/>
        <v xml:space="preserve">union all select 'DocumentsReleasedDate' as Category, cast(DocumentsReleasedDate as char) as Date, count(*) AS Count from job1 GROUP BY  DocumentsReleasedDate Having  DocumentsReleasedDate is not null </v>
      </c>
    </row>
    <row r="40" spans="4:5" x14ac:dyDescent="0.35">
      <c r="D40" s="5" t="s">
        <v>124</v>
      </c>
      <c r="E40" t="str">
        <f t="shared" si="0"/>
        <v xml:space="preserve">union all select 'PaymentRecDate' as Category, cast(PaymentRecDate as char) as Date, count(*) AS Count from job1 GROUP BY  PaymentRecDate Having  PaymentRecDate is not null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65</v>
      </c>
      <c r="C1" t="s">
        <v>73</v>
      </c>
    </row>
    <row r="2" spans="1:3" x14ac:dyDescent="0.35">
      <c r="A2" s="1" t="s">
        <v>64</v>
      </c>
      <c r="C2" t="s">
        <v>75</v>
      </c>
    </row>
    <row r="3" spans="1:3" x14ac:dyDescent="0.35">
      <c r="A3" s="1" t="s">
        <v>66</v>
      </c>
      <c r="C3" t="s">
        <v>76</v>
      </c>
    </row>
    <row r="4" spans="1:3" x14ac:dyDescent="0.35">
      <c r="A4" s="1" t="s">
        <v>67</v>
      </c>
    </row>
    <row r="5" spans="1:3" x14ac:dyDescent="0.35">
      <c r="A5" s="1" t="s">
        <v>68</v>
      </c>
    </row>
    <row r="6" spans="1:3" x14ac:dyDescent="0.35">
      <c r="A6" s="1" t="s">
        <v>69</v>
      </c>
    </row>
    <row r="7" spans="1:3" x14ac:dyDescent="0.35">
      <c r="A7" s="1" t="s">
        <v>70</v>
      </c>
    </row>
    <row r="8" spans="1:3" x14ac:dyDescent="0.35">
      <c r="A8" s="1" t="s">
        <v>71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E289-A8AE-411D-8A45-E529EC666412}">
  <dimension ref="B3:B64"/>
  <sheetViews>
    <sheetView topLeftCell="A48" workbookViewId="0">
      <selection activeCell="B4" sqref="B4:B64"/>
    </sheetView>
  </sheetViews>
  <sheetFormatPr defaultRowHeight="14.5" x14ac:dyDescent="0.35"/>
  <cols>
    <col min="2" max="2" width="23.54296875" style="3" customWidth="1"/>
  </cols>
  <sheetData>
    <row r="3" spans="2:2" ht="15" thickBot="1" x14ac:dyDescent="0.4"/>
    <row r="4" spans="2:2" ht="15" thickBot="1" x14ac:dyDescent="0.4">
      <c r="B4" s="4" t="s">
        <v>59</v>
      </c>
    </row>
    <row r="5" spans="2:2" ht="15" thickBot="1" x14ac:dyDescent="0.4">
      <c r="B5" s="4" t="s">
        <v>20</v>
      </c>
    </row>
    <row r="6" spans="2:2" ht="15" thickBot="1" x14ac:dyDescent="0.4">
      <c r="B6" s="4" t="s">
        <v>21</v>
      </c>
    </row>
    <row r="7" spans="2:2" ht="15" thickBot="1" x14ac:dyDescent="0.4">
      <c r="B7" s="4" t="s">
        <v>8</v>
      </c>
    </row>
    <row r="8" spans="2:2" ht="15" thickBot="1" x14ac:dyDescent="0.4">
      <c r="B8" s="4" t="s">
        <v>22</v>
      </c>
    </row>
    <row r="9" spans="2:2" ht="15" thickBot="1" x14ac:dyDescent="0.4">
      <c r="B9" s="4" t="s">
        <v>23</v>
      </c>
    </row>
    <row r="10" spans="2:2" ht="15" thickBot="1" x14ac:dyDescent="0.4">
      <c r="B10" s="4" t="s">
        <v>45</v>
      </c>
    </row>
    <row r="11" spans="2:2" ht="15" thickBot="1" x14ac:dyDescent="0.4">
      <c r="B11" s="4" t="s">
        <v>9</v>
      </c>
    </row>
    <row r="12" spans="2:2" ht="15" thickBot="1" x14ac:dyDescent="0.4">
      <c r="B12" s="4" t="s">
        <v>10</v>
      </c>
    </row>
    <row r="13" spans="2:2" ht="15" thickBot="1" x14ac:dyDescent="0.4">
      <c r="B13" s="4" t="s">
        <v>44</v>
      </c>
    </row>
    <row r="14" spans="2:2" ht="15" thickBot="1" x14ac:dyDescent="0.4">
      <c r="B14" s="4" t="s">
        <v>60</v>
      </c>
    </row>
    <row r="15" spans="2:2" ht="15" thickBot="1" x14ac:dyDescent="0.4">
      <c r="B15" s="4" t="s">
        <v>62</v>
      </c>
    </row>
    <row r="16" spans="2:2" ht="15" thickBot="1" x14ac:dyDescent="0.4">
      <c r="B16" s="4" t="s">
        <v>24</v>
      </c>
    </row>
    <row r="17" spans="2:2" ht="15" thickBot="1" x14ac:dyDescent="0.4">
      <c r="B17" s="4" t="s">
        <v>25</v>
      </c>
    </row>
    <row r="18" spans="2:2" ht="15" thickBot="1" x14ac:dyDescent="0.4">
      <c r="B18" s="4" t="s">
        <v>41</v>
      </c>
    </row>
    <row r="19" spans="2:2" ht="15" thickBot="1" x14ac:dyDescent="0.4">
      <c r="B19" s="4" t="s">
        <v>26</v>
      </c>
    </row>
    <row r="20" spans="2:2" ht="15" thickBot="1" x14ac:dyDescent="0.4">
      <c r="B20" s="4" t="s">
        <v>77</v>
      </c>
    </row>
    <row r="21" spans="2:2" ht="15" thickBot="1" x14ac:dyDescent="0.4">
      <c r="B21" s="4" t="s">
        <v>78</v>
      </c>
    </row>
    <row r="22" spans="2:2" ht="15" thickBot="1" x14ac:dyDescent="0.4">
      <c r="B22" s="4" t="s">
        <v>79</v>
      </c>
    </row>
    <row r="23" spans="2:2" ht="15" thickBot="1" x14ac:dyDescent="0.4">
      <c r="B23" s="4" t="s">
        <v>80</v>
      </c>
    </row>
    <row r="24" spans="2:2" ht="15" thickBot="1" x14ac:dyDescent="0.4">
      <c r="B24" s="4" t="s">
        <v>27</v>
      </c>
    </row>
    <row r="25" spans="2:2" ht="15" thickBot="1" x14ac:dyDescent="0.4">
      <c r="B25" s="4" t="s">
        <v>28</v>
      </c>
    </row>
    <row r="26" spans="2:2" ht="15" thickBot="1" x14ac:dyDescent="0.4">
      <c r="B26" s="4" t="s">
        <v>29</v>
      </c>
    </row>
    <row r="27" spans="2:2" ht="15" thickBot="1" x14ac:dyDescent="0.4">
      <c r="B27" s="4" t="s">
        <v>30</v>
      </c>
    </row>
    <row r="28" spans="2:2" ht="15" thickBot="1" x14ac:dyDescent="0.4">
      <c r="B28" s="4" t="s">
        <v>46</v>
      </c>
    </row>
    <row r="29" spans="2:2" ht="29.5" thickBot="1" x14ac:dyDescent="0.4">
      <c r="B29" s="4" t="s">
        <v>56</v>
      </c>
    </row>
    <row r="30" spans="2:2" ht="15" thickBot="1" x14ac:dyDescent="0.4">
      <c r="B30" s="4" t="s">
        <v>31</v>
      </c>
    </row>
    <row r="31" spans="2:2" ht="15" thickBot="1" x14ac:dyDescent="0.4">
      <c r="B31" s="4" t="s">
        <v>32</v>
      </c>
    </row>
    <row r="32" spans="2:2" ht="15" thickBot="1" x14ac:dyDescent="0.4">
      <c r="B32" s="4" t="s">
        <v>42</v>
      </c>
    </row>
    <row r="33" spans="2:2" ht="15" thickBot="1" x14ac:dyDescent="0.4">
      <c r="B33" s="4" t="s">
        <v>43</v>
      </c>
    </row>
    <row r="34" spans="2:2" ht="15" thickBot="1" x14ac:dyDescent="0.4">
      <c r="B34" s="4" t="s">
        <v>47</v>
      </c>
    </row>
    <row r="35" spans="2:2" ht="15" thickBot="1" x14ac:dyDescent="0.4">
      <c r="B35" s="4" t="s">
        <v>54</v>
      </c>
    </row>
    <row r="36" spans="2:2" ht="15" thickBot="1" x14ac:dyDescent="0.4">
      <c r="B36" s="4" t="s">
        <v>55</v>
      </c>
    </row>
    <row r="37" spans="2:2" ht="15" thickBot="1" x14ac:dyDescent="0.4">
      <c r="B37" s="4" t="s">
        <v>48</v>
      </c>
    </row>
    <row r="38" spans="2:2" ht="15" thickBot="1" x14ac:dyDescent="0.4">
      <c r="B38" s="4" t="s">
        <v>49</v>
      </c>
    </row>
    <row r="39" spans="2:2" ht="15" thickBot="1" x14ac:dyDescent="0.4">
      <c r="B39" s="4" t="s">
        <v>33</v>
      </c>
    </row>
    <row r="40" spans="2:2" ht="15" thickBot="1" x14ac:dyDescent="0.4">
      <c r="B40" s="4" t="s">
        <v>11</v>
      </c>
    </row>
    <row r="41" spans="2:2" ht="15" thickBot="1" x14ac:dyDescent="0.4">
      <c r="B41" s="4" t="s">
        <v>61</v>
      </c>
    </row>
    <row r="42" spans="2:2" ht="15" thickBot="1" x14ac:dyDescent="0.4">
      <c r="B42" s="4" t="s">
        <v>34</v>
      </c>
    </row>
    <row r="43" spans="2:2" ht="15" thickBot="1" x14ac:dyDescent="0.4">
      <c r="B43" s="4" t="s">
        <v>35</v>
      </c>
    </row>
    <row r="44" spans="2:2" ht="15" thickBot="1" x14ac:dyDescent="0.4">
      <c r="B44" s="4" t="s">
        <v>81</v>
      </c>
    </row>
    <row r="45" spans="2:2" ht="15" thickBot="1" x14ac:dyDescent="0.4">
      <c r="B45" s="4" t="s">
        <v>57</v>
      </c>
    </row>
    <row r="46" spans="2:2" ht="29.5" thickBot="1" x14ac:dyDescent="0.4">
      <c r="B46" s="4" t="s">
        <v>58</v>
      </c>
    </row>
    <row r="47" spans="2:2" ht="15" thickBot="1" x14ac:dyDescent="0.4">
      <c r="B47" s="4" t="s">
        <v>36</v>
      </c>
    </row>
    <row r="48" spans="2:2" ht="29.5" thickBot="1" x14ac:dyDescent="0.4">
      <c r="B48" s="4" t="s">
        <v>37</v>
      </c>
    </row>
    <row r="49" spans="2:2" ht="15" thickBot="1" x14ac:dyDescent="0.4">
      <c r="B49" s="4" t="s">
        <v>12</v>
      </c>
    </row>
    <row r="50" spans="2:2" ht="29.5" thickBot="1" x14ac:dyDescent="0.4">
      <c r="B50" s="4" t="s">
        <v>38</v>
      </c>
    </row>
    <row r="51" spans="2:2" ht="29.5" thickBot="1" x14ac:dyDescent="0.4">
      <c r="B51" s="4" t="s">
        <v>50</v>
      </c>
    </row>
    <row r="52" spans="2:2" ht="29.5" thickBot="1" x14ac:dyDescent="0.4">
      <c r="B52" s="4" t="s">
        <v>13</v>
      </c>
    </row>
    <row r="53" spans="2:2" ht="15" thickBot="1" x14ac:dyDescent="0.4">
      <c r="B53" s="4" t="s">
        <v>39</v>
      </c>
    </row>
    <row r="54" spans="2:2" ht="29.5" thickBot="1" x14ac:dyDescent="0.4">
      <c r="B54" s="4" t="s">
        <v>14</v>
      </c>
    </row>
    <row r="55" spans="2:2" ht="15" thickBot="1" x14ac:dyDescent="0.4">
      <c r="B55" s="4" t="s">
        <v>15</v>
      </c>
    </row>
    <row r="56" spans="2:2" ht="15" thickBot="1" x14ac:dyDescent="0.4">
      <c r="B56" s="4" t="s">
        <v>16</v>
      </c>
    </row>
    <row r="57" spans="2:2" ht="15" thickBot="1" x14ac:dyDescent="0.4">
      <c r="B57" s="4" t="s">
        <v>17</v>
      </c>
    </row>
    <row r="58" spans="2:2" ht="15" thickBot="1" x14ac:dyDescent="0.4">
      <c r="B58" s="4" t="s">
        <v>82</v>
      </c>
    </row>
    <row r="59" spans="2:2" ht="15" thickBot="1" x14ac:dyDescent="0.4">
      <c r="B59" s="4" t="s">
        <v>51</v>
      </c>
    </row>
    <row r="60" spans="2:2" ht="29.5" thickBot="1" x14ac:dyDescent="0.4">
      <c r="B60" s="4" t="s">
        <v>52</v>
      </c>
    </row>
    <row r="61" spans="2:2" ht="29.5" thickBot="1" x14ac:dyDescent="0.4">
      <c r="B61" s="4" t="s">
        <v>53</v>
      </c>
    </row>
    <row r="62" spans="2:2" ht="15" thickBot="1" x14ac:dyDescent="0.4">
      <c r="B62" s="4" t="s">
        <v>18</v>
      </c>
    </row>
    <row r="63" spans="2:2" ht="15" thickBot="1" x14ac:dyDescent="0.4">
      <c r="B63" s="4" t="s">
        <v>19</v>
      </c>
    </row>
    <row r="64" spans="2:2" ht="15" thickBot="1" x14ac:dyDescent="0.4">
      <c r="B64" s="4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Job1</vt:lpstr>
      <vt:lpstr>Sheet1</vt:lpstr>
      <vt:lpstr>DataType</vt:lpstr>
      <vt:lpstr>Config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2023-03-11T18:58:54Z</dcterms:modified>
</cp:coreProperties>
</file>