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 Version" sheetId="1" r:id="rId4"/>
    <sheet state="visible" name="Read Me" sheetId="2" r:id="rId5"/>
    <sheet state="visible" name="My teams HLS" sheetId="3" r:id="rId6"/>
    <sheet state="visible" name="Matches HLS" sheetId="4" r:id="rId7"/>
    <sheet state="visible" name="Championships HLS" sheetId="5" r:id="rId8"/>
    <sheet state="visible" name="YallaKora Bugs" sheetId="6" r:id="rId9"/>
    <sheet state="visible" name="News HLS" sheetId="7" r:id="rId10"/>
    <sheet state="visible" name="Homepage HLS" sheetId="8" r:id="rId11"/>
    <sheet state="hidden" name="Reference" sheetId="9" r:id="rId12"/>
  </sheets>
  <definedNames/>
  <calcPr/>
</workbook>
</file>

<file path=xl/sharedStrings.xml><?xml version="1.0" encoding="utf-8"?>
<sst xmlns="http://schemas.openxmlformats.org/spreadsheetml/2006/main" count="458" uniqueCount="251">
  <si>
    <t>High Level Scenario</t>
  </si>
  <si>
    <t>Document History</t>
  </si>
  <si>
    <t>Template ID</t>
  </si>
  <si>
    <t>Validation_HLS</t>
  </si>
  <si>
    <t>Template Version</t>
  </si>
  <si>
    <t>Revision</t>
  </si>
  <si>
    <t xml:space="preserve">Version </t>
  </si>
  <si>
    <t xml:space="preserve">Date </t>
  </si>
  <si>
    <t xml:space="preserve">Author </t>
  </si>
  <si>
    <t xml:space="preserve">Changes </t>
  </si>
  <si>
    <t>Location</t>
  </si>
  <si>
    <t>Mohamed Salah</t>
  </si>
  <si>
    <t xml:space="preserve">Initial Release </t>
  </si>
  <si>
    <r>
      <rPr>
        <rFont val="Calibri"/>
        <color rgb="FF000000"/>
        <sz val="11.0"/>
      </rPr>
      <t xml:space="preserve">This document will be used during test planning &amp; design phases. Please check the below description for each tab:
</t>
    </r>
    <r>
      <rPr>
        <rFont val="Calibri"/>
        <b/>
        <color rgb="FF000000"/>
        <sz val="11.0"/>
        <u/>
      </rPr>
      <t xml:space="preserve">Document Version: </t>
    </r>
    <r>
      <rPr>
        <rFont val="Calibri"/>
        <color rgb="FF000000"/>
        <sz val="11.0"/>
      </rPr>
      <t xml:space="preserve">This tab include the Document history &amp; modification in the Document. 
</t>
    </r>
    <r>
      <rPr>
        <rFont val="Calibri"/>
        <b/>
        <color rgb="FF000000"/>
        <sz val="11.0"/>
        <u/>
      </rPr>
      <t xml:space="preserve">HLS: </t>
    </r>
    <r>
      <rPr>
        <rFont val="Calibri"/>
        <color rgb="FF000000"/>
        <sz val="11.0"/>
      </rPr>
      <t xml:space="preserve">High level scenarios, This tab shall include the high level scenarios/test cases that will be created in the functional acceptance testing. This tab shall also provide information on Complexity, creation &amp; execution estimates, List the Test Cases for each User Story.
</t>
    </r>
    <r>
      <rPr>
        <rFont val="Calibri"/>
        <b/>
        <color rgb="FF000000"/>
        <sz val="11.0"/>
        <u/>
      </rPr>
      <t>Q&amp;A:</t>
    </r>
    <r>
      <rPr>
        <rFont val="Calibri"/>
        <color rgb="FF000000"/>
        <sz val="11.0"/>
      </rPr>
      <t xml:space="preserve"> This tab will be used to track &amp; communicate the testing team questions on the project related documents. 
</t>
    </r>
    <r>
      <rPr>
        <rFont val="Calibri"/>
        <b/>
        <color rgb="FF000000"/>
        <sz val="11.0"/>
        <u/>
      </rPr>
      <t>Reference:</t>
    </r>
    <r>
      <rPr>
        <rFont val="Calibri"/>
        <color rgb="FF000000"/>
        <sz val="11.0"/>
      </rPr>
      <t xml:space="preserve"> Thus tab is used for calculation of testing creation and execution estimates.</t>
    </r>
  </si>
  <si>
    <t>Glossary</t>
  </si>
  <si>
    <t>HLS</t>
  </si>
  <si>
    <t>High level Scenario</t>
  </si>
  <si>
    <t>TC</t>
  </si>
  <si>
    <t>Test Case</t>
  </si>
  <si>
    <t>Req</t>
  </si>
  <si>
    <t>Requirement</t>
  </si>
  <si>
    <t>US</t>
  </si>
  <si>
    <t>User Story</t>
  </si>
  <si>
    <t>US ID</t>
  </si>
  <si>
    <t>US Description/Title</t>
  </si>
  <si>
    <t>Owner</t>
  </si>
  <si>
    <t>Objective</t>
  </si>
  <si>
    <t># of Scenarios/TCs</t>
  </si>
  <si>
    <t>Scenarios/TCs</t>
  </si>
  <si>
    <t>HLS Status</t>
  </si>
  <si>
    <t>Priority</t>
  </si>
  <si>
    <t>Questions/Comments</t>
  </si>
  <si>
    <t>Complexity**</t>
  </si>
  <si>
    <t>Creation Est.</t>
  </si>
  <si>
    <t>Execution Est.</t>
  </si>
  <si>
    <t>List all matches for the favourite teams you chose</t>
  </si>
  <si>
    <t>Salah</t>
  </si>
  <si>
    <t>Make sure that all matches are listed for the chosen teams as favourites with date and time for each match</t>
  </si>
  <si>
    <t>Make sure that teams button appear in the bar below the application</t>
  </si>
  <si>
    <t>Ready for Review</t>
  </si>
  <si>
    <t>High</t>
  </si>
  <si>
    <t>Simple</t>
  </si>
  <si>
    <t>Make sure when you click on the button in the bar the list of matches for favourite teams are shown</t>
  </si>
  <si>
    <t>Make sure that the names of teams you chose are listed</t>
  </si>
  <si>
    <t>Make sure that below each team the list of matches related to this team</t>
  </si>
  <si>
    <t>Make sure that for each match the date is existing</t>
  </si>
  <si>
    <t>Make sure that for each match the time is existing</t>
  </si>
  <si>
    <t>Make sure that if there is 2 team I chose and there is match between them, the match will appear 2 times below each team</t>
  </si>
  <si>
    <t>Make sure that for each team the result of the last 5 matches appear below each team</t>
  </si>
  <si>
    <t>Make sure that if the match in the past that the status of the match appears</t>
  </si>
  <si>
    <t>Make sure that when you don't have any favourite team and click on my teams a button is shown to add new team</t>
  </si>
  <si>
    <t>Make sure when the team has more than one match order them by date ascending</t>
  </si>
  <si>
    <t>Make sure that if the team name is big, it is trimmed</t>
  </si>
  <si>
    <t>Make sure that the list of teams is ordered</t>
  </si>
  <si>
    <t>Add new team as a favourite team</t>
  </si>
  <si>
    <t>Make sure that any team can be added to my favourite list to see it's matches</t>
  </si>
  <si>
    <t>Make sure that the add button is shown at the top of the application</t>
  </si>
  <si>
    <t>Moderate</t>
  </si>
  <si>
    <t>Make sure that when click on add all the championships are shown</t>
  </si>
  <si>
    <t>Make sure that when click on a championship I find all teams that play in this championship</t>
  </si>
  <si>
    <t>Make sure that there is no team shown in this championship who don't play in it</t>
  </si>
  <si>
    <t>Make sure that I cannot add the same team 2 times</t>
  </si>
  <si>
    <t xml:space="preserve">Make sure when I click on a championship and there is a team I chose before that it is marked </t>
  </si>
  <si>
    <t>Make sure when I click on a championship and there is a team I chose before and click on it again it is removed from my favourite list</t>
  </si>
  <si>
    <t>Make sure that the logo of all teams is shown beside each team</t>
  </si>
  <si>
    <t>Make sure that a search bar is shown in the list of championships and list of teams</t>
  </si>
  <si>
    <t>Make sure when I write a team in the search of championships list nothing shown and vice versa</t>
  </si>
  <si>
    <t>Make sure when I write a team in the search of teams list it is shown and vice versa</t>
  </si>
  <si>
    <t>Make sure that list of championships and teams are ordered</t>
  </si>
  <si>
    <t>Remove a team from your favourite list</t>
  </si>
  <si>
    <t>Make sure that any team can be removed from my favourite list</t>
  </si>
  <si>
    <t>Make sure that the edit button is shown on the top of the page</t>
  </si>
  <si>
    <t>Medium</t>
  </si>
  <si>
    <t>Make sure when click on edit button the list of favourite teams is shown with delete button beside each team</t>
  </si>
  <si>
    <t>Make sure when click on delete button beside one of the teams it is removed from my favourite list</t>
  </si>
  <si>
    <t>Make sure that I can add again the deleted team</t>
  </si>
  <si>
    <t>Make sure that when I delete team and this team has a match with another favourite team, this match appear below the other team</t>
  </si>
  <si>
    <t>Click on any match to see match details</t>
  </si>
  <si>
    <t>Make sure that when click on any match see this match details</t>
  </si>
  <si>
    <t>Make sure that when click on any match it routes me to match summary</t>
  </si>
  <si>
    <t>Make sure that if the match in the future, this summary page is empty</t>
  </si>
  <si>
    <t>Make sure that if the match in the past, this summary page contains all match events and man of the match</t>
  </si>
  <si>
    <t>Make sure when I click back I am routed to my teams page again</t>
  </si>
  <si>
    <t>Make sure when I click on a match and routed to the details it is the same match I clicked on it</t>
  </si>
  <si>
    <t>Total</t>
  </si>
  <si>
    <t>Hours</t>
  </si>
  <si>
    <t>Click on team to see team details</t>
  </si>
  <si>
    <t>Make sure that when click on any team see this team details</t>
  </si>
  <si>
    <t>Make sure that when click on any team it routes me to team news</t>
  </si>
  <si>
    <t>Make sure that if the team has no news the page is empty</t>
  </si>
  <si>
    <t>Make sure when I click on a team and routed to the details it is the same team I clicked on it</t>
  </si>
  <si>
    <t>List all matches per day</t>
  </si>
  <si>
    <t>See the list of all match happening in a chosen day and will be hosted on which channel</t>
  </si>
  <si>
    <t>Make sure that matches button appear in the bar below the application</t>
  </si>
  <si>
    <t>Make sure when open the matches page the day selected is today</t>
  </si>
  <si>
    <t>Make sure when open the matches page the matches list is for today</t>
  </si>
  <si>
    <t>Make sure that the matches are grouped by championship</t>
  </si>
  <si>
    <t>Make sure that the matches inside each championship is ordered by time asc</t>
  </si>
  <si>
    <t>Make sure that if the match is finished the result is shown</t>
  </si>
  <si>
    <t>Make sure to show for each match it will be hosted on which channel</t>
  </si>
  <si>
    <t>Make sure that the icons of each team is shown</t>
  </si>
  <si>
    <t>Make sure that the icons of each championship is shown</t>
  </si>
  <si>
    <t>Choose one championship</t>
  </si>
  <si>
    <t>See the list of championships that have matches for selected day to choose from them</t>
  </si>
  <si>
    <t>Make sure that I have option to filter with only on championship</t>
  </si>
  <si>
    <t>Make sure that when I choose on championship the matches shown is only related to it</t>
  </si>
  <si>
    <t>Make sure that I can clear this filtration and show all matches again per day</t>
  </si>
  <si>
    <t>Make sure that all championships are shown in the list</t>
  </si>
  <si>
    <t>Make sure that the championships shown in the list has matches in the selected day if not don't show it</t>
  </si>
  <si>
    <t>Make sure that the list of championships is ordered</t>
  </si>
  <si>
    <t>Show 3 days before and after today to choose from them</t>
  </si>
  <si>
    <t>show 6 options of days to select from them 3 before today and 3 after</t>
  </si>
  <si>
    <t>Make sure that there is 3 buttons for the past 3 days before today</t>
  </si>
  <si>
    <t>Low</t>
  </si>
  <si>
    <t>Complex</t>
  </si>
  <si>
    <t>Make sure that they are selectable</t>
  </si>
  <si>
    <t>Make sure when we select one of them it changes the list of matches to matches happened this day</t>
  </si>
  <si>
    <t>Make sure when we select day in the past the result of all matches are shown</t>
  </si>
  <si>
    <t>Make sure that the championships filter shows the championships happened this day</t>
  </si>
  <si>
    <t>Make sure that there is 3 buttons for the coming 3 days after today</t>
  </si>
  <si>
    <t>Make sure each button shows the day and the date of it</t>
  </si>
  <si>
    <t>Make sure that the list is scrollable horizontally</t>
  </si>
  <si>
    <t>Make sure when we change the day the championship filtration is cleared</t>
  </si>
  <si>
    <t>Make sure that when I choose day in the future no match results is shown</t>
  </si>
  <si>
    <t>Choose any day from calendar to see the matches of this day</t>
  </si>
  <si>
    <t>Show a calendar so I can choose any day in the future or the past to show the matches in this day</t>
  </si>
  <si>
    <t>Make sure when we select a day it changes the list of matches to matches happened this day</t>
  </si>
  <si>
    <t>Make sure that the calendar opens on the current month and day</t>
  </si>
  <si>
    <t>track a live match</t>
  </si>
  <si>
    <t>Show a play button to route me to page where I can find all currently playing matches to track all of them</t>
  </si>
  <si>
    <t>Make sure that the play button is shown at the top of the page</t>
  </si>
  <si>
    <t>Make sure when click on it all matches that are currently playing are shown</t>
  </si>
  <si>
    <t>Make sure that there is no old match is listed in this list</t>
  </si>
  <si>
    <t>Make sure when click on a match a the summary is shown</t>
  </si>
  <si>
    <t>Make sure that the result of each match is shown</t>
  </si>
  <si>
    <t>Make sure that the matches is grouped by championships</t>
  </si>
  <si>
    <t>Make sure that the matches are ordered and when I click back I go back to matches page</t>
  </si>
  <si>
    <t>Show list of championships</t>
  </si>
  <si>
    <t>Show the list of all championships</t>
  </si>
  <si>
    <t>Make sure that championships button is shown in the button of the page</t>
  </si>
  <si>
    <t>Make sure that when click on it all the championships are listed</t>
  </si>
  <si>
    <t>Make sure that when click on one championship the table of it is opened</t>
  </si>
  <si>
    <t>Make sure when I click back the list of championships is shown again</t>
  </si>
  <si>
    <t>Make sure that the list is scrollable</t>
  </si>
  <si>
    <t>Show the table of each championship</t>
  </si>
  <si>
    <t>Make sure if this championship has no table show empty page</t>
  </si>
  <si>
    <t>Make sure that the table shown is related to the championship chosen</t>
  </si>
  <si>
    <t>Make sure when I click on any team in the table the details of this team is opened</t>
  </si>
  <si>
    <t>Show the matches of each championship</t>
  </si>
  <si>
    <t>Make sure that when click on matches it shows the matches of the championship based on selected week</t>
  </si>
  <si>
    <t>Make sure that the default selected week is the current week</t>
  </si>
  <si>
    <t>Make sure when I change the week the page refreshed with the matches of this week</t>
  </si>
  <si>
    <t>Make sure when I go to another page then come back the selected week is not changed</t>
  </si>
  <si>
    <t>Show the statistics of each championship</t>
  </si>
  <si>
    <t>Make sure that when click on statistics the statistics tab is opened</t>
  </si>
  <si>
    <t>Make sure that the statistics shown is related to the championship chosen</t>
  </si>
  <si>
    <t>Make sure all scorer are listed</t>
  </si>
  <si>
    <t>Make sure number of penalties is listed</t>
  </si>
  <si>
    <t>Make sure number of goals is listed</t>
  </si>
  <si>
    <t>Make sure number of yellow cards is listed</t>
  </si>
  <si>
    <t>Show the news of each championship</t>
  </si>
  <si>
    <t>Make sure that when click on news the news tab is opened</t>
  </si>
  <si>
    <t>Make sure that the news shown is related to the championship chosen</t>
  </si>
  <si>
    <t>Bug ID</t>
  </si>
  <si>
    <t>Title</t>
  </si>
  <si>
    <t>Description</t>
  </si>
  <si>
    <t>Reproduction Steps</t>
  </si>
  <si>
    <t>Expected Behaviour</t>
  </si>
  <si>
    <t>Impacted Screens</t>
  </si>
  <si>
    <t>Bug Type</t>
  </si>
  <si>
    <t>Status</t>
  </si>
  <si>
    <t>Version</t>
  </si>
  <si>
    <t>Screen Size</t>
  </si>
  <si>
    <t>OS</t>
  </si>
  <si>
    <t>Severity</t>
  </si>
  <si>
    <t>Comment</t>
  </si>
  <si>
    <t>Change all matches to specific championship I cannot choose all matches again</t>
  </si>
  <si>
    <t>In matches page when I Change all matches to specific championship I cannot choose all matches again</t>
  </si>
  <si>
    <t>-Open the application
-Click on Matches tab
-Click on all matches list
-Change all matches to Egyptian league
-Click again on all matches
-No option to choose all matches again</t>
  </si>
  <si>
    <t>I need to have option to choose all the matches again</t>
  </si>
  <si>
    <t>Matches</t>
  </si>
  <si>
    <t>Bug</t>
  </si>
  <si>
    <t>Open</t>
  </si>
  <si>
    <t>IOS</t>
  </si>
  <si>
    <t>Major</t>
  </si>
  <si>
    <t>When I click on all matches and click outside the list nothing happens</t>
  </si>
  <si>
    <t>In matches page When I click on all matches and click outside the list nothing happens</t>
  </si>
  <si>
    <t>-Open the application
-Click on Matches tab
-Click on all matches list
-Click outside the list nothing happens</t>
  </si>
  <si>
    <t>When I click outside the list should be closed</t>
  </si>
  <si>
    <t>Minor</t>
  </si>
  <si>
    <t>When I click on calendar the application crashes (Not consistent but frequent)</t>
  </si>
  <si>
    <t>In matches page When I click on calendar the application crashes (Not consistent but frequent)</t>
  </si>
  <si>
    <t>-Open the application
-Click on Matches tab
-Click on all matches list
-Change all matches to Egyptian league
-Click on calendar and choose date
- Click on championships page
-Click again on matches
-Click on calendar
-The app crashes</t>
  </si>
  <si>
    <t>App should not crash</t>
  </si>
  <si>
    <t>Critical</t>
  </si>
  <si>
    <t>Not all live matches are presented on live page</t>
  </si>
  <si>
    <t>At 6:30 PM on 06/03/2022 there was a match in Premier league and the match was not existent in the the live matches page</t>
  </si>
  <si>
    <t>-Open the application
-Click on Matches tab
-Click on live matches button
- Match is not found</t>
  </si>
  <si>
    <t>All live matches should be listed</t>
  </si>
  <si>
    <t>Live Matches</t>
  </si>
  <si>
    <t>In matches page When I click on all matches the list is not fitting with the screen size</t>
  </si>
  <si>
    <t>-Open the application
-Click on Matches tab
-Click on all matches list
- the list is not fitting in the screen correctly it overlaying on the notification bar</t>
  </si>
  <si>
    <t>should fit with the notification bar</t>
  </si>
  <si>
    <t>When I search by team nothing is shown</t>
  </si>
  <si>
    <t>In My teams tab when I click to add a team a list of championships is shown and search bar is shown with placeholder "search with a team" when I search with a team nothing is shown</t>
  </si>
  <si>
    <t>-Click on My teams tab
-Click on add a team
-Search by any team
-Empty list shown</t>
  </si>
  <si>
    <t>The placeholder need to be changed to search by a championship or make search by teams work on this page</t>
  </si>
  <si>
    <t>My Teams</t>
  </si>
  <si>
    <t>Edit My teams list button is shown and clickable when I have no team</t>
  </si>
  <si>
    <t>-Click on My teams tab
-Having no favourite team
-Click on edit button
-Nothing is shown</t>
  </si>
  <si>
    <t>button should be dimmed or hidden</t>
  </si>
  <si>
    <t>Enhancement</t>
  </si>
  <si>
    <t>In match details in minute by minute tab when there is a goal only logo of goal is shwon without any information about it</t>
  </si>
  <si>
    <t>-Click on a match from the home page
-Minute by Minute tab will be opened
-If there is a goal there is no info in it</t>
  </si>
  <si>
    <t>Info about the goal should be shown</t>
  </si>
  <si>
    <t>Match Details</t>
  </si>
  <si>
    <t>Show news for football</t>
  </si>
  <si>
    <t>Make sure that news button is shown in the button of the page</t>
  </si>
  <si>
    <t>Make sure when click on news button the news tab open on football news</t>
  </si>
  <si>
    <t>Make sure when click on any of the news the details open</t>
  </si>
  <si>
    <t>Make sure when click on back the news page opens again</t>
  </si>
  <si>
    <t>Make sure the important news listed at the top of the page</t>
  </si>
  <si>
    <t>Show news for another sports</t>
  </si>
  <si>
    <t>Make sure when click on other sports it shows the news for sports not football</t>
  </si>
  <si>
    <t>Show homepage</t>
  </si>
  <si>
    <t>Open the application and show homepage</t>
  </si>
  <si>
    <t>Make sure when open the application the homepage is opened</t>
  </si>
  <si>
    <t>Make sure that latest news are shown</t>
  </si>
  <si>
    <t>Make sure that today's matches are shown</t>
  </si>
  <si>
    <t>Make sure that important news are shown</t>
  </si>
  <si>
    <t>Make sure when click on one of matches, the details of the match is opened</t>
  </si>
  <si>
    <t>Make sure that all news and matches are clickable</t>
  </si>
  <si>
    <t>Show latest news</t>
  </si>
  <si>
    <t>Show latest new on the top of homepage</t>
  </si>
  <si>
    <t>Make sure latest news are shown on the top of the page</t>
  </si>
  <si>
    <t>Make sure that news are clickable</t>
  </si>
  <si>
    <t>Make sure that when click on news the details is opened</t>
  </si>
  <si>
    <t>Make sure that when click back the homepage is opened</t>
  </si>
  <si>
    <t>Show today's matches</t>
  </si>
  <si>
    <t>Show today's matches after latest news</t>
  </si>
  <si>
    <t>Make sure that today's matches are shown after latest news</t>
  </si>
  <si>
    <t>Make sure when I click back I am routed to homepage</t>
  </si>
  <si>
    <t>Show important news</t>
  </si>
  <si>
    <t>Show important news after today's matches</t>
  </si>
  <si>
    <t>Make sure important news are shown in the buttom of the page</t>
  </si>
  <si>
    <t>Complexity</t>
  </si>
  <si>
    <t>Creation Estimation/Hour</t>
  </si>
  <si>
    <t>Execution Estimation/Hour</t>
  </si>
  <si>
    <t xml:space="preserve"> </t>
  </si>
  <si>
    <t>SM</t>
  </si>
  <si>
    <t>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</si>
</sst>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0">
    <font>
      <sz val="11.0"/>
      <color rgb="FF000000"/>
      <name val="Calibri"/>
    </font>
    <font>
      <sz val="20.0"/>
      <color rgb="FF000000"/>
      <name val="Calibri"/>
    </font>
    <font/>
    <font>
      <b/>
      <sz val="11.0"/>
      <color rgb="FF000000"/>
      <name val="Calibri"/>
    </font>
    <font>
      <color theme="1"/>
      <name val="Calibri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Docs-Calibri"/>
    </font>
    <font>
      <u/>
      <sz val="11.0"/>
      <color rgb="FF0563C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3C78D8"/>
        <bgColor rgb="FF3C78D8"/>
      </patternFill>
    </fill>
    <fill>
      <patternFill patternType="solid">
        <fgColor rgb="FF1F3864"/>
        <bgColor rgb="FF1F3864"/>
      </patternFill>
    </fill>
    <fill>
      <patternFill patternType="solid">
        <fgColor rgb="FFEA9999"/>
        <bgColor rgb="FFEA9999"/>
      </patternFill>
    </fill>
  </fills>
  <borders count="30">
    <border/>
    <border>
      <left/>
      <top/>
    </border>
    <border>
      <top/>
    </border>
    <border>
      <left/>
    </border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3" fontId="0" numFmtId="0" xfId="0" applyAlignment="1" applyBorder="1" applyFill="1" applyFont="1">
      <alignment horizontal="left"/>
    </xf>
    <xf borderId="4" fillId="3" fontId="0" numFmtId="0" xfId="0" applyAlignment="1" applyBorder="1" applyFont="1">
      <alignment horizontal="center" readingOrder="0"/>
    </xf>
    <xf borderId="6" fillId="3" fontId="0" numFmtId="0" xfId="0" applyBorder="1" applyFont="1"/>
    <xf borderId="4" fillId="3" fontId="0" numFmtId="164" xfId="0" applyAlignment="1" applyBorder="1" applyFont="1" applyNumberFormat="1">
      <alignment horizontal="center"/>
    </xf>
    <xf borderId="0" fillId="0" fontId="0" numFmtId="164" xfId="0" applyFont="1" applyNumberFormat="1"/>
    <xf borderId="0" fillId="0" fontId="0" numFmtId="165" xfId="0" applyFont="1" applyNumberFormat="1"/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7" fillId="2" fontId="0" numFmtId="0" xfId="0" applyAlignment="1" applyBorder="1" applyFont="1">
      <alignment horizontal="left" readingOrder="0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0" fontId="0" numFmtId="0" xfId="0" applyBorder="1" applyFont="1"/>
    <xf borderId="11" fillId="4" fontId="0" numFmtId="0" xfId="0" applyAlignment="1" applyBorder="1" applyFill="1" applyFont="1">
      <alignment horizontal="center"/>
    </xf>
    <xf borderId="12" fillId="0" fontId="2" numFmtId="0" xfId="0" applyBorder="1" applyFont="1"/>
    <xf borderId="13" fillId="4" fontId="0" numFmtId="0" xfId="0" applyBorder="1" applyFont="1"/>
    <xf borderId="0" fillId="0" fontId="0" numFmtId="0" xfId="0" applyFont="1"/>
    <xf borderId="14" fillId="5" fontId="3" numFmtId="0" xfId="0" applyAlignment="1" applyBorder="1" applyFill="1" applyFont="1">
      <alignment horizontal="center"/>
    </xf>
    <xf borderId="15" fillId="0" fontId="2" numFmtId="0" xfId="0" applyBorder="1" applyFont="1"/>
    <xf borderId="10" fillId="0" fontId="2" numFmtId="0" xfId="0" applyBorder="1" applyFont="1"/>
    <xf borderId="16" fillId="0" fontId="2" numFmtId="0" xfId="0" applyBorder="1" applyFont="1"/>
    <xf borderId="17" fillId="5" fontId="3" numFmtId="0" xfId="0" applyBorder="1" applyFont="1"/>
    <xf borderId="17" fillId="2" fontId="0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6" fontId="5" numFmtId="0" xfId="0" applyAlignment="1" applyBorder="1" applyFill="1" applyFont="1">
      <alignment horizontal="center" shrinkToFit="0" vertical="center" wrapText="1"/>
    </xf>
    <xf borderId="21" fillId="6" fontId="5" numFmtId="0" xfId="0" applyAlignment="1" applyBorder="1" applyFont="1">
      <alignment horizontal="left" shrinkToFit="0" vertical="center" wrapText="1"/>
    </xf>
    <xf borderId="21" fillId="6" fontId="5" numFmtId="0" xfId="0" applyAlignment="1" applyBorder="1" applyFont="1">
      <alignment horizontal="center" readingOrder="0" shrinkToFit="0" vertical="center" wrapText="1"/>
    </xf>
    <xf borderId="21" fillId="6" fontId="6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22" fillId="0" fontId="0" numFmtId="0" xfId="0" applyAlignment="1" applyBorder="1" applyFont="1">
      <alignment horizontal="center" readingOrder="0" shrinkToFit="0" vertical="center" wrapText="1"/>
    </xf>
    <xf borderId="23" fillId="0" fontId="0" numFmtId="0" xfId="0" applyAlignment="1" applyBorder="1" applyFont="1">
      <alignment horizontal="center" readingOrder="0" shrinkToFit="0" vertical="center" wrapText="1"/>
    </xf>
    <xf borderId="23" fillId="0" fontId="0" numFmtId="0" xfId="0" applyAlignment="1" applyBorder="1" applyFont="1">
      <alignment horizontal="left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23" fillId="0" fontId="0" numFmtId="0" xfId="0" applyAlignment="1" applyBorder="1" applyFont="1">
      <alignment horizontal="left" shrinkToFit="0" vertical="center" wrapText="1"/>
    </xf>
    <xf borderId="10" fillId="0" fontId="0" numFmtId="0" xfId="0" applyAlignment="1" applyBorder="1" applyFont="1">
      <alignment horizontal="center" vertical="center"/>
    </xf>
    <xf borderId="23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vertical="center"/>
    </xf>
    <xf borderId="0" fillId="0" fontId="4" numFmtId="0" xfId="0" applyAlignment="1" applyFont="1">
      <alignment vertical="center"/>
    </xf>
    <xf borderId="23" fillId="0" fontId="2" numFmtId="0" xfId="0" applyBorder="1" applyFont="1"/>
    <xf borderId="0" fillId="4" fontId="7" numFmtId="0" xfId="0" applyAlignment="1" applyFont="1">
      <alignment horizontal="left" readingOrder="0"/>
    </xf>
    <xf borderId="24" fillId="0" fontId="2" numFmtId="0" xfId="0" applyBorder="1" applyFont="1"/>
    <xf borderId="25" fillId="4" fontId="0" numFmtId="0" xfId="0" applyAlignment="1" applyBorder="1" applyFont="1">
      <alignment horizontal="left" readingOrder="0" vertical="center"/>
    </xf>
    <xf borderId="16" fillId="0" fontId="0" numFmtId="0" xfId="0" applyAlignment="1" applyBorder="1" applyFont="1">
      <alignment horizontal="left" readingOrder="0" vertical="center"/>
    </xf>
    <xf borderId="22" fillId="0" fontId="0" numFmtId="0" xfId="0" applyAlignment="1" applyBorder="1" applyFont="1">
      <alignment horizontal="left" readingOrder="0" shrinkToFit="0" vertical="center" wrapText="1"/>
    </xf>
    <xf borderId="26" fillId="0" fontId="0" numFmtId="0" xfId="0" applyAlignment="1" applyBorder="1" applyFont="1">
      <alignment horizontal="center" vertical="center"/>
    </xf>
    <xf borderId="22" fillId="0" fontId="0" numFmtId="0" xfId="0" applyAlignment="1" applyBorder="1" applyFont="1">
      <alignment horizontal="center" shrinkToFit="0" vertical="center" wrapText="1"/>
    </xf>
    <xf borderId="0" fillId="4" fontId="0" numFmtId="0" xfId="0" applyAlignment="1" applyFont="1">
      <alignment horizontal="left" readingOrder="0"/>
    </xf>
    <xf borderId="27" fillId="0" fontId="2" numFmtId="0" xfId="0" applyBorder="1" applyFont="1"/>
    <xf borderId="25" fillId="0" fontId="0" numFmtId="0" xfId="0" applyAlignment="1" applyBorder="1" applyFont="1">
      <alignment horizontal="left" readingOrder="0" shrinkToFit="0" vertical="center" wrapText="1"/>
    </xf>
    <xf borderId="24" fillId="0" fontId="0" numFmtId="0" xfId="0" applyAlignment="1" applyBorder="1" applyFont="1">
      <alignment horizontal="left" readingOrder="0" shrinkToFit="0" vertical="center" wrapText="1"/>
    </xf>
    <xf borderId="28" fillId="0" fontId="2" numFmtId="0" xfId="0" applyBorder="1" applyFont="1"/>
    <xf borderId="22" fillId="0" fontId="0" numFmtId="0" xfId="0" applyAlignment="1" applyBorder="1" applyFont="1">
      <alignment horizontal="center" vertical="center"/>
    </xf>
    <xf borderId="25" fillId="4" fontId="0" numFmtId="0" xfId="0" applyAlignment="1" applyBorder="1" applyFont="1">
      <alignment horizontal="left" readingOrder="0"/>
    </xf>
    <xf borderId="17" fillId="7" fontId="6" numFmtId="0" xfId="0" applyAlignment="1" applyBorder="1" applyFill="1" applyFont="1">
      <alignment horizontal="center" shrinkToFit="0" vertical="center" wrapText="1"/>
    </xf>
    <xf borderId="24" fillId="0" fontId="0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0" fillId="4" fontId="0" numFmtId="0" xfId="0" applyAlignment="1" applyFont="1">
      <alignment horizontal="left" readingOrder="0" vertical="center"/>
    </xf>
    <xf borderId="22" fillId="0" fontId="0" numFmtId="0" xfId="0" applyAlignment="1" applyBorder="1" applyFont="1">
      <alignment horizontal="left" shrinkToFit="0" vertical="center" wrapText="1"/>
    </xf>
    <xf borderId="10" fillId="0" fontId="0" numFmtId="0" xfId="0" applyAlignment="1" applyBorder="1" applyFont="1">
      <alignment horizontal="left" readingOrder="0" shrinkToFit="0" vertical="center" wrapText="1"/>
    </xf>
    <xf borderId="23" fillId="0" fontId="0" numFmtId="0" xfId="0" applyAlignment="1" applyBorder="1" applyFont="1">
      <alignment horizontal="center" vertical="center"/>
    </xf>
    <xf borderId="29" fillId="6" fontId="9" numFmtId="0" xfId="0" applyAlignment="1" applyBorder="1" applyFont="1">
      <alignment horizontal="center" shrinkToFit="0" vertical="center" wrapText="1"/>
    </xf>
    <xf borderId="29" fillId="6" fontId="9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17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readingOrder="0" shrinkToFit="0" vertical="center" wrapText="1"/>
    </xf>
    <xf borderId="17" fillId="4" fontId="0" numFmtId="0" xfId="0" applyAlignment="1" applyBorder="1" applyFont="1">
      <alignment horizontal="center" readingOrder="0" shrinkToFit="0" wrapText="1"/>
    </xf>
    <xf borderId="17" fillId="8" fontId="2" numFmtId="0" xfId="0" applyAlignment="1" applyBorder="1" applyFill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6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0.71"/>
    <col customWidth="1" min="6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4.25" customHeight="1">
      <c r="A2" s="3"/>
    </row>
    <row r="3" ht="14.25" customHeight="1">
      <c r="A3" s="3"/>
    </row>
    <row r="4" ht="14.25" customHeight="1">
      <c r="A4" s="3"/>
    </row>
    <row r="5" ht="14.25" customHeight="1"/>
    <row r="6" ht="14.25" customHeight="1"/>
    <row r="7" ht="14.25" customHeight="1">
      <c r="A7" s="4" t="s">
        <v>1</v>
      </c>
      <c r="B7" s="5"/>
      <c r="C7" s="5"/>
    </row>
    <row r="8" ht="14.25" customHeight="1">
      <c r="A8" s="6" t="s">
        <v>2</v>
      </c>
      <c r="B8" s="7" t="s">
        <v>3</v>
      </c>
      <c r="C8" s="5"/>
    </row>
    <row r="9" ht="14.25" customHeight="1">
      <c r="A9" s="8" t="s">
        <v>4</v>
      </c>
      <c r="B9" s="9">
        <v>1.0</v>
      </c>
      <c r="C9" s="5"/>
    </row>
    <row r="10" ht="14.25" customHeight="1"/>
    <row r="11" ht="14.25" customHeight="1"/>
    <row r="12" ht="14.25" customHeight="1"/>
    <row r="13" ht="14.25" customHeight="1">
      <c r="A13" s="4" t="s">
        <v>5</v>
      </c>
      <c r="B13" s="5"/>
      <c r="C13" s="5"/>
    </row>
    <row r="14" ht="14.25" customHeight="1">
      <c r="A14" s="8" t="s">
        <v>6</v>
      </c>
      <c r="B14" s="8" t="s">
        <v>7</v>
      </c>
      <c r="C14" s="8" t="s">
        <v>8</v>
      </c>
      <c r="D14" s="8" t="s">
        <v>9</v>
      </c>
      <c r="E14" s="8" t="s">
        <v>10</v>
      </c>
    </row>
    <row r="15" ht="14.25" customHeight="1">
      <c r="A15" s="10">
        <v>1.0</v>
      </c>
      <c r="B15" s="11"/>
      <c r="C15" s="12" t="s">
        <v>11</v>
      </c>
      <c r="D15" s="12" t="s">
        <v>12</v>
      </c>
      <c r="E15" s="13"/>
    </row>
    <row r="16" ht="14.25" customHeight="1">
      <c r="A16" s="10"/>
      <c r="B16" s="11"/>
    </row>
    <row r="17" ht="14.25" customHeight="1">
      <c r="A17" s="10"/>
      <c r="B17" s="11"/>
    </row>
    <row r="18" ht="14.25" customHeight="1">
      <c r="A18" s="10"/>
      <c r="B18" s="11"/>
    </row>
    <row r="19" ht="14.25" customHeight="1">
      <c r="A19" s="10"/>
      <c r="B19" s="11"/>
    </row>
    <row r="20" ht="14.25" customHeight="1">
      <c r="A20" s="10"/>
      <c r="B20" s="11"/>
    </row>
    <row r="21" ht="14.25" customHeight="1">
      <c r="A21" s="10"/>
      <c r="B21" s="11"/>
    </row>
    <row r="22" ht="14.25" customHeight="1">
      <c r="A22" s="10"/>
      <c r="B22" s="11"/>
    </row>
    <row r="23" ht="14.25" customHeight="1">
      <c r="A23" s="10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J4"/>
    <mergeCell ref="A7:C7"/>
    <mergeCell ref="B8:C8"/>
    <mergeCell ref="B9:C9"/>
    <mergeCell ref="A13:C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29"/>
    <col customWidth="1" min="3" max="7" width="8.71"/>
    <col customWidth="1" min="8" max="8" width="18.43"/>
    <col customWidth="1" min="9" max="14" width="8.71"/>
    <col customWidth="1" min="15" max="15" width="17.29"/>
    <col customWidth="1" min="16" max="26" width="8.71"/>
  </cols>
  <sheetData>
    <row r="1" ht="14.25" customHeight="1">
      <c r="A1" s="14" t="s">
        <v>13</v>
      </c>
      <c r="B1" s="15"/>
      <c r="C1" s="15"/>
      <c r="D1" s="15"/>
      <c r="E1" s="15"/>
      <c r="F1" s="15"/>
      <c r="G1" s="15"/>
      <c r="H1" s="16"/>
      <c r="I1" s="17"/>
      <c r="J1" s="18"/>
      <c r="K1" s="19"/>
      <c r="L1" s="20"/>
      <c r="M1" s="21"/>
      <c r="N1" s="22" t="s">
        <v>14</v>
      </c>
      <c r="O1" s="23"/>
    </row>
    <row r="2" ht="14.25" customHeight="1">
      <c r="A2" s="24"/>
      <c r="H2" s="25"/>
      <c r="I2" s="21"/>
      <c r="J2" s="21"/>
      <c r="K2" s="21"/>
      <c r="L2" s="21"/>
      <c r="M2" s="21"/>
      <c r="N2" s="26" t="s">
        <v>15</v>
      </c>
      <c r="O2" s="27" t="s">
        <v>16</v>
      </c>
    </row>
    <row r="3" ht="14.25" customHeight="1">
      <c r="A3" s="24"/>
      <c r="H3" s="25"/>
      <c r="I3" s="21"/>
      <c r="J3" s="21"/>
      <c r="K3" s="21"/>
      <c r="L3" s="21"/>
      <c r="M3" s="21"/>
      <c r="N3" s="26" t="s">
        <v>17</v>
      </c>
      <c r="O3" s="27" t="s">
        <v>18</v>
      </c>
    </row>
    <row r="4" ht="14.25" customHeight="1">
      <c r="A4" s="24"/>
      <c r="H4" s="25"/>
      <c r="I4" s="21"/>
      <c r="J4" s="21"/>
      <c r="K4" s="21"/>
      <c r="L4" s="21"/>
      <c r="M4" s="21"/>
      <c r="N4" s="26" t="s">
        <v>19</v>
      </c>
      <c r="O4" s="27" t="s">
        <v>20</v>
      </c>
    </row>
    <row r="5" ht="14.25" customHeight="1">
      <c r="A5" s="24"/>
      <c r="H5" s="25"/>
      <c r="I5" s="21"/>
      <c r="J5" s="21"/>
      <c r="K5" s="21"/>
      <c r="L5" s="21"/>
      <c r="M5" s="21"/>
      <c r="N5" s="26" t="s">
        <v>21</v>
      </c>
      <c r="O5" s="27" t="s">
        <v>22</v>
      </c>
    </row>
    <row r="6" ht="14.25" customHeight="1">
      <c r="A6" s="24"/>
      <c r="H6" s="25"/>
      <c r="I6" s="21"/>
      <c r="J6" s="21"/>
      <c r="K6" s="21"/>
      <c r="L6" s="21"/>
      <c r="M6" s="21"/>
      <c r="N6" s="21"/>
      <c r="O6" s="21"/>
    </row>
    <row r="7" ht="14.25" customHeight="1">
      <c r="A7" s="24"/>
      <c r="H7" s="25"/>
      <c r="I7" s="21"/>
      <c r="J7" s="21"/>
      <c r="K7" s="21"/>
      <c r="L7" s="21"/>
      <c r="M7" s="21"/>
      <c r="N7" s="21"/>
      <c r="O7" s="21"/>
    </row>
    <row r="8" ht="14.25" customHeight="1">
      <c r="A8" s="24"/>
      <c r="H8" s="25"/>
      <c r="I8" s="21"/>
      <c r="J8" s="21"/>
      <c r="K8" s="21"/>
      <c r="L8" s="21"/>
      <c r="M8" s="21"/>
      <c r="N8" s="21"/>
      <c r="O8" s="21"/>
    </row>
    <row r="9" ht="14.25" customHeight="1">
      <c r="A9" s="24"/>
      <c r="H9" s="25"/>
      <c r="I9" s="21"/>
      <c r="J9" s="21"/>
      <c r="K9" s="21"/>
      <c r="L9" s="21"/>
      <c r="M9" s="21"/>
      <c r="N9" s="21"/>
      <c r="O9" s="21"/>
    </row>
    <row r="10" ht="14.25" customHeight="1">
      <c r="A10" s="24"/>
      <c r="H10" s="25"/>
      <c r="I10" s="21"/>
      <c r="J10" s="21"/>
      <c r="K10" s="21"/>
      <c r="L10" s="21"/>
      <c r="M10" s="21"/>
      <c r="N10" s="21"/>
      <c r="O10" s="21"/>
    </row>
    <row r="11" ht="14.25" customHeight="1">
      <c r="A11" s="24"/>
      <c r="H11" s="25"/>
      <c r="I11" s="21"/>
      <c r="J11" s="21"/>
      <c r="K11" s="21"/>
      <c r="L11" s="21"/>
      <c r="M11" s="21"/>
      <c r="N11" s="21"/>
      <c r="O11" s="21"/>
    </row>
    <row r="12" ht="14.25" customHeight="1">
      <c r="A12" s="24"/>
      <c r="H12" s="25"/>
      <c r="I12" s="21"/>
      <c r="J12" s="21"/>
      <c r="K12" s="21"/>
      <c r="L12" s="21"/>
      <c r="M12" s="21"/>
      <c r="N12" s="21"/>
      <c r="O12" s="21"/>
    </row>
    <row r="13" ht="14.25" customHeight="1">
      <c r="A13" s="24"/>
      <c r="H13" s="25"/>
      <c r="I13" s="21"/>
      <c r="J13" s="21"/>
      <c r="K13" s="21"/>
      <c r="L13" s="21"/>
      <c r="M13" s="21"/>
      <c r="N13" s="21"/>
      <c r="O13" s="21"/>
    </row>
    <row r="14" ht="14.25" customHeight="1">
      <c r="A14" s="24"/>
      <c r="H14" s="25"/>
      <c r="I14" s="21"/>
      <c r="J14" s="21"/>
      <c r="K14" s="21"/>
      <c r="L14" s="21"/>
      <c r="M14" s="21"/>
      <c r="N14" s="21"/>
      <c r="O14" s="21"/>
    </row>
    <row r="15" ht="14.25" customHeight="1">
      <c r="A15" s="24"/>
      <c r="H15" s="25"/>
      <c r="I15" s="21"/>
      <c r="J15" s="21"/>
      <c r="K15" s="21"/>
      <c r="L15" s="21"/>
      <c r="M15" s="21"/>
    </row>
    <row r="16" ht="14.25" customHeight="1">
      <c r="A16" s="24"/>
      <c r="H16" s="25"/>
    </row>
    <row r="17" ht="14.25" customHeight="1">
      <c r="A17" s="24"/>
      <c r="H17" s="25"/>
    </row>
    <row r="18" ht="14.25" customHeight="1">
      <c r="A18" s="28"/>
      <c r="B18" s="29"/>
      <c r="C18" s="29"/>
      <c r="D18" s="29"/>
      <c r="E18" s="29"/>
      <c r="F18" s="29"/>
      <c r="G18" s="29"/>
      <c r="H18" s="30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H18"/>
    <mergeCell ref="J1:K1"/>
    <mergeCell ref="N1:O1"/>
    <mergeCell ref="R1:T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57"/>
    <col customWidth="1" min="2" max="2" width="21.29"/>
    <col customWidth="1" min="3" max="3" width="13.14"/>
    <col customWidth="1" min="4" max="4" width="49.71"/>
    <col customWidth="1" min="5" max="5" width="18.29"/>
    <col customWidth="1" min="6" max="6" width="54.71"/>
    <col customWidth="1" min="7" max="7" width="18.0"/>
    <col customWidth="1" min="8" max="8" width="8.29"/>
    <col customWidth="1" min="9" max="9" width="24.43"/>
    <col customWidth="1" min="10" max="10" width="12.86"/>
    <col customWidth="1" min="11" max="11" width="10.86"/>
    <col customWidth="1" min="12" max="12" width="11.43"/>
    <col customWidth="1" min="13" max="25" width="8.71"/>
  </cols>
  <sheetData>
    <row r="1" ht="14.25" customHeight="1">
      <c r="A1" s="31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2" t="s">
        <v>28</v>
      </c>
      <c r="G1" s="31" t="s">
        <v>29</v>
      </c>
      <c r="H1" s="33" t="s">
        <v>30</v>
      </c>
      <c r="I1" s="31" t="s">
        <v>31</v>
      </c>
      <c r="J1" s="34" t="s">
        <v>32</v>
      </c>
      <c r="K1" s="34" t="s">
        <v>33</v>
      </c>
      <c r="L1" s="34" t="s">
        <v>34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ht="14.25" customHeight="1">
      <c r="A2" s="36">
        <v>1.0</v>
      </c>
      <c r="B2" s="36" t="s">
        <v>35</v>
      </c>
      <c r="C2" s="37" t="s">
        <v>36</v>
      </c>
      <c r="D2" s="38" t="s">
        <v>37</v>
      </c>
      <c r="E2" s="37">
        <v>13.0</v>
      </c>
      <c r="F2" s="39" t="s">
        <v>38</v>
      </c>
      <c r="G2" s="37" t="s">
        <v>39</v>
      </c>
      <c r="H2" s="37" t="s">
        <v>40</v>
      </c>
      <c r="I2" s="40"/>
      <c r="J2" s="37" t="s">
        <v>41</v>
      </c>
      <c r="K2" s="41">
        <f>E2*(VLOOKUP($J2,Reference!$A$1:$C$7,2,FALSE))</f>
        <v>3.25</v>
      </c>
      <c r="L2" s="42">
        <f>E2*(VLOOKUP($J2,Reference!$A$1:$C$7,3,FALSE))</f>
        <v>3.25</v>
      </c>
      <c r="M2" s="43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ht="14.25" customHeight="1">
      <c r="A3" s="45"/>
      <c r="B3" s="45"/>
      <c r="C3" s="45"/>
      <c r="D3" s="45"/>
      <c r="E3" s="45"/>
      <c r="F3" s="39" t="s">
        <v>42</v>
      </c>
      <c r="G3" s="45"/>
      <c r="H3" s="45"/>
      <c r="I3" s="40"/>
      <c r="J3" s="45"/>
      <c r="K3" s="24"/>
      <c r="L3" s="45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ht="14.25" customHeight="1">
      <c r="A4" s="45"/>
      <c r="B4" s="45"/>
      <c r="C4" s="45"/>
      <c r="D4" s="45"/>
      <c r="E4" s="45"/>
      <c r="F4" s="39" t="s">
        <v>43</v>
      </c>
      <c r="G4" s="45"/>
      <c r="H4" s="45"/>
      <c r="I4" s="40"/>
      <c r="J4" s="45"/>
      <c r="K4" s="24"/>
      <c r="L4" s="45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ht="14.25" customHeight="1">
      <c r="A5" s="45"/>
      <c r="B5" s="45"/>
      <c r="C5" s="45"/>
      <c r="D5" s="45"/>
      <c r="E5" s="45"/>
      <c r="F5" s="39" t="s">
        <v>44</v>
      </c>
      <c r="G5" s="45"/>
      <c r="H5" s="45"/>
      <c r="I5" s="40"/>
      <c r="J5" s="45"/>
      <c r="K5" s="24"/>
      <c r="L5" s="45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 ht="14.25" customHeight="1">
      <c r="A6" s="45"/>
      <c r="B6" s="45"/>
      <c r="C6" s="45"/>
      <c r="D6" s="45"/>
      <c r="E6" s="45"/>
      <c r="F6" s="39" t="s">
        <v>45</v>
      </c>
      <c r="G6" s="45"/>
      <c r="H6" s="45"/>
      <c r="I6" s="40"/>
      <c r="J6" s="45"/>
      <c r="K6" s="24"/>
      <c r="L6" s="45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ht="14.25" customHeight="1">
      <c r="A7" s="45"/>
      <c r="B7" s="45"/>
      <c r="C7" s="45"/>
      <c r="D7" s="45"/>
      <c r="E7" s="45"/>
      <c r="F7" s="39" t="s">
        <v>46</v>
      </c>
      <c r="G7" s="45"/>
      <c r="H7" s="45"/>
      <c r="I7" s="40"/>
      <c r="J7" s="45"/>
      <c r="K7" s="24"/>
      <c r="L7" s="45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ht="14.25" customHeight="1">
      <c r="A8" s="45"/>
      <c r="B8" s="45"/>
      <c r="C8" s="45"/>
      <c r="D8" s="45"/>
      <c r="E8" s="45"/>
      <c r="F8" s="39" t="s">
        <v>47</v>
      </c>
      <c r="G8" s="45"/>
      <c r="H8" s="45"/>
      <c r="I8" s="40"/>
      <c r="J8" s="45"/>
      <c r="K8" s="24"/>
      <c r="L8" s="45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 ht="14.25" customHeight="1">
      <c r="A9" s="45"/>
      <c r="B9" s="45"/>
      <c r="C9" s="45"/>
      <c r="D9" s="45"/>
      <c r="E9" s="45"/>
      <c r="F9" s="39" t="s">
        <v>48</v>
      </c>
      <c r="G9" s="45"/>
      <c r="H9" s="45"/>
      <c r="I9" s="40"/>
      <c r="J9" s="45"/>
      <c r="K9" s="24"/>
      <c r="L9" s="45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ht="14.25" customHeight="1">
      <c r="A10" s="45"/>
      <c r="B10" s="45"/>
      <c r="C10" s="45"/>
      <c r="D10" s="45"/>
      <c r="E10" s="45"/>
      <c r="F10" s="39" t="s">
        <v>49</v>
      </c>
      <c r="G10" s="45"/>
      <c r="H10" s="45"/>
      <c r="I10" s="40"/>
      <c r="J10" s="45"/>
      <c r="K10" s="24"/>
      <c r="L10" s="45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ht="14.25" customHeight="1">
      <c r="A11" s="45"/>
      <c r="B11" s="45"/>
      <c r="C11" s="45"/>
      <c r="D11" s="45"/>
      <c r="E11" s="45"/>
      <c r="F11" s="39" t="s">
        <v>50</v>
      </c>
      <c r="G11" s="45"/>
      <c r="H11" s="45"/>
      <c r="I11" s="40"/>
      <c r="J11" s="45"/>
      <c r="K11" s="24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ht="14.25" customHeight="1">
      <c r="A12" s="45"/>
      <c r="B12" s="45"/>
      <c r="C12" s="45"/>
      <c r="D12" s="45"/>
      <c r="E12" s="45"/>
      <c r="F12" s="46" t="s">
        <v>51</v>
      </c>
      <c r="G12" s="45"/>
      <c r="H12" s="45"/>
      <c r="I12" s="40"/>
      <c r="J12" s="45"/>
      <c r="K12" s="24"/>
      <c r="L12" s="45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ht="14.25" customHeight="1">
      <c r="A13" s="45"/>
      <c r="B13" s="45"/>
      <c r="C13" s="45"/>
      <c r="D13" s="45"/>
      <c r="E13" s="45"/>
      <c r="F13" s="39" t="s">
        <v>52</v>
      </c>
      <c r="G13" s="45"/>
      <c r="H13" s="45"/>
      <c r="I13" s="40"/>
      <c r="J13" s="45"/>
      <c r="K13" s="24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ht="14.25" customHeight="1">
      <c r="A14" s="47"/>
      <c r="B14" s="47"/>
      <c r="C14" s="47"/>
      <c r="D14" s="47"/>
      <c r="E14" s="45"/>
      <c r="F14" s="48" t="s">
        <v>53</v>
      </c>
      <c r="G14" s="45"/>
      <c r="H14" s="45"/>
      <c r="I14" s="40"/>
      <c r="J14" s="47"/>
      <c r="K14" s="24"/>
      <c r="L14" s="45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ht="14.25" customHeight="1">
      <c r="A15" s="36">
        <v>2.0</v>
      </c>
      <c r="B15" s="36" t="s">
        <v>54</v>
      </c>
      <c r="C15" s="37" t="s">
        <v>36</v>
      </c>
      <c r="D15" s="49" t="s">
        <v>55</v>
      </c>
      <c r="E15" s="36">
        <v>12.0</v>
      </c>
      <c r="F15" s="39" t="s">
        <v>56</v>
      </c>
      <c r="G15" s="36" t="s">
        <v>39</v>
      </c>
      <c r="H15" s="36" t="s">
        <v>40</v>
      </c>
      <c r="I15" s="50"/>
      <c r="J15" s="37" t="s">
        <v>57</v>
      </c>
      <c r="K15" s="51">
        <f>E15*(VLOOKUP($J15,Reference!$A$1:$C$7,2,FALSE))</f>
        <v>9</v>
      </c>
      <c r="L15" s="52">
        <f>E15*(VLOOKUP($J15,Reference!$A$1:$C$7,3,FALSE))</f>
        <v>6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ht="14.25" customHeight="1">
      <c r="A16" s="45"/>
      <c r="B16" s="45"/>
      <c r="C16" s="45"/>
      <c r="D16" s="25"/>
      <c r="E16" s="45"/>
      <c r="F16" s="39" t="s">
        <v>58</v>
      </c>
      <c r="G16" s="45"/>
      <c r="H16" s="45"/>
      <c r="I16" s="38"/>
      <c r="J16" s="45"/>
      <c r="K16" s="24"/>
      <c r="L16" s="45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ht="14.25" customHeight="1">
      <c r="A17" s="45"/>
      <c r="B17" s="45"/>
      <c r="C17" s="45"/>
      <c r="D17" s="25"/>
      <c r="E17" s="45"/>
      <c r="F17" s="39" t="s">
        <v>59</v>
      </c>
      <c r="G17" s="45"/>
      <c r="H17" s="45"/>
      <c r="I17" s="38"/>
      <c r="J17" s="45"/>
      <c r="K17" s="24"/>
      <c r="L17" s="4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ht="14.25" customHeight="1">
      <c r="A18" s="45"/>
      <c r="B18" s="45"/>
      <c r="C18" s="45"/>
      <c r="D18" s="25"/>
      <c r="E18" s="45"/>
      <c r="F18" s="39" t="s">
        <v>60</v>
      </c>
      <c r="G18" s="45"/>
      <c r="H18" s="45"/>
      <c r="I18" s="38"/>
      <c r="J18" s="45"/>
      <c r="K18" s="24"/>
      <c r="L18" s="45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 ht="14.25" customHeight="1">
      <c r="A19" s="45"/>
      <c r="B19" s="45"/>
      <c r="C19" s="45"/>
      <c r="D19" s="25"/>
      <c r="E19" s="45"/>
      <c r="F19" s="39" t="s">
        <v>61</v>
      </c>
      <c r="G19" s="45"/>
      <c r="H19" s="45"/>
      <c r="I19" s="38"/>
      <c r="J19" s="45"/>
      <c r="K19" s="24"/>
      <c r="L19" s="45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ht="14.25" customHeight="1">
      <c r="A20" s="45"/>
      <c r="B20" s="45"/>
      <c r="C20" s="45"/>
      <c r="D20" s="25"/>
      <c r="E20" s="45"/>
      <c r="F20" s="39" t="s">
        <v>62</v>
      </c>
      <c r="G20" s="45"/>
      <c r="H20" s="45"/>
      <c r="I20" s="38"/>
      <c r="J20" s="45"/>
      <c r="K20" s="24"/>
      <c r="L20" s="45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ht="14.25" customHeight="1">
      <c r="A21" s="45"/>
      <c r="B21" s="45"/>
      <c r="C21" s="45"/>
      <c r="D21" s="25"/>
      <c r="E21" s="45"/>
      <c r="F21" s="39" t="s">
        <v>63</v>
      </c>
      <c r="G21" s="45"/>
      <c r="H21" s="45"/>
      <c r="I21" s="38"/>
      <c r="J21" s="45"/>
      <c r="K21" s="24"/>
      <c r="L21" s="45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ht="14.25" customHeight="1">
      <c r="A22" s="45"/>
      <c r="B22" s="45"/>
      <c r="C22" s="45"/>
      <c r="D22" s="25"/>
      <c r="E22" s="45"/>
      <c r="F22" s="53" t="s">
        <v>64</v>
      </c>
      <c r="G22" s="45"/>
      <c r="H22" s="45"/>
      <c r="I22" s="38"/>
      <c r="J22" s="45"/>
      <c r="K22" s="24"/>
      <c r="L22" s="45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ht="14.25" customHeight="1">
      <c r="A23" s="45"/>
      <c r="B23" s="45"/>
      <c r="C23" s="45"/>
      <c r="D23" s="25"/>
      <c r="E23" s="45"/>
      <c r="F23" s="39" t="s">
        <v>65</v>
      </c>
      <c r="G23" s="45"/>
      <c r="H23" s="45"/>
      <c r="I23" s="38"/>
      <c r="J23" s="45"/>
      <c r="K23" s="24"/>
      <c r="L23" s="45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 ht="14.25" customHeight="1">
      <c r="A24" s="45"/>
      <c r="B24" s="45"/>
      <c r="C24" s="45"/>
      <c r="D24" s="25"/>
      <c r="E24" s="45"/>
      <c r="F24" s="39" t="s">
        <v>66</v>
      </c>
      <c r="G24" s="45"/>
      <c r="H24" s="45"/>
      <c r="I24" s="38"/>
      <c r="J24" s="45"/>
      <c r="K24" s="24"/>
      <c r="L24" s="45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ht="14.25" customHeight="1">
      <c r="A25" s="45"/>
      <c r="B25" s="45"/>
      <c r="C25" s="45"/>
      <c r="D25" s="25"/>
      <c r="E25" s="45"/>
      <c r="F25" s="39" t="s">
        <v>67</v>
      </c>
      <c r="G25" s="45"/>
      <c r="H25" s="45"/>
      <c r="I25" s="38"/>
      <c r="J25" s="45"/>
      <c r="K25" s="24"/>
      <c r="L25" s="45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 ht="14.25" customHeight="1">
      <c r="A26" s="47"/>
      <c r="B26" s="47"/>
      <c r="C26" s="47"/>
      <c r="D26" s="54"/>
      <c r="E26" s="47"/>
      <c r="F26" s="55" t="s">
        <v>68</v>
      </c>
      <c r="G26" s="47"/>
      <c r="H26" s="47"/>
      <c r="I26" s="56"/>
      <c r="J26" s="47"/>
      <c r="K26" s="57"/>
      <c r="L26" s="47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 ht="14.25" customHeight="1">
      <c r="A27" s="36">
        <v>3.0</v>
      </c>
      <c r="B27" s="37" t="s">
        <v>69</v>
      </c>
      <c r="C27" s="37" t="s">
        <v>36</v>
      </c>
      <c r="D27" s="49" t="s">
        <v>70</v>
      </c>
      <c r="E27" s="36">
        <v>5.0</v>
      </c>
      <c r="F27" s="12" t="s">
        <v>71</v>
      </c>
      <c r="G27" s="36" t="s">
        <v>39</v>
      </c>
      <c r="H27" s="36" t="s">
        <v>72</v>
      </c>
      <c r="I27" s="50"/>
      <c r="J27" s="37" t="s">
        <v>41</v>
      </c>
      <c r="K27" s="51">
        <f>E27*(VLOOKUP($J27,Reference!$A$1:$C$7,2,FALSE))</f>
        <v>1.25</v>
      </c>
      <c r="L27" s="58">
        <f>E27*(VLOOKUP($J27,Reference!$A$1:$C$7,3,FALSE))</f>
        <v>1.25</v>
      </c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 ht="14.25" customHeight="1">
      <c r="A28" s="45"/>
      <c r="B28" s="45"/>
      <c r="C28" s="45"/>
      <c r="D28" s="25"/>
      <c r="E28" s="45"/>
      <c r="F28" s="39" t="s">
        <v>73</v>
      </c>
      <c r="G28" s="45"/>
      <c r="H28" s="45"/>
      <c r="I28" s="38"/>
      <c r="J28" s="45"/>
      <c r="K28" s="24"/>
      <c r="L28" s="45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ht="14.25" customHeight="1">
      <c r="A29" s="45"/>
      <c r="B29" s="45"/>
      <c r="C29" s="45"/>
      <c r="D29" s="25"/>
      <c r="E29" s="45"/>
      <c r="F29" s="39" t="s">
        <v>74</v>
      </c>
      <c r="G29" s="45"/>
      <c r="H29" s="45"/>
      <c r="I29" s="38"/>
      <c r="J29" s="45"/>
      <c r="K29" s="24"/>
      <c r="L29" s="45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ht="14.25" customHeight="1">
      <c r="A30" s="45"/>
      <c r="B30" s="45"/>
      <c r="C30" s="45"/>
      <c r="D30" s="25"/>
      <c r="E30" s="45"/>
      <c r="F30" s="39" t="s">
        <v>75</v>
      </c>
      <c r="G30" s="45"/>
      <c r="H30" s="45"/>
      <c r="I30" s="38"/>
      <c r="J30" s="45"/>
      <c r="K30" s="24"/>
      <c r="L30" s="45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ht="14.25" customHeight="1">
      <c r="A31" s="47"/>
      <c r="B31" s="47"/>
      <c r="C31" s="47"/>
      <c r="D31" s="54"/>
      <c r="E31" s="47"/>
      <c r="F31" s="55" t="s">
        <v>76</v>
      </c>
      <c r="G31" s="47"/>
      <c r="H31" s="47"/>
      <c r="I31" s="56"/>
      <c r="J31" s="47"/>
      <c r="K31" s="57"/>
      <c r="L31" s="47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ht="14.25" customHeight="1">
      <c r="A32" s="36">
        <v>4.0</v>
      </c>
      <c r="B32" s="37" t="s">
        <v>77</v>
      </c>
      <c r="C32" s="37" t="s">
        <v>36</v>
      </c>
      <c r="D32" s="49" t="s">
        <v>78</v>
      </c>
      <c r="E32" s="36">
        <v>5.0</v>
      </c>
      <c r="F32" s="12" t="s">
        <v>79</v>
      </c>
      <c r="G32" s="36" t="s">
        <v>39</v>
      </c>
      <c r="H32" s="36" t="s">
        <v>72</v>
      </c>
      <c r="I32" s="50"/>
      <c r="J32" s="37" t="s">
        <v>41</v>
      </c>
      <c r="K32" s="51">
        <f>E32*(VLOOKUP($J32,Reference!$A$1:$C$7,2,FALSE))</f>
        <v>1.25</v>
      </c>
      <c r="L32" s="58">
        <f>E32*(VLOOKUP($J32,Reference!$A$1:$C$7,3,FALSE))</f>
        <v>1.25</v>
      </c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 ht="14.25" customHeight="1">
      <c r="A33" s="45"/>
      <c r="B33" s="45"/>
      <c r="C33" s="45"/>
      <c r="D33" s="25"/>
      <c r="E33" s="45"/>
      <c r="F33" s="39" t="s">
        <v>80</v>
      </c>
      <c r="G33" s="45"/>
      <c r="H33" s="45"/>
      <c r="I33" s="38"/>
      <c r="J33" s="45"/>
      <c r="K33" s="24"/>
      <c r="L33" s="45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 ht="14.25" customHeight="1">
      <c r="A34" s="45"/>
      <c r="B34" s="45"/>
      <c r="C34" s="45"/>
      <c r="D34" s="25"/>
      <c r="E34" s="45"/>
      <c r="F34" s="39" t="s">
        <v>81</v>
      </c>
      <c r="G34" s="45"/>
      <c r="H34" s="45"/>
      <c r="I34" s="38"/>
      <c r="J34" s="45"/>
      <c r="K34" s="24"/>
      <c r="L34" s="45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 ht="14.25" customHeight="1">
      <c r="A35" s="45"/>
      <c r="B35" s="45"/>
      <c r="C35" s="45"/>
      <c r="D35" s="25"/>
      <c r="E35" s="45"/>
      <c r="F35" s="39" t="s">
        <v>82</v>
      </c>
      <c r="G35" s="45"/>
      <c r="H35" s="45"/>
      <c r="I35" s="38"/>
      <c r="J35" s="45"/>
      <c r="K35" s="24"/>
      <c r="L35" s="45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 ht="14.25" customHeight="1">
      <c r="A36" s="47"/>
      <c r="B36" s="47"/>
      <c r="C36" s="47"/>
      <c r="D36" s="54"/>
      <c r="E36" s="47"/>
      <c r="F36" s="59" t="s">
        <v>83</v>
      </c>
      <c r="G36" s="47"/>
      <c r="H36" s="47"/>
      <c r="I36" s="56"/>
      <c r="J36" s="47"/>
      <c r="K36" s="57"/>
      <c r="L36" s="47"/>
      <c r="M36" s="43"/>
      <c r="N36" s="43"/>
      <c r="O36" s="43"/>
      <c r="P36" s="43"/>
      <c r="Q36" s="60" t="s">
        <v>84</v>
      </c>
      <c r="R36" s="60" t="str">
        <f>#REF!+#REF!</f>
        <v>#REF!</v>
      </c>
      <c r="S36" s="60" t="s">
        <v>85</v>
      </c>
      <c r="T36" s="43"/>
      <c r="U36" s="43"/>
      <c r="V36" s="43"/>
      <c r="W36" s="43"/>
      <c r="X36" s="43"/>
      <c r="Y36" s="43"/>
    </row>
    <row r="37" ht="14.25" customHeight="1">
      <c r="A37" s="37">
        <v>5.0</v>
      </c>
      <c r="B37" s="37" t="s">
        <v>86</v>
      </c>
      <c r="C37" s="37" t="s">
        <v>36</v>
      </c>
      <c r="D37" s="49" t="s">
        <v>87</v>
      </c>
      <c r="E37" s="37">
        <v>4.0</v>
      </c>
      <c r="F37" s="12" t="s">
        <v>88</v>
      </c>
      <c r="G37" s="36" t="s">
        <v>39</v>
      </c>
      <c r="H37" s="37" t="s">
        <v>72</v>
      </c>
      <c r="I37" s="40"/>
      <c r="J37" s="37" t="s">
        <v>41</v>
      </c>
      <c r="K37" s="51">
        <f>E37*(VLOOKUP($J37,Reference!$A$1:$C$7,2,FALSE))</f>
        <v>1</v>
      </c>
      <c r="L37" s="58">
        <f>E37*(VLOOKUP($J37,Reference!$A$1:$C$7,3,FALSE))</f>
        <v>1</v>
      </c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 ht="14.25" customHeight="1">
      <c r="A38" s="45"/>
      <c r="B38" s="45"/>
      <c r="C38" s="45"/>
      <c r="D38" s="25"/>
      <c r="E38" s="45"/>
      <c r="F38" s="39" t="s">
        <v>89</v>
      </c>
      <c r="G38" s="45"/>
      <c r="H38" s="45"/>
      <c r="I38" s="40"/>
      <c r="J38" s="45"/>
      <c r="K38" s="24"/>
      <c r="L38" s="45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ht="14.25" customHeight="1">
      <c r="A39" s="45"/>
      <c r="B39" s="45"/>
      <c r="C39" s="45"/>
      <c r="D39" s="25"/>
      <c r="E39" s="45"/>
      <c r="F39" s="39" t="s">
        <v>82</v>
      </c>
      <c r="G39" s="45"/>
      <c r="H39" s="45"/>
      <c r="I39" s="40"/>
      <c r="J39" s="45"/>
      <c r="K39" s="24"/>
      <c r="L39" s="45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</row>
    <row r="40" ht="14.25" customHeight="1">
      <c r="A40" s="47"/>
      <c r="B40" s="47"/>
      <c r="C40" s="47"/>
      <c r="D40" s="54"/>
      <c r="E40" s="47"/>
      <c r="F40" s="59" t="s">
        <v>90</v>
      </c>
      <c r="G40" s="47"/>
      <c r="H40" s="47"/>
      <c r="I40" s="61"/>
      <c r="J40" s="47"/>
      <c r="K40" s="57"/>
      <c r="L40" s="47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</row>
    <row r="41" ht="14.25" customHeight="1">
      <c r="A41" s="62"/>
      <c r="B41" s="63"/>
      <c r="C41" s="63"/>
      <c r="D41" s="39"/>
      <c r="E41" s="63"/>
      <c r="F41" s="39"/>
      <c r="G41" s="63"/>
      <c r="H41" s="64"/>
      <c r="I41" s="65"/>
      <c r="J41" s="63"/>
      <c r="K41" s="35"/>
      <c r="L41" s="64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ht="14.25" customHeight="1">
      <c r="A42" s="62"/>
      <c r="B42" s="63"/>
      <c r="C42" s="63"/>
      <c r="D42" s="39"/>
      <c r="E42" s="63"/>
      <c r="F42" s="39"/>
      <c r="G42" s="63"/>
      <c r="H42" s="64"/>
      <c r="I42" s="65"/>
      <c r="J42" s="63"/>
      <c r="K42" s="35"/>
      <c r="L42" s="64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</row>
    <row r="43" ht="14.25" customHeight="1">
      <c r="A43" s="62"/>
      <c r="B43" s="63"/>
      <c r="C43" s="63"/>
      <c r="D43" s="39"/>
      <c r="E43" s="63"/>
      <c r="F43" s="39"/>
      <c r="G43" s="63"/>
      <c r="H43" s="64"/>
      <c r="I43" s="65"/>
      <c r="J43" s="63"/>
      <c r="K43" s="35"/>
      <c r="L43" s="64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 ht="14.25" customHeight="1">
      <c r="A44" s="62"/>
      <c r="B44" s="63"/>
      <c r="C44" s="63"/>
      <c r="D44" s="39"/>
      <c r="E44" s="63"/>
      <c r="F44" s="39"/>
      <c r="G44" s="63"/>
      <c r="H44" s="64"/>
      <c r="I44" s="65"/>
      <c r="J44" s="63"/>
      <c r="K44" s="35"/>
      <c r="L44" s="64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ht="14.25" customHeight="1">
      <c r="A45" s="62"/>
      <c r="B45" s="63"/>
      <c r="C45" s="63"/>
      <c r="D45" s="39"/>
      <c r="E45" s="63"/>
      <c r="F45" s="39"/>
      <c r="G45" s="63"/>
      <c r="H45" s="64"/>
      <c r="I45" s="65"/>
      <c r="J45" s="63"/>
      <c r="K45" s="35"/>
      <c r="L45" s="64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</sheetData>
  <mergeCells count="50">
    <mergeCell ref="A27:A31"/>
    <mergeCell ref="B27:B31"/>
    <mergeCell ref="C27:C31"/>
    <mergeCell ref="D27:D31"/>
    <mergeCell ref="E27:E31"/>
    <mergeCell ref="G27:G31"/>
    <mergeCell ref="H27:H31"/>
    <mergeCell ref="A32:A36"/>
    <mergeCell ref="B32:B36"/>
    <mergeCell ref="C32:C36"/>
    <mergeCell ref="D32:D36"/>
    <mergeCell ref="E32:E36"/>
    <mergeCell ref="G32:G36"/>
    <mergeCell ref="H32:H36"/>
    <mergeCell ref="J2:J14"/>
    <mergeCell ref="K2:K14"/>
    <mergeCell ref="L2:L14"/>
    <mergeCell ref="A2:A14"/>
    <mergeCell ref="B2:B14"/>
    <mergeCell ref="C2:C14"/>
    <mergeCell ref="D2:D14"/>
    <mergeCell ref="E2:E14"/>
    <mergeCell ref="G2:G14"/>
    <mergeCell ref="H2:H14"/>
    <mergeCell ref="J15:J26"/>
    <mergeCell ref="K15:K26"/>
    <mergeCell ref="L15:L26"/>
    <mergeCell ref="A15:A26"/>
    <mergeCell ref="B15:B26"/>
    <mergeCell ref="C15:C26"/>
    <mergeCell ref="D15:D26"/>
    <mergeCell ref="E15:E26"/>
    <mergeCell ref="G15:G26"/>
    <mergeCell ref="H15:H26"/>
    <mergeCell ref="J27:J31"/>
    <mergeCell ref="K27:K31"/>
    <mergeCell ref="L27:L31"/>
    <mergeCell ref="J32:J36"/>
    <mergeCell ref="K32:K36"/>
    <mergeCell ref="L32:L36"/>
    <mergeCell ref="J37:J40"/>
    <mergeCell ref="K37:K40"/>
    <mergeCell ref="L37:L40"/>
    <mergeCell ref="A37:A40"/>
    <mergeCell ref="B37:B40"/>
    <mergeCell ref="C37:C40"/>
    <mergeCell ref="D37:D40"/>
    <mergeCell ref="E37:E40"/>
    <mergeCell ref="G37:G40"/>
    <mergeCell ref="H37:H40"/>
  </mergeCells>
  <dataValidations>
    <dataValidation type="list" allowBlank="1" showErrorMessage="1" sqref="G2 G15 G27 G32 G37 G41:G45">
      <formula1>"In progress,Ready for Review,Reviewed,Rework"</formula1>
    </dataValidation>
    <dataValidation type="list" allowBlank="1" showErrorMessage="1" sqref="J2 J15 J27 J32 J37 J41:J45">
      <formula1>Reference!$A$3:$A$7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57"/>
    <col customWidth="1" min="2" max="2" width="21.29"/>
    <col customWidth="1" min="3" max="3" width="13.14"/>
    <col customWidth="1" min="4" max="4" width="49.71"/>
    <col customWidth="1" min="5" max="5" width="18.29"/>
    <col customWidth="1" min="6" max="6" width="54.71"/>
    <col customWidth="1" min="7" max="7" width="18.0"/>
    <col customWidth="1" min="8" max="8" width="18.29"/>
    <col customWidth="1" min="9" max="9" width="24.43"/>
    <col customWidth="1" min="10" max="10" width="12.86"/>
    <col customWidth="1" min="11" max="11" width="10.86"/>
    <col customWidth="1" min="12" max="12" width="11.43"/>
    <col customWidth="1" min="13" max="25" width="8.71"/>
  </cols>
  <sheetData>
    <row r="1" ht="14.25" customHeight="1">
      <c r="A1" s="31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2" t="s">
        <v>28</v>
      </c>
      <c r="G1" s="31" t="s">
        <v>29</v>
      </c>
      <c r="H1" s="33" t="s">
        <v>30</v>
      </c>
      <c r="I1" s="31" t="s">
        <v>31</v>
      </c>
      <c r="J1" s="34" t="s">
        <v>32</v>
      </c>
      <c r="K1" s="34" t="s">
        <v>33</v>
      </c>
      <c r="L1" s="34" t="s">
        <v>34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ht="14.25" customHeight="1">
      <c r="A2" s="36">
        <v>1.0</v>
      </c>
      <c r="B2" s="36" t="s">
        <v>91</v>
      </c>
      <c r="C2" s="37" t="s">
        <v>36</v>
      </c>
      <c r="D2" s="38" t="s">
        <v>92</v>
      </c>
      <c r="E2" s="37">
        <v>10.0</v>
      </c>
      <c r="F2" s="39" t="s">
        <v>93</v>
      </c>
      <c r="G2" s="37" t="s">
        <v>39</v>
      </c>
      <c r="H2" s="37" t="s">
        <v>40</v>
      </c>
      <c r="I2" s="40"/>
      <c r="J2" s="37" t="s">
        <v>57</v>
      </c>
      <c r="K2" s="41">
        <f>E2*(VLOOKUP($J2,Reference!$A$1:$C$7,2,FALSE))</f>
        <v>7.5</v>
      </c>
      <c r="L2" s="42">
        <f>E2*(VLOOKUP($J2,Reference!$A$1:$C$7,3,FALSE))</f>
        <v>5</v>
      </c>
      <c r="M2" s="43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ht="14.25" customHeight="1">
      <c r="A3" s="45"/>
      <c r="B3" s="45"/>
      <c r="C3" s="45"/>
      <c r="D3" s="45"/>
      <c r="E3" s="45"/>
      <c r="F3" s="39" t="s">
        <v>94</v>
      </c>
      <c r="G3" s="45"/>
      <c r="H3" s="45"/>
      <c r="I3" s="40"/>
      <c r="J3" s="45"/>
      <c r="K3" s="24"/>
      <c r="L3" s="45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ht="14.25" customHeight="1">
      <c r="A4" s="45"/>
      <c r="B4" s="45"/>
      <c r="C4" s="45"/>
      <c r="D4" s="45"/>
      <c r="E4" s="45"/>
      <c r="F4" s="39" t="s">
        <v>95</v>
      </c>
      <c r="G4" s="45"/>
      <c r="H4" s="45"/>
      <c r="I4" s="40"/>
      <c r="J4" s="45"/>
      <c r="K4" s="24"/>
      <c r="L4" s="45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ht="14.25" customHeight="1">
      <c r="A5" s="45"/>
      <c r="B5" s="45"/>
      <c r="C5" s="45"/>
      <c r="D5" s="45"/>
      <c r="E5" s="45"/>
      <c r="F5" s="39" t="s">
        <v>96</v>
      </c>
      <c r="G5" s="45"/>
      <c r="H5" s="45"/>
      <c r="I5" s="40"/>
      <c r="J5" s="45"/>
      <c r="K5" s="24"/>
      <c r="L5" s="45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 ht="14.25" customHeight="1">
      <c r="A6" s="45"/>
      <c r="B6" s="45"/>
      <c r="C6" s="45"/>
      <c r="D6" s="45"/>
      <c r="E6" s="45"/>
      <c r="F6" s="39" t="s">
        <v>97</v>
      </c>
      <c r="G6" s="45"/>
      <c r="H6" s="45"/>
      <c r="I6" s="40"/>
      <c r="J6" s="45"/>
      <c r="K6" s="24"/>
      <c r="L6" s="45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ht="14.25" customHeight="1">
      <c r="A7" s="45"/>
      <c r="B7" s="45"/>
      <c r="C7" s="45"/>
      <c r="D7" s="45"/>
      <c r="E7" s="45"/>
      <c r="F7" s="66" t="s">
        <v>98</v>
      </c>
      <c r="G7" s="45"/>
      <c r="H7" s="45"/>
      <c r="I7" s="40"/>
      <c r="J7" s="45"/>
      <c r="K7" s="24"/>
      <c r="L7" s="45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ht="14.25" customHeight="1">
      <c r="A8" s="45"/>
      <c r="B8" s="45"/>
      <c r="C8" s="45"/>
      <c r="D8" s="45"/>
      <c r="E8" s="45"/>
      <c r="F8" s="39" t="s">
        <v>46</v>
      </c>
      <c r="G8" s="45"/>
      <c r="H8" s="45"/>
      <c r="I8" s="40"/>
      <c r="J8" s="45"/>
      <c r="K8" s="24"/>
      <c r="L8" s="45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 ht="14.25" customHeight="1">
      <c r="A9" s="45"/>
      <c r="B9" s="45"/>
      <c r="C9" s="45"/>
      <c r="D9" s="45"/>
      <c r="E9" s="45"/>
      <c r="F9" s="12" t="s">
        <v>99</v>
      </c>
      <c r="G9" s="45"/>
      <c r="H9" s="45"/>
      <c r="I9" s="40"/>
      <c r="J9" s="45"/>
      <c r="K9" s="24"/>
      <c r="L9" s="45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ht="14.25" customHeight="1">
      <c r="A10" s="45"/>
      <c r="B10" s="45"/>
      <c r="C10" s="45"/>
      <c r="D10" s="45"/>
      <c r="E10" s="45"/>
      <c r="F10" s="66" t="s">
        <v>100</v>
      </c>
      <c r="G10" s="45"/>
      <c r="H10" s="45"/>
      <c r="I10" s="40"/>
      <c r="J10" s="45"/>
      <c r="K10" s="24"/>
      <c r="L10" s="45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ht="14.25" customHeight="1">
      <c r="A11" s="47"/>
      <c r="B11" s="45"/>
      <c r="C11" s="47"/>
      <c r="D11" s="47"/>
      <c r="E11" s="45"/>
      <c r="F11" s="48" t="s">
        <v>101</v>
      </c>
      <c r="G11" s="45"/>
      <c r="H11" s="45"/>
      <c r="I11" s="40"/>
      <c r="J11" s="47"/>
      <c r="K11" s="24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ht="14.25" customHeight="1">
      <c r="A12" s="36">
        <v>2.0</v>
      </c>
      <c r="B12" s="36" t="s">
        <v>102</v>
      </c>
      <c r="C12" s="37" t="s">
        <v>36</v>
      </c>
      <c r="D12" s="49" t="s">
        <v>103</v>
      </c>
      <c r="E12" s="36">
        <v>6.0</v>
      </c>
      <c r="F12" s="39" t="s">
        <v>104</v>
      </c>
      <c r="G12" s="36" t="s">
        <v>39</v>
      </c>
      <c r="H12" s="36" t="s">
        <v>72</v>
      </c>
      <c r="I12" s="50"/>
      <c r="J12" s="37" t="s">
        <v>41</v>
      </c>
      <c r="K12" s="51">
        <f>E12*(VLOOKUP($J12,Reference!$A$1:$C$7,2,FALSE))</f>
        <v>1.5</v>
      </c>
      <c r="L12" s="52">
        <f>E12*(VLOOKUP($J12,Reference!$A$1:$C$7,3,FALSE))</f>
        <v>1.5</v>
      </c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ht="14.25" customHeight="1">
      <c r="A13" s="45"/>
      <c r="B13" s="45"/>
      <c r="C13" s="45"/>
      <c r="D13" s="25"/>
      <c r="E13" s="45"/>
      <c r="F13" s="39" t="s">
        <v>105</v>
      </c>
      <c r="G13" s="45"/>
      <c r="H13" s="45"/>
      <c r="I13" s="38"/>
      <c r="J13" s="45"/>
      <c r="K13" s="24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ht="14.25" customHeight="1">
      <c r="A14" s="45"/>
      <c r="B14" s="45"/>
      <c r="C14" s="45"/>
      <c r="D14" s="25"/>
      <c r="E14" s="45"/>
      <c r="F14" s="39" t="s">
        <v>106</v>
      </c>
      <c r="G14" s="45"/>
      <c r="H14" s="45"/>
      <c r="I14" s="38"/>
      <c r="J14" s="45"/>
      <c r="K14" s="24"/>
      <c r="L14" s="45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ht="14.25" customHeight="1">
      <c r="A15" s="45"/>
      <c r="B15" s="45"/>
      <c r="C15" s="45"/>
      <c r="D15" s="25"/>
      <c r="E15" s="45"/>
      <c r="F15" s="39" t="s">
        <v>107</v>
      </c>
      <c r="G15" s="45"/>
      <c r="H15" s="45"/>
      <c r="I15" s="38"/>
      <c r="J15" s="45"/>
      <c r="K15" s="24"/>
      <c r="L15" s="45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ht="14.25" customHeight="1">
      <c r="A16" s="45"/>
      <c r="B16" s="45"/>
      <c r="C16" s="45"/>
      <c r="D16" s="25"/>
      <c r="E16" s="45"/>
      <c r="F16" s="39" t="s">
        <v>108</v>
      </c>
      <c r="G16" s="45"/>
      <c r="H16" s="45"/>
      <c r="I16" s="38"/>
      <c r="J16" s="45"/>
      <c r="K16" s="24"/>
      <c r="L16" s="45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ht="14.25" customHeight="1">
      <c r="A17" s="47"/>
      <c r="B17" s="47"/>
      <c r="C17" s="47"/>
      <c r="D17" s="54"/>
      <c r="E17" s="47"/>
      <c r="F17" s="55" t="s">
        <v>109</v>
      </c>
      <c r="G17" s="47"/>
      <c r="H17" s="47"/>
      <c r="I17" s="56"/>
      <c r="J17" s="47"/>
      <c r="K17" s="57"/>
      <c r="L17" s="47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ht="14.25" customHeight="1">
      <c r="A18" s="36">
        <v>3.0</v>
      </c>
      <c r="B18" s="37" t="s">
        <v>110</v>
      </c>
      <c r="C18" s="37" t="s">
        <v>36</v>
      </c>
      <c r="D18" s="49" t="s">
        <v>111</v>
      </c>
      <c r="E18" s="36">
        <v>10.0</v>
      </c>
      <c r="F18" s="12" t="s">
        <v>112</v>
      </c>
      <c r="G18" s="36" t="s">
        <v>39</v>
      </c>
      <c r="H18" s="36" t="s">
        <v>113</v>
      </c>
      <c r="I18" s="50"/>
      <c r="J18" s="37" t="s">
        <v>114</v>
      </c>
      <c r="K18" s="51">
        <f>E18*(VLOOKUP($J18,Reference!$A$1:$C$7,2,FALSE))</f>
        <v>15</v>
      </c>
      <c r="L18" s="58">
        <f>E18*(VLOOKUP($J18,Reference!$A$1:$C$7,3,FALSE))</f>
        <v>20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 ht="14.25" customHeight="1">
      <c r="A19" s="45"/>
      <c r="B19" s="45"/>
      <c r="C19" s="45"/>
      <c r="D19" s="25"/>
      <c r="E19" s="45"/>
      <c r="F19" s="39" t="s">
        <v>115</v>
      </c>
      <c r="G19" s="45"/>
      <c r="H19" s="45"/>
      <c r="I19" s="38"/>
      <c r="J19" s="45"/>
      <c r="K19" s="24"/>
      <c r="L19" s="45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ht="14.25" customHeight="1">
      <c r="A20" s="45"/>
      <c r="B20" s="45"/>
      <c r="C20" s="45"/>
      <c r="D20" s="25"/>
      <c r="E20" s="45"/>
      <c r="F20" s="12" t="s">
        <v>116</v>
      </c>
      <c r="G20" s="45"/>
      <c r="H20" s="45"/>
      <c r="I20" s="38"/>
      <c r="J20" s="45"/>
      <c r="K20" s="24"/>
      <c r="L20" s="45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ht="14.25" customHeight="1">
      <c r="A21" s="45"/>
      <c r="B21" s="45"/>
      <c r="C21" s="45"/>
      <c r="D21" s="25"/>
      <c r="E21" s="45"/>
      <c r="F21" s="39" t="s">
        <v>117</v>
      </c>
      <c r="G21" s="45"/>
      <c r="H21" s="45"/>
      <c r="I21" s="38"/>
      <c r="J21" s="45"/>
      <c r="K21" s="24"/>
      <c r="L21" s="45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ht="14.25" customHeight="1">
      <c r="A22" s="45"/>
      <c r="B22" s="45"/>
      <c r="C22" s="45"/>
      <c r="D22" s="25"/>
      <c r="E22" s="45"/>
      <c r="F22" s="12" t="s">
        <v>118</v>
      </c>
      <c r="G22" s="45"/>
      <c r="H22" s="45"/>
      <c r="I22" s="38"/>
      <c r="J22" s="45"/>
      <c r="K22" s="24"/>
      <c r="L22" s="45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ht="14.25" customHeight="1">
      <c r="A23" s="45"/>
      <c r="B23" s="45"/>
      <c r="C23" s="45"/>
      <c r="D23" s="25"/>
      <c r="E23" s="45"/>
      <c r="F23" s="12" t="s">
        <v>119</v>
      </c>
      <c r="G23" s="45"/>
      <c r="H23" s="45"/>
      <c r="I23" s="38"/>
      <c r="J23" s="45"/>
      <c r="K23" s="24"/>
      <c r="L23" s="45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 ht="14.25" customHeight="1">
      <c r="A24" s="45"/>
      <c r="B24" s="45"/>
      <c r="C24" s="45"/>
      <c r="D24" s="25"/>
      <c r="E24" s="45"/>
      <c r="F24" s="53" t="s">
        <v>120</v>
      </c>
      <c r="G24" s="45"/>
      <c r="H24" s="45"/>
      <c r="I24" s="38"/>
      <c r="J24" s="45"/>
      <c r="K24" s="24"/>
      <c r="L24" s="45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ht="14.25" customHeight="1">
      <c r="A25" s="45"/>
      <c r="B25" s="45"/>
      <c r="C25" s="45"/>
      <c r="D25" s="25"/>
      <c r="E25" s="45"/>
      <c r="F25" s="12" t="s">
        <v>121</v>
      </c>
      <c r="G25" s="45"/>
      <c r="H25" s="45"/>
      <c r="I25" s="38"/>
      <c r="J25" s="45"/>
      <c r="K25" s="24"/>
      <c r="L25" s="45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 ht="14.25" customHeight="1">
      <c r="A26" s="45"/>
      <c r="B26" s="45"/>
      <c r="C26" s="45"/>
      <c r="D26" s="25"/>
      <c r="E26" s="45"/>
      <c r="F26" s="53" t="s">
        <v>122</v>
      </c>
      <c r="G26" s="45"/>
      <c r="H26" s="45"/>
      <c r="I26" s="38"/>
      <c r="J26" s="45"/>
      <c r="K26" s="24"/>
      <c r="L26" s="45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 ht="14.25" customHeight="1">
      <c r="A27" s="47"/>
      <c r="B27" s="45"/>
      <c r="C27" s="47"/>
      <c r="D27" s="54"/>
      <c r="E27" s="47"/>
      <c r="F27" s="53" t="s">
        <v>123</v>
      </c>
      <c r="G27" s="47"/>
      <c r="H27" s="47"/>
      <c r="I27" s="56"/>
      <c r="J27" s="47"/>
      <c r="K27" s="57"/>
      <c r="L27" s="47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 ht="14.25" customHeight="1">
      <c r="A28" s="36">
        <v>4.0</v>
      </c>
      <c r="B28" s="36" t="s">
        <v>124</v>
      </c>
      <c r="C28" s="37" t="s">
        <v>36</v>
      </c>
      <c r="D28" s="49" t="s">
        <v>125</v>
      </c>
      <c r="E28" s="36">
        <v>6.0</v>
      </c>
      <c r="F28" s="50" t="s">
        <v>126</v>
      </c>
      <c r="G28" s="36" t="s">
        <v>39</v>
      </c>
      <c r="H28" s="36" t="s">
        <v>40</v>
      </c>
      <c r="I28" s="67"/>
      <c r="J28" s="37" t="s">
        <v>57</v>
      </c>
      <c r="K28" s="51">
        <f>E28*(VLOOKUP($J28,Reference!$A$1:$C$7,2,FALSE))</f>
        <v>4.5</v>
      </c>
      <c r="L28" s="52">
        <f>E28*(VLOOKUP($J28,Reference!$A$1:$C$7,3,FALSE))</f>
        <v>3</v>
      </c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ht="14.25" customHeight="1">
      <c r="A29" s="45"/>
      <c r="B29" s="45"/>
      <c r="C29" s="45"/>
      <c r="D29" s="25"/>
      <c r="E29" s="45"/>
      <c r="F29" s="39" t="s">
        <v>117</v>
      </c>
      <c r="G29" s="45"/>
      <c r="H29" s="45"/>
      <c r="I29" s="40"/>
      <c r="J29" s="45"/>
      <c r="K29" s="24"/>
      <c r="L29" s="45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ht="14.25" customHeight="1">
      <c r="A30" s="45"/>
      <c r="B30" s="45"/>
      <c r="C30" s="45"/>
      <c r="D30" s="25"/>
      <c r="E30" s="45"/>
      <c r="F30" s="12" t="s">
        <v>118</v>
      </c>
      <c r="G30" s="45"/>
      <c r="H30" s="45"/>
      <c r="I30" s="40"/>
      <c r="J30" s="45"/>
      <c r="K30" s="24"/>
      <c r="L30" s="45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ht="14.25" customHeight="1">
      <c r="A31" s="45"/>
      <c r="B31" s="45"/>
      <c r="C31" s="45"/>
      <c r="D31" s="25"/>
      <c r="E31" s="45"/>
      <c r="F31" s="53" t="s">
        <v>122</v>
      </c>
      <c r="G31" s="45"/>
      <c r="H31" s="45"/>
      <c r="I31" s="40"/>
      <c r="J31" s="45"/>
      <c r="K31" s="24"/>
      <c r="L31" s="45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ht="14.25" customHeight="1">
      <c r="A32" s="45"/>
      <c r="B32" s="45"/>
      <c r="C32" s="45"/>
      <c r="D32" s="25"/>
      <c r="E32" s="45"/>
      <c r="F32" s="38" t="s">
        <v>123</v>
      </c>
      <c r="G32" s="45"/>
      <c r="H32" s="45"/>
      <c r="I32" s="40"/>
      <c r="J32" s="45"/>
      <c r="K32" s="24"/>
      <c r="L32" s="45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 ht="14.25" customHeight="1">
      <c r="A33" s="47"/>
      <c r="B33" s="47"/>
      <c r="C33" s="47"/>
      <c r="D33" s="54"/>
      <c r="E33" s="47"/>
      <c r="F33" s="55" t="s">
        <v>127</v>
      </c>
      <c r="G33" s="47"/>
      <c r="H33" s="47"/>
      <c r="I33" s="56"/>
      <c r="J33" s="47"/>
      <c r="K33" s="57"/>
      <c r="L33" s="47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 ht="14.25" customHeight="1">
      <c r="A34" s="36">
        <v>5.0</v>
      </c>
      <c r="B34" s="37" t="s">
        <v>77</v>
      </c>
      <c r="C34" s="37" t="s">
        <v>36</v>
      </c>
      <c r="D34" s="37" t="s">
        <v>78</v>
      </c>
      <c r="E34" s="37">
        <v>5.0</v>
      </c>
      <c r="F34" s="38" t="s">
        <v>79</v>
      </c>
      <c r="G34" s="37" t="s">
        <v>39</v>
      </c>
      <c r="H34" s="37" t="s">
        <v>72</v>
      </c>
      <c r="I34" s="40"/>
      <c r="J34" s="37" t="s">
        <v>41</v>
      </c>
      <c r="K34" s="41">
        <f>E34*(VLOOKUP($J34,Reference!$A$1:$C$7,2,FALSE))</f>
        <v>1.25</v>
      </c>
      <c r="L34" s="42">
        <f>E34*(VLOOKUP($J34,Reference!$A$1:$C$7,3,FALSE))</f>
        <v>1.25</v>
      </c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 ht="14.25" customHeight="1">
      <c r="A35" s="45"/>
      <c r="B35" s="45"/>
      <c r="C35" s="45"/>
      <c r="D35" s="45"/>
      <c r="E35" s="45"/>
      <c r="F35" s="38" t="s">
        <v>80</v>
      </c>
      <c r="G35" s="45"/>
      <c r="H35" s="45"/>
      <c r="I35" s="40"/>
      <c r="J35" s="45"/>
      <c r="K35" s="24"/>
      <c r="L35" s="45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 ht="14.25" customHeight="1">
      <c r="A36" s="45"/>
      <c r="B36" s="45"/>
      <c r="C36" s="45"/>
      <c r="D36" s="45"/>
      <c r="E36" s="45"/>
      <c r="F36" s="39" t="s">
        <v>81</v>
      </c>
      <c r="G36" s="45"/>
      <c r="H36" s="45"/>
      <c r="I36" s="40"/>
      <c r="J36" s="45"/>
      <c r="K36" s="24"/>
      <c r="L36" s="45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</row>
    <row r="37" ht="14.25" customHeight="1">
      <c r="A37" s="45"/>
      <c r="B37" s="45"/>
      <c r="C37" s="45"/>
      <c r="D37" s="45"/>
      <c r="E37" s="45"/>
      <c r="F37" s="39" t="s">
        <v>82</v>
      </c>
      <c r="G37" s="45"/>
      <c r="H37" s="45"/>
      <c r="I37" s="40"/>
      <c r="J37" s="45"/>
      <c r="K37" s="24"/>
      <c r="L37" s="45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 ht="14.25" customHeight="1">
      <c r="A38" s="47"/>
      <c r="B38" s="47"/>
      <c r="C38" s="47"/>
      <c r="D38" s="47"/>
      <c r="E38" s="47"/>
      <c r="F38" s="55" t="s">
        <v>83</v>
      </c>
      <c r="G38" s="47"/>
      <c r="H38" s="47"/>
      <c r="I38" s="61"/>
      <c r="J38" s="47"/>
      <c r="K38" s="57"/>
      <c r="L38" s="47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ht="14.25" customHeight="1">
      <c r="A39" s="36">
        <v>6.0</v>
      </c>
      <c r="B39" s="37" t="s">
        <v>128</v>
      </c>
      <c r="C39" s="37" t="s">
        <v>36</v>
      </c>
      <c r="D39" s="68" t="s">
        <v>129</v>
      </c>
      <c r="E39" s="37">
        <v>7.0</v>
      </c>
      <c r="F39" s="38" t="s">
        <v>130</v>
      </c>
      <c r="G39" s="37" t="s">
        <v>39</v>
      </c>
      <c r="H39" s="37" t="s">
        <v>113</v>
      </c>
      <c r="I39" s="40"/>
      <c r="J39" s="37" t="s">
        <v>41</v>
      </c>
      <c r="K39" s="69">
        <f>E39*(VLOOKUP($J39,Reference!$A$1:$C$7,2,FALSE))</f>
        <v>1.75</v>
      </c>
      <c r="L39" s="42">
        <f>E39*(VLOOKUP($J39,Reference!$A$1:$C$7,3,FALSE))</f>
        <v>1.75</v>
      </c>
      <c r="M39" s="43"/>
      <c r="N39" s="43"/>
      <c r="O39" s="43"/>
      <c r="P39" s="43"/>
      <c r="Q39" s="60" t="s">
        <v>84</v>
      </c>
      <c r="R39" s="60" t="str">
        <f>#REF!+#REF!</f>
        <v>#REF!</v>
      </c>
      <c r="S39" s="60" t="s">
        <v>85</v>
      </c>
      <c r="T39" s="43"/>
      <c r="U39" s="43"/>
      <c r="V39" s="43"/>
      <c r="W39" s="43"/>
      <c r="X39" s="43"/>
      <c r="Y39" s="43"/>
    </row>
    <row r="40" ht="14.25" customHeight="1">
      <c r="A40" s="45"/>
      <c r="B40" s="45"/>
      <c r="C40" s="45"/>
      <c r="D40" s="24"/>
      <c r="E40" s="45"/>
      <c r="F40" s="39" t="s">
        <v>131</v>
      </c>
      <c r="G40" s="45"/>
      <c r="H40" s="45"/>
      <c r="I40" s="40"/>
      <c r="J40" s="45"/>
      <c r="K40" s="45"/>
      <c r="L40" s="45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</row>
    <row r="41" ht="14.25" customHeight="1">
      <c r="A41" s="45"/>
      <c r="B41" s="45"/>
      <c r="C41" s="45"/>
      <c r="D41" s="24"/>
      <c r="E41" s="45"/>
      <c r="F41" s="39" t="s">
        <v>132</v>
      </c>
      <c r="G41" s="45"/>
      <c r="H41" s="45"/>
      <c r="I41" s="40"/>
      <c r="J41" s="45"/>
      <c r="K41" s="45"/>
      <c r="L41" s="45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ht="14.25" customHeight="1">
      <c r="A42" s="45"/>
      <c r="B42" s="45"/>
      <c r="C42" s="45"/>
      <c r="D42" s="24"/>
      <c r="E42" s="45"/>
      <c r="F42" s="39" t="s">
        <v>133</v>
      </c>
      <c r="G42" s="45"/>
      <c r="H42" s="45"/>
      <c r="I42" s="40"/>
      <c r="J42" s="45"/>
      <c r="K42" s="45"/>
      <c r="L42" s="45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</row>
    <row r="43" ht="14.25" customHeight="1">
      <c r="A43" s="45"/>
      <c r="B43" s="45"/>
      <c r="C43" s="45"/>
      <c r="D43" s="24"/>
      <c r="E43" s="45"/>
      <c r="F43" s="39" t="s">
        <v>134</v>
      </c>
      <c r="G43" s="45"/>
      <c r="H43" s="45"/>
      <c r="I43" s="40"/>
      <c r="J43" s="45"/>
      <c r="K43" s="45"/>
      <c r="L43" s="45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 ht="14.25" customHeight="1">
      <c r="A44" s="45"/>
      <c r="B44" s="45"/>
      <c r="C44" s="45"/>
      <c r="D44" s="24"/>
      <c r="E44" s="45"/>
      <c r="F44" s="39" t="s">
        <v>135</v>
      </c>
      <c r="G44" s="45"/>
      <c r="H44" s="45"/>
      <c r="J44" s="45"/>
      <c r="K44" s="45"/>
      <c r="L44" s="45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ht="14.25" customHeight="1">
      <c r="A45" s="47"/>
      <c r="B45" s="47"/>
      <c r="C45" s="47"/>
      <c r="D45" s="57"/>
      <c r="E45" s="47"/>
      <c r="F45" s="56" t="s">
        <v>136</v>
      </c>
      <c r="G45" s="47"/>
      <c r="H45" s="47"/>
      <c r="I45" s="61"/>
      <c r="J45" s="47"/>
      <c r="K45" s="47"/>
      <c r="L45" s="47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  <row r="46" ht="14.25" customHeight="1">
      <c r="A46" s="62"/>
      <c r="B46" s="63"/>
      <c r="C46" s="63"/>
      <c r="D46" s="39"/>
      <c r="E46" s="63"/>
      <c r="F46" s="39"/>
      <c r="G46" s="63"/>
      <c r="H46" s="63"/>
      <c r="I46" s="65"/>
      <c r="J46" s="63"/>
      <c r="K46" s="35"/>
      <c r="L46" s="64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</row>
  </sheetData>
  <mergeCells count="60">
    <mergeCell ref="A18:A27"/>
    <mergeCell ref="B18:B27"/>
    <mergeCell ref="C18:C27"/>
    <mergeCell ref="D18:D27"/>
    <mergeCell ref="E18:E27"/>
    <mergeCell ref="G18:G27"/>
    <mergeCell ref="H18:H27"/>
    <mergeCell ref="A28:A33"/>
    <mergeCell ref="B28:B33"/>
    <mergeCell ref="C28:C33"/>
    <mergeCell ref="D28:D33"/>
    <mergeCell ref="E28:E33"/>
    <mergeCell ref="G28:G33"/>
    <mergeCell ref="H28:H33"/>
    <mergeCell ref="J34:J38"/>
    <mergeCell ref="K34:K38"/>
    <mergeCell ref="L34:L38"/>
    <mergeCell ref="A34:A38"/>
    <mergeCell ref="B34:B38"/>
    <mergeCell ref="C34:C38"/>
    <mergeCell ref="D34:D38"/>
    <mergeCell ref="E34:E38"/>
    <mergeCell ref="G34:G38"/>
    <mergeCell ref="H34:H38"/>
    <mergeCell ref="J2:J11"/>
    <mergeCell ref="K2:K11"/>
    <mergeCell ref="L2:L11"/>
    <mergeCell ref="A2:A11"/>
    <mergeCell ref="B2:B11"/>
    <mergeCell ref="C2:C11"/>
    <mergeCell ref="D2:D11"/>
    <mergeCell ref="E2:E11"/>
    <mergeCell ref="G2:G11"/>
    <mergeCell ref="H2:H11"/>
    <mergeCell ref="J12:J17"/>
    <mergeCell ref="K12:K17"/>
    <mergeCell ref="L12:L17"/>
    <mergeCell ref="A12:A17"/>
    <mergeCell ref="B12:B17"/>
    <mergeCell ref="C12:C17"/>
    <mergeCell ref="D12:D17"/>
    <mergeCell ref="E12:E17"/>
    <mergeCell ref="G12:G17"/>
    <mergeCell ref="H12:H17"/>
    <mergeCell ref="J18:J27"/>
    <mergeCell ref="K18:K27"/>
    <mergeCell ref="L18:L27"/>
    <mergeCell ref="J28:J33"/>
    <mergeCell ref="K28:K33"/>
    <mergeCell ref="L28:L33"/>
    <mergeCell ref="J39:J45"/>
    <mergeCell ref="K39:K45"/>
    <mergeCell ref="L39:L45"/>
    <mergeCell ref="A39:A45"/>
    <mergeCell ref="B39:B45"/>
    <mergeCell ref="C39:C45"/>
    <mergeCell ref="D39:D45"/>
    <mergeCell ref="E39:E45"/>
    <mergeCell ref="G39:G45"/>
    <mergeCell ref="H39:H45"/>
  </mergeCells>
  <dataValidations>
    <dataValidation type="list" allowBlank="1" showErrorMessage="1" sqref="G2 G12 G18 G28 G34 G39 G46">
      <formula1>"In progress,Ready for Review,Reviewed,Rework"</formula1>
    </dataValidation>
    <dataValidation type="list" allowBlank="1" showErrorMessage="1" sqref="J2 J12 J18 J28 J34 J39 J46">
      <formula1>Reference!$A$3:$A$7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57"/>
    <col customWidth="1" min="2" max="2" width="21.29"/>
    <col customWidth="1" min="3" max="3" width="13.14"/>
    <col customWidth="1" min="4" max="4" width="49.71"/>
    <col customWidth="1" min="5" max="5" width="18.29"/>
    <col customWidth="1" min="6" max="6" width="54.71"/>
    <col customWidth="1" min="7" max="7" width="18.0"/>
    <col customWidth="1" min="8" max="8" width="18.29"/>
    <col customWidth="1" min="9" max="9" width="24.43"/>
    <col customWidth="1" min="10" max="10" width="12.86"/>
    <col customWidth="1" min="11" max="11" width="10.86"/>
    <col customWidth="1" min="12" max="12" width="11.43"/>
    <col customWidth="1" min="13" max="25" width="8.71"/>
  </cols>
  <sheetData>
    <row r="1" ht="14.25" customHeight="1">
      <c r="A1" s="31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2" t="s">
        <v>28</v>
      </c>
      <c r="G1" s="31" t="s">
        <v>29</v>
      </c>
      <c r="H1" s="33" t="s">
        <v>30</v>
      </c>
      <c r="I1" s="31" t="s">
        <v>31</v>
      </c>
      <c r="J1" s="34" t="s">
        <v>32</v>
      </c>
      <c r="K1" s="34" t="s">
        <v>33</v>
      </c>
      <c r="L1" s="34" t="s">
        <v>34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ht="14.25" customHeight="1">
      <c r="A2" s="36">
        <v>1.0</v>
      </c>
      <c r="B2" s="36" t="s">
        <v>137</v>
      </c>
      <c r="C2" s="37" t="s">
        <v>36</v>
      </c>
      <c r="D2" s="38" t="s">
        <v>138</v>
      </c>
      <c r="E2" s="37">
        <v>6.0</v>
      </c>
      <c r="F2" s="39" t="s">
        <v>139</v>
      </c>
      <c r="G2" s="37" t="s">
        <v>39</v>
      </c>
      <c r="H2" s="37"/>
      <c r="I2" s="40"/>
      <c r="J2" s="37" t="s">
        <v>41</v>
      </c>
      <c r="K2" s="41">
        <f>E2*(VLOOKUP($J2,Reference!$A$1:$C$7,2,FALSE))</f>
        <v>1.5</v>
      </c>
      <c r="L2" s="42">
        <f>E2*(VLOOKUP($J2,Reference!$A$1:$C$7,3,FALSE))</f>
        <v>1.5</v>
      </c>
      <c r="M2" s="43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ht="14.25" customHeight="1">
      <c r="A3" s="45"/>
      <c r="B3" s="45"/>
      <c r="C3" s="45"/>
      <c r="D3" s="45"/>
      <c r="E3" s="45"/>
      <c r="F3" s="39" t="s">
        <v>140</v>
      </c>
      <c r="G3" s="45"/>
      <c r="H3" s="45"/>
      <c r="I3" s="40"/>
      <c r="J3" s="45"/>
      <c r="K3" s="24"/>
      <c r="L3" s="45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ht="14.25" customHeight="1">
      <c r="A4" s="45"/>
      <c r="B4" s="45"/>
      <c r="C4" s="45"/>
      <c r="D4" s="45"/>
      <c r="E4" s="45"/>
      <c r="F4" s="39" t="s">
        <v>141</v>
      </c>
      <c r="G4" s="45"/>
      <c r="H4" s="45"/>
      <c r="I4" s="40"/>
      <c r="J4" s="45"/>
      <c r="K4" s="24"/>
      <c r="L4" s="45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ht="14.25" customHeight="1">
      <c r="A5" s="45"/>
      <c r="B5" s="45"/>
      <c r="C5" s="45"/>
      <c r="D5" s="45"/>
      <c r="E5" s="45"/>
      <c r="F5" s="39" t="s">
        <v>142</v>
      </c>
      <c r="G5" s="45"/>
      <c r="H5" s="45"/>
      <c r="I5" s="40"/>
      <c r="J5" s="45"/>
      <c r="K5" s="24"/>
      <c r="L5" s="45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 ht="14.25" customHeight="1">
      <c r="A6" s="45"/>
      <c r="B6" s="45"/>
      <c r="C6" s="45"/>
      <c r="D6" s="45"/>
      <c r="E6" s="45"/>
      <c r="F6" s="39" t="s">
        <v>109</v>
      </c>
      <c r="G6" s="45"/>
      <c r="H6" s="45"/>
      <c r="I6" s="40"/>
      <c r="J6" s="45"/>
      <c r="K6" s="24"/>
      <c r="L6" s="45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ht="14.25" customHeight="1">
      <c r="A7" s="47"/>
      <c r="B7" s="45"/>
      <c r="C7" s="47"/>
      <c r="D7" s="47"/>
      <c r="E7" s="45"/>
      <c r="F7" s="48" t="s">
        <v>143</v>
      </c>
      <c r="G7" s="45"/>
      <c r="H7" s="45"/>
      <c r="I7" s="40"/>
      <c r="J7" s="47"/>
      <c r="K7" s="24"/>
      <c r="L7" s="45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ht="14.25" customHeight="1">
      <c r="A8" s="36">
        <v>2.0</v>
      </c>
      <c r="B8" s="36" t="s">
        <v>144</v>
      </c>
      <c r="C8" s="37" t="s">
        <v>36</v>
      </c>
      <c r="D8" s="49" t="s">
        <v>144</v>
      </c>
      <c r="E8" s="36">
        <v>5.0</v>
      </c>
      <c r="F8" s="39" t="s">
        <v>141</v>
      </c>
      <c r="G8" s="36" t="s">
        <v>39</v>
      </c>
      <c r="H8" s="36"/>
      <c r="I8" s="50"/>
      <c r="J8" s="37" t="s">
        <v>114</v>
      </c>
      <c r="K8" s="51">
        <f>E8*(VLOOKUP($J8,Reference!$A$1:$C$7,2,FALSE))</f>
        <v>7.5</v>
      </c>
      <c r="L8" s="52">
        <f>E8*(VLOOKUP($J8,Reference!$A$1:$C$7,3,FALSE))</f>
        <v>10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 ht="14.25" customHeight="1">
      <c r="A9" s="45"/>
      <c r="B9" s="45"/>
      <c r="C9" s="45"/>
      <c r="D9" s="25"/>
      <c r="E9" s="45"/>
      <c r="F9" s="39" t="s">
        <v>145</v>
      </c>
      <c r="G9" s="45"/>
      <c r="H9" s="45"/>
      <c r="I9" s="38"/>
      <c r="J9" s="45"/>
      <c r="K9" s="24"/>
      <c r="L9" s="45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ht="14.25" customHeight="1">
      <c r="A10" s="45"/>
      <c r="B10" s="45"/>
      <c r="C10" s="45"/>
      <c r="D10" s="25"/>
      <c r="E10" s="45"/>
      <c r="F10" s="39" t="s">
        <v>146</v>
      </c>
      <c r="G10" s="45"/>
      <c r="H10" s="45"/>
      <c r="I10" s="38"/>
      <c r="J10" s="45"/>
      <c r="K10" s="24"/>
      <c r="L10" s="45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ht="14.25" customHeight="1">
      <c r="A11" s="45"/>
      <c r="B11" s="45"/>
      <c r="C11" s="45"/>
      <c r="D11" s="25"/>
      <c r="E11" s="45"/>
      <c r="F11" s="39" t="s">
        <v>142</v>
      </c>
      <c r="G11" s="45"/>
      <c r="H11" s="45"/>
      <c r="I11" s="38"/>
      <c r="J11" s="45"/>
      <c r="K11" s="24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ht="14.25" customHeight="1">
      <c r="A12" s="47"/>
      <c r="B12" s="47"/>
      <c r="C12" s="47"/>
      <c r="D12" s="54"/>
      <c r="E12" s="47"/>
      <c r="F12" s="55" t="s">
        <v>147</v>
      </c>
      <c r="G12" s="47"/>
      <c r="H12" s="47"/>
      <c r="I12" s="56"/>
      <c r="J12" s="47"/>
      <c r="K12" s="57"/>
      <c r="L12" s="47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ht="14.25" customHeight="1">
      <c r="A13" s="36">
        <v>3.0</v>
      </c>
      <c r="B13" s="37" t="s">
        <v>148</v>
      </c>
      <c r="C13" s="37" t="s">
        <v>36</v>
      </c>
      <c r="D13" s="49" t="s">
        <v>148</v>
      </c>
      <c r="E13" s="36">
        <v>9.0</v>
      </c>
      <c r="F13" s="12" t="s">
        <v>149</v>
      </c>
      <c r="G13" s="36" t="s">
        <v>39</v>
      </c>
      <c r="H13" s="36"/>
      <c r="I13" s="50"/>
      <c r="J13" s="37" t="s">
        <v>114</v>
      </c>
      <c r="K13" s="51">
        <f>E13*(VLOOKUP($J13,Reference!$A$1:$C$7,2,FALSE))</f>
        <v>13.5</v>
      </c>
      <c r="L13" s="58">
        <f>E13*(VLOOKUP($J13,Reference!$A$1:$C$7,3,FALSE))</f>
        <v>18</v>
      </c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ht="14.25" customHeight="1">
      <c r="A14" s="45"/>
      <c r="B14" s="45"/>
      <c r="C14" s="45"/>
      <c r="D14" s="25"/>
      <c r="E14" s="45"/>
      <c r="F14" s="39" t="s">
        <v>150</v>
      </c>
      <c r="G14" s="45"/>
      <c r="H14" s="45"/>
      <c r="I14" s="38"/>
      <c r="J14" s="45"/>
      <c r="K14" s="24"/>
      <c r="L14" s="45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ht="14.25" customHeight="1">
      <c r="A15" s="45"/>
      <c r="B15" s="45"/>
      <c r="C15" s="45"/>
      <c r="D15" s="25"/>
      <c r="E15" s="45"/>
      <c r="F15" s="12" t="s">
        <v>151</v>
      </c>
      <c r="G15" s="45"/>
      <c r="H15" s="45"/>
      <c r="I15" s="38"/>
      <c r="J15" s="45"/>
      <c r="K15" s="24"/>
      <c r="L15" s="45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ht="14.25" customHeight="1">
      <c r="A16" s="45"/>
      <c r="B16" s="45"/>
      <c r="C16" s="45"/>
      <c r="D16" s="25"/>
      <c r="E16" s="45"/>
      <c r="F16" s="39" t="s">
        <v>152</v>
      </c>
      <c r="G16" s="45"/>
      <c r="H16" s="45"/>
      <c r="I16" s="38"/>
      <c r="J16" s="45"/>
      <c r="K16" s="24"/>
      <c r="L16" s="45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ht="14.25" customHeight="1">
      <c r="A17" s="45"/>
      <c r="B17" s="45"/>
      <c r="C17" s="45"/>
      <c r="D17" s="25"/>
      <c r="E17" s="45"/>
      <c r="F17" s="39" t="s">
        <v>79</v>
      </c>
      <c r="G17" s="45"/>
      <c r="H17" s="45"/>
      <c r="I17" s="38"/>
      <c r="J17" s="45"/>
      <c r="K17" s="24"/>
      <c r="L17" s="4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ht="14.25" customHeight="1">
      <c r="A18" s="45"/>
      <c r="B18" s="45"/>
      <c r="C18" s="45"/>
      <c r="D18" s="25"/>
      <c r="E18" s="45"/>
      <c r="F18" s="39" t="s">
        <v>80</v>
      </c>
      <c r="G18" s="45"/>
      <c r="H18" s="45"/>
      <c r="I18" s="38"/>
      <c r="J18" s="45"/>
      <c r="K18" s="24"/>
      <c r="L18" s="45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 ht="14.25" customHeight="1">
      <c r="A19" s="45"/>
      <c r="B19" s="45"/>
      <c r="C19" s="45"/>
      <c r="D19" s="25"/>
      <c r="E19" s="45"/>
      <c r="F19" s="39" t="s">
        <v>81</v>
      </c>
      <c r="G19" s="45"/>
      <c r="H19" s="45"/>
      <c r="I19" s="38"/>
      <c r="J19" s="45"/>
      <c r="K19" s="24"/>
      <c r="L19" s="45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ht="14.25" customHeight="1">
      <c r="A20" s="45"/>
      <c r="B20" s="45"/>
      <c r="C20" s="45"/>
      <c r="D20" s="25"/>
      <c r="E20" s="45"/>
      <c r="F20" s="39" t="s">
        <v>82</v>
      </c>
      <c r="G20" s="45"/>
      <c r="H20" s="45"/>
      <c r="I20" s="38"/>
      <c r="J20" s="45"/>
      <c r="K20" s="24"/>
      <c r="L20" s="45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ht="14.25" customHeight="1">
      <c r="A21" s="47"/>
      <c r="B21" s="45"/>
      <c r="C21" s="47"/>
      <c r="D21" s="54"/>
      <c r="E21" s="47"/>
      <c r="F21" s="53" t="s">
        <v>83</v>
      </c>
      <c r="G21" s="47"/>
      <c r="H21" s="47"/>
      <c r="I21" s="56"/>
      <c r="J21" s="47"/>
      <c r="K21" s="57"/>
      <c r="L21" s="47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ht="14.25" customHeight="1">
      <c r="A22" s="36">
        <v>4.0</v>
      </c>
      <c r="B22" s="36" t="s">
        <v>153</v>
      </c>
      <c r="C22" s="37" t="s">
        <v>36</v>
      </c>
      <c r="D22" s="49" t="s">
        <v>153</v>
      </c>
      <c r="E22" s="36">
        <v>7.0</v>
      </c>
      <c r="F22" s="50" t="s">
        <v>154</v>
      </c>
      <c r="G22" s="36" t="s">
        <v>39</v>
      </c>
      <c r="H22" s="36"/>
      <c r="I22" s="67"/>
      <c r="J22" s="37" t="s">
        <v>41</v>
      </c>
      <c r="K22" s="51">
        <f>E22*(VLOOKUP($J22,Reference!$A$1:$C$7,2,FALSE))</f>
        <v>1.75</v>
      </c>
      <c r="L22" s="52">
        <f>E22*(VLOOKUP($J22,Reference!$A$1:$C$7,3,FALSE))</f>
        <v>1.75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ht="14.25" customHeight="1">
      <c r="A23" s="45"/>
      <c r="B23" s="45"/>
      <c r="C23" s="45"/>
      <c r="D23" s="25"/>
      <c r="E23" s="45"/>
      <c r="F23" s="38" t="s">
        <v>155</v>
      </c>
      <c r="G23" s="45"/>
      <c r="H23" s="45"/>
      <c r="I23" s="40"/>
      <c r="J23" s="45"/>
      <c r="K23" s="24"/>
      <c r="L23" s="45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 ht="14.25" customHeight="1">
      <c r="A24" s="45"/>
      <c r="B24" s="45"/>
      <c r="C24" s="45"/>
      <c r="D24" s="25"/>
      <c r="E24" s="45"/>
      <c r="F24" s="38" t="s">
        <v>142</v>
      </c>
      <c r="G24" s="45"/>
      <c r="H24" s="45"/>
      <c r="I24" s="40"/>
      <c r="J24" s="45"/>
      <c r="K24" s="24"/>
      <c r="L24" s="45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ht="14.25" customHeight="1">
      <c r="A25" s="45"/>
      <c r="B25" s="45"/>
      <c r="C25" s="45"/>
      <c r="D25" s="25"/>
      <c r="E25" s="45"/>
      <c r="F25" s="12" t="s">
        <v>156</v>
      </c>
      <c r="G25" s="45"/>
      <c r="H25" s="45"/>
      <c r="I25" s="40"/>
      <c r="J25" s="45"/>
      <c r="K25" s="24"/>
      <c r="L25" s="45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 ht="14.25" customHeight="1">
      <c r="A26" s="45"/>
      <c r="B26" s="45"/>
      <c r="C26" s="45"/>
      <c r="D26" s="25"/>
      <c r="E26" s="45"/>
      <c r="F26" s="38" t="s">
        <v>157</v>
      </c>
      <c r="G26" s="45"/>
      <c r="H26" s="45"/>
      <c r="I26" s="40"/>
      <c r="J26" s="45"/>
      <c r="K26" s="24"/>
      <c r="L26" s="45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 ht="14.25" customHeight="1">
      <c r="A27" s="45"/>
      <c r="B27" s="45"/>
      <c r="C27" s="45"/>
      <c r="D27" s="25"/>
      <c r="E27" s="45"/>
      <c r="F27" s="38" t="s">
        <v>158</v>
      </c>
      <c r="G27" s="45"/>
      <c r="H27" s="45"/>
      <c r="I27" s="40"/>
      <c r="J27" s="45"/>
      <c r="K27" s="24"/>
      <c r="L27" s="45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 ht="14.25" customHeight="1">
      <c r="A28" s="47"/>
      <c r="B28" s="47"/>
      <c r="C28" s="47"/>
      <c r="D28" s="54"/>
      <c r="E28" s="47"/>
      <c r="F28" s="56" t="s">
        <v>159</v>
      </c>
      <c r="G28" s="47"/>
      <c r="H28" s="47"/>
      <c r="I28" s="61"/>
      <c r="J28" s="47"/>
      <c r="K28" s="57"/>
      <c r="L28" s="47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ht="14.25" customHeight="1">
      <c r="A29" s="36">
        <v>5.0</v>
      </c>
      <c r="B29" s="37" t="s">
        <v>160</v>
      </c>
      <c r="C29" s="37" t="s">
        <v>36</v>
      </c>
      <c r="D29" s="49" t="s">
        <v>160</v>
      </c>
      <c r="E29" s="37">
        <v>2.0</v>
      </c>
      <c r="F29" s="50" t="s">
        <v>161</v>
      </c>
      <c r="G29" s="37" t="s">
        <v>39</v>
      </c>
      <c r="H29" s="37"/>
      <c r="I29" s="40"/>
      <c r="J29" s="37" t="s">
        <v>41</v>
      </c>
      <c r="K29" s="41">
        <f>E29*(VLOOKUP($J29,Reference!$A$1:$C$7,2,FALSE))</f>
        <v>0.5</v>
      </c>
      <c r="L29" s="42">
        <f>E29*(VLOOKUP($J29,Reference!$A$1:$C$7,3,FALSE))</f>
        <v>0.5</v>
      </c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ht="14.25" customHeight="1">
      <c r="A30" s="47"/>
      <c r="B30" s="47"/>
      <c r="C30" s="47"/>
      <c r="D30" s="54"/>
      <c r="E30" s="47"/>
      <c r="F30" s="56" t="s">
        <v>162</v>
      </c>
      <c r="G30" s="47"/>
      <c r="H30" s="47"/>
      <c r="I30" s="61"/>
      <c r="J30" s="47"/>
      <c r="K30" s="57"/>
      <c r="L30" s="47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</sheetData>
  <mergeCells count="50">
    <mergeCell ref="A13:A21"/>
    <mergeCell ref="B13:B21"/>
    <mergeCell ref="C13:C21"/>
    <mergeCell ref="D13:D21"/>
    <mergeCell ref="E13:E21"/>
    <mergeCell ref="G13:G21"/>
    <mergeCell ref="H13:H21"/>
    <mergeCell ref="A22:A28"/>
    <mergeCell ref="B22:B28"/>
    <mergeCell ref="C22:C28"/>
    <mergeCell ref="D22:D28"/>
    <mergeCell ref="E22:E28"/>
    <mergeCell ref="G22:G28"/>
    <mergeCell ref="H22:H28"/>
    <mergeCell ref="J2:J7"/>
    <mergeCell ref="K2:K7"/>
    <mergeCell ref="L2:L7"/>
    <mergeCell ref="A2:A7"/>
    <mergeCell ref="B2:B7"/>
    <mergeCell ref="C2:C7"/>
    <mergeCell ref="D2:D7"/>
    <mergeCell ref="E2:E7"/>
    <mergeCell ref="G2:G7"/>
    <mergeCell ref="H2:H7"/>
    <mergeCell ref="J8:J12"/>
    <mergeCell ref="K8:K12"/>
    <mergeCell ref="L8:L12"/>
    <mergeCell ref="A8:A12"/>
    <mergeCell ref="B8:B12"/>
    <mergeCell ref="C8:C12"/>
    <mergeCell ref="D8:D12"/>
    <mergeCell ref="E8:E12"/>
    <mergeCell ref="G8:G12"/>
    <mergeCell ref="H8:H12"/>
    <mergeCell ref="J13:J21"/>
    <mergeCell ref="K13:K21"/>
    <mergeCell ref="L13:L21"/>
    <mergeCell ref="J22:J28"/>
    <mergeCell ref="K22:K28"/>
    <mergeCell ref="L22:L28"/>
    <mergeCell ref="J29:J30"/>
    <mergeCell ref="K29:K30"/>
    <mergeCell ref="L29:L30"/>
    <mergeCell ref="A29:A30"/>
    <mergeCell ref="B29:B30"/>
    <mergeCell ref="C29:C30"/>
    <mergeCell ref="D29:D30"/>
    <mergeCell ref="E29:E30"/>
    <mergeCell ref="G29:G30"/>
    <mergeCell ref="H29:H30"/>
  </mergeCells>
  <dataValidations>
    <dataValidation type="list" allowBlank="1" showErrorMessage="1" sqref="G2 G8 G13 G22 G29">
      <formula1>"In progress,Ready for Review,Reviewed,Rework"</formula1>
    </dataValidation>
    <dataValidation type="list" allowBlank="1" showErrorMessage="1" sqref="J2 J8 J13 J22 J29">
      <formula1>Reference!$A$3:$A$7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9.57"/>
    <col customWidth="1" min="3" max="3" width="39.71"/>
    <col customWidth="1" min="4" max="5" width="36.43"/>
    <col customWidth="1" min="6" max="6" width="19.43"/>
  </cols>
  <sheetData>
    <row r="1">
      <c r="A1" s="70" t="s">
        <v>163</v>
      </c>
      <c r="B1" s="70" t="s">
        <v>164</v>
      </c>
      <c r="C1" s="70" t="s">
        <v>165</v>
      </c>
      <c r="D1" s="70" t="s">
        <v>166</v>
      </c>
      <c r="E1" s="71" t="s">
        <v>167</v>
      </c>
      <c r="F1" s="71" t="s">
        <v>168</v>
      </c>
      <c r="G1" s="71" t="s">
        <v>169</v>
      </c>
      <c r="H1" s="71" t="s">
        <v>170</v>
      </c>
      <c r="I1" s="70" t="s">
        <v>171</v>
      </c>
      <c r="J1" s="70" t="s">
        <v>172</v>
      </c>
      <c r="K1" s="70" t="s">
        <v>173</v>
      </c>
      <c r="L1" s="71" t="s">
        <v>174</v>
      </c>
      <c r="M1" s="70" t="s">
        <v>30</v>
      </c>
      <c r="N1" s="71" t="s">
        <v>25</v>
      </c>
      <c r="O1" s="71" t="s">
        <v>175</v>
      </c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</row>
    <row r="2">
      <c r="A2" s="73">
        <v>1.0</v>
      </c>
      <c r="B2" s="74" t="s">
        <v>176</v>
      </c>
      <c r="C2" s="75" t="s">
        <v>177</v>
      </c>
      <c r="D2" s="74" t="s">
        <v>178</v>
      </c>
      <c r="E2" s="74" t="s">
        <v>179</v>
      </c>
      <c r="F2" s="74" t="s">
        <v>180</v>
      </c>
      <c r="G2" s="74" t="s">
        <v>181</v>
      </c>
      <c r="H2" s="76" t="s">
        <v>182</v>
      </c>
      <c r="I2" s="74">
        <v>5.51</v>
      </c>
      <c r="J2" s="74">
        <v>6.1</v>
      </c>
      <c r="K2" s="74" t="s">
        <v>183</v>
      </c>
      <c r="L2" s="74" t="s">
        <v>184</v>
      </c>
      <c r="M2" s="74" t="s">
        <v>72</v>
      </c>
      <c r="N2" s="74" t="s">
        <v>36</v>
      </c>
      <c r="O2" s="77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</row>
    <row r="3">
      <c r="A3" s="73">
        <v>2.0</v>
      </c>
      <c r="B3" s="74" t="s">
        <v>185</v>
      </c>
      <c r="C3" s="75" t="s">
        <v>186</v>
      </c>
      <c r="D3" s="74" t="s">
        <v>187</v>
      </c>
      <c r="E3" s="74" t="s">
        <v>188</v>
      </c>
      <c r="F3" s="74" t="s">
        <v>180</v>
      </c>
      <c r="G3" s="74" t="s">
        <v>181</v>
      </c>
      <c r="H3" s="76" t="s">
        <v>182</v>
      </c>
      <c r="I3" s="74">
        <v>5.51</v>
      </c>
      <c r="J3" s="74">
        <v>6.1</v>
      </c>
      <c r="K3" s="74" t="s">
        <v>183</v>
      </c>
      <c r="L3" s="74" t="s">
        <v>189</v>
      </c>
      <c r="M3" s="74" t="s">
        <v>113</v>
      </c>
      <c r="N3" s="74" t="s">
        <v>36</v>
      </c>
      <c r="O3" s="78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</row>
    <row r="4">
      <c r="A4" s="73">
        <v>3.0</v>
      </c>
      <c r="B4" s="74" t="s">
        <v>190</v>
      </c>
      <c r="C4" s="75" t="s">
        <v>191</v>
      </c>
      <c r="D4" s="74" t="s">
        <v>192</v>
      </c>
      <c r="E4" s="74" t="s">
        <v>193</v>
      </c>
      <c r="F4" s="74" t="s">
        <v>180</v>
      </c>
      <c r="G4" s="74" t="s">
        <v>181</v>
      </c>
      <c r="H4" s="76" t="s">
        <v>182</v>
      </c>
      <c r="I4" s="74">
        <v>5.51</v>
      </c>
      <c r="J4" s="74">
        <v>6.1</v>
      </c>
      <c r="K4" s="74" t="s">
        <v>183</v>
      </c>
      <c r="L4" s="74" t="s">
        <v>194</v>
      </c>
      <c r="M4" s="74" t="s">
        <v>40</v>
      </c>
      <c r="N4" s="74" t="s">
        <v>36</v>
      </c>
      <c r="O4" s="78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</row>
    <row r="5">
      <c r="A5" s="73">
        <v>4.0</v>
      </c>
      <c r="B5" s="74" t="s">
        <v>195</v>
      </c>
      <c r="C5" s="74" t="s">
        <v>196</v>
      </c>
      <c r="D5" s="74" t="s">
        <v>197</v>
      </c>
      <c r="E5" s="74" t="s">
        <v>198</v>
      </c>
      <c r="F5" s="74" t="s">
        <v>199</v>
      </c>
      <c r="G5" s="74" t="s">
        <v>181</v>
      </c>
      <c r="H5" s="76" t="s">
        <v>182</v>
      </c>
      <c r="I5" s="74">
        <v>5.51</v>
      </c>
      <c r="J5" s="74">
        <v>6.1</v>
      </c>
      <c r="K5" s="74" t="s">
        <v>183</v>
      </c>
      <c r="L5" s="74" t="s">
        <v>184</v>
      </c>
      <c r="M5" s="74" t="s">
        <v>40</v>
      </c>
      <c r="N5" s="74" t="s">
        <v>36</v>
      </c>
      <c r="O5" s="78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</row>
    <row r="6">
      <c r="A6" s="73">
        <v>5.0</v>
      </c>
      <c r="B6" s="75" t="s">
        <v>200</v>
      </c>
      <c r="C6" s="75" t="s">
        <v>200</v>
      </c>
      <c r="D6" s="74" t="s">
        <v>201</v>
      </c>
      <c r="E6" s="74" t="s">
        <v>202</v>
      </c>
      <c r="F6" s="74" t="s">
        <v>180</v>
      </c>
      <c r="G6" s="74" t="s">
        <v>181</v>
      </c>
      <c r="H6" s="76" t="s">
        <v>182</v>
      </c>
      <c r="I6" s="74">
        <v>5.51</v>
      </c>
      <c r="J6" s="74">
        <v>6.1</v>
      </c>
      <c r="K6" s="74" t="s">
        <v>183</v>
      </c>
      <c r="L6" s="74" t="s">
        <v>72</v>
      </c>
      <c r="M6" s="74" t="s">
        <v>72</v>
      </c>
      <c r="N6" s="74" t="s">
        <v>36</v>
      </c>
      <c r="O6" s="78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</row>
    <row r="7">
      <c r="A7" s="73">
        <v>6.0</v>
      </c>
      <c r="B7" s="74" t="s">
        <v>203</v>
      </c>
      <c r="C7" s="74" t="s">
        <v>204</v>
      </c>
      <c r="D7" s="74" t="s">
        <v>205</v>
      </c>
      <c r="E7" s="74" t="s">
        <v>206</v>
      </c>
      <c r="F7" s="74" t="s">
        <v>207</v>
      </c>
      <c r="G7" s="74" t="s">
        <v>181</v>
      </c>
      <c r="H7" s="76" t="s">
        <v>182</v>
      </c>
      <c r="I7" s="74">
        <v>5.51</v>
      </c>
      <c r="J7" s="74">
        <v>6.1</v>
      </c>
      <c r="K7" s="74" t="s">
        <v>183</v>
      </c>
      <c r="L7" s="74" t="s">
        <v>72</v>
      </c>
      <c r="M7" s="74" t="s">
        <v>40</v>
      </c>
      <c r="N7" s="74" t="s">
        <v>36</v>
      </c>
      <c r="O7" s="78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</row>
    <row r="8">
      <c r="A8" s="73">
        <v>7.0</v>
      </c>
      <c r="B8" s="74" t="s">
        <v>208</v>
      </c>
      <c r="C8" s="74" t="s">
        <v>208</v>
      </c>
      <c r="D8" s="74" t="s">
        <v>209</v>
      </c>
      <c r="E8" s="74" t="s">
        <v>210</v>
      </c>
      <c r="F8" s="74" t="s">
        <v>207</v>
      </c>
      <c r="G8" s="74" t="s">
        <v>211</v>
      </c>
      <c r="H8" s="76" t="s">
        <v>182</v>
      </c>
      <c r="I8" s="74">
        <v>5.51</v>
      </c>
      <c r="J8" s="74">
        <v>6.1</v>
      </c>
      <c r="K8" s="74" t="s">
        <v>183</v>
      </c>
      <c r="L8" s="74" t="s">
        <v>189</v>
      </c>
      <c r="M8" s="74" t="s">
        <v>189</v>
      </c>
      <c r="N8" s="74" t="s">
        <v>36</v>
      </c>
      <c r="O8" s="78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</row>
    <row r="9">
      <c r="A9" s="73">
        <v>8.0</v>
      </c>
      <c r="B9" s="74" t="s">
        <v>212</v>
      </c>
      <c r="C9" s="74" t="s">
        <v>212</v>
      </c>
      <c r="D9" s="74" t="s">
        <v>213</v>
      </c>
      <c r="E9" s="74" t="s">
        <v>214</v>
      </c>
      <c r="F9" s="74" t="s">
        <v>215</v>
      </c>
      <c r="G9" s="74" t="s">
        <v>181</v>
      </c>
      <c r="H9" s="76" t="s">
        <v>182</v>
      </c>
      <c r="I9" s="74">
        <v>5.51</v>
      </c>
      <c r="J9" s="74">
        <v>6.1</v>
      </c>
      <c r="K9" s="74" t="s">
        <v>183</v>
      </c>
      <c r="L9" s="74" t="s">
        <v>189</v>
      </c>
      <c r="M9" s="74" t="s">
        <v>189</v>
      </c>
      <c r="N9" s="78"/>
      <c r="O9" s="78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</row>
    <row r="10">
      <c r="A10" s="72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</row>
    <row r="11">
      <c r="A11" s="7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</row>
    <row r="12">
      <c r="A12" s="72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</row>
    <row r="13">
      <c r="A13" s="72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</row>
    <row r="14">
      <c r="A14" s="72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</row>
    <row r="15">
      <c r="A15" s="72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</row>
    <row r="16">
      <c r="A16" s="72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</row>
    <row r="17">
      <c r="A17" s="72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</row>
    <row r="18">
      <c r="A18" s="72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</row>
    <row r="19">
      <c r="A19" s="72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</row>
    <row r="20">
      <c r="A20" s="72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</row>
    <row r="21">
      <c r="A21" s="72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</row>
    <row r="22">
      <c r="A22" s="72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</row>
    <row r="23">
      <c r="A23" s="72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</row>
    <row r="24">
      <c r="A24" s="72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</row>
    <row r="25">
      <c r="A25" s="72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</row>
    <row r="26">
      <c r="A26" s="72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</row>
    <row r="27">
      <c r="A27" s="72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</row>
    <row r="28">
      <c r="A28" s="72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</row>
    <row r="29">
      <c r="A29" s="72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</row>
    <row r="30">
      <c r="A30" s="72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</row>
    <row r="31">
      <c r="A31" s="72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</row>
    <row r="32">
      <c r="A32" s="72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</row>
    <row r="33">
      <c r="A33" s="72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</row>
    <row r="34">
      <c r="A34" s="72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</row>
    <row r="35">
      <c r="A35" s="72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</row>
    <row r="36">
      <c r="A36" s="72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</row>
    <row r="37">
      <c r="A37" s="72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</row>
    <row r="38">
      <c r="A38" s="72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</row>
    <row r="39">
      <c r="A39" s="72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</row>
    <row r="40">
      <c r="A40" s="72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</row>
    <row r="41">
      <c r="A41" s="7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</row>
    <row r="42">
      <c r="A42" s="72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</row>
    <row r="43">
      <c r="A43" s="72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</row>
    <row r="44">
      <c r="A44" s="72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</row>
    <row r="45">
      <c r="A45" s="72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</row>
    <row r="46">
      <c r="A46" s="72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</row>
    <row r="47">
      <c r="A47" s="72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</row>
    <row r="48">
      <c r="A48" s="72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</row>
    <row r="49">
      <c r="A49" s="72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</row>
    <row r="50">
      <c r="A50" s="72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</row>
    <row r="51">
      <c r="A51" s="72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</row>
    <row r="52">
      <c r="A52" s="72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</row>
    <row r="53">
      <c r="A53" s="72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</row>
    <row r="54">
      <c r="A54" s="72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</row>
    <row r="55">
      <c r="A55" s="72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</row>
    <row r="56">
      <c r="A56" s="72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</row>
    <row r="57">
      <c r="A57" s="72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</row>
    <row r="58">
      <c r="A58" s="72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</row>
    <row r="59">
      <c r="A59" s="72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</row>
    <row r="60">
      <c r="A60" s="72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</row>
    <row r="61">
      <c r="A61" s="72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</row>
    <row r="62">
      <c r="A62" s="72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</row>
    <row r="63">
      <c r="A63" s="72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</row>
    <row r="64">
      <c r="A64" s="72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</row>
    <row r="65">
      <c r="A65" s="72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</row>
    <row r="66">
      <c r="A66" s="72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</row>
    <row r="67">
      <c r="A67" s="72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</row>
    <row r="68">
      <c r="A68" s="72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</row>
    <row r="69">
      <c r="A69" s="72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</row>
    <row r="70">
      <c r="A70" s="72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</row>
    <row r="71">
      <c r="A71" s="72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</row>
    <row r="72">
      <c r="A72" s="72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</row>
    <row r="73">
      <c r="A73" s="72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</row>
    <row r="74">
      <c r="A74" s="72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</row>
    <row r="75">
      <c r="A75" s="72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</row>
    <row r="76">
      <c r="A76" s="72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</row>
    <row r="77">
      <c r="A77" s="72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</row>
    <row r="78">
      <c r="A78" s="72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</row>
    <row r="79">
      <c r="A79" s="72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</row>
    <row r="80">
      <c r="A80" s="72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</row>
    <row r="81">
      <c r="A81" s="72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</row>
    <row r="82">
      <c r="A82" s="72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</row>
    <row r="83">
      <c r="A83" s="72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</row>
    <row r="84">
      <c r="A84" s="72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</row>
    <row r="85">
      <c r="A85" s="72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</row>
    <row r="86">
      <c r="A86" s="72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</row>
    <row r="87">
      <c r="A87" s="72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</row>
    <row r="88">
      <c r="A88" s="72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</row>
    <row r="89">
      <c r="A89" s="72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</row>
    <row r="90">
      <c r="A90" s="72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</row>
    <row r="91">
      <c r="A91" s="72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</row>
    <row r="92">
      <c r="A92" s="72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</row>
    <row r="93">
      <c r="A93" s="72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</row>
    <row r="94">
      <c r="A94" s="72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</row>
    <row r="95">
      <c r="A95" s="72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</row>
    <row r="96">
      <c r="A96" s="72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</row>
    <row r="97">
      <c r="A97" s="72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</row>
    <row r="98">
      <c r="A98" s="72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</row>
    <row r="99">
      <c r="A99" s="72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</row>
    <row r="100">
      <c r="A100" s="72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</row>
    <row r="101">
      <c r="A101" s="72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</row>
    <row r="102">
      <c r="A102" s="72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</row>
    <row r="103">
      <c r="A103" s="72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</row>
    <row r="104">
      <c r="A104" s="72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</row>
    <row r="105">
      <c r="A105" s="72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</row>
    <row r="106">
      <c r="A106" s="72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</row>
    <row r="107">
      <c r="A107" s="72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</row>
    <row r="108">
      <c r="A108" s="72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</row>
    <row r="109">
      <c r="A109" s="72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</row>
    <row r="110">
      <c r="A110" s="72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</row>
    <row r="111">
      <c r="A111" s="72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</row>
    <row r="112">
      <c r="A112" s="72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</row>
    <row r="113">
      <c r="A113" s="72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</row>
    <row r="114">
      <c r="A114" s="72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</row>
    <row r="115">
      <c r="A115" s="72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</row>
    <row r="116">
      <c r="A116" s="72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</row>
    <row r="117">
      <c r="A117" s="72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</row>
    <row r="118">
      <c r="A118" s="72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</row>
    <row r="119">
      <c r="A119" s="72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</row>
    <row r="120">
      <c r="A120" s="72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</row>
    <row r="121">
      <c r="A121" s="72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</row>
    <row r="122">
      <c r="A122" s="72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</row>
    <row r="123">
      <c r="A123" s="72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</row>
    <row r="124">
      <c r="A124" s="72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</row>
    <row r="125">
      <c r="A125" s="72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</row>
    <row r="126">
      <c r="A126" s="72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</row>
    <row r="127">
      <c r="A127" s="72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</row>
    <row r="128">
      <c r="A128" s="72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</row>
    <row r="129">
      <c r="A129" s="72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</row>
    <row r="130">
      <c r="A130" s="72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</row>
    <row r="131">
      <c r="A131" s="72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</row>
    <row r="132">
      <c r="A132" s="72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</row>
    <row r="133">
      <c r="A133" s="72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</row>
    <row r="134">
      <c r="A134" s="72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</row>
    <row r="135">
      <c r="A135" s="72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</row>
    <row r="136">
      <c r="A136" s="72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</row>
    <row r="137">
      <c r="A137" s="72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</row>
    <row r="138">
      <c r="A138" s="72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</row>
    <row r="139">
      <c r="A139" s="72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</row>
    <row r="140">
      <c r="A140" s="72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</row>
    <row r="141">
      <c r="A141" s="72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</row>
    <row r="142">
      <c r="A142" s="72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</row>
    <row r="143">
      <c r="A143" s="72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</row>
    <row r="144">
      <c r="A144" s="72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</row>
    <row r="145">
      <c r="A145" s="72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</row>
    <row r="146">
      <c r="A146" s="72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</row>
    <row r="147">
      <c r="A147" s="72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</row>
    <row r="148">
      <c r="A148" s="72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</row>
    <row r="149">
      <c r="A149" s="72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</row>
    <row r="150">
      <c r="A150" s="72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</row>
    <row r="151">
      <c r="A151" s="72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</row>
    <row r="152">
      <c r="A152" s="72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</row>
    <row r="153">
      <c r="A153" s="72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</row>
    <row r="154">
      <c r="A154" s="72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</row>
    <row r="155">
      <c r="A155" s="72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</row>
    <row r="156">
      <c r="A156" s="72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</row>
    <row r="157">
      <c r="A157" s="72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</row>
    <row r="158">
      <c r="A158" s="72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</row>
    <row r="159">
      <c r="A159" s="72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</row>
    <row r="160">
      <c r="A160" s="72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</row>
    <row r="161">
      <c r="A161" s="72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</row>
    <row r="162">
      <c r="A162" s="72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</row>
    <row r="163">
      <c r="A163" s="72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</row>
    <row r="164">
      <c r="A164" s="72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</row>
    <row r="165">
      <c r="A165" s="72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</row>
    <row r="166">
      <c r="A166" s="72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</row>
    <row r="167">
      <c r="A167" s="72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</row>
    <row r="168">
      <c r="A168" s="72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</row>
    <row r="169">
      <c r="A169" s="72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</row>
    <row r="170">
      <c r="A170" s="72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</row>
    <row r="171">
      <c r="A171" s="72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</row>
    <row r="172">
      <c r="A172" s="72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</row>
    <row r="173">
      <c r="A173" s="72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</row>
    <row r="174">
      <c r="A174" s="72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</row>
    <row r="175">
      <c r="A175" s="72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</row>
    <row r="176">
      <c r="A176" s="72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</row>
    <row r="177">
      <c r="A177" s="72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</row>
    <row r="178">
      <c r="A178" s="72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</row>
    <row r="179">
      <c r="A179" s="72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</row>
    <row r="180">
      <c r="A180" s="72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</row>
    <row r="181">
      <c r="A181" s="72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</row>
    <row r="182">
      <c r="A182" s="72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</row>
    <row r="183">
      <c r="A183" s="72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</row>
    <row r="184">
      <c r="A184" s="72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</row>
    <row r="185">
      <c r="A185" s="72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</row>
    <row r="186">
      <c r="A186" s="72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</row>
    <row r="187">
      <c r="A187" s="72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</row>
    <row r="188">
      <c r="A188" s="72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</row>
    <row r="189">
      <c r="A189" s="72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</row>
    <row r="190">
      <c r="A190" s="72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</row>
    <row r="191">
      <c r="A191" s="72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</row>
    <row r="192">
      <c r="A192" s="72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</row>
    <row r="193">
      <c r="A193" s="72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</row>
    <row r="194">
      <c r="A194" s="72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</row>
    <row r="195">
      <c r="A195" s="72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</row>
    <row r="196">
      <c r="A196" s="72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</row>
    <row r="197">
      <c r="A197" s="72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</row>
    <row r="198">
      <c r="A198" s="72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</row>
    <row r="199">
      <c r="A199" s="72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</row>
    <row r="200">
      <c r="A200" s="72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</row>
    <row r="201">
      <c r="A201" s="72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</row>
    <row r="202">
      <c r="A202" s="72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</row>
    <row r="203">
      <c r="A203" s="72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</row>
    <row r="204">
      <c r="A204" s="72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</row>
    <row r="205">
      <c r="A205" s="72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</row>
    <row r="206">
      <c r="A206" s="72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</row>
    <row r="207">
      <c r="A207" s="72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</row>
    <row r="208">
      <c r="A208" s="72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</row>
    <row r="209">
      <c r="A209" s="72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</row>
    <row r="210">
      <c r="A210" s="72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</row>
    <row r="211">
      <c r="A211" s="72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</row>
    <row r="212">
      <c r="A212" s="72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</row>
    <row r="213">
      <c r="A213" s="72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</row>
    <row r="214">
      <c r="A214" s="72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</row>
    <row r="215">
      <c r="A215" s="72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</row>
    <row r="216">
      <c r="A216" s="72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</row>
    <row r="217">
      <c r="A217" s="72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</row>
    <row r="218">
      <c r="A218" s="72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</row>
    <row r="219">
      <c r="A219" s="72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</row>
    <row r="220">
      <c r="A220" s="72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</row>
    <row r="221">
      <c r="A221" s="72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</row>
    <row r="222">
      <c r="A222" s="72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</row>
    <row r="223">
      <c r="A223" s="72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</row>
    <row r="224">
      <c r="A224" s="72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</row>
    <row r="225">
      <c r="A225" s="72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</row>
    <row r="226">
      <c r="A226" s="72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</row>
    <row r="227">
      <c r="A227" s="72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</row>
    <row r="228">
      <c r="A228" s="72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</row>
    <row r="229">
      <c r="A229" s="72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</row>
    <row r="230">
      <c r="A230" s="72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</row>
    <row r="231">
      <c r="A231" s="72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</row>
    <row r="232">
      <c r="A232" s="72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</row>
    <row r="233">
      <c r="A233" s="72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</row>
    <row r="234">
      <c r="A234" s="72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</row>
    <row r="235">
      <c r="A235" s="72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</row>
    <row r="236">
      <c r="A236" s="72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</row>
    <row r="237">
      <c r="A237" s="72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</row>
    <row r="238">
      <c r="A238" s="72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</row>
    <row r="239">
      <c r="A239" s="72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</row>
    <row r="240">
      <c r="A240" s="72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</row>
    <row r="241">
      <c r="A241" s="72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</row>
    <row r="242">
      <c r="A242" s="72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</row>
    <row r="243">
      <c r="A243" s="72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</row>
    <row r="244">
      <c r="A244" s="72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</row>
    <row r="245">
      <c r="A245" s="72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</row>
    <row r="246">
      <c r="A246" s="72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</row>
    <row r="247">
      <c r="A247" s="72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</row>
    <row r="248">
      <c r="A248" s="72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</row>
    <row r="249">
      <c r="A249" s="72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</row>
    <row r="250">
      <c r="A250" s="72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</row>
    <row r="251">
      <c r="A251" s="72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</row>
    <row r="252">
      <c r="A252" s="72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</row>
    <row r="253">
      <c r="A253" s="72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</row>
    <row r="254">
      <c r="A254" s="72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</row>
    <row r="255">
      <c r="A255" s="72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</row>
    <row r="256">
      <c r="A256" s="72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</row>
    <row r="257">
      <c r="A257" s="72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</row>
    <row r="258">
      <c r="A258" s="72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</row>
    <row r="259">
      <c r="A259" s="72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</row>
    <row r="260">
      <c r="A260" s="72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</row>
    <row r="261">
      <c r="A261" s="72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</row>
    <row r="262">
      <c r="A262" s="72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</row>
    <row r="263">
      <c r="A263" s="72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</row>
    <row r="264">
      <c r="A264" s="72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</row>
    <row r="265">
      <c r="A265" s="72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</row>
    <row r="266">
      <c r="A266" s="72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</row>
    <row r="267">
      <c r="A267" s="72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</row>
    <row r="268">
      <c r="A268" s="72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</row>
    <row r="269">
      <c r="A269" s="72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</row>
    <row r="270">
      <c r="A270" s="72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</row>
    <row r="271">
      <c r="A271" s="72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</row>
    <row r="272">
      <c r="A272" s="72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</row>
    <row r="273">
      <c r="A273" s="72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</row>
    <row r="274">
      <c r="A274" s="72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</row>
    <row r="275">
      <c r="A275" s="72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</row>
    <row r="276">
      <c r="A276" s="72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</row>
    <row r="277">
      <c r="A277" s="72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</row>
    <row r="278">
      <c r="A278" s="72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</row>
    <row r="279">
      <c r="A279" s="72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</row>
    <row r="280">
      <c r="A280" s="72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</row>
    <row r="281">
      <c r="A281" s="72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</row>
    <row r="282">
      <c r="A282" s="72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</row>
    <row r="283">
      <c r="A283" s="72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</row>
    <row r="284">
      <c r="A284" s="72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</row>
    <row r="285">
      <c r="A285" s="72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</row>
    <row r="286">
      <c r="A286" s="72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</row>
    <row r="287">
      <c r="A287" s="72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</row>
    <row r="288">
      <c r="A288" s="72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</row>
    <row r="289">
      <c r="A289" s="72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</row>
    <row r="290">
      <c r="A290" s="72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</row>
    <row r="291">
      <c r="A291" s="72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</row>
    <row r="292">
      <c r="A292" s="72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</row>
    <row r="293">
      <c r="A293" s="72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</row>
    <row r="294">
      <c r="A294" s="72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</row>
    <row r="295">
      <c r="A295" s="72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</row>
    <row r="296">
      <c r="A296" s="72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</row>
    <row r="297">
      <c r="A297" s="72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</row>
    <row r="298">
      <c r="A298" s="72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</row>
    <row r="299">
      <c r="A299" s="72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</row>
    <row r="300">
      <c r="A300" s="72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</row>
    <row r="301">
      <c r="A301" s="72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</row>
    <row r="302">
      <c r="A302" s="72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</row>
    <row r="303">
      <c r="A303" s="72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</row>
    <row r="304">
      <c r="A304" s="72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</row>
    <row r="305">
      <c r="A305" s="72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</row>
    <row r="306">
      <c r="A306" s="72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</row>
    <row r="307">
      <c r="A307" s="72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</row>
    <row r="308">
      <c r="A308" s="72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</row>
    <row r="309">
      <c r="A309" s="72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</row>
    <row r="310">
      <c r="A310" s="72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</row>
    <row r="311">
      <c r="A311" s="72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</row>
    <row r="312">
      <c r="A312" s="72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</row>
    <row r="313">
      <c r="A313" s="72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</row>
    <row r="314">
      <c r="A314" s="72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</row>
    <row r="315">
      <c r="A315" s="72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</row>
    <row r="316">
      <c r="A316" s="72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</row>
    <row r="317">
      <c r="A317" s="72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</row>
    <row r="318">
      <c r="A318" s="72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</row>
    <row r="319">
      <c r="A319" s="72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</row>
    <row r="320">
      <c r="A320" s="72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</row>
    <row r="321">
      <c r="A321" s="72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</row>
    <row r="322">
      <c r="A322" s="72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</row>
    <row r="323">
      <c r="A323" s="72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</row>
    <row r="324">
      <c r="A324" s="72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</row>
    <row r="325">
      <c r="A325" s="72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</row>
    <row r="326">
      <c r="A326" s="72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</row>
    <row r="327">
      <c r="A327" s="72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</row>
    <row r="328">
      <c r="A328" s="72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</row>
    <row r="329">
      <c r="A329" s="72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</row>
    <row r="330">
      <c r="A330" s="72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</row>
    <row r="331">
      <c r="A331" s="72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</row>
    <row r="332">
      <c r="A332" s="72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</row>
    <row r="333">
      <c r="A333" s="72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</row>
    <row r="334">
      <c r="A334" s="72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</row>
    <row r="335">
      <c r="A335" s="72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</row>
    <row r="336">
      <c r="A336" s="72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</row>
    <row r="337">
      <c r="A337" s="72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</row>
    <row r="338">
      <c r="A338" s="72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</row>
    <row r="339">
      <c r="A339" s="72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</row>
    <row r="340">
      <c r="A340" s="72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</row>
    <row r="341">
      <c r="A341" s="72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</row>
    <row r="342">
      <c r="A342" s="72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</row>
    <row r="343">
      <c r="A343" s="72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</row>
    <row r="344">
      <c r="A344" s="72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</row>
    <row r="345">
      <c r="A345" s="72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</row>
    <row r="346">
      <c r="A346" s="72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</row>
    <row r="347">
      <c r="A347" s="72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</row>
    <row r="348">
      <c r="A348" s="72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</row>
    <row r="349">
      <c r="A349" s="72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</row>
    <row r="350">
      <c r="A350" s="72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</row>
    <row r="351">
      <c r="A351" s="72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</row>
    <row r="352">
      <c r="A352" s="72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</row>
    <row r="353">
      <c r="A353" s="72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</row>
    <row r="354">
      <c r="A354" s="72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</row>
    <row r="355">
      <c r="A355" s="72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</row>
    <row r="356">
      <c r="A356" s="72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</row>
    <row r="357">
      <c r="A357" s="72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</row>
    <row r="358">
      <c r="A358" s="72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</row>
    <row r="359">
      <c r="A359" s="72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</row>
    <row r="360">
      <c r="A360" s="72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</row>
    <row r="361">
      <c r="A361" s="72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</row>
    <row r="362">
      <c r="A362" s="72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</row>
    <row r="363">
      <c r="A363" s="72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</row>
    <row r="364">
      <c r="A364" s="72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</row>
    <row r="365">
      <c r="A365" s="72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</row>
    <row r="366">
      <c r="A366" s="72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</row>
    <row r="367">
      <c r="A367" s="72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</row>
    <row r="368">
      <c r="A368" s="72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</row>
    <row r="369">
      <c r="A369" s="72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</row>
    <row r="370">
      <c r="A370" s="72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</row>
    <row r="371">
      <c r="A371" s="72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</row>
    <row r="372">
      <c r="A372" s="72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</row>
    <row r="373">
      <c r="A373" s="72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</row>
    <row r="374">
      <c r="A374" s="72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</row>
    <row r="375">
      <c r="A375" s="72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</row>
    <row r="376">
      <c r="A376" s="72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</row>
    <row r="377">
      <c r="A377" s="72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</row>
    <row r="378">
      <c r="A378" s="72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</row>
    <row r="379">
      <c r="A379" s="72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</row>
    <row r="380">
      <c r="A380" s="72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</row>
    <row r="381">
      <c r="A381" s="72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</row>
    <row r="382">
      <c r="A382" s="72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</row>
    <row r="383">
      <c r="A383" s="72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</row>
    <row r="384">
      <c r="A384" s="72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</row>
    <row r="385">
      <c r="A385" s="72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</row>
    <row r="386">
      <c r="A386" s="72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</row>
    <row r="387">
      <c r="A387" s="72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</row>
    <row r="388">
      <c r="A388" s="72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</row>
    <row r="389">
      <c r="A389" s="72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</row>
    <row r="390">
      <c r="A390" s="72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</row>
    <row r="391">
      <c r="A391" s="72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</row>
    <row r="392">
      <c r="A392" s="72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</row>
    <row r="393">
      <c r="A393" s="72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</row>
    <row r="394">
      <c r="A394" s="72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</row>
    <row r="395">
      <c r="A395" s="72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</row>
    <row r="396">
      <c r="A396" s="72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</row>
    <row r="397">
      <c r="A397" s="72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</row>
    <row r="398">
      <c r="A398" s="72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</row>
    <row r="399">
      <c r="A399" s="72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</row>
    <row r="400">
      <c r="A400" s="72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</row>
    <row r="401">
      <c r="A401" s="72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</row>
    <row r="402">
      <c r="A402" s="72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</row>
    <row r="403">
      <c r="A403" s="72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</row>
    <row r="404">
      <c r="A404" s="72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</row>
    <row r="405">
      <c r="A405" s="72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</row>
    <row r="406">
      <c r="A406" s="72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</row>
    <row r="407">
      <c r="A407" s="72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</row>
    <row r="408">
      <c r="A408" s="72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</row>
    <row r="409">
      <c r="A409" s="72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</row>
    <row r="410">
      <c r="A410" s="72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</row>
    <row r="411">
      <c r="A411" s="72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</row>
    <row r="412">
      <c r="A412" s="72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</row>
    <row r="413">
      <c r="A413" s="72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</row>
    <row r="414">
      <c r="A414" s="72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</row>
    <row r="415">
      <c r="A415" s="72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</row>
    <row r="416">
      <c r="A416" s="72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</row>
    <row r="417">
      <c r="A417" s="72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</row>
    <row r="418">
      <c r="A418" s="72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</row>
    <row r="419">
      <c r="A419" s="72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</row>
    <row r="420">
      <c r="A420" s="72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</row>
    <row r="421">
      <c r="A421" s="72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</row>
    <row r="422">
      <c r="A422" s="72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</row>
    <row r="423">
      <c r="A423" s="72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</row>
    <row r="424">
      <c r="A424" s="72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</row>
    <row r="425">
      <c r="A425" s="72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</row>
    <row r="426">
      <c r="A426" s="72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</row>
    <row r="427">
      <c r="A427" s="72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</row>
    <row r="428">
      <c r="A428" s="72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</row>
    <row r="429">
      <c r="A429" s="72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</row>
    <row r="430">
      <c r="A430" s="72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</row>
    <row r="431">
      <c r="A431" s="72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</row>
    <row r="432">
      <c r="A432" s="72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</row>
    <row r="433">
      <c r="A433" s="72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</row>
    <row r="434">
      <c r="A434" s="72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</row>
    <row r="435">
      <c r="A435" s="72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</row>
    <row r="436">
      <c r="A436" s="72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</row>
    <row r="437">
      <c r="A437" s="72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</row>
    <row r="438">
      <c r="A438" s="72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</row>
    <row r="439">
      <c r="A439" s="72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</row>
    <row r="440">
      <c r="A440" s="72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</row>
    <row r="441">
      <c r="A441" s="72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</row>
    <row r="442">
      <c r="A442" s="72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</row>
    <row r="443">
      <c r="A443" s="72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</row>
    <row r="444">
      <c r="A444" s="72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</row>
    <row r="445">
      <c r="A445" s="72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</row>
    <row r="446">
      <c r="A446" s="72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</row>
    <row r="447">
      <c r="A447" s="72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</row>
    <row r="448">
      <c r="A448" s="72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</row>
    <row r="449">
      <c r="A449" s="72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</row>
    <row r="450">
      <c r="A450" s="72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</row>
    <row r="451">
      <c r="A451" s="72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</row>
    <row r="452">
      <c r="A452" s="72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</row>
    <row r="453">
      <c r="A453" s="72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</row>
    <row r="454">
      <c r="A454" s="72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</row>
    <row r="455">
      <c r="A455" s="72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</row>
    <row r="456">
      <c r="A456" s="72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</row>
    <row r="457">
      <c r="A457" s="72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</row>
    <row r="458">
      <c r="A458" s="72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</row>
    <row r="459">
      <c r="A459" s="72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</row>
    <row r="460">
      <c r="A460" s="72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</row>
    <row r="461">
      <c r="A461" s="72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</row>
    <row r="462">
      <c r="A462" s="72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</row>
    <row r="463">
      <c r="A463" s="72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</row>
    <row r="464">
      <c r="A464" s="72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</row>
    <row r="465">
      <c r="A465" s="72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</row>
    <row r="466">
      <c r="A466" s="72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</row>
    <row r="467">
      <c r="A467" s="72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</row>
    <row r="468">
      <c r="A468" s="72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</row>
    <row r="469">
      <c r="A469" s="72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</row>
    <row r="470">
      <c r="A470" s="72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</row>
    <row r="471">
      <c r="A471" s="72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</row>
    <row r="472">
      <c r="A472" s="72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</row>
    <row r="473">
      <c r="A473" s="72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</row>
    <row r="474">
      <c r="A474" s="72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</row>
    <row r="475">
      <c r="A475" s="72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</row>
    <row r="476">
      <c r="A476" s="72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</row>
    <row r="477">
      <c r="A477" s="72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</row>
    <row r="478">
      <c r="A478" s="72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</row>
    <row r="479">
      <c r="A479" s="72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</row>
    <row r="480">
      <c r="A480" s="72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</row>
    <row r="481">
      <c r="A481" s="72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</row>
    <row r="482">
      <c r="A482" s="72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</row>
    <row r="483">
      <c r="A483" s="72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</row>
    <row r="484">
      <c r="A484" s="72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</row>
    <row r="485">
      <c r="A485" s="72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</row>
    <row r="486">
      <c r="A486" s="72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</row>
    <row r="487">
      <c r="A487" s="72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</row>
    <row r="488">
      <c r="A488" s="72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</row>
    <row r="489">
      <c r="A489" s="72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</row>
    <row r="490">
      <c r="A490" s="72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</row>
    <row r="491">
      <c r="A491" s="72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</row>
    <row r="492">
      <c r="A492" s="72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</row>
    <row r="493">
      <c r="A493" s="72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</row>
    <row r="494">
      <c r="A494" s="72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</row>
    <row r="495">
      <c r="A495" s="72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</row>
    <row r="496">
      <c r="A496" s="72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</row>
    <row r="497">
      <c r="A497" s="72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</row>
    <row r="498">
      <c r="A498" s="72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</row>
    <row r="499">
      <c r="A499" s="72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</row>
    <row r="500">
      <c r="A500" s="72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</row>
    <row r="501">
      <c r="A501" s="72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</row>
    <row r="502">
      <c r="A502" s="72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</row>
    <row r="503">
      <c r="A503" s="72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</row>
    <row r="504">
      <c r="A504" s="72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</row>
    <row r="505">
      <c r="A505" s="72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</row>
    <row r="506">
      <c r="A506" s="72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</row>
    <row r="507">
      <c r="A507" s="72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</row>
    <row r="508">
      <c r="A508" s="72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</row>
    <row r="509">
      <c r="A509" s="72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</row>
    <row r="510">
      <c r="A510" s="72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</row>
    <row r="511">
      <c r="A511" s="72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</row>
    <row r="512">
      <c r="A512" s="72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</row>
    <row r="513">
      <c r="A513" s="72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</row>
    <row r="514">
      <c r="A514" s="72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</row>
    <row r="515">
      <c r="A515" s="72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</row>
    <row r="516">
      <c r="A516" s="72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</row>
    <row r="517">
      <c r="A517" s="72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</row>
    <row r="518">
      <c r="A518" s="72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</row>
    <row r="519">
      <c r="A519" s="72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</row>
    <row r="520">
      <c r="A520" s="72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</row>
    <row r="521">
      <c r="A521" s="72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</row>
    <row r="522">
      <c r="A522" s="72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</row>
    <row r="523">
      <c r="A523" s="72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</row>
    <row r="524">
      <c r="A524" s="72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</row>
    <row r="525">
      <c r="A525" s="72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</row>
    <row r="526">
      <c r="A526" s="72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</row>
    <row r="527">
      <c r="A527" s="72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</row>
    <row r="528">
      <c r="A528" s="72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</row>
    <row r="529">
      <c r="A529" s="72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</row>
    <row r="530">
      <c r="A530" s="72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</row>
    <row r="531">
      <c r="A531" s="72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</row>
    <row r="532">
      <c r="A532" s="72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</row>
    <row r="533">
      <c r="A533" s="72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</row>
    <row r="534">
      <c r="A534" s="72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</row>
    <row r="535">
      <c r="A535" s="72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</row>
    <row r="536">
      <c r="A536" s="72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</row>
    <row r="537">
      <c r="A537" s="72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</row>
    <row r="538">
      <c r="A538" s="72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</row>
    <row r="539">
      <c r="A539" s="72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</row>
    <row r="540">
      <c r="A540" s="72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</row>
    <row r="541">
      <c r="A541" s="72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</row>
    <row r="542">
      <c r="A542" s="72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</row>
    <row r="543">
      <c r="A543" s="72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</row>
    <row r="544">
      <c r="A544" s="72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</row>
    <row r="545">
      <c r="A545" s="72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</row>
    <row r="546">
      <c r="A546" s="72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</row>
    <row r="547">
      <c r="A547" s="72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</row>
    <row r="548">
      <c r="A548" s="72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</row>
    <row r="549">
      <c r="A549" s="72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</row>
    <row r="550">
      <c r="A550" s="72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</row>
    <row r="551">
      <c r="A551" s="72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</row>
    <row r="552">
      <c r="A552" s="72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</row>
    <row r="553">
      <c r="A553" s="72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</row>
    <row r="554">
      <c r="A554" s="72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</row>
    <row r="555">
      <c r="A555" s="72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</row>
    <row r="556">
      <c r="A556" s="72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</row>
    <row r="557">
      <c r="A557" s="72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</row>
    <row r="558">
      <c r="A558" s="72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</row>
    <row r="559">
      <c r="A559" s="72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</row>
    <row r="560">
      <c r="A560" s="72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</row>
    <row r="561">
      <c r="A561" s="72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</row>
    <row r="562">
      <c r="A562" s="72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</row>
    <row r="563">
      <c r="A563" s="72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</row>
    <row r="564">
      <c r="A564" s="72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</row>
    <row r="565">
      <c r="A565" s="72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</row>
    <row r="566">
      <c r="A566" s="72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</row>
    <row r="567">
      <c r="A567" s="72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</row>
    <row r="568">
      <c r="A568" s="72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</row>
    <row r="569">
      <c r="A569" s="72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</row>
    <row r="570">
      <c r="A570" s="72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</row>
    <row r="571">
      <c r="A571" s="72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</row>
    <row r="572">
      <c r="A572" s="72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</row>
    <row r="573">
      <c r="A573" s="72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</row>
    <row r="574">
      <c r="A574" s="72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</row>
    <row r="575">
      <c r="A575" s="72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</row>
    <row r="576">
      <c r="A576" s="72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</row>
    <row r="577">
      <c r="A577" s="72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</row>
    <row r="578">
      <c r="A578" s="72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</row>
    <row r="579">
      <c r="A579" s="72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</row>
    <row r="580">
      <c r="A580" s="72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</row>
    <row r="581">
      <c r="A581" s="72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</row>
    <row r="582">
      <c r="A582" s="72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</row>
    <row r="583">
      <c r="A583" s="72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</row>
    <row r="584">
      <c r="A584" s="72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</row>
    <row r="585">
      <c r="A585" s="72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</row>
    <row r="586">
      <c r="A586" s="72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</row>
    <row r="587">
      <c r="A587" s="72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</row>
    <row r="588">
      <c r="A588" s="72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</row>
    <row r="589">
      <c r="A589" s="72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</row>
    <row r="590">
      <c r="A590" s="72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</row>
    <row r="591">
      <c r="A591" s="72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</row>
    <row r="592">
      <c r="A592" s="72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</row>
    <row r="593">
      <c r="A593" s="72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</row>
    <row r="594">
      <c r="A594" s="72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</row>
    <row r="595">
      <c r="A595" s="72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</row>
    <row r="596">
      <c r="A596" s="72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</row>
    <row r="597">
      <c r="A597" s="72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</row>
    <row r="598">
      <c r="A598" s="72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</row>
    <row r="599">
      <c r="A599" s="72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</row>
    <row r="600">
      <c r="A600" s="72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</row>
    <row r="601">
      <c r="A601" s="72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</row>
    <row r="602">
      <c r="A602" s="72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</row>
    <row r="603">
      <c r="A603" s="72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</row>
    <row r="604">
      <c r="A604" s="72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</row>
    <row r="605">
      <c r="A605" s="72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</row>
    <row r="606">
      <c r="A606" s="72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</row>
    <row r="607">
      <c r="A607" s="72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</row>
    <row r="608">
      <c r="A608" s="72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</row>
    <row r="609">
      <c r="A609" s="72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</row>
    <row r="610">
      <c r="A610" s="72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</row>
    <row r="611">
      <c r="A611" s="72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</row>
    <row r="612">
      <c r="A612" s="72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</row>
    <row r="613">
      <c r="A613" s="72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</row>
    <row r="614">
      <c r="A614" s="72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</row>
    <row r="615">
      <c r="A615" s="72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</row>
    <row r="616">
      <c r="A616" s="72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</row>
    <row r="617">
      <c r="A617" s="72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</row>
    <row r="618">
      <c r="A618" s="72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</row>
    <row r="619">
      <c r="A619" s="72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</row>
    <row r="620">
      <c r="A620" s="72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</row>
    <row r="621">
      <c r="A621" s="72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</row>
    <row r="622">
      <c r="A622" s="72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</row>
    <row r="623">
      <c r="A623" s="72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</row>
    <row r="624">
      <c r="A624" s="72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</row>
    <row r="625">
      <c r="A625" s="72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</row>
    <row r="626">
      <c r="A626" s="72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</row>
    <row r="627">
      <c r="A627" s="72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</row>
    <row r="628">
      <c r="A628" s="72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</row>
    <row r="629">
      <c r="A629" s="72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</row>
    <row r="630">
      <c r="A630" s="72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</row>
    <row r="631">
      <c r="A631" s="72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</row>
    <row r="632">
      <c r="A632" s="72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</row>
    <row r="633">
      <c r="A633" s="72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</row>
    <row r="634">
      <c r="A634" s="72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</row>
    <row r="635">
      <c r="A635" s="72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</row>
    <row r="636">
      <c r="A636" s="72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</row>
    <row r="637">
      <c r="A637" s="72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</row>
    <row r="638">
      <c r="A638" s="72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</row>
    <row r="639">
      <c r="A639" s="72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</row>
    <row r="640">
      <c r="A640" s="72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</row>
    <row r="641">
      <c r="A641" s="72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</row>
    <row r="642">
      <c r="A642" s="72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</row>
    <row r="643">
      <c r="A643" s="72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</row>
    <row r="644">
      <c r="A644" s="72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</row>
    <row r="645">
      <c r="A645" s="72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</row>
    <row r="646">
      <c r="A646" s="72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</row>
    <row r="647">
      <c r="A647" s="72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</row>
    <row r="648">
      <c r="A648" s="72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</row>
    <row r="649">
      <c r="A649" s="72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</row>
    <row r="650">
      <c r="A650" s="72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</row>
    <row r="651">
      <c r="A651" s="72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</row>
    <row r="652">
      <c r="A652" s="72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</row>
    <row r="653">
      <c r="A653" s="72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</row>
    <row r="654">
      <c r="A654" s="72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</row>
    <row r="655">
      <c r="A655" s="72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</row>
    <row r="656">
      <c r="A656" s="72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</row>
    <row r="657">
      <c r="A657" s="72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</row>
    <row r="658">
      <c r="A658" s="72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</row>
    <row r="659">
      <c r="A659" s="72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</row>
    <row r="660">
      <c r="A660" s="72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</row>
    <row r="661">
      <c r="A661" s="72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</row>
    <row r="662">
      <c r="A662" s="72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</row>
    <row r="663">
      <c r="A663" s="72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</row>
    <row r="664">
      <c r="A664" s="72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</row>
    <row r="665">
      <c r="A665" s="72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</row>
    <row r="666">
      <c r="A666" s="72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</row>
    <row r="667">
      <c r="A667" s="72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</row>
    <row r="668">
      <c r="A668" s="72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</row>
    <row r="669">
      <c r="A669" s="72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</row>
    <row r="670">
      <c r="A670" s="72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</row>
    <row r="671">
      <c r="A671" s="72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</row>
    <row r="672">
      <c r="A672" s="72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</row>
    <row r="673">
      <c r="A673" s="72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</row>
    <row r="674">
      <c r="A674" s="72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</row>
    <row r="675">
      <c r="A675" s="72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</row>
    <row r="676">
      <c r="A676" s="72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</row>
    <row r="677">
      <c r="A677" s="72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</row>
    <row r="678">
      <c r="A678" s="72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</row>
    <row r="679">
      <c r="A679" s="72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</row>
    <row r="680">
      <c r="A680" s="72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</row>
    <row r="681">
      <c r="A681" s="72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</row>
    <row r="682">
      <c r="A682" s="72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</row>
    <row r="683">
      <c r="A683" s="72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</row>
    <row r="684">
      <c r="A684" s="72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</row>
    <row r="685">
      <c r="A685" s="72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</row>
    <row r="686">
      <c r="A686" s="72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</row>
    <row r="687">
      <c r="A687" s="72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</row>
    <row r="688">
      <c r="A688" s="72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</row>
    <row r="689">
      <c r="A689" s="72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</row>
    <row r="690">
      <c r="A690" s="72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</row>
    <row r="691">
      <c r="A691" s="72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</row>
    <row r="692">
      <c r="A692" s="72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</row>
    <row r="693">
      <c r="A693" s="72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</row>
    <row r="694">
      <c r="A694" s="72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</row>
    <row r="695">
      <c r="A695" s="72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</row>
    <row r="696">
      <c r="A696" s="72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</row>
    <row r="697">
      <c r="A697" s="72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</row>
    <row r="698">
      <c r="A698" s="72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</row>
    <row r="699">
      <c r="A699" s="72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</row>
    <row r="700">
      <c r="A700" s="72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</row>
    <row r="701">
      <c r="A701" s="72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</row>
    <row r="702">
      <c r="A702" s="72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</row>
    <row r="703">
      <c r="A703" s="72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</row>
    <row r="704">
      <c r="A704" s="72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</row>
    <row r="705">
      <c r="A705" s="72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</row>
    <row r="706">
      <c r="A706" s="72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</row>
    <row r="707">
      <c r="A707" s="72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</row>
    <row r="708">
      <c r="A708" s="72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</row>
    <row r="709">
      <c r="A709" s="72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</row>
    <row r="710">
      <c r="A710" s="72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</row>
    <row r="711">
      <c r="A711" s="72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</row>
    <row r="712">
      <c r="A712" s="72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</row>
    <row r="713">
      <c r="A713" s="72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</row>
    <row r="714">
      <c r="A714" s="72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</row>
    <row r="715">
      <c r="A715" s="72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</row>
    <row r="716">
      <c r="A716" s="72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</row>
    <row r="717">
      <c r="A717" s="72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</row>
    <row r="718">
      <c r="A718" s="72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</row>
    <row r="719">
      <c r="A719" s="72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</row>
    <row r="720">
      <c r="A720" s="72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</row>
    <row r="721">
      <c r="A721" s="72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</row>
    <row r="722">
      <c r="A722" s="72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</row>
    <row r="723">
      <c r="A723" s="72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</row>
    <row r="724">
      <c r="A724" s="72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</row>
    <row r="725">
      <c r="A725" s="72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</row>
    <row r="726">
      <c r="A726" s="72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</row>
    <row r="727">
      <c r="A727" s="72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</row>
    <row r="728">
      <c r="A728" s="72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</row>
    <row r="729">
      <c r="A729" s="72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</row>
    <row r="730">
      <c r="A730" s="72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</row>
    <row r="731">
      <c r="A731" s="72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</row>
    <row r="732">
      <c r="A732" s="72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</row>
    <row r="733">
      <c r="A733" s="72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</row>
    <row r="734">
      <c r="A734" s="72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</row>
    <row r="735">
      <c r="A735" s="72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</row>
    <row r="736">
      <c r="A736" s="72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</row>
    <row r="737">
      <c r="A737" s="72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</row>
    <row r="738">
      <c r="A738" s="72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</row>
    <row r="739">
      <c r="A739" s="72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</row>
    <row r="740">
      <c r="A740" s="72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</row>
    <row r="741">
      <c r="A741" s="72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</row>
    <row r="742">
      <c r="A742" s="72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</row>
    <row r="743">
      <c r="A743" s="72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</row>
    <row r="744">
      <c r="A744" s="72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</row>
    <row r="745">
      <c r="A745" s="72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</row>
    <row r="746">
      <c r="A746" s="72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</row>
    <row r="747">
      <c r="A747" s="72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</row>
    <row r="748">
      <c r="A748" s="72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</row>
    <row r="749">
      <c r="A749" s="72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</row>
    <row r="750">
      <c r="A750" s="72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</row>
    <row r="751">
      <c r="A751" s="72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</row>
    <row r="752">
      <c r="A752" s="72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</row>
    <row r="753">
      <c r="A753" s="72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</row>
    <row r="754">
      <c r="A754" s="72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</row>
    <row r="755">
      <c r="A755" s="72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</row>
    <row r="756">
      <c r="A756" s="72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</row>
    <row r="757">
      <c r="A757" s="72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</row>
    <row r="758">
      <c r="A758" s="72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</row>
    <row r="759">
      <c r="A759" s="72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</row>
    <row r="760">
      <c r="A760" s="72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</row>
    <row r="761">
      <c r="A761" s="72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</row>
    <row r="762">
      <c r="A762" s="72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</row>
    <row r="763">
      <c r="A763" s="72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</row>
    <row r="764">
      <c r="A764" s="72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</row>
    <row r="765">
      <c r="A765" s="72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</row>
    <row r="766">
      <c r="A766" s="72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</row>
    <row r="767">
      <c r="A767" s="72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</row>
    <row r="768">
      <c r="A768" s="72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</row>
    <row r="769">
      <c r="A769" s="72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</row>
    <row r="770">
      <c r="A770" s="72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</row>
    <row r="771">
      <c r="A771" s="72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</row>
    <row r="772">
      <c r="A772" s="72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</row>
    <row r="773">
      <c r="A773" s="72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</row>
    <row r="774">
      <c r="A774" s="72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</row>
    <row r="775">
      <c r="A775" s="72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</row>
    <row r="776">
      <c r="A776" s="72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</row>
    <row r="777">
      <c r="A777" s="72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</row>
    <row r="778">
      <c r="A778" s="72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</row>
    <row r="779">
      <c r="A779" s="72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</row>
    <row r="780">
      <c r="A780" s="72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</row>
    <row r="781">
      <c r="A781" s="72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</row>
    <row r="782">
      <c r="A782" s="72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</row>
    <row r="783">
      <c r="A783" s="72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</row>
    <row r="784">
      <c r="A784" s="72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</row>
    <row r="785">
      <c r="A785" s="72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</row>
    <row r="786">
      <c r="A786" s="72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</row>
    <row r="787">
      <c r="A787" s="72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</row>
    <row r="788">
      <c r="A788" s="72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</row>
    <row r="789">
      <c r="A789" s="72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</row>
    <row r="790">
      <c r="A790" s="72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</row>
    <row r="791">
      <c r="A791" s="72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</row>
    <row r="792">
      <c r="A792" s="72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</row>
    <row r="793">
      <c r="A793" s="72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</row>
    <row r="794">
      <c r="A794" s="72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</row>
    <row r="795">
      <c r="A795" s="72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</row>
    <row r="796">
      <c r="A796" s="72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</row>
    <row r="797">
      <c r="A797" s="72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</row>
    <row r="798">
      <c r="A798" s="72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</row>
    <row r="799">
      <c r="A799" s="72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</row>
    <row r="800">
      <c r="A800" s="72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</row>
    <row r="801">
      <c r="A801" s="72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</row>
    <row r="802">
      <c r="A802" s="72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</row>
    <row r="803">
      <c r="A803" s="72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</row>
    <row r="804">
      <c r="A804" s="72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</row>
    <row r="805">
      <c r="A805" s="72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</row>
    <row r="806">
      <c r="A806" s="72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</row>
    <row r="807">
      <c r="A807" s="72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</row>
    <row r="808">
      <c r="A808" s="72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</row>
    <row r="809">
      <c r="A809" s="72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</row>
    <row r="810">
      <c r="A810" s="72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</row>
    <row r="811">
      <c r="A811" s="72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</row>
    <row r="812">
      <c r="A812" s="72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</row>
    <row r="813">
      <c r="A813" s="72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</row>
    <row r="814">
      <c r="A814" s="72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</row>
    <row r="815">
      <c r="A815" s="72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</row>
    <row r="816">
      <c r="A816" s="72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</row>
    <row r="817">
      <c r="A817" s="72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</row>
    <row r="818">
      <c r="A818" s="72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</row>
    <row r="819">
      <c r="A819" s="72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</row>
    <row r="820">
      <c r="A820" s="72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</row>
    <row r="821">
      <c r="A821" s="72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</row>
    <row r="822">
      <c r="A822" s="72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</row>
    <row r="823">
      <c r="A823" s="72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</row>
    <row r="824">
      <c r="A824" s="72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</row>
    <row r="825">
      <c r="A825" s="72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</row>
    <row r="826">
      <c r="A826" s="72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</row>
    <row r="827">
      <c r="A827" s="72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</row>
    <row r="828">
      <c r="A828" s="72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</row>
    <row r="829">
      <c r="A829" s="72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</row>
    <row r="830">
      <c r="A830" s="72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</row>
    <row r="831">
      <c r="A831" s="72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</row>
    <row r="832">
      <c r="A832" s="72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</row>
    <row r="833">
      <c r="A833" s="72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</row>
    <row r="834">
      <c r="A834" s="72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</row>
    <row r="835">
      <c r="A835" s="72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</row>
    <row r="836">
      <c r="A836" s="72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</row>
    <row r="837">
      <c r="A837" s="72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</row>
    <row r="838">
      <c r="A838" s="72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</row>
    <row r="839">
      <c r="A839" s="72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</row>
    <row r="840">
      <c r="A840" s="72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</row>
    <row r="841">
      <c r="A841" s="72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</row>
    <row r="842">
      <c r="A842" s="72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</row>
    <row r="843">
      <c r="A843" s="72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</row>
    <row r="844">
      <c r="A844" s="72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</row>
    <row r="845">
      <c r="A845" s="72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</row>
    <row r="846">
      <c r="A846" s="72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</row>
    <row r="847">
      <c r="A847" s="72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</row>
    <row r="848">
      <c r="A848" s="72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</row>
    <row r="849">
      <c r="A849" s="72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</row>
    <row r="850">
      <c r="A850" s="72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</row>
    <row r="851">
      <c r="A851" s="72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</row>
    <row r="852">
      <c r="A852" s="72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</row>
    <row r="853">
      <c r="A853" s="72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</row>
    <row r="854">
      <c r="A854" s="72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</row>
    <row r="855">
      <c r="A855" s="72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</row>
    <row r="856">
      <c r="A856" s="72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</row>
    <row r="857">
      <c r="A857" s="72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</row>
    <row r="858">
      <c r="A858" s="72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</row>
    <row r="859">
      <c r="A859" s="72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</row>
    <row r="860">
      <c r="A860" s="72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</row>
    <row r="861">
      <c r="A861" s="72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</row>
    <row r="862">
      <c r="A862" s="72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</row>
    <row r="863">
      <c r="A863" s="72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</row>
    <row r="864">
      <c r="A864" s="72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</row>
    <row r="865">
      <c r="A865" s="72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</row>
    <row r="866">
      <c r="A866" s="72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</row>
    <row r="867">
      <c r="A867" s="72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</row>
    <row r="868">
      <c r="A868" s="72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</row>
    <row r="869">
      <c r="A869" s="72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</row>
    <row r="870">
      <c r="A870" s="72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</row>
    <row r="871">
      <c r="A871" s="72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</row>
    <row r="872">
      <c r="A872" s="72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</row>
    <row r="873">
      <c r="A873" s="72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</row>
    <row r="874">
      <c r="A874" s="72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</row>
    <row r="875">
      <c r="A875" s="72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</row>
    <row r="876">
      <c r="A876" s="72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</row>
    <row r="877">
      <c r="A877" s="72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</row>
    <row r="878">
      <c r="A878" s="72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</row>
    <row r="879">
      <c r="A879" s="72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</row>
    <row r="880">
      <c r="A880" s="72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</row>
    <row r="881">
      <c r="A881" s="72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</row>
    <row r="882">
      <c r="A882" s="72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</row>
    <row r="883">
      <c r="A883" s="72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</row>
    <row r="884">
      <c r="A884" s="72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</row>
    <row r="885">
      <c r="A885" s="72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</row>
    <row r="886">
      <c r="A886" s="72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</row>
    <row r="887">
      <c r="A887" s="72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</row>
    <row r="888">
      <c r="A888" s="72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</row>
    <row r="889">
      <c r="A889" s="72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</row>
    <row r="890">
      <c r="A890" s="72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</row>
    <row r="891">
      <c r="A891" s="72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</row>
    <row r="892">
      <c r="A892" s="72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</row>
    <row r="893">
      <c r="A893" s="72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</row>
    <row r="894">
      <c r="A894" s="72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</row>
    <row r="895">
      <c r="A895" s="72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</row>
    <row r="896">
      <c r="A896" s="72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</row>
    <row r="897">
      <c r="A897" s="72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</row>
    <row r="898">
      <c r="A898" s="72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</row>
    <row r="899">
      <c r="A899" s="72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</row>
    <row r="900">
      <c r="A900" s="72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</row>
    <row r="901">
      <c r="A901" s="72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</row>
    <row r="902">
      <c r="A902" s="72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</row>
    <row r="903">
      <c r="A903" s="72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</row>
    <row r="904">
      <c r="A904" s="72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</row>
    <row r="905">
      <c r="A905" s="72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</row>
    <row r="906">
      <c r="A906" s="72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</row>
    <row r="907">
      <c r="A907" s="72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</row>
    <row r="908">
      <c r="A908" s="72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</row>
    <row r="909">
      <c r="A909" s="72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</row>
    <row r="910">
      <c r="A910" s="72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</row>
    <row r="911">
      <c r="A911" s="72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</row>
    <row r="912">
      <c r="A912" s="72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</row>
    <row r="913">
      <c r="A913" s="72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</row>
    <row r="914">
      <c r="A914" s="72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</row>
    <row r="915">
      <c r="A915" s="72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</row>
    <row r="916">
      <c r="A916" s="72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</row>
    <row r="917">
      <c r="A917" s="72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</row>
    <row r="918">
      <c r="A918" s="72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</row>
    <row r="919">
      <c r="A919" s="72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</row>
    <row r="920">
      <c r="A920" s="72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</row>
    <row r="921">
      <c r="A921" s="72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</row>
    <row r="922">
      <c r="A922" s="72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</row>
    <row r="923">
      <c r="A923" s="72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</row>
    <row r="924">
      <c r="A924" s="72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</row>
    <row r="925">
      <c r="A925" s="72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</row>
    <row r="926">
      <c r="A926" s="72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</row>
    <row r="927">
      <c r="A927" s="72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</row>
    <row r="928">
      <c r="A928" s="72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</row>
    <row r="929">
      <c r="A929" s="72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</row>
    <row r="930">
      <c r="A930" s="72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</row>
    <row r="931">
      <c r="A931" s="72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</row>
    <row r="932">
      <c r="A932" s="72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</row>
    <row r="933">
      <c r="A933" s="72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</row>
    <row r="934">
      <c r="A934" s="72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</row>
    <row r="935">
      <c r="A935" s="72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</row>
    <row r="936">
      <c r="A936" s="72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</row>
    <row r="937">
      <c r="A937" s="72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</row>
    <row r="938">
      <c r="A938" s="72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</row>
    <row r="939">
      <c r="A939" s="72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</row>
    <row r="940">
      <c r="A940" s="72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</row>
    <row r="941">
      <c r="A941" s="72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</row>
    <row r="942">
      <c r="A942" s="72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</row>
    <row r="943">
      <c r="A943" s="72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</row>
    <row r="944">
      <c r="A944" s="72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</row>
    <row r="945">
      <c r="A945" s="72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</row>
    <row r="946">
      <c r="A946" s="72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</row>
    <row r="947">
      <c r="A947" s="72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</row>
    <row r="948">
      <c r="A948" s="72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</row>
    <row r="949">
      <c r="A949" s="72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</row>
    <row r="950">
      <c r="A950" s="72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</row>
    <row r="951">
      <c r="A951" s="72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</row>
    <row r="952">
      <c r="A952" s="72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</row>
    <row r="953">
      <c r="A953" s="72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</row>
    <row r="954">
      <c r="A954" s="72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</row>
    <row r="955">
      <c r="A955" s="72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</row>
    <row r="956">
      <c r="A956" s="72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</row>
    <row r="957">
      <c r="A957" s="72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</row>
    <row r="958">
      <c r="A958" s="72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</row>
    <row r="959">
      <c r="A959" s="72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</row>
    <row r="960">
      <c r="A960" s="72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</row>
    <row r="961">
      <c r="A961" s="72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</row>
    <row r="962">
      <c r="A962" s="72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</row>
    <row r="963">
      <c r="A963" s="72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</row>
    <row r="964">
      <c r="A964" s="72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</row>
    <row r="965">
      <c r="A965" s="72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</row>
    <row r="966">
      <c r="A966" s="72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</row>
    <row r="967">
      <c r="A967" s="72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</row>
    <row r="968">
      <c r="A968" s="72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</row>
    <row r="969">
      <c r="A969" s="72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</row>
    <row r="970">
      <c r="A970" s="72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</row>
    <row r="971">
      <c r="A971" s="72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</row>
    <row r="972">
      <c r="A972" s="72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</row>
    <row r="973">
      <c r="A973" s="72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</row>
    <row r="974">
      <c r="A974" s="72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</row>
    <row r="975">
      <c r="A975" s="72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</row>
    <row r="976">
      <c r="A976" s="72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</row>
    <row r="977">
      <c r="A977" s="72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</row>
    <row r="978">
      <c r="A978" s="72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</row>
    <row r="979">
      <c r="A979" s="72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</row>
    <row r="980">
      <c r="A980" s="72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</row>
    <row r="981">
      <c r="A981" s="72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</row>
    <row r="982">
      <c r="A982" s="72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</row>
    <row r="983">
      <c r="A983" s="72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</row>
    <row r="984">
      <c r="A984" s="72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</row>
    <row r="985">
      <c r="A985" s="72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</row>
    <row r="986">
      <c r="A986" s="72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</row>
    <row r="987">
      <c r="A987" s="72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</row>
    <row r="988">
      <c r="A988" s="72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</row>
    <row r="989">
      <c r="A989" s="72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</row>
    <row r="990">
      <c r="A990" s="72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</row>
    <row r="991">
      <c r="A991" s="72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</row>
    <row r="992">
      <c r="A992" s="72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</row>
    <row r="993">
      <c r="A993" s="72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</row>
    <row r="994">
      <c r="A994" s="72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</row>
    <row r="995">
      <c r="A995" s="72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</row>
    <row r="996">
      <c r="A996" s="72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</row>
    <row r="997">
      <c r="A997" s="72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</row>
    <row r="998">
      <c r="A998" s="72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</row>
    <row r="999">
      <c r="A999" s="72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</row>
    <row r="1000">
      <c r="A1000" s="72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57"/>
    <col customWidth="1" min="2" max="2" width="21.29"/>
    <col customWidth="1" min="3" max="3" width="13.14"/>
    <col customWidth="1" min="4" max="4" width="49.71"/>
    <col customWidth="1" min="5" max="5" width="18.29"/>
    <col customWidth="1" min="6" max="6" width="54.71"/>
    <col customWidth="1" min="7" max="7" width="18.0"/>
    <col customWidth="1" min="8" max="8" width="24.43"/>
    <col customWidth="1" min="9" max="9" width="12.86"/>
    <col customWidth="1" min="10" max="10" width="10.86"/>
    <col customWidth="1" min="11" max="11" width="11.43"/>
    <col customWidth="1" min="12" max="24" width="8.71"/>
  </cols>
  <sheetData>
    <row r="1" ht="14.25" customHeight="1">
      <c r="A1" s="31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2" t="s">
        <v>28</v>
      </c>
      <c r="G1" s="31" t="s">
        <v>29</v>
      </c>
      <c r="H1" s="31" t="s">
        <v>31</v>
      </c>
      <c r="I1" s="34" t="s">
        <v>32</v>
      </c>
      <c r="J1" s="34" t="s">
        <v>33</v>
      </c>
      <c r="K1" s="34" t="s">
        <v>34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ht="14.25" customHeight="1">
      <c r="A2" s="36">
        <v>1.0</v>
      </c>
      <c r="B2" s="36" t="s">
        <v>216</v>
      </c>
      <c r="C2" s="37" t="s">
        <v>36</v>
      </c>
      <c r="D2" s="38" t="s">
        <v>216</v>
      </c>
      <c r="E2" s="37">
        <v>5.0</v>
      </c>
      <c r="F2" s="39" t="s">
        <v>217</v>
      </c>
      <c r="G2" s="37" t="s">
        <v>39</v>
      </c>
      <c r="H2" s="40"/>
      <c r="I2" s="37" t="s">
        <v>57</v>
      </c>
      <c r="J2" s="41">
        <f>E2*(VLOOKUP($I2,Reference!$A$1:$C$7,2,FALSE))</f>
        <v>3.75</v>
      </c>
      <c r="K2" s="42">
        <f>E2*(VLOOKUP($I2,Reference!$A$1:$C$7,3,FALSE))</f>
        <v>2.5</v>
      </c>
      <c r="L2" s="43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ht="14.25" customHeight="1">
      <c r="A3" s="45"/>
      <c r="B3" s="45"/>
      <c r="C3" s="45"/>
      <c r="D3" s="45"/>
      <c r="E3" s="45"/>
      <c r="F3" s="39" t="s">
        <v>218</v>
      </c>
      <c r="G3" s="45"/>
      <c r="H3" s="40"/>
      <c r="I3" s="45"/>
      <c r="J3" s="24"/>
      <c r="K3" s="45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ht="14.25" customHeight="1">
      <c r="A4" s="45"/>
      <c r="B4" s="45"/>
      <c r="C4" s="45"/>
      <c r="D4" s="45"/>
      <c r="E4" s="45"/>
      <c r="F4" s="39" t="s">
        <v>219</v>
      </c>
      <c r="G4" s="45"/>
      <c r="H4" s="40"/>
      <c r="I4" s="45"/>
      <c r="J4" s="24"/>
      <c r="K4" s="45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ht="14.25" customHeight="1">
      <c r="A5" s="45"/>
      <c r="B5" s="45"/>
      <c r="C5" s="45"/>
      <c r="D5" s="45"/>
      <c r="E5" s="45"/>
      <c r="F5" s="39" t="s">
        <v>220</v>
      </c>
      <c r="G5" s="45"/>
      <c r="H5" s="40"/>
      <c r="I5" s="45"/>
      <c r="J5" s="24"/>
      <c r="K5" s="45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</row>
    <row r="6" ht="14.25" customHeight="1">
      <c r="A6" s="47"/>
      <c r="B6" s="45"/>
      <c r="C6" s="47"/>
      <c r="D6" s="47"/>
      <c r="E6" s="45"/>
      <c r="F6" s="48" t="s">
        <v>221</v>
      </c>
      <c r="G6" s="45"/>
      <c r="H6" s="40"/>
      <c r="I6" s="47"/>
      <c r="J6" s="24"/>
      <c r="K6" s="45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ht="14.25" customHeight="1">
      <c r="A7" s="36">
        <v>2.0</v>
      </c>
      <c r="B7" s="36" t="s">
        <v>222</v>
      </c>
      <c r="C7" s="37" t="s">
        <v>36</v>
      </c>
      <c r="D7" s="38" t="s">
        <v>222</v>
      </c>
      <c r="E7" s="36">
        <v>4.0</v>
      </c>
      <c r="F7" s="39" t="s">
        <v>223</v>
      </c>
      <c r="G7" s="36" t="s">
        <v>39</v>
      </c>
      <c r="H7" s="50"/>
      <c r="I7" s="37" t="s">
        <v>41</v>
      </c>
      <c r="J7" s="51">
        <f>E7*(VLOOKUP($I7,Reference!$A$1:$C$7,2,FALSE))</f>
        <v>1</v>
      </c>
      <c r="K7" s="52">
        <f>E7*(VLOOKUP($I7,Reference!$A$1:$C$7,3,FALSE))</f>
        <v>1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ht="14.25" customHeight="1">
      <c r="A8" s="45"/>
      <c r="B8" s="45"/>
      <c r="C8" s="45"/>
      <c r="D8" s="45"/>
      <c r="E8" s="45"/>
      <c r="F8" s="39" t="s">
        <v>219</v>
      </c>
      <c r="G8" s="45"/>
      <c r="H8" s="38"/>
      <c r="I8" s="45"/>
      <c r="J8" s="24"/>
      <c r="K8" s="45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r="9" ht="14.25" customHeight="1">
      <c r="A9" s="45"/>
      <c r="B9" s="45"/>
      <c r="C9" s="45"/>
      <c r="D9" s="45"/>
      <c r="E9" s="45"/>
      <c r="F9" s="39" t="s">
        <v>220</v>
      </c>
      <c r="G9" s="45"/>
      <c r="H9" s="38"/>
      <c r="I9" s="45"/>
      <c r="J9" s="24"/>
      <c r="K9" s="45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ht="14.25" customHeight="1">
      <c r="A10" s="47"/>
      <c r="B10" s="47"/>
      <c r="C10" s="47"/>
      <c r="D10" s="47"/>
      <c r="E10" s="47"/>
      <c r="F10" s="48" t="s">
        <v>221</v>
      </c>
      <c r="G10" s="47"/>
      <c r="H10" s="56"/>
      <c r="I10" s="47"/>
      <c r="J10" s="57"/>
      <c r="K10" s="47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</row>
  </sheetData>
  <mergeCells count="18">
    <mergeCell ref="J2:J6"/>
    <mergeCell ref="K2:K6"/>
    <mergeCell ref="A2:A6"/>
    <mergeCell ref="B2:B6"/>
    <mergeCell ref="C2:C6"/>
    <mergeCell ref="D2:D6"/>
    <mergeCell ref="E2:E6"/>
    <mergeCell ref="G2:G6"/>
    <mergeCell ref="I2:I6"/>
    <mergeCell ref="J7:J10"/>
    <mergeCell ref="K7:K10"/>
    <mergeCell ref="A7:A10"/>
    <mergeCell ref="B7:B10"/>
    <mergeCell ref="C7:C10"/>
    <mergeCell ref="D7:D10"/>
    <mergeCell ref="E7:E10"/>
    <mergeCell ref="G7:G10"/>
    <mergeCell ref="I7:I10"/>
  </mergeCells>
  <dataValidations>
    <dataValidation type="list" allowBlank="1" showErrorMessage="1" sqref="G2 G7">
      <formula1>"In progress,Ready for Review,Reviewed,Rework"</formula1>
    </dataValidation>
    <dataValidation type="list" allowBlank="1" showErrorMessage="1" sqref="I2 I7">
      <formula1>Reference!$A$3:$A$7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57"/>
    <col customWidth="1" min="2" max="2" width="21.29"/>
    <col customWidth="1" min="3" max="3" width="13.14"/>
    <col customWidth="1" min="4" max="4" width="49.71"/>
    <col customWidth="1" min="5" max="5" width="18.29"/>
    <col customWidth="1" min="6" max="6" width="54.71"/>
    <col customWidth="1" min="7" max="7" width="18.0"/>
    <col customWidth="1" min="8" max="8" width="24.43"/>
    <col customWidth="1" min="9" max="9" width="12.86"/>
    <col customWidth="1" min="10" max="10" width="10.86"/>
    <col customWidth="1" min="11" max="11" width="11.43"/>
    <col customWidth="1" min="12" max="24" width="8.71"/>
  </cols>
  <sheetData>
    <row r="1" ht="14.25" customHeight="1">
      <c r="A1" s="31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2" t="s">
        <v>28</v>
      </c>
      <c r="G1" s="31" t="s">
        <v>29</v>
      </c>
      <c r="H1" s="31" t="s">
        <v>31</v>
      </c>
      <c r="I1" s="34" t="s">
        <v>32</v>
      </c>
      <c r="J1" s="34" t="s">
        <v>33</v>
      </c>
      <c r="K1" s="34" t="s">
        <v>34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ht="14.25" customHeight="1">
      <c r="A2" s="36">
        <v>1.0</v>
      </c>
      <c r="B2" s="36" t="s">
        <v>224</v>
      </c>
      <c r="C2" s="37" t="s">
        <v>36</v>
      </c>
      <c r="D2" s="38" t="s">
        <v>225</v>
      </c>
      <c r="E2" s="37"/>
      <c r="F2" s="39" t="s">
        <v>226</v>
      </c>
      <c r="G2" s="37" t="s">
        <v>39</v>
      </c>
      <c r="H2" s="40"/>
      <c r="I2" s="37" t="s">
        <v>57</v>
      </c>
      <c r="J2" s="41">
        <f>E2*(VLOOKUP($I2,Reference!$A$1:$C$7,2,FALSE))</f>
        <v>0</v>
      </c>
      <c r="K2" s="42">
        <f>E2*(VLOOKUP($I2,Reference!$A$1:$C$7,3,FALSE))</f>
        <v>0</v>
      </c>
      <c r="L2" s="43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ht="14.25" customHeight="1">
      <c r="A3" s="45"/>
      <c r="B3" s="45"/>
      <c r="C3" s="45"/>
      <c r="D3" s="45"/>
      <c r="E3" s="45"/>
      <c r="F3" s="39" t="s">
        <v>227</v>
      </c>
      <c r="G3" s="45"/>
      <c r="H3" s="40"/>
      <c r="I3" s="45"/>
      <c r="J3" s="24"/>
      <c r="K3" s="45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ht="14.25" customHeight="1">
      <c r="A4" s="45"/>
      <c r="B4" s="45"/>
      <c r="C4" s="45"/>
      <c r="D4" s="45"/>
      <c r="E4" s="45"/>
      <c r="F4" s="39" t="s">
        <v>228</v>
      </c>
      <c r="G4" s="45"/>
      <c r="H4" s="40"/>
      <c r="I4" s="45"/>
      <c r="J4" s="24"/>
      <c r="K4" s="45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ht="14.25" customHeight="1">
      <c r="A5" s="45"/>
      <c r="B5" s="45"/>
      <c r="C5" s="45"/>
      <c r="D5" s="45"/>
      <c r="E5" s="45"/>
      <c r="F5" s="66" t="s">
        <v>229</v>
      </c>
      <c r="G5" s="45"/>
      <c r="H5" s="40"/>
      <c r="I5" s="45"/>
      <c r="J5" s="24"/>
      <c r="K5" s="45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</row>
    <row r="6" ht="14.25" customHeight="1">
      <c r="A6" s="45"/>
      <c r="B6" s="45"/>
      <c r="C6" s="45"/>
      <c r="D6" s="45"/>
      <c r="E6" s="45"/>
      <c r="F6" s="66" t="s">
        <v>230</v>
      </c>
      <c r="G6" s="45"/>
      <c r="H6" s="40"/>
      <c r="I6" s="45"/>
      <c r="J6" s="24"/>
      <c r="K6" s="45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ht="14.25" customHeight="1">
      <c r="A7" s="47"/>
      <c r="B7" s="45"/>
      <c r="C7" s="47"/>
      <c r="D7" s="47"/>
      <c r="E7" s="45"/>
      <c r="F7" s="48" t="s">
        <v>231</v>
      </c>
      <c r="G7" s="45"/>
      <c r="H7" s="40"/>
      <c r="I7" s="47"/>
      <c r="J7" s="24"/>
      <c r="K7" s="45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ht="14.25" customHeight="1">
      <c r="A8" s="36">
        <v>2.0</v>
      </c>
      <c r="B8" s="36" t="s">
        <v>232</v>
      </c>
      <c r="C8" s="37" t="s">
        <v>36</v>
      </c>
      <c r="D8" s="49" t="s">
        <v>233</v>
      </c>
      <c r="E8" s="36"/>
      <c r="F8" s="39" t="s">
        <v>234</v>
      </c>
      <c r="G8" s="36" t="s">
        <v>39</v>
      </c>
      <c r="H8" s="50"/>
      <c r="I8" s="37" t="s">
        <v>41</v>
      </c>
      <c r="J8" s="51">
        <f>E8*(VLOOKUP($I8,Reference!$A$1:$C$7,2,FALSE))</f>
        <v>0</v>
      </c>
      <c r="K8" s="52">
        <f>E8*(VLOOKUP($I8,Reference!$A$1:$C$7,3,FALSE))</f>
        <v>0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r="9" ht="14.25" customHeight="1">
      <c r="A9" s="45"/>
      <c r="B9" s="45"/>
      <c r="C9" s="45"/>
      <c r="D9" s="25"/>
      <c r="E9" s="45"/>
      <c r="F9" s="39" t="s">
        <v>235</v>
      </c>
      <c r="G9" s="45"/>
      <c r="H9" s="45"/>
      <c r="I9" s="45"/>
      <c r="J9" s="24"/>
      <c r="K9" s="45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ht="14.25" customHeight="1">
      <c r="A10" s="45"/>
      <c r="B10" s="45"/>
      <c r="C10" s="45"/>
      <c r="D10" s="25"/>
      <c r="E10" s="45"/>
      <c r="F10" s="39" t="s">
        <v>236</v>
      </c>
      <c r="G10" s="45"/>
      <c r="H10" s="45"/>
      <c r="I10" s="45"/>
      <c r="J10" s="24"/>
      <c r="K10" s="45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</row>
    <row r="11" ht="14.25" customHeight="1">
      <c r="A11" s="47"/>
      <c r="B11" s="47"/>
      <c r="C11" s="47"/>
      <c r="D11" s="54"/>
      <c r="E11" s="47"/>
      <c r="F11" s="55" t="s">
        <v>237</v>
      </c>
      <c r="G11" s="47"/>
      <c r="H11" s="47"/>
      <c r="I11" s="47"/>
      <c r="J11" s="57"/>
      <c r="K11" s="47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</row>
    <row r="12" ht="14.25" customHeight="1">
      <c r="A12" s="36">
        <v>3.0</v>
      </c>
      <c r="B12" s="37" t="s">
        <v>238</v>
      </c>
      <c r="C12" s="37" t="s">
        <v>36</v>
      </c>
      <c r="D12" s="49" t="s">
        <v>239</v>
      </c>
      <c r="E12" s="36"/>
      <c r="F12" s="12" t="s">
        <v>240</v>
      </c>
      <c r="G12" s="36" t="s">
        <v>39</v>
      </c>
      <c r="H12" s="50"/>
      <c r="I12" s="37" t="s">
        <v>114</v>
      </c>
      <c r="J12" s="51">
        <f>E12*(VLOOKUP($I12,Reference!$A$1:$C$7,2,FALSE))</f>
        <v>0</v>
      </c>
      <c r="K12" s="58">
        <f>E12*(VLOOKUP($I12,Reference!$A$1:$C$7,3,FALSE))</f>
        <v>0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</row>
    <row r="13" ht="14.25" customHeight="1">
      <c r="A13" s="45"/>
      <c r="B13" s="45"/>
      <c r="C13" s="45"/>
      <c r="D13" s="25"/>
      <c r="E13" s="45"/>
      <c r="F13" s="39" t="s">
        <v>79</v>
      </c>
      <c r="G13" s="45"/>
      <c r="H13" s="45"/>
      <c r="I13" s="45"/>
      <c r="J13" s="24"/>
      <c r="K13" s="45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ht="14.25" customHeight="1">
      <c r="A14" s="45"/>
      <c r="B14" s="45"/>
      <c r="C14" s="45"/>
      <c r="D14" s="25"/>
      <c r="E14" s="45"/>
      <c r="F14" s="39" t="s">
        <v>80</v>
      </c>
      <c r="G14" s="45"/>
      <c r="H14" s="45"/>
      <c r="I14" s="45"/>
      <c r="J14" s="24"/>
      <c r="K14" s="45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ht="14.25" customHeight="1">
      <c r="A15" s="45"/>
      <c r="B15" s="45"/>
      <c r="C15" s="45"/>
      <c r="D15" s="25"/>
      <c r="E15" s="45"/>
      <c r="F15" s="39" t="s">
        <v>81</v>
      </c>
      <c r="G15" s="45"/>
      <c r="H15" s="45"/>
      <c r="I15" s="45"/>
      <c r="J15" s="24"/>
      <c r="K15" s="45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</row>
    <row r="16" ht="14.25" customHeight="1">
      <c r="A16" s="45"/>
      <c r="B16" s="45"/>
      <c r="C16" s="45"/>
      <c r="D16" s="25"/>
      <c r="E16" s="45"/>
      <c r="F16" s="39" t="s">
        <v>241</v>
      </c>
      <c r="G16" s="45"/>
      <c r="H16" s="45"/>
      <c r="I16" s="45"/>
      <c r="J16" s="24"/>
      <c r="K16" s="45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ht="14.25" customHeight="1">
      <c r="A17" s="47"/>
      <c r="B17" s="45"/>
      <c r="C17" s="47"/>
      <c r="D17" s="54"/>
      <c r="E17" s="47"/>
      <c r="F17" s="39" t="s">
        <v>83</v>
      </c>
      <c r="G17" s="47"/>
      <c r="H17" s="47"/>
      <c r="I17" s="47"/>
      <c r="J17" s="57"/>
      <c r="K17" s="47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ht="14.25" customHeight="1">
      <c r="A18" s="36">
        <v>4.0</v>
      </c>
      <c r="B18" s="36" t="s">
        <v>242</v>
      </c>
      <c r="C18" s="37" t="s">
        <v>36</v>
      </c>
      <c r="D18" s="68" t="s">
        <v>243</v>
      </c>
      <c r="E18" s="36"/>
      <c r="F18" s="50" t="s">
        <v>244</v>
      </c>
      <c r="G18" s="36" t="s">
        <v>39</v>
      </c>
      <c r="H18" s="67"/>
      <c r="I18" s="37" t="s">
        <v>41</v>
      </c>
      <c r="J18" s="51">
        <f>E18*(VLOOKUP($I18,Reference!$A$1:$C$7,2,FALSE))</f>
        <v>0</v>
      </c>
      <c r="K18" s="52">
        <f>E18*(VLOOKUP($I18,Reference!$A$1:$C$7,3,FALSE))</f>
        <v>0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</row>
    <row r="19" ht="14.25" customHeight="1">
      <c r="A19" s="45"/>
      <c r="B19" s="45"/>
      <c r="C19" s="45"/>
      <c r="D19" s="24"/>
      <c r="E19" s="45"/>
      <c r="F19" s="38" t="s">
        <v>235</v>
      </c>
      <c r="G19" s="45"/>
      <c r="H19" s="40"/>
      <c r="I19" s="45"/>
      <c r="J19" s="24"/>
      <c r="K19" s="45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</row>
    <row r="20" ht="14.25" customHeight="1">
      <c r="A20" s="45"/>
      <c r="B20" s="45"/>
      <c r="C20" s="45"/>
      <c r="D20" s="24"/>
      <c r="E20" s="45"/>
      <c r="F20" s="38" t="s">
        <v>236</v>
      </c>
      <c r="G20" s="45"/>
      <c r="H20" s="40"/>
      <c r="I20" s="45"/>
      <c r="J20" s="24"/>
      <c r="K20" s="45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</row>
    <row r="21" ht="14.25" customHeight="1">
      <c r="A21" s="47"/>
      <c r="B21" s="47"/>
      <c r="C21" s="47"/>
      <c r="D21" s="57"/>
      <c r="E21" s="47"/>
      <c r="F21" s="56" t="s">
        <v>237</v>
      </c>
      <c r="G21" s="47"/>
      <c r="H21" s="61"/>
      <c r="I21" s="47"/>
      <c r="J21" s="57"/>
      <c r="K21" s="47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</sheetData>
  <mergeCells count="38">
    <mergeCell ref="J2:J7"/>
    <mergeCell ref="K2:K7"/>
    <mergeCell ref="A2:A7"/>
    <mergeCell ref="B2:B7"/>
    <mergeCell ref="C2:C7"/>
    <mergeCell ref="D2:D7"/>
    <mergeCell ref="E2:E7"/>
    <mergeCell ref="G2:G7"/>
    <mergeCell ref="I2:I7"/>
    <mergeCell ref="I8:I11"/>
    <mergeCell ref="J8:J11"/>
    <mergeCell ref="K8:K11"/>
    <mergeCell ref="A8:A11"/>
    <mergeCell ref="B8:B11"/>
    <mergeCell ref="C8:C11"/>
    <mergeCell ref="D8:D11"/>
    <mergeCell ref="E8:E11"/>
    <mergeCell ref="G8:G11"/>
    <mergeCell ref="H8:H11"/>
    <mergeCell ref="I12:I17"/>
    <mergeCell ref="J12:J17"/>
    <mergeCell ref="K12:K17"/>
    <mergeCell ref="A12:A17"/>
    <mergeCell ref="B12:B17"/>
    <mergeCell ref="C12:C17"/>
    <mergeCell ref="D12:D17"/>
    <mergeCell ref="E12:E17"/>
    <mergeCell ref="G12:G17"/>
    <mergeCell ref="H12:H17"/>
    <mergeCell ref="J18:J21"/>
    <mergeCell ref="K18:K21"/>
    <mergeCell ref="A18:A21"/>
    <mergeCell ref="B18:B21"/>
    <mergeCell ref="C18:C21"/>
    <mergeCell ref="D18:D21"/>
    <mergeCell ref="E18:E21"/>
    <mergeCell ref="G18:G21"/>
    <mergeCell ref="I18:I21"/>
  </mergeCells>
  <dataValidations>
    <dataValidation type="list" allowBlank="1" showErrorMessage="1" sqref="G2 G8 G12 G18">
      <formula1>"In progress,Ready for Review,Reviewed,Rework"</formula1>
    </dataValidation>
    <dataValidation type="list" allowBlank="1" showErrorMessage="1" sqref="I2 I8 I12 I18">
      <formula1>Reference!$A$3:$A$7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23.86"/>
    <col customWidth="1" min="3" max="3" width="26.29"/>
    <col customWidth="1" min="4" max="26" width="8.71"/>
  </cols>
  <sheetData>
    <row r="1" ht="14.25" customHeight="1">
      <c r="A1" s="80" t="s">
        <v>245</v>
      </c>
      <c r="B1" s="80" t="s">
        <v>246</v>
      </c>
      <c r="C1" s="80" t="s">
        <v>247</v>
      </c>
      <c r="D1" s="21"/>
      <c r="E1" s="21"/>
    </row>
    <row r="2" ht="14.25" customHeight="1">
      <c r="A2" s="21" t="s">
        <v>248</v>
      </c>
      <c r="B2" s="21">
        <v>0.0</v>
      </c>
      <c r="C2" s="21">
        <v>0.0</v>
      </c>
    </row>
    <row r="3" ht="14.25" customHeight="1">
      <c r="A3" s="21" t="s">
        <v>41</v>
      </c>
      <c r="B3" s="21">
        <v>0.25</v>
      </c>
      <c r="C3" s="21">
        <v>0.25</v>
      </c>
    </row>
    <row r="4" ht="14.25" customHeight="1">
      <c r="A4" s="21" t="s">
        <v>249</v>
      </c>
      <c r="B4" s="21">
        <v>0.5</v>
      </c>
      <c r="C4" s="21">
        <v>0.25</v>
      </c>
    </row>
    <row r="5" ht="14.25" customHeight="1">
      <c r="A5" s="21" t="s">
        <v>57</v>
      </c>
      <c r="B5" s="21">
        <v>0.75</v>
      </c>
      <c r="C5" s="21">
        <v>0.5</v>
      </c>
    </row>
    <row r="6" ht="14.25" customHeight="1">
      <c r="A6" s="21" t="s">
        <v>250</v>
      </c>
      <c r="B6" s="21">
        <v>1.0</v>
      </c>
      <c r="C6" s="21">
        <v>0.5</v>
      </c>
    </row>
    <row r="7" ht="14.25" customHeight="1">
      <c r="A7" s="21" t="s">
        <v>114</v>
      </c>
      <c r="B7" s="21">
        <v>1.5</v>
      </c>
      <c r="C7" s="21">
        <v>2.0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