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hmedgamal1991\OneDrive\OneDrive - HKUST Connect\My Work\Pre-Processing Autocad\"/>
    </mc:Choice>
  </mc:AlternateContent>
  <xr:revisionPtr revIDLastSave="0" documentId="13_ncr:1_{6689B907-C448-4E6C-B5F8-BDDC5A0AF9C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1" l="1"/>
  <c r="U9" i="1"/>
  <c r="P2" i="1"/>
  <c r="O2" i="1"/>
  <c r="L2" i="1" l="1"/>
  <c r="Q2" i="1" s="1"/>
  <c r="K3" i="1"/>
  <c r="K4" i="1"/>
  <c r="K5" i="1"/>
  <c r="K6" i="1"/>
  <c r="K2" i="1"/>
  <c r="R2" i="1" s="1"/>
  <c r="J3" i="1"/>
  <c r="J2" i="1"/>
  <c r="I7" i="1"/>
  <c r="I12" i="1" s="1"/>
  <c r="I17" i="1" s="1"/>
  <c r="I22" i="1" s="1"/>
  <c r="I27" i="1" s="1"/>
  <c r="I32" i="1" s="1"/>
  <c r="I37" i="1" s="1"/>
  <c r="I42" i="1" s="1"/>
  <c r="H8" i="1"/>
  <c r="H13" i="1" s="1"/>
  <c r="H18" i="1" s="1"/>
  <c r="H23" i="1" s="1"/>
  <c r="H28" i="1" s="1"/>
  <c r="H33" i="1" s="1"/>
  <c r="H38" i="1" s="1"/>
  <c r="H43" i="1" s="1"/>
  <c r="H9" i="1"/>
  <c r="H14" i="1" s="1"/>
  <c r="H19" i="1" s="1"/>
  <c r="H24" i="1" s="1"/>
  <c r="H29" i="1" s="1"/>
  <c r="H34" i="1" s="1"/>
  <c r="H39" i="1" s="1"/>
  <c r="H44" i="1" s="1"/>
  <c r="H10" i="1"/>
  <c r="H15" i="1" s="1"/>
  <c r="H20" i="1" s="1"/>
  <c r="H25" i="1" s="1"/>
  <c r="H30" i="1" s="1"/>
  <c r="H35" i="1" s="1"/>
  <c r="H40" i="1" s="1"/>
  <c r="H45" i="1" s="1"/>
  <c r="H11" i="1"/>
  <c r="H16" i="1" s="1"/>
  <c r="H21" i="1" s="1"/>
  <c r="H26" i="1" s="1"/>
  <c r="H31" i="1" s="1"/>
  <c r="H36" i="1" s="1"/>
  <c r="H41" i="1" s="1"/>
  <c r="H46" i="1" s="1"/>
  <c r="H7" i="1"/>
  <c r="H12" i="1" s="1"/>
  <c r="H17" i="1" s="1"/>
  <c r="H22" i="1" s="1"/>
  <c r="H27" i="1" s="1"/>
  <c r="H32" i="1" s="1"/>
  <c r="H37" i="1" s="1"/>
  <c r="H42" i="1" s="1"/>
  <c r="G7" i="1"/>
  <c r="G12" i="1" s="1"/>
  <c r="G17" i="1" s="1"/>
  <c r="G22" i="1" s="1"/>
  <c r="G27" i="1" s="1"/>
  <c r="G32" i="1" s="1"/>
  <c r="G37" i="1" s="1"/>
  <c r="G42" i="1" s="1"/>
  <c r="F8" i="1"/>
  <c r="F9" i="1"/>
  <c r="F10" i="1"/>
  <c r="F11" i="1"/>
  <c r="F7" i="1"/>
  <c r="E7" i="1"/>
  <c r="D8" i="1"/>
  <c r="D13" i="1" s="1"/>
  <c r="D18" i="1" s="1"/>
  <c r="D23" i="1" s="1"/>
  <c r="D28" i="1" s="1"/>
  <c r="D33" i="1" s="1"/>
  <c r="D38" i="1" s="1"/>
  <c r="D43" i="1" s="1"/>
  <c r="D9" i="1"/>
  <c r="D14" i="1" s="1"/>
  <c r="D19" i="1" s="1"/>
  <c r="D24" i="1" s="1"/>
  <c r="D29" i="1" s="1"/>
  <c r="D34" i="1" s="1"/>
  <c r="D39" i="1" s="1"/>
  <c r="D44" i="1" s="1"/>
  <c r="D10" i="1"/>
  <c r="D15" i="1" s="1"/>
  <c r="D20" i="1" s="1"/>
  <c r="D25" i="1" s="1"/>
  <c r="D30" i="1" s="1"/>
  <c r="D35" i="1" s="1"/>
  <c r="D40" i="1" s="1"/>
  <c r="D45" i="1" s="1"/>
  <c r="D11" i="1"/>
  <c r="D16" i="1" s="1"/>
  <c r="D21" i="1" s="1"/>
  <c r="D26" i="1" s="1"/>
  <c r="D31" i="1" s="1"/>
  <c r="D36" i="1" s="1"/>
  <c r="D41" i="1" s="1"/>
  <c r="D46" i="1" s="1"/>
  <c r="D7" i="1"/>
  <c r="D12" i="1" s="1"/>
  <c r="D17" i="1" s="1"/>
  <c r="D22" i="1" s="1"/>
  <c r="D27" i="1" s="1"/>
  <c r="D32" i="1" s="1"/>
  <c r="D37" i="1" s="1"/>
  <c r="D42" i="1" s="1"/>
  <c r="C7" i="1"/>
  <c r="B8" i="1"/>
  <c r="B13" i="1" s="1"/>
  <c r="B9" i="1"/>
  <c r="B10" i="1"/>
  <c r="K10" i="1" s="1"/>
  <c r="B11" i="1"/>
  <c r="B7" i="1"/>
  <c r="C3" i="1"/>
  <c r="L3" i="1" s="1"/>
  <c r="E3" i="1"/>
  <c r="G3" i="1"/>
  <c r="G8" i="1" s="1"/>
  <c r="G13" i="1" s="1"/>
  <c r="G18" i="1" s="1"/>
  <c r="G23" i="1" s="1"/>
  <c r="G28" i="1" s="1"/>
  <c r="G33" i="1" s="1"/>
  <c r="G38" i="1" s="1"/>
  <c r="G43" i="1" s="1"/>
  <c r="I3" i="1"/>
  <c r="I8" i="1" s="1"/>
  <c r="I13" i="1" s="1"/>
  <c r="I18" i="1" s="1"/>
  <c r="I23" i="1" s="1"/>
  <c r="I28" i="1" s="1"/>
  <c r="I33" i="1" s="1"/>
  <c r="I38" i="1" s="1"/>
  <c r="I4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I4" i="1" l="1"/>
  <c r="O7" i="1"/>
  <c r="G4" i="1"/>
  <c r="B16" i="1"/>
  <c r="K11" i="1"/>
  <c r="C12" i="1"/>
  <c r="L7" i="1"/>
  <c r="C8" i="1"/>
  <c r="F16" i="1"/>
  <c r="B15" i="1"/>
  <c r="B12" i="1"/>
  <c r="K7" i="1"/>
  <c r="K13" i="1"/>
  <c r="B18" i="1"/>
  <c r="F13" i="1"/>
  <c r="O3" i="1"/>
  <c r="R3" i="1" s="1"/>
  <c r="P3" i="1"/>
  <c r="Q3" i="1" s="1"/>
  <c r="E4" i="1"/>
  <c r="F15" i="1"/>
  <c r="C4" i="1"/>
  <c r="K9" i="1"/>
  <c r="B14" i="1"/>
  <c r="P7" i="1"/>
  <c r="Q7" i="1" s="1"/>
  <c r="E12" i="1"/>
  <c r="E8" i="1"/>
  <c r="O8" i="1" s="1"/>
  <c r="R8" i="1" s="1"/>
  <c r="F14" i="1"/>
  <c r="F12" i="1"/>
  <c r="J7" i="1"/>
  <c r="K8" i="1"/>
  <c r="J8" i="1" l="1"/>
  <c r="P12" i="1"/>
  <c r="E17" i="1"/>
  <c r="L4" i="1"/>
  <c r="C5" i="1"/>
  <c r="C9" i="1"/>
  <c r="F18" i="1"/>
  <c r="B17" i="1"/>
  <c r="K12" i="1"/>
  <c r="O12" i="1"/>
  <c r="R12" i="1" s="1"/>
  <c r="J12" i="1"/>
  <c r="F17" i="1"/>
  <c r="F20" i="1"/>
  <c r="F21" i="1"/>
  <c r="P4" i="1"/>
  <c r="O4" i="1"/>
  <c r="R4" i="1" s="1"/>
  <c r="J4" i="1"/>
  <c r="E9" i="1"/>
  <c r="E5" i="1"/>
  <c r="K18" i="1"/>
  <c r="B23" i="1"/>
  <c r="C13" i="1"/>
  <c r="L8" i="1"/>
  <c r="B21" i="1"/>
  <c r="K16" i="1"/>
  <c r="R7" i="1"/>
  <c r="P8" i="1"/>
  <c r="Q8" i="1" s="1"/>
  <c r="E13" i="1"/>
  <c r="L12" i="1"/>
  <c r="C17" i="1"/>
  <c r="F19" i="1"/>
  <c r="K14" i="1"/>
  <c r="B19" i="1"/>
  <c r="K15" i="1"/>
  <c r="B20" i="1"/>
  <c r="G5" i="1"/>
  <c r="G9" i="1"/>
  <c r="G14" i="1" s="1"/>
  <c r="G19" i="1" s="1"/>
  <c r="G24" i="1" s="1"/>
  <c r="G29" i="1" s="1"/>
  <c r="G34" i="1" s="1"/>
  <c r="G39" i="1" s="1"/>
  <c r="G44" i="1" s="1"/>
  <c r="I9" i="1"/>
  <c r="I14" i="1" s="1"/>
  <c r="I19" i="1" s="1"/>
  <c r="I24" i="1" s="1"/>
  <c r="I29" i="1" s="1"/>
  <c r="I34" i="1" s="1"/>
  <c r="I39" i="1" s="1"/>
  <c r="I44" i="1" s="1"/>
  <c r="I5" i="1"/>
  <c r="G10" i="1" l="1"/>
  <c r="G15" i="1" s="1"/>
  <c r="G20" i="1" s="1"/>
  <c r="G25" i="1" s="1"/>
  <c r="G30" i="1" s="1"/>
  <c r="G35" i="1" s="1"/>
  <c r="G40" i="1" s="1"/>
  <c r="G45" i="1" s="1"/>
  <c r="G6" i="1"/>
  <c r="G11" i="1" s="1"/>
  <c r="G16" i="1" s="1"/>
  <c r="G21" i="1" s="1"/>
  <c r="G26" i="1" s="1"/>
  <c r="G31" i="1" s="1"/>
  <c r="G36" i="1" s="1"/>
  <c r="G41" i="1" s="1"/>
  <c r="G46" i="1" s="1"/>
  <c r="L17" i="1"/>
  <c r="C22" i="1"/>
  <c r="C18" i="1"/>
  <c r="L13" i="1"/>
  <c r="P9" i="1"/>
  <c r="E14" i="1"/>
  <c r="O9" i="1"/>
  <c r="R9" i="1" s="1"/>
  <c r="J9" i="1"/>
  <c r="F26" i="1"/>
  <c r="F25" i="1"/>
  <c r="J13" i="1"/>
  <c r="I6" i="1"/>
  <c r="I11" i="1" s="1"/>
  <c r="I16" i="1" s="1"/>
  <c r="I21" i="1" s="1"/>
  <c r="I26" i="1" s="1"/>
  <c r="I31" i="1" s="1"/>
  <c r="I36" i="1" s="1"/>
  <c r="I41" i="1" s="1"/>
  <c r="I46" i="1" s="1"/>
  <c r="I10" i="1"/>
  <c r="I15" i="1" s="1"/>
  <c r="I20" i="1" s="1"/>
  <c r="I25" i="1" s="1"/>
  <c r="I30" i="1" s="1"/>
  <c r="I35" i="1" s="1"/>
  <c r="I40" i="1" s="1"/>
  <c r="I45" i="1" s="1"/>
  <c r="B25" i="1"/>
  <c r="K20" i="1"/>
  <c r="B28" i="1"/>
  <c r="K23" i="1"/>
  <c r="O13" i="1"/>
  <c r="R13" i="1" s="1"/>
  <c r="P17" i="1"/>
  <c r="Q17" i="1" s="1"/>
  <c r="E22" i="1"/>
  <c r="F24" i="1"/>
  <c r="P13" i="1"/>
  <c r="Q13" i="1" s="1"/>
  <c r="E18" i="1"/>
  <c r="K21" i="1"/>
  <c r="B26" i="1"/>
  <c r="O17" i="1"/>
  <c r="R17" i="1" s="1"/>
  <c r="J17" i="1"/>
  <c r="F22" i="1"/>
  <c r="K17" i="1"/>
  <c r="B22" i="1"/>
  <c r="C14" i="1"/>
  <c r="L9" i="1"/>
  <c r="Q12" i="1"/>
  <c r="K19" i="1"/>
  <c r="B24" i="1"/>
  <c r="P5" i="1"/>
  <c r="Q5" i="1" s="1"/>
  <c r="O5" i="1"/>
  <c r="R5" i="1" s="1"/>
  <c r="J5" i="1"/>
  <c r="E6" i="1"/>
  <c r="E10" i="1"/>
  <c r="Q4" i="1"/>
  <c r="O18" i="1"/>
  <c r="R18" i="1" s="1"/>
  <c r="J18" i="1"/>
  <c r="F23" i="1"/>
  <c r="L5" i="1"/>
  <c r="C10" i="1"/>
  <c r="C6" i="1"/>
  <c r="F30" i="1" l="1"/>
  <c r="P14" i="1"/>
  <c r="Q14" i="1" s="1"/>
  <c r="E19" i="1"/>
  <c r="O14" i="1"/>
  <c r="R14" i="1" s="1"/>
  <c r="J14" i="1"/>
  <c r="L22" i="1"/>
  <c r="C27" i="1"/>
  <c r="L6" i="1"/>
  <c r="C11" i="1"/>
  <c r="O6" i="1"/>
  <c r="R6" i="1" s="1"/>
  <c r="P6" i="1"/>
  <c r="J6" i="1"/>
  <c r="E11" i="1"/>
  <c r="B29" i="1"/>
  <c r="K24" i="1"/>
  <c r="L14" i="1"/>
  <c r="C19" i="1"/>
  <c r="P18" i="1"/>
  <c r="E23" i="1"/>
  <c r="Q9" i="1"/>
  <c r="P10" i="1"/>
  <c r="E15" i="1"/>
  <c r="J10" i="1"/>
  <c r="O10" i="1"/>
  <c r="R10" i="1" s="1"/>
  <c r="O22" i="1"/>
  <c r="R22" i="1" s="1"/>
  <c r="J22" i="1"/>
  <c r="F27" i="1"/>
  <c r="F29" i="1"/>
  <c r="K22" i="1"/>
  <c r="B27" i="1"/>
  <c r="P22" i="1"/>
  <c r="E27" i="1"/>
  <c r="B33" i="1"/>
  <c r="K28" i="1"/>
  <c r="O23" i="1"/>
  <c r="R23" i="1" s="1"/>
  <c r="J23" i="1"/>
  <c r="F28" i="1"/>
  <c r="K25" i="1"/>
  <c r="B30" i="1"/>
  <c r="L10" i="1"/>
  <c r="C15" i="1"/>
  <c r="B31" i="1"/>
  <c r="K26" i="1"/>
  <c r="F31" i="1"/>
  <c r="L18" i="1"/>
  <c r="C23" i="1"/>
  <c r="E32" i="1" l="1"/>
  <c r="P27" i="1"/>
  <c r="Q18" i="1"/>
  <c r="F36" i="1"/>
  <c r="B36" i="1"/>
  <c r="K31" i="1"/>
  <c r="Q22" i="1"/>
  <c r="Q10" i="1"/>
  <c r="C24" i="1"/>
  <c r="L19" i="1"/>
  <c r="P11" i="1"/>
  <c r="E16" i="1"/>
  <c r="J11" i="1"/>
  <c r="O11" i="1"/>
  <c r="R11" i="1" s="1"/>
  <c r="L11" i="1"/>
  <c r="C16" i="1"/>
  <c r="F35" i="1"/>
  <c r="F34" i="1"/>
  <c r="E20" i="1"/>
  <c r="P15" i="1"/>
  <c r="J15" i="1"/>
  <c r="O15" i="1"/>
  <c r="R15" i="1" s="1"/>
  <c r="K29" i="1"/>
  <c r="B34" i="1"/>
  <c r="B32" i="1"/>
  <c r="K27" i="1"/>
  <c r="K30" i="1"/>
  <c r="B35" i="1"/>
  <c r="C28" i="1"/>
  <c r="L23" i="1"/>
  <c r="C20" i="1"/>
  <c r="L15" i="1"/>
  <c r="J28" i="1"/>
  <c r="F33" i="1"/>
  <c r="K33" i="1"/>
  <c r="B38" i="1"/>
  <c r="O27" i="1"/>
  <c r="R27" i="1" s="1"/>
  <c r="F32" i="1"/>
  <c r="J27" i="1"/>
  <c r="E28" i="1"/>
  <c r="P23" i="1"/>
  <c r="Q23" i="1" s="1"/>
  <c r="Q6" i="1"/>
  <c r="C32" i="1"/>
  <c r="L27" i="1"/>
  <c r="E24" i="1"/>
  <c r="P19" i="1"/>
  <c r="J19" i="1"/>
  <c r="O19" i="1"/>
  <c r="R19" i="1" s="1"/>
  <c r="F40" i="1" l="1"/>
  <c r="E33" i="1"/>
  <c r="P28" i="1"/>
  <c r="K38" i="1"/>
  <c r="B43" i="1"/>
  <c r="K43" i="1" s="1"/>
  <c r="O28" i="1"/>
  <c r="R28" i="1" s="1"/>
  <c r="C33" i="1"/>
  <c r="L28" i="1"/>
  <c r="B37" i="1"/>
  <c r="K32" i="1"/>
  <c r="F39" i="1"/>
  <c r="C29" i="1"/>
  <c r="L24" i="1"/>
  <c r="B41" i="1"/>
  <c r="K36" i="1"/>
  <c r="B40" i="1"/>
  <c r="K35" i="1"/>
  <c r="B39" i="1"/>
  <c r="K34" i="1"/>
  <c r="Q15" i="1"/>
  <c r="L16" i="1"/>
  <c r="C21" i="1"/>
  <c r="P16" i="1"/>
  <c r="Q16" i="1" s="1"/>
  <c r="E21" i="1"/>
  <c r="O16" i="1"/>
  <c r="R16" i="1" s="1"/>
  <c r="J16" i="1"/>
  <c r="Q27" i="1"/>
  <c r="E29" i="1"/>
  <c r="P24" i="1"/>
  <c r="Q24" i="1" s="1"/>
  <c r="O24" i="1"/>
  <c r="R24" i="1" s="1"/>
  <c r="J24" i="1"/>
  <c r="C37" i="1"/>
  <c r="L32" i="1"/>
  <c r="Q19" i="1"/>
  <c r="O32" i="1"/>
  <c r="J32" i="1"/>
  <c r="F37" i="1"/>
  <c r="F38" i="1"/>
  <c r="C25" i="1"/>
  <c r="L20" i="1"/>
  <c r="E25" i="1"/>
  <c r="P20" i="1"/>
  <c r="Q20" i="1" s="1"/>
  <c r="O20" i="1"/>
  <c r="R20" i="1" s="1"/>
  <c r="J20" i="1"/>
  <c r="Q11" i="1"/>
  <c r="F41" i="1"/>
  <c r="E37" i="1"/>
  <c r="P32" i="1"/>
  <c r="Q32" i="1" s="1"/>
  <c r="F43" i="1" l="1"/>
  <c r="E34" i="1"/>
  <c r="P29" i="1"/>
  <c r="O29" i="1"/>
  <c r="R29" i="1" s="1"/>
  <c r="J29" i="1"/>
  <c r="B45" i="1"/>
  <c r="K45" i="1" s="1"/>
  <c r="K40" i="1"/>
  <c r="C34" i="1"/>
  <c r="L29" i="1"/>
  <c r="E38" i="1"/>
  <c r="P33" i="1"/>
  <c r="E30" i="1"/>
  <c r="P25" i="1"/>
  <c r="O25" i="1"/>
  <c r="R25" i="1" s="1"/>
  <c r="J25" i="1"/>
  <c r="J33" i="1"/>
  <c r="R32" i="1"/>
  <c r="F44" i="1"/>
  <c r="K37" i="1"/>
  <c r="B42" i="1"/>
  <c r="K42" i="1" s="1"/>
  <c r="P21" i="1"/>
  <c r="E26" i="1"/>
  <c r="O21" i="1"/>
  <c r="R21" i="1" s="1"/>
  <c r="J21" i="1"/>
  <c r="P37" i="1"/>
  <c r="E42" i="1"/>
  <c r="F46" i="1"/>
  <c r="O33" i="1"/>
  <c r="R33" i="1" s="1"/>
  <c r="L21" i="1"/>
  <c r="C26" i="1"/>
  <c r="B44" i="1"/>
  <c r="K44" i="1" s="1"/>
  <c r="K39" i="1"/>
  <c r="K41" i="1"/>
  <c r="B46" i="1"/>
  <c r="K46" i="1" s="1"/>
  <c r="F45" i="1"/>
  <c r="L37" i="1"/>
  <c r="C42" i="1"/>
  <c r="L42" i="1" s="1"/>
  <c r="C30" i="1"/>
  <c r="L25" i="1"/>
  <c r="O37" i="1"/>
  <c r="R37" i="1" s="1"/>
  <c r="J37" i="1"/>
  <c r="F42" i="1"/>
  <c r="C38" i="1"/>
  <c r="L33" i="1"/>
  <c r="Q28" i="1"/>
  <c r="C31" i="1" l="1"/>
  <c r="L26" i="1"/>
  <c r="P38" i="1"/>
  <c r="E43" i="1"/>
  <c r="E39" i="1"/>
  <c r="P34" i="1"/>
  <c r="Q34" i="1" s="1"/>
  <c r="O34" i="1"/>
  <c r="R34" i="1" s="1"/>
  <c r="J34" i="1"/>
  <c r="C43" i="1"/>
  <c r="L43" i="1" s="1"/>
  <c r="L38" i="1"/>
  <c r="Q25" i="1"/>
  <c r="J38" i="1"/>
  <c r="O42" i="1"/>
  <c r="R42" i="1" s="1"/>
  <c r="J42" i="1"/>
  <c r="C35" i="1"/>
  <c r="L30" i="1"/>
  <c r="P42" i="1"/>
  <c r="Q42" i="1" s="1"/>
  <c r="P26" i="1"/>
  <c r="Q26" i="1" s="1"/>
  <c r="E31" i="1"/>
  <c r="O26" i="1"/>
  <c r="R26" i="1" s="1"/>
  <c r="J26" i="1"/>
  <c r="E35" i="1"/>
  <c r="P30" i="1"/>
  <c r="J30" i="1"/>
  <c r="O30" i="1"/>
  <c r="R30" i="1" s="1"/>
  <c r="C39" i="1"/>
  <c r="L34" i="1"/>
  <c r="O43" i="1"/>
  <c r="R43" i="1" s="1"/>
  <c r="J43" i="1"/>
  <c r="Q37" i="1"/>
  <c r="Q21" i="1"/>
  <c r="Q33" i="1"/>
  <c r="Q29" i="1"/>
  <c r="O38" i="1"/>
  <c r="R38" i="1" s="1"/>
  <c r="Q30" i="1" l="1"/>
  <c r="E36" i="1"/>
  <c r="P31" i="1"/>
  <c r="J31" i="1"/>
  <c r="O31" i="1"/>
  <c r="R31" i="1" s="1"/>
  <c r="C40" i="1"/>
  <c r="L35" i="1"/>
  <c r="P39" i="1"/>
  <c r="E44" i="1"/>
  <c r="J39" i="1"/>
  <c r="O39" i="1"/>
  <c r="R39" i="1" s="1"/>
  <c r="L39" i="1"/>
  <c r="C44" i="1"/>
  <c r="L44" i="1" s="1"/>
  <c r="E40" i="1"/>
  <c r="P35" i="1"/>
  <c r="Q35" i="1" s="1"/>
  <c r="O35" i="1"/>
  <c r="R35" i="1" s="1"/>
  <c r="J35" i="1"/>
  <c r="P43" i="1"/>
  <c r="Q43" i="1" s="1"/>
  <c r="Q38" i="1"/>
  <c r="C36" i="1"/>
  <c r="L31" i="1"/>
  <c r="Q31" i="1" l="1"/>
  <c r="Q39" i="1"/>
  <c r="P40" i="1"/>
  <c r="Q40" i="1" s="1"/>
  <c r="E45" i="1"/>
  <c r="O40" i="1"/>
  <c r="R40" i="1" s="1"/>
  <c r="J40" i="1"/>
  <c r="L40" i="1"/>
  <c r="C45" i="1"/>
  <c r="L45" i="1" s="1"/>
  <c r="E41" i="1"/>
  <c r="P36" i="1"/>
  <c r="J36" i="1"/>
  <c r="O36" i="1"/>
  <c r="R36" i="1" s="1"/>
  <c r="C41" i="1"/>
  <c r="L36" i="1"/>
  <c r="P44" i="1"/>
  <c r="Q44" i="1" s="1"/>
  <c r="J44" i="1"/>
  <c r="O44" i="1"/>
  <c r="R44" i="1" s="1"/>
  <c r="P45" i="1" l="1"/>
  <c r="Q45" i="1" s="1"/>
  <c r="O45" i="1"/>
  <c r="R45" i="1" s="1"/>
  <c r="J45" i="1"/>
  <c r="Q36" i="1"/>
  <c r="L41" i="1"/>
  <c r="C46" i="1"/>
  <c r="L46" i="1" s="1"/>
  <c r="P41" i="1"/>
  <c r="Q41" i="1" s="1"/>
  <c r="E46" i="1"/>
  <c r="J41" i="1"/>
  <c r="O41" i="1"/>
  <c r="R41" i="1" s="1"/>
  <c r="P46" i="1" l="1"/>
  <c r="Q46" i="1" s="1"/>
  <c r="J46" i="1"/>
  <c r="O46" i="1"/>
  <c r="R46" i="1" s="1"/>
</calcChain>
</file>

<file path=xl/sharedStrings.xml><?xml version="1.0" encoding="utf-8"?>
<sst xmlns="http://schemas.openxmlformats.org/spreadsheetml/2006/main" count="20" uniqueCount="20">
  <si>
    <t>No.</t>
  </si>
  <si>
    <t xml:space="preserve">X1 </t>
  </si>
  <si>
    <t>X2</t>
  </si>
  <si>
    <t>Y1</t>
  </si>
  <si>
    <t>Y2</t>
  </si>
  <si>
    <t>X3</t>
  </si>
  <si>
    <t>Y3</t>
  </si>
  <si>
    <t>X4</t>
  </si>
  <si>
    <t>Y4</t>
  </si>
  <si>
    <t>Area</t>
  </si>
  <si>
    <t>XR</t>
  </si>
  <si>
    <t>YR</t>
  </si>
  <si>
    <t>XM</t>
  </si>
  <si>
    <t>YM</t>
  </si>
  <si>
    <t>IX</t>
  </si>
  <si>
    <t xml:space="preserve">IY </t>
  </si>
  <si>
    <t>YCR</t>
  </si>
  <si>
    <t>XCR</t>
  </si>
  <si>
    <t>IY*YR</t>
  </si>
  <si>
    <t>IX*XR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</si>
</sst>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"/>
  <sheetViews>
    <sheetView tabSelected="1" zoomScale="106" zoomScaleNormal="106" workbookViewId="0">
      <selection activeCell="U11" sqref="U11"/>
    </sheetView>
  </sheetViews>
  <sheetFormatPr defaultRowHeight="14.4" x14ac:dyDescent="0.3"/>
  <cols>
    <col min="1" max="9" width="8.88671875" style="1"/>
  </cols>
  <sheetData>
    <row r="1" spans="1:21" ht="20.399999999999999" customHeight="1" x14ac:dyDescent="0.3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18</v>
      </c>
      <c r="R1" s="2" t="s">
        <v>19</v>
      </c>
    </row>
    <row r="2" spans="1:21" x14ac:dyDescent="0.3">
      <c r="A2" s="3">
        <v>1</v>
      </c>
      <c r="B2" s="3">
        <v>0</v>
      </c>
      <c r="C2" s="3">
        <v>0</v>
      </c>
      <c r="D2" s="3">
        <v>0</v>
      </c>
      <c r="E2" s="3">
        <v>0.3</v>
      </c>
      <c r="F2" s="3">
        <v>0.3</v>
      </c>
      <c r="G2" s="3">
        <v>0</v>
      </c>
      <c r="H2" s="3">
        <v>0.3</v>
      </c>
      <c r="I2" s="3">
        <v>0.3</v>
      </c>
      <c r="J2" s="4">
        <f>((F2-B2)*(E2-C2))</f>
        <v>0.09</v>
      </c>
      <c r="K2" s="4">
        <f>(B2+(0.3/2))</f>
        <v>0.15</v>
      </c>
      <c r="L2" s="4">
        <f>(C2+(0.3/2))</f>
        <v>0.15</v>
      </c>
      <c r="M2" s="4">
        <v>10</v>
      </c>
      <c r="N2" s="4">
        <v>5</v>
      </c>
      <c r="O2" s="4">
        <f>((F2-B2)*(E2-C2)^3)/12</f>
        <v>6.7499999999999993E-4</v>
      </c>
      <c r="P2" s="4">
        <f>((E2-C2)*(F2-B2)^3)/12</f>
        <v>6.7499999999999993E-4</v>
      </c>
      <c r="Q2" s="4">
        <f>P2*L2</f>
        <v>1.0124999999999998E-4</v>
      </c>
      <c r="R2" s="4">
        <f>O2*K2</f>
        <v>1.0124999999999998E-4</v>
      </c>
    </row>
    <row r="3" spans="1:21" x14ac:dyDescent="0.3">
      <c r="A3" s="3">
        <v>2</v>
      </c>
      <c r="B3" s="3">
        <v>0</v>
      </c>
      <c r="C3" s="3">
        <f t="shared" ref="C3:I3" si="0">C2+2.35</f>
        <v>2.35</v>
      </c>
      <c r="D3" s="3">
        <v>0</v>
      </c>
      <c r="E3" s="3">
        <f t="shared" si="0"/>
        <v>2.65</v>
      </c>
      <c r="F3" s="3">
        <v>0.3</v>
      </c>
      <c r="G3" s="3">
        <f t="shared" si="0"/>
        <v>2.35</v>
      </c>
      <c r="H3" s="3">
        <v>0.3</v>
      </c>
      <c r="I3" s="3">
        <f t="shared" si="0"/>
        <v>2.65</v>
      </c>
      <c r="J3" s="4">
        <f t="shared" ref="J3:J46" si="1">((F3-B3)*(E3-C3))</f>
        <v>8.9999999999999941E-2</v>
      </c>
      <c r="K3" s="4">
        <f t="shared" ref="K3:K46" si="2">(B3+(0.3/2))</f>
        <v>0.15</v>
      </c>
      <c r="L3" s="4">
        <f t="shared" ref="L3:L14" si="3">(C3+(0.3/2))</f>
        <v>2.5</v>
      </c>
      <c r="M3" s="4">
        <v>10</v>
      </c>
      <c r="N3" s="4">
        <v>5</v>
      </c>
      <c r="O3" s="4">
        <f t="shared" ref="O3:O46" si="4">((F3-B3)*(E3-C3)^3)/12</f>
        <v>6.7499999999999884E-4</v>
      </c>
      <c r="P3" s="4">
        <f>((E3-C3)*(F3-B3)^3)/12</f>
        <v>6.7499999999999949E-4</v>
      </c>
      <c r="Q3" s="4">
        <f t="shared" ref="Q3:Q46" si="5">P3*L3</f>
        <v>1.6874999999999987E-3</v>
      </c>
      <c r="R3" s="4">
        <f t="shared" ref="R3:R46" si="6">O3*K3</f>
        <v>1.0124999999999982E-4</v>
      </c>
    </row>
    <row r="4" spans="1:21" x14ac:dyDescent="0.3">
      <c r="A4" s="3">
        <f>A3+1</f>
        <v>3</v>
      </c>
      <c r="B4" s="3">
        <v>0</v>
      </c>
      <c r="C4" s="3">
        <f t="shared" ref="C4:I5" si="7">C3+2.5</f>
        <v>4.8499999999999996</v>
      </c>
      <c r="D4" s="3">
        <v>0</v>
      </c>
      <c r="E4" s="3">
        <f t="shared" si="7"/>
        <v>5.15</v>
      </c>
      <c r="F4" s="3">
        <v>0.3</v>
      </c>
      <c r="G4" s="3">
        <f t="shared" si="7"/>
        <v>4.8499999999999996</v>
      </c>
      <c r="H4" s="3">
        <v>0.3</v>
      </c>
      <c r="I4" s="3">
        <f t="shared" si="7"/>
        <v>5.15</v>
      </c>
      <c r="J4" s="4">
        <f t="shared" si="1"/>
        <v>9.0000000000000205E-2</v>
      </c>
      <c r="K4" s="4">
        <f t="shared" si="2"/>
        <v>0.15</v>
      </c>
      <c r="L4" s="4">
        <f t="shared" si="3"/>
        <v>5</v>
      </c>
      <c r="M4" s="4">
        <v>10</v>
      </c>
      <c r="N4" s="4">
        <v>5</v>
      </c>
      <c r="O4" s="4">
        <f t="shared" si="4"/>
        <v>6.750000000000047E-4</v>
      </c>
      <c r="P4" s="4">
        <f t="shared" ref="P4:P46" si="8">((E4-C4)*(F4-B4)^3)/12</f>
        <v>6.7500000000000155E-4</v>
      </c>
      <c r="Q4" s="4">
        <f t="shared" si="5"/>
        <v>3.3750000000000078E-3</v>
      </c>
      <c r="R4" s="4">
        <f t="shared" si="6"/>
        <v>1.012500000000007E-4</v>
      </c>
    </row>
    <row r="5" spans="1:21" x14ac:dyDescent="0.3">
      <c r="A5" s="3">
        <f t="shared" ref="A5:A46" si="9">A4+1</f>
        <v>4</v>
      </c>
      <c r="B5" s="3">
        <v>0</v>
      </c>
      <c r="C5" s="3">
        <f t="shared" si="7"/>
        <v>7.35</v>
      </c>
      <c r="D5" s="3">
        <v>0</v>
      </c>
      <c r="E5" s="3">
        <f t="shared" si="7"/>
        <v>7.65</v>
      </c>
      <c r="F5" s="3">
        <v>0.3</v>
      </c>
      <c r="G5" s="3">
        <f t="shared" si="7"/>
        <v>7.35</v>
      </c>
      <c r="H5" s="3">
        <v>0.3</v>
      </c>
      <c r="I5" s="3">
        <f t="shared" si="7"/>
        <v>7.65</v>
      </c>
      <c r="J5" s="4">
        <f t="shared" si="1"/>
        <v>9.0000000000000205E-2</v>
      </c>
      <c r="K5" s="4">
        <f t="shared" si="2"/>
        <v>0.15</v>
      </c>
      <c r="L5" s="4">
        <f t="shared" si="3"/>
        <v>7.5</v>
      </c>
      <c r="M5" s="4">
        <v>10</v>
      </c>
      <c r="N5" s="4">
        <v>5</v>
      </c>
      <c r="O5" s="4">
        <f t="shared" si="4"/>
        <v>6.750000000000047E-4</v>
      </c>
      <c r="P5" s="4">
        <f t="shared" si="8"/>
        <v>6.7500000000000155E-4</v>
      </c>
      <c r="Q5" s="4">
        <f t="shared" si="5"/>
        <v>5.0625000000000114E-3</v>
      </c>
      <c r="R5" s="4">
        <f t="shared" si="6"/>
        <v>1.012500000000007E-4</v>
      </c>
    </row>
    <row r="6" spans="1:21" x14ac:dyDescent="0.3">
      <c r="A6" s="3">
        <f t="shared" si="9"/>
        <v>5</v>
      </c>
      <c r="B6" s="3">
        <v>0</v>
      </c>
      <c r="C6" s="3">
        <f t="shared" ref="C6:I6" si="10">C5+2.35</f>
        <v>9.6999999999999993</v>
      </c>
      <c r="D6" s="3">
        <v>0</v>
      </c>
      <c r="E6" s="3">
        <f t="shared" si="10"/>
        <v>10</v>
      </c>
      <c r="F6" s="3">
        <v>0.3</v>
      </c>
      <c r="G6" s="3">
        <f t="shared" si="10"/>
        <v>9.6999999999999993</v>
      </c>
      <c r="H6" s="3">
        <v>0.3</v>
      </c>
      <c r="I6" s="3">
        <f t="shared" si="10"/>
        <v>10</v>
      </c>
      <c r="J6" s="4">
        <f t="shared" si="1"/>
        <v>9.0000000000000205E-2</v>
      </c>
      <c r="K6" s="4">
        <f t="shared" si="2"/>
        <v>0.15</v>
      </c>
      <c r="L6" s="4">
        <f t="shared" si="3"/>
        <v>9.85</v>
      </c>
      <c r="M6" s="4">
        <v>10</v>
      </c>
      <c r="N6" s="4">
        <v>5</v>
      </c>
      <c r="O6" s="4">
        <f t="shared" si="4"/>
        <v>6.750000000000047E-4</v>
      </c>
      <c r="P6" s="4">
        <f t="shared" si="8"/>
        <v>6.7500000000000155E-4</v>
      </c>
      <c r="Q6" s="4">
        <f t="shared" si="5"/>
        <v>6.6487500000000149E-3</v>
      </c>
      <c r="R6" s="4">
        <f t="shared" si="6"/>
        <v>1.012500000000007E-4</v>
      </c>
    </row>
    <row r="7" spans="1:21" x14ac:dyDescent="0.3">
      <c r="A7" s="3">
        <f t="shared" si="9"/>
        <v>6</v>
      </c>
      <c r="B7" s="3">
        <f>B2+2.35</f>
        <v>2.35</v>
      </c>
      <c r="C7" s="3">
        <f>C2</f>
        <v>0</v>
      </c>
      <c r="D7" s="3">
        <f>D2+2.35</f>
        <v>2.35</v>
      </c>
      <c r="E7" s="3">
        <f>E2</f>
        <v>0.3</v>
      </c>
      <c r="F7" s="3">
        <f>F2+2.35</f>
        <v>2.65</v>
      </c>
      <c r="G7" s="3">
        <f>G2</f>
        <v>0</v>
      </c>
      <c r="H7" s="3">
        <f>H2+2.35</f>
        <v>2.65</v>
      </c>
      <c r="I7" s="3">
        <f>I2</f>
        <v>0.3</v>
      </c>
      <c r="J7" s="4">
        <f t="shared" si="1"/>
        <v>8.9999999999999941E-2</v>
      </c>
      <c r="K7" s="4">
        <f t="shared" si="2"/>
        <v>2.5</v>
      </c>
      <c r="L7" s="4">
        <f t="shared" si="3"/>
        <v>0.15</v>
      </c>
      <c r="M7" s="4">
        <v>10</v>
      </c>
      <c r="N7" s="4">
        <v>5</v>
      </c>
      <c r="O7" s="4">
        <f t="shared" si="4"/>
        <v>6.7499999999999949E-4</v>
      </c>
      <c r="P7" s="4">
        <f t="shared" si="8"/>
        <v>6.7499999999999884E-4</v>
      </c>
      <c r="Q7" s="4">
        <f t="shared" si="5"/>
        <v>1.0124999999999982E-4</v>
      </c>
      <c r="R7" s="4">
        <f t="shared" si="6"/>
        <v>1.6874999999999987E-3</v>
      </c>
    </row>
    <row r="8" spans="1:21" x14ac:dyDescent="0.3">
      <c r="A8" s="3">
        <f t="shared" si="9"/>
        <v>7</v>
      </c>
      <c r="B8" s="3">
        <f t="shared" ref="B8:B11" si="11">B3+2.35</f>
        <v>2.35</v>
      </c>
      <c r="C8" s="3">
        <f t="shared" ref="C8:C46" si="12">C3</f>
        <v>2.35</v>
      </c>
      <c r="D8" s="3">
        <f t="shared" ref="D8:D11" si="13">D3+2.35</f>
        <v>2.35</v>
      </c>
      <c r="E8" s="3">
        <f t="shared" ref="E8:E46" si="14">E3</f>
        <v>2.65</v>
      </c>
      <c r="F8" s="3">
        <f t="shared" ref="F8:F11" si="15">F3+2.35</f>
        <v>2.65</v>
      </c>
      <c r="G8" s="3">
        <f t="shared" ref="G8:G46" si="16">G3</f>
        <v>2.35</v>
      </c>
      <c r="H8" s="3">
        <f t="shared" ref="H8:H11" si="17">H3+2.35</f>
        <v>2.65</v>
      </c>
      <c r="I8" s="3">
        <f t="shared" ref="I8:I46" si="18">I3</f>
        <v>2.65</v>
      </c>
      <c r="J8" s="4">
        <f t="shared" si="1"/>
        <v>8.99999999999999E-2</v>
      </c>
      <c r="K8" s="4">
        <f t="shared" si="2"/>
        <v>2.5</v>
      </c>
      <c r="L8" s="4">
        <f t="shared" si="3"/>
        <v>2.5</v>
      </c>
      <c r="M8" s="4">
        <v>10</v>
      </c>
      <c r="N8" s="4">
        <v>5</v>
      </c>
      <c r="O8" s="4">
        <f t="shared" si="4"/>
        <v>6.7499999999999852E-4</v>
      </c>
      <c r="P8" s="4">
        <f t="shared" si="8"/>
        <v>6.7499999999999852E-4</v>
      </c>
      <c r="Q8" s="4">
        <f t="shared" si="5"/>
        <v>1.6874999999999963E-3</v>
      </c>
      <c r="R8" s="4">
        <f t="shared" si="6"/>
        <v>1.6874999999999963E-3</v>
      </c>
    </row>
    <row r="9" spans="1:21" x14ac:dyDescent="0.3">
      <c r="A9" s="3">
        <f t="shared" si="9"/>
        <v>8</v>
      </c>
      <c r="B9" s="3">
        <f t="shared" si="11"/>
        <v>2.35</v>
      </c>
      <c r="C9" s="3">
        <f t="shared" si="12"/>
        <v>4.8499999999999996</v>
      </c>
      <c r="D9" s="3">
        <f t="shared" si="13"/>
        <v>2.35</v>
      </c>
      <c r="E9" s="3">
        <f t="shared" si="14"/>
        <v>5.15</v>
      </c>
      <c r="F9" s="3">
        <f t="shared" si="15"/>
        <v>2.65</v>
      </c>
      <c r="G9" s="3">
        <f t="shared" si="16"/>
        <v>4.8499999999999996</v>
      </c>
      <c r="H9" s="3">
        <f t="shared" si="17"/>
        <v>2.65</v>
      </c>
      <c r="I9" s="3">
        <f t="shared" si="18"/>
        <v>5.15</v>
      </c>
      <c r="J9" s="4">
        <f t="shared" si="1"/>
        <v>9.0000000000000163E-2</v>
      </c>
      <c r="K9" s="4">
        <f t="shared" si="2"/>
        <v>2.5</v>
      </c>
      <c r="L9" s="4">
        <f t="shared" si="3"/>
        <v>5</v>
      </c>
      <c r="M9" s="4">
        <v>10</v>
      </c>
      <c r="N9" s="4">
        <v>5</v>
      </c>
      <c r="O9" s="4">
        <f t="shared" si="4"/>
        <v>6.7500000000000426E-4</v>
      </c>
      <c r="P9" s="4">
        <f t="shared" si="8"/>
        <v>6.7500000000000036E-4</v>
      </c>
      <c r="Q9" s="4">
        <f t="shared" si="5"/>
        <v>3.3750000000000017E-3</v>
      </c>
      <c r="R9" s="4">
        <f t="shared" si="6"/>
        <v>1.6875000000000106E-3</v>
      </c>
      <c r="T9" t="s">
        <v>16</v>
      </c>
      <c r="U9">
        <f>SUM(Q2:Q46)/SUM(P2:P46)</f>
        <v>5.0000000000000044</v>
      </c>
    </row>
    <row r="10" spans="1:21" x14ac:dyDescent="0.3">
      <c r="A10" s="3">
        <f t="shared" si="9"/>
        <v>9</v>
      </c>
      <c r="B10" s="3">
        <f t="shared" si="11"/>
        <v>2.35</v>
      </c>
      <c r="C10" s="3">
        <f t="shared" si="12"/>
        <v>7.35</v>
      </c>
      <c r="D10" s="3">
        <f t="shared" si="13"/>
        <v>2.35</v>
      </c>
      <c r="E10" s="3">
        <f t="shared" si="14"/>
        <v>7.65</v>
      </c>
      <c r="F10" s="3">
        <f t="shared" si="15"/>
        <v>2.65</v>
      </c>
      <c r="G10" s="3">
        <f t="shared" si="16"/>
        <v>7.35</v>
      </c>
      <c r="H10" s="3">
        <f t="shared" si="17"/>
        <v>2.65</v>
      </c>
      <c r="I10" s="3">
        <f t="shared" si="18"/>
        <v>7.65</v>
      </c>
      <c r="J10" s="4">
        <f t="shared" si="1"/>
        <v>9.0000000000000163E-2</v>
      </c>
      <c r="K10" s="4">
        <f t="shared" si="2"/>
        <v>2.5</v>
      </c>
      <c r="L10" s="4">
        <f t="shared" si="3"/>
        <v>7.5</v>
      </c>
      <c r="M10" s="4">
        <v>10</v>
      </c>
      <c r="N10" s="4">
        <v>5</v>
      </c>
      <c r="O10" s="4">
        <f t="shared" si="4"/>
        <v>6.7500000000000426E-4</v>
      </c>
      <c r="P10" s="4">
        <f t="shared" si="8"/>
        <v>6.7500000000000036E-4</v>
      </c>
      <c r="Q10" s="4">
        <f t="shared" si="5"/>
        <v>5.0625000000000028E-3</v>
      </c>
      <c r="R10" s="4">
        <f t="shared" si="6"/>
        <v>1.6875000000000106E-3</v>
      </c>
      <c r="T10" t="s">
        <v>17</v>
      </c>
      <c r="U10">
        <f>SUM(R2:R46)/SUM(O2:O46)</f>
        <v>9.9999999999999822</v>
      </c>
    </row>
    <row r="11" spans="1:21" x14ac:dyDescent="0.3">
      <c r="A11" s="3">
        <f t="shared" si="9"/>
        <v>10</v>
      </c>
      <c r="B11" s="3">
        <f t="shared" si="11"/>
        <v>2.35</v>
      </c>
      <c r="C11" s="3">
        <f t="shared" si="12"/>
        <v>9.6999999999999993</v>
      </c>
      <c r="D11" s="3">
        <f t="shared" si="13"/>
        <v>2.35</v>
      </c>
      <c r="E11" s="3">
        <f t="shared" si="14"/>
        <v>10</v>
      </c>
      <c r="F11" s="3">
        <f t="shared" si="15"/>
        <v>2.65</v>
      </c>
      <c r="G11" s="3">
        <f t="shared" si="16"/>
        <v>9.6999999999999993</v>
      </c>
      <c r="H11" s="3">
        <f t="shared" si="17"/>
        <v>2.65</v>
      </c>
      <c r="I11" s="3">
        <f t="shared" si="18"/>
        <v>10</v>
      </c>
      <c r="J11" s="4">
        <f t="shared" si="1"/>
        <v>9.0000000000000163E-2</v>
      </c>
      <c r="K11" s="4">
        <f t="shared" si="2"/>
        <v>2.5</v>
      </c>
      <c r="L11" s="4">
        <f t="shared" si="3"/>
        <v>9.85</v>
      </c>
      <c r="M11" s="4">
        <v>10</v>
      </c>
      <c r="N11" s="4">
        <v>5</v>
      </c>
      <c r="O11" s="4">
        <f t="shared" si="4"/>
        <v>6.7500000000000426E-4</v>
      </c>
      <c r="P11" s="4">
        <f t="shared" si="8"/>
        <v>6.7500000000000036E-4</v>
      </c>
      <c r="Q11" s="4">
        <f t="shared" si="5"/>
        <v>6.6487500000000036E-3</v>
      </c>
      <c r="R11" s="4">
        <f t="shared" si="6"/>
        <v>1.6875000000000106E-3</v>
      </c>
    </row>
    <row r="12" spans="1:21" x14ac:dyDescent="0.3">
      <c r="A12" s="3">
        <f t="shared" si="9"/>
        <v>11</v>
      </c>
      <c r="B12" s="3">
        <f>B7+2.5</f>
        <v>4.8499999999999996</v>
      </c>
      <c r="C12" s="3">
        <f t="shared" si="12"/>
        <v>0</v>
      </c>
      <c r="D12" s="3">
        <f>D7+2.5</f>
        <v>4.8499999999999996</v>
      </c>
      <c r="E12" s="3">
        <f t="shared" si="14"/>
        <v>0.3</v>
      </c>
      <c r="F12" s="3">
        <f>F7+2.5</f>
        <v>5.15</v>
      </c>
      <c r="G12" s="3">
        <f t="shared" si="16"/>
        <v>0</v>
      </c>
      <c r="H12" s="3">
        <f>H7+2.5</f>
        <v>5.15</v>
      </c>
      <c r="I12" s="3">
        <f t="shared" si="18"/>
        <v>0.3</v>
      </c>
      <c r="J12" s="4">
        <f t="shared" si="1"/>
        <v>9.0000000000000205E-2</v>
      </c>
      <c r="K12" s="4">
        <f t="shared" si="2"/>
        <v>5</v>
      </c>
      <c r="L12" s="4">
        <f t="shared" si="3"/>
        <v>0.15</v>
      </c>
      <c r="M12" s="4">
        <v>10</v>
      </c>
      <c r="N12" s="4">
        <v>5</v>
      </c>
      <c r="O12" s="4">
        <f t="shared" si="4"/>
        <v>6.7500000000000155E-4</v>
      </c>
      <c r="P12" s="4">
        <f t="shared" si="8"/>
        <v>6.750000000000047E-4</v>
      </c>
      <c r="Q12" s="4">
        <f t="shared" si="5"/>
        <v>1.012500000000007E-4</v>
      </c>
      <c r="R12" s="4">
        <f t="shared" si="6"/>
        <v>3.3750000000000078E-3</v>
      </c>
    </row>
    <row r="13" spans="1:21" x14ac:dyDescent="0.3">
      <c r="A13" s="3">
        <f t="shared" si="9"/>
        <v>12</v>
      </c>
      <c r="B13" s="3">
        <f t="shared" ref="B13:B16" si="19">B8+2.5</f>
        <v>4.8499999999999996</v>
      </c>
      <c r="C13" s="3">
        <f t="shared" si="12"/>
        <v>2.35</v>
      </c>
      <c r="D13" s="3">
        <f t="shared" ref="D13:D16" si="20">D8+2.5</f>
        <v>4.8499999999999996</v>
      </c>
      <c r="E13" s="3">
        <f t="shared" si="14"/>
        <v>2.65</v>
      </c>
      <c r="F13" s="3">
        <f t="shared" ref="F13:F16" si="21">F8+2.5</f>
        <v>5.15</v>
      </c>
      <c r="G13" s="3">
        <f t="shared" si="16"/>
        <v>2.35</v>
      </c>
      <c r="H13" s="3">
        <f t="shared" ref="H13:H16" si="22">H8+2.5</f>
        <v>5.15</v>
      </c>
      <c r="I13" s="3">
        <f t="shared" si="18"/>
        <v>2.65</v>
      </c>
      <c r="J13" s="4">
        <f t="shared" si="1"/>
        <v>9.0000000000000163E-2</v>
      </c>
      <c r="K13" s="4">
        <f t="shared" si="2"/>
        <v>5</v>
      </c>
      <c r="L13" s="4">
        <f t="shared" si="3"/>
        <v>2.5</v>
      </c>
      <c r="M13" s="4">
        <v>10</v>
      </c>
      <c r="N13" s="4">
        <v>5</v>
      </c>
      <c r="O13" s="4">
        <f t="shared" si="4"/>
        <v>6.7500000000000036E-4</v>
      </c>
      <c r="P13" s="4">
        <f t="shared" si="8"/>
        <v>6.7500000000000426E-4</v>
      </c>
      <c r="Q13" s="4">
        <f t="shared" si="5"/>
        <v>1.6875000000000106E-3</v>
      </c>
      <c r="R13" s="4">
        <f t="shared" si="6"/>
        <v>3.3750000000000017E-3</v>
      </c>
    </row>
    <row r="14" spans="1:21" x14ac:dyDescent="0.3">
      <c r="A14" s="3">
        <f t="shared" si="9"/>
        <v>13</v>
      </c>
      <c r="B14" s="3">
        <f t="shared" si="19"/>
        <v>4.8499999999999996</v>
      </c>
      <c r="C14" s="3">
        <f t="shared" si="12"/>
        <v>4.8499999999999996</v>
      </c>
      <c r="D14" s="3">
        <f t="shared" si="20"/>
        <v>4.8499999999999996</v>
      </c>
      <c r="E14" s="3">
        <f t="shared" si="14"/>
        <v>5.15</v>
      </c>
      <c r="F14" s="3">
        <f t="shared" si="21"/>
        <v>5.15</v>
      </c>
      <c r="G14" s="3">
        <f t="shared" si="16"/>
        <v>4.8499999999999996</v>
      </c>
      <c r="H14" s="3">
        <f t="shared" si="22"/>
        <v>5.15</v>
      </c>
      <c r="I14" s="3">
        <f t="shared" si="18"/>
        <v>5.15</v>
      </c>
      <c r="J14" s="4">
        <f t="shared" si="1"/>
        <v>9.0000000000000427E-2</v>
      </c>
      <c r="K14" s="4">
        <f t="shared" si="2"/>
        <v>5</v>
      </c>
      <c r="L14" s="4">
        <f t="shared" si="3"/>
        <v>5</v>
      </c>
      <c r="M14" s="4">
        <v>10</v>
      </c>
      <c r="N14" s="4">
        <v>5</v>
      </c>
      <c r="O14" s="4">
        <f t="shared" si="4"/>
        <v>6.7500000000000632E-4</v>
      </c>
      <c r="P14" s="4">
        <f t="shared" si="8"/>
        <v>6.7500000000000632E-4</v>
      </c>
      <c r="Q14" s="4">
        <f t="shared" si="5"/>
        <v>3.3750000000000316E-3</v>
      </c>
      <c r="R14" s="4">
        <f t="shared" si="6"/>
        <v>3.3750000000000316E-3</v>
      </c>
    </row>
    <row r="15" spans="1:21" x14ac:dyDescent="0.3">
      <c r="A15" s="3">
        <f t="shared" si="9"/>
        <v>14</v>
      </c>
      <c r="B15" s="3">
        <f t="shared" si="19"/>
        <v>4.8499999999999996</v>
      </c>
      <c r="C15" s="3">
        <f t="shared" si="12"/>
        <v>7.35</v>
      </c>
      <c r="D15" s="3">
        <f t="shared" si="20"/>
        <v>4.8499999999999996</v>
      </c>
      <c r="E15" s="3">
        <f t="shared" si="14"/>
        <v>7.65</v>
      </c>
      <c r="F15" s="3">
        <f t="shared" si="21"/>
        <v>5.15</v>
      </c>
      <c r="G15" s="3">
        <f t="shared" si="16"/>
        <v>7.35</v>
      </c>
      <c r="H15" s="3">
        <f t="shared" si="22"/>
        <v>5.15</v>
      </c>
      <c r="I15" s="3">
        <f t="shared" si="18"/>
        <v>7.65</v>
      </c>
      <c r="J15" s="4">
        <f t="shared" si="1"/>
        <v>9.0000000000000427E-2</v>
      </c>
      <c r="K15" s="4">
        <f t="shared" si="2"/>
        <v>5</v>
      </c>
      <c r="L15" s="4">
        <f>(C15+(0.3/2))</f>
        <v>7.5</v>
      </c>
      <c r="M15" s="4">
        <v>10</v>
      </c>
      <c r="N15" s="4">
        <v>5</v>
      </c>
      <c r="O15" s="4">
        <f t="shared" si="4"/>
        <v>6.7500000000000632E-4</v>
      </c>
      <c r="P15" s="4">
        <f t="shared" si="8"/>
        <v>6.7500000000000632E-4</v>
      </c>
      <c r="Q15" s="4">
        <f t="shared" si="5"/>
        <v>5.0625000000000479E-3</v>
      </c>
      <c r="R15" s="4">
        <f t="shared" si="6"/>
        <v>3.3750000000000316E-3</v>
      </c>
    </row>
    <row r="16" spans="1:21" x14ac:dyDescent="0.3">
      <c r="A16" s="3">
        <f t="shared" si="9"/>
        <v>15</v>
      </c>
      <c r="B16" s="3">
        <f t="shared" si="19"/>
        <v>4.8499999999999996</v>
      </c>
      <c r="C16" s="3">
        <f t="shared" si="12"/>
        <v>9.6999999999999993</v>
      </c>
      <c r="D16" s="3">
        <f t="shared" si="20"/>
        <v>4.8499999999999996</v>
      </c>
      <c r="E16" s="3">
        <f t="shared" si="14"/>
        <v>10</v>
      </c>
      <c r="F16" s="3">
        <f t="shared" si="21"/>
        <v>5.15</v>
      </c>
      <c r="G16" s="3">
        <f t="shared" si="16"/>
        <v>9.6999999999999993</v>
      </c>
      <c r="H16" s="3">
        <f t="shared" si="22"/>
        <v>5.15</v>
      </c>
      <c r="I16" s="3">
        <f t="shared" si="18"/>
        <v>10</v>
      </c>
      <c r="J16" s="4">
        <f t="shared" si="1"/>
        <v>9.0000000000000427E-2</v>
      </c>
      <c r="K16" s="4">
        <f t="shared" si="2"/>
        <v>5</v>
      </c>
      <c r="L16" s="4">
        <f t="shared" ref="L16:L46" si="23">(C16+(0.3/2))</f>
        <v>9.85</v>
      </c>
      <c r="M16" s="4">
        <v>10</v>
      </c>
      <c r="N16" s="4">
        <v>5</v>
      </c>
      <c r="O16" s="4">
        <f t="shared" si="4"/>
        <v>6.7500000000000632E-4</v>
      </c>
      <c r="P16" s="4">
        <f t="shared" si="8"/>
        <v>6.7500000000000632E-4</v>
      </c>
      <c r="Q16" s="4">
        <f t="shared" si="5"/>
        <v>6.6487500000000617E-3</v>
      </c>
      <c r="R16" s="4">
        <f t="shared" si="6"/>
        <v>3.3750000000000316E-3</v>
      </c>
    </row>
    <row r="17" spans="1:18" x14ac:dyDescent="0.3">
      <c r="A17" s="3">
        <f t="shared" si="9"/>
        <v>16</v>
      </c>
      <c r="B17" s="3">
        <f>B12+2.5</f>
        <v>7.35</v>
      </c>
      <c r="C17" s="3">
        <f t="shared" si="12"/>
        <v>0</v>
      </c>
      <c r="D17" s="3">
        <f>D12+2.5</f>
        <v>7.35</v>
      </c>
      <c r="E17" s="3">
        <f t="shared" si="14"/>
        <v>0.3</v>
      </c>
      <c r="F17" s="3">
        <f>F12+2.5</f>
        <v>7.65</v>
      </c>
      <c r="G17" s="3">
        <f t="shared" si="16"/>
        <v>0</v>
      </c>
      <c r="H17" s="3">
        <f>H12+2.5</f>
        <v>7.65</v>
      </c>
      <c r="I17" s="3">
        <f t="shared" si="18"/>
        <v>0.3</v>
      </c>
      <c r="J17" s="4">
        <f t="shared" si="1"/>
        <v>9.0000000000000205E-2</v>
      </c>
      <c r="K17" s="4">
        <f t="shared" si="2"/>
        <v>7.5</v>
      </c>
      <c r="L17" s="4">
        <f t="shared" si="23"/>
        <v>0.15</v>
      </c>
      <c r="M17" s="4">
        <v>10</v>
      </c>
      <c r="N17" s="4">
        <v>5</v>
      </c>
      <c r="O17" s="4">
        <f t="shared" si="4"/>
        <v>6.7500000000000155E-4</v>
      </c>
      <c r="P17" s="4">
        <f t="shared" si="8"/>
        <v>6.750000000000047E-4</v>
      </c>
      <c r="Q17" s="4">
        <f t="shared" si="5"/>
        <v>1.012500000000007E-4</v>
      </c>
      <c r="R17" s="4">
        <f t="shared" si="6"/>
        <v>5.0625000000000114E-3</v>
      </c>
    </row>
    <row r="18" spans="1:18" x14ac:dyDescent="0.3">
      <c r="A18" s="3">
        <f t="shared" si="9"/>
        <v>17</v>
      </c>
      <c r="B18" s="3">
        <f t="shared" ref="B18:B21" si="24">B13+2.5</f>
        <v>7.35</v>
      </c>
      <c r="C18" s="3">
        <f t="shared" si="12"/>
        <v>2.35</v>
      </c>
      <c r="D18" s="3">
        <f t="shared" ref="D18:D21" si="25">D13+2.5</f>
        <v>7.35</v>
      </c>
      <c r="E18" s="3">
        <f t="shared" si="14"/>
        <v>2.65</v>
      </c>
      <c r="F18" s="3">
        <f t="shared" ref="F18:F21" si="26">F13+2.5</f>
        <v>7.65</v>
      </c>
      <c r="G18" s="3">
        <f t="shared" si="16"/>
        <v>2.35</v>
      </c>
      <c r="H18" s="3">
        <f t="shared" ref="H18:H21" si="27">H13+2.5</f>
        <v>7.65</v>
      </c>
      <c r="I18" s="3">
        <f t="shared" si="18"/>
        <v>2.65</v>
      </c>
      <c r="J18" s="4">
        <f t="shared" si="1"/>
        <v>9.0000000000000163E-2</v>
      </c>
      <c r="K18" s="4">
        <f t="shared" si="2"/>
        <v>7.5</v>
      </c>
      <c r="L18" s="4">
        <f t="shared" si="23"/>
        <v>2.5</v>
      </c>
      <c r="M18" s="4">
        <v>10</v>
      </c>
      <c r="N18" s="4">
        <v>5</v>
      </c>
      <c r="O18" s="4">
        <f t="shared" si="4"/>
        <v>6.7500000000000036E-4</v>
      </c>
      <c r="P18" s="4">
        <f t="shared" si="8"/>
        <v>6.7500000000000426E-4</v>
      </c>
      <c r="Q18" s="4">
        <f t="shared" si="5"/>
        <v>1.6875000000000106E-3</v>
      </c>
      <c r="R18" s="4">
        <f t="shared" si="6"/>
        <v>5.0625000000000028E-3</v>
      </c>
    </row>
    <row r="19" spans="1:18" x14ac:dyDescent="0.3">
      <c r="A19" s="3">
        <f t="shared" si="9"/>
        <v>18</v>
      </c>
      <c r="B19" s="3">
        <f t="shared" si="24"/>
        <v>7.35</v>
      </c>
      <c r="C19" s="3">
        <f t="shared" si="12"/>
        <v>4.8499999999999996</v>
      </c>
      <c r="D19" s="3">
        <f t="shared" si="25"/>
        <v>7.35</v>
      </c>
      <c r="E19" s="3">
        <f t="shared" si="14"/>
        <v>5.15</v>
      </c>
      <c r="F19" s="3">
        <f t="shared" si="26"/>
        <v>7.65</v>
      </c>
      <c r="G19" s="3">
        <f t="shared" si="16"/>
        <v>4.8499999999999996</v>
      </c>
      <c r="H19" s="3">
        <f t="shared" si="27"/>
        <v>7.65</v>
      </c>
      <c r="I19" s="3">
        <f t="shared" si="18"/>
        <v>5.15</v>
      </c>
      <c r="J19" s="4">
        <f t="shared" si="1"/>
        <v>9.0000000000000427E-2</v>
      </c>
      <c r="K19" s="4">
        <f t="shared" si="2"/>
        <v>7.5</v>
      </c>
      <c r="L19" s="4">
        <f t="shared" si="23"/>
        <v>5</v>
      </c>
      <c r="M19" s="4">
        <v>10</v>
      </c>
      <c r="N19" s="4">
        <v>5</v>
      </c>
      <c r="O19" s="4">
        <f t="shared" si="4"/>
        <v>6.7500000000000632E-4</v>
      </c>
      <c r="P19" s="4">
        <f t="shared" si="8"/>
        <v>6.7500000000000632E-4</v>
      </c>
      <c r="Q19" s="4">
        <f t="shared" si="5"/>
        <v>3.3750000000000316E-3</v>
      </c>
      <c r="R19" s="4">
        <f t="shared" si="6"/>
        <v>5.0625000000000479E-3</v>
      </c>
    </row>
    <row r="20" spans="1:18" x14ac:dyDescent="0.3">
      <c r="A20" s="3">
        <f t="shared" si="9"/>
        <v>19</v>
      </c>
      <c r="B20" s="3">
        <f t="shared" si="24"/>
        <v>7.35</v>
      </c>
      <c r="C20" s="3">
        <f t="shared" si="12"/>
        <v>7.35</v>
      </c>
      <c r="D20" s="3">
        <f t="shared" si="25"/>
        <v>7.35</v>
      </c>
      <c r="E20" s="3">
        <f t="shared" si="14"/>
        <v>7.65</v>
      </c>
      <c r="F20" s="3">
        <f t="shared" si="26"/>
        <v>7.65</v>
      </c>
      <c r="G20" s="3">
        <f t="shared" si="16"/>
        <v>7.35</v>
      </c>
      <c r="H20" s="3">
        <f t="shared" si="27"/>
        <v>7.65</v>
      </c>
      <c r="I20" s="3">
        <f t="shared" si="18"/>
        <v>7.65</v>
      </c>
      <c r="J20" s="4">
        <f t="shared" si="1"/>
        <v>9.0000000000000427E-2</v>
      </c>
      <c r="K20" s="4">
        <f t="shared" si="2"/>
        <v>7.5</v>
      </c>
      <c r="L20" s="4">
        <f t="shared" si="23"/>
        <v>7.5</v>
      </c>
      <c r="M20" s="4">
        <v>10</v>
      </c>
      <c r="N20" s="4">
        <v>5</v>
      </c>
      <c r="O20" s="4">
        <f t="shared" si="4"/>
        <v>6.7500000000000632E-4</v>
      </c>
      <c r="P20" s="4">
        <f t="shared" si="8"/>
        <v>6.7500000000000632E-4</v>
      </c>
      <c r="Q20" s="4">
        <f t="shared" si="5"/>
        <v>5.0625000000000479E-3</v>
      </c>
      <c r="R20" s="4">
        <f t="shared" si="6"/>
        <v>5.0625000000000479E-3</v>
      </c>
    </row>
    <row r="21" spans="1:18" x14ac:dyDescent="0.3">
      <c r="A21" s="3">
        <f t="shared" si="9"/>
        <v>20</v>
      </c>
      <c r="B21" s="3">
        <f t="shared" si="24"/>
        <v>7.35</v>
      </c>
      <c r="C21" s="3">
        <f t="shared" si="12"/>
        <v>9.6999999999999993</v>
      </c>
      <c r="D21" s="3">
        <f t="shared" si="25"/>
        <v>7.35</v>
      </c>
      <c r="E21" s="3">
        <f t="shared" si="14"/>
        <v>10</v>
      </c>
      <c r="F21" s="3">
        <f t="shared" si="26"/>
        <v>7.65</v>
      </c>
      <c r="G21" s="3">
        <f t="shared" si="16"/>
        <v>9.6999999999999993</v>
      </c>
      <c r="H21" s="3">
        <f t="shared" si="27"/>
        <v>7.65</v>
      </c>
      <c r="I21" s="3">
        <f t="shared" si="18"/>
        <v>10</v>
      </c>
      <c r="J21" s="4">
        <f t="shared" si="1"/>
        <v>9.0000000000000427E-2</v>
      </c>
      <c r="K21" s="4">
        <f t="shared" si="2"/>
        <v>7.5</v>
      </c>
      <c r="L21" s="4">
        <f t="shared" si="23"/>
        <v>9.85</v>
      </c>
      <c r="M21" s="4">
        <v>10</v>
      </c>
      <c r="N21" s="4">
        <v>5</v>
      </c>
      <c r="O21" s="4">
        <f t="shared" si="4"/>
        <v>6.7500000000000632E-4</v>
      </c>
      <c r="P21" s="4">
        <f t="shared" si="8"/>
        <v>6.7500000000000632E-4</v>
      </c>
      <c r="Q21" s="4">
        <f t="shared" si="5"/>
        <v>6.6487500000000617E-3</v>
      </c>
      <c r="R21" s="4">
        <f t="shared" si="6"/>
        <v>5.0625000000000479E-3</v>
      </c>
    </row>
    <row r="22" spans="1:18" x14ac:dyDescent="0.3">
      <c r="A22" s="3">
        <f t="shared" si="9"/>
        <v>21</v>
      </c>
      <c r="B22" s="3">
        <f>B17+2.5</f>
        <v>9.85</v>
      </c>
      <c r="C22" s="3">
        <f t="shared" si="12"/>
        <v>0</v>
      </c>
      <c r="D22" s="3">
        <f>D17+2.5</f>
        <v>9.85</v>
      </c>
      <c r="E22" s="3">
        <f t="shared" si="14"/>
        <v>0.3</v>
      </c>
      <c r="F22" s="3">
        <f>F17+2.5</f>
        <v>10.15</v>
      </c>
      <c r="G22" s="3">
        <f t="shared" si="16"/>
        <v>0</v>
      </c>
      <c r="H22" s="3">
        <f>H17+2.5</f>
        <v>10.15</v>
      </c>
      <c r="I22" s="3">
        <f t="shared" si="18"/>
        <v>0.3</v>
      </c>
      <c r="J22" s="4">
        <f t="shared" si="1"/>
        <v>9.0000000000000205E-2</v>
      </c>
      <c r="K22" s="4">
        <f t="shared" si="2"/>
        <v>10</v>
      </c>
      <c r="L22" s="4">
        <f t="shared" si="23"/>
        <v>0.15</v>
      </c>
      <c r="M22" s="4">
        <v>10</v>
      </c>
      <c r="N22" s="4">
        <v>5</v>
      </c>
      <c r="O22" s="4">
        <f t="shared" si="4"/>
        <v>6.7500000000000155E-4</v>
      </c>
      <c r="P22" s="4">
        <f t="shared" si="8"/>
        <v>6.750000000000047E-4</v>
      </c>
      <c r="Q22" s="4">
        <f t="shared" si="5"/>
        <v>1.012500000000007E-4</v>
      </c>
      <c r="R22" s="4">
        <f t="shared" si="6"/>
        <v>6.7500000000000155E-3</v>
      </c>
    </row>
    <row r="23" spans="1:18" x14ac:dyDescent="0.3">
      <c r="A23" s="3">
        <f t="shared" si="9"/>
        <v>22</v>
      </c>
      <c r="B23" s="3">
        <f t="shared" ref="B23:B26" si="28">B18+2.5</f>
        <v>9.85</v>
      </c>
      <c r="C23" s="3">
        <f t="shared" si="12"/>
        <v>2.35</v>
      </c>
      <c r="D23" s="3">
        <f t="shared" ref="D23:D26" si="29">D18+2.5</f>
        <v>9.85</v>
      </c>
      <c r="E23" s="3">
        <f t="shared" si="14"/>
        <v>2.65</v>
      </c>
      <c r="F23" s="3">
        <f t="shared" ref="F23:F26" si="30">F18+2.5</f>
        <v>10.15</v>
      </c>
      <c r="G23" s="3">
        <f t="shared" si="16"/>
        <v>2.35</v>
      </c>
      <c r="H23" s="3">
        <f t="shared" ref="H23:H26" si="31">H18+2.5</f>
        <v>10.15</v>
      </c>
      <c r="I23" s="3">
        <f t="shared" si="18"/>
        <v>2.65</v>
      </c>
      <c r="J23" s="4">
        <f t="shared" si="1"/>
        <v>9.0000000000000163E-2</v>
      </c>
      <c r="K23" s="4">
        <f t="shared" si="2"/>
        <v>10</v>
      </c>
      <c r="L23" s="4">
        <f t="shared" si="23"/>
        <v>2.5</v>
      </c>
      <c r="M23" s="4">
        <v>10</v>
      </c>
      <c r="N23" s="4">
        <v>5</v>
      </c>
      <c r="O23" s="4">
        <f t="shared" si="4"/>
        <v>6.7500000000000036E-4</v>
      </c>
      <c r="P23" s="4">
        <f t="shared" si="8"/>
        <v>6.7500000000000426E-4</v>
      </c>
      <c r="Q23" s="4">
        <f t="shared" si="5"/>
        <v>1.6875000000000106E-3</v>
      </c>
      <c r="R23" s="4">
        <f t="shared" si="6"/>
        <v>6.7500000000000034E-3</v>
      </c>
    </row>
    <row r="24" spans="1:18" x14ac:dyDescent="0.3">
      <c r="A24" s="3">
        <f t="shared" si="9"/>
        <v>23</v>
      </c>
      <c r="B24" s="3">
        <f t="shared" si="28"/>
        <v>9.85</v>
      </c>
      <c r="C24" s="3">
        <f t="shared" si="12"/>
        <v>4.8499999999999996</v>
      </c>
      <c r="D24" s="3">
        <f t="shared" si="29"/>
        <v>9.85</v>
      </c>
      <c r="E24" s="3">
        <f t="shared" si="14"/>
        <v>5.15</v>
      </c>
      <c r="F24" s="3">
        <f t="shared" si="30"/>
        <v>10.15</v>
      </c>
      <c r="G24" s="3">
        <f t="shared" si="16"/>
        <v>4.8499999999999996</v>
      </c>
      <c r="H24" s="3">
        <f t="shared" si="31"/>
        <v>10.15</v>
      </c>
      <c r="I24" s="3">
        <f t="shared" si="18"/>
        <v>5.15</v>
      </c>
      <c r="J24" s="4">
        <f t="shared" si="1"/>
        <v>9.0000000000000427E-2</v>
      </c>
      <c r="K24" s="4">
        <f t="shared" si="2"/>
        <v>10</v>
      </c>
      <c r="L24" s="4">
        <f t="shared" si="23"/>
        <v>5</v>
      </c>
      <c r="M24" s="4">
        <v>10</v>
      </c>
      <c r="N24" s="4">
        <v>5</v>
      </c>
      <c r="O24" s="4">
        <f t="shared" si="4"/>
        <v>6.7500000000000632E-4</v>
      </c>
      <c r="P24" s="4">
        <f t="shared" si="8"/>
        <v>6.7500000000000632E-4</v>
      </c>
      <c r="Q24" s="4">
        <f t="shared" si="5"/>
        <v>3.3750000000000316E-3</v>
      </c>
      <c r="R24" s="4">
        <f t="shared" si="6"/>
        <v>6.7500000000000632E-3</v>
      </c>
    </row>
    <row r="25" spans="1:18" x14ac:dyDescent="0.3">
      <c r="A25" s="3">
        <f t="shared" si="9"/>
        <v>24</v>
      </c>
      <c r="B25" s="3">
        <f t="shared" si="28"/>
        <v>9.85</v>
      </c>
      <c r="C25" s="3">
        <f t="shared" si="12"/>
        <v>7.35</v>
      </c>
      <c r="D25" s="3">
        <f t="shared" si="29"/>
        <v>9.85</v>
      </c>
      <c r="E25" s="3">
        <f t="shared" si="14"/>
        <v>7.65</v>
      </c>
      <c r="F25" s="3">
        <f t="shared" si="30"/>
        <v>10.15</v>
      </c>
      <c r="G25" s="3">
        <f t="shared" si="16"/>
        <v>7.35</v>
      </c>
      <c r="H25" s="3">
        <f t="shared" si="31"/>
        <v>10.15</v>
      </c>
      <c r="I25" s="3">
        <f t="shared" si="18"/>
        <v>7.65</v>
      </c>
      <c r="J25" s="4">
        <f t="shared" si="1"/>
        <v>9.0000000000000427E-2</v>
      </c>
      <c r="K25" s="4">
        <f t="shared" si="2"/>
        <v>10</v>
      </c>
      <c r="L25" s="4">
        <f t="shared" si="23"/>
        <v>7.5</v>
      </c>
      <c r="M25" s="4">
        <v>10</v>
      </c>
      <c r="N25" s="4">
        <v>5</v>
      </c>
      <c r="O25" s="4">
        <f t="shared" si="4"/>
        <v>6.7500000000000632E-4</v>
      </c>
      <c r="P25" s="4">
        <f t="shared" si="8"/>
        <v>6.7500000000000632E-4</v>
      </c>
      <c r="Q25" s="4">
        <f t="shared" si="5"/>
        <v>5.0625000000000479E-3</v>
      </c>
      <c r="R25" s="4">
        <f t="shared" si="6"/>
        <v>6.7500000000000632E-3</v>
      </c>
    </row>
    <row r="26" spans="1:18" x14ac:dyDescent="0.3">
      <c r="A26" s="3">
        <f t="shared" si="9"/>
        <v>25</v>
      </c>
      <c r="B26" s="3">
        <f t="shared" si="28"/>
        <v>9.85</v>
      </c>
      <c r="C26" s="3">
        <f t="shared" si="12"/>
        <v>9.6999999999999993</v>
      </c>
      <c r="D26" s="3">
        <f t="shared" si="29"/>
        <v>9.85</v>
      </c>
      <c r="E26" s="3">
        <f t="shared" si="14"/>
        <v>10</v>
      </c>
      <c r="F26" s="3">
        <f t="shared" si="30"/>
        <v>10.15</v>
      </c>
      <c r="G26" s="3">
        <f t="shared" si="16"/>
        <v>9.6999999999999993</v>
      </c>
      <c r="H26" s="3">
        <f t="shared" si="31"/>
        <v>10.15</v>
      </c>
      <c r="I26" s="3">
        <f t="shared" si="18"/>
        <v>10</v>
      </c>
      <c r="J26" s="4">
        <f t="shared" si="1"/>
        <v>9.0000000000000427E-2</v>
      </c>
      <c r="K26" s="4">
        <f t="shared" si="2"/>
        <v>10</v>
      </c>
      <c r="L26" s="4">
        <f t="shared" si="23"/>
        <v>9.85</v>
      </c>
      <c r="M26" s="4">
        <v>10</v>
      </c>
      <c r="N26" s="4">
        <v>5</v>
      </c>
      <c r="O26" s="4">
        <f t="shared" si="4"/>
        <v>6.7500000000000632E-4</v>
      </c>
      <c r="P26" s="4">
        <f t="shared" si="8"/>
        <v>6.7500000000000632E-4</v>
      </c>
      <c r="Q26" s="4">
        <f t="shared" si="5"/>
        <v>6.6487500000000617E-3</v>
      </c>
      <c r="R26" s="4">
        <f t="shared" si="6"/>
        <v>6.7500000000000632E-3</v>
      </c>
    </row>
    <row r="27" spans="1:18" x14ac:dyDescent="0.3">
      <c r="A27" s="3">
        <f t="shared" si="9"/>
        <v>26</v>
      </c>
      <c r="B27" s="3">
        <f>B22+2.5</f>
        <v>12.35</v>
      </c>
      <c r="C27" s="3">
        <f t="shared" si="12"/>
        <v>0</v>
      </c>
      <c r="D27" s="3">
        <f>D22+2.5</f>
        <v>12.35</v>
      </c>
      <c r="E27" s="3">
        <f t="shared" si="14"/>
        <v>0.3</v>
      </c>
      <c r="F27" s="3">
        <f>F22+2.5</f>
        <v>12.65</v>
      </c>
      <c r="G27" s="3">
        <f t="shared" si="16"/>
        <v>0</v>
      </c>
      <c r="H27" s="3">
        <f>H22+2.5</f>
        <v>12.65</v>
      </c>
      <c r="I27" s="3">
        <f t="shared" si="18"/>
        <v>0.3</v>
      </c>
      <c r="J27" s="4">
        <f t="shared" si="1"/>
        <v>9.0000000000000205E-2</v>
      </c>
      <c r="K27" s="4">
        <f t="shared" si="2"/>
        <v>12.5</v>
      </c>
      <c r="L27" s="4">
        <f t="shared" si="23"/>
        <v>0.15</v>
      </c>
      <c r="M27" s="4">
        <v>10</v>
      </c>
      <c r="N27" s="4">
        <v>5</v>
      </c>
      <c r="O27" s="4">
        <f t="shared" si="4"/>
        <v>6.7500000000000155E-4</v>
      </c>
      <c r="P27" s="4">
        <f t="shared" si="8"/>
        <v>6.750000000000047E-4</v>
      </c>
      <c r="Q27" s="4">
        <f t="shared" si="5"/>
        <v>1.012500000000007E-4</v>
      </c>
      <c r="R27" s="4">
        <f t="shared" si="6"/>
        <v>8.4375000000000196E-3</v>
      </c>
    </row>
    <row r="28" spans="1:18" x14ac:dyDescent="0.3">
      <c r="A28" s="3">
        <f t="shared" si="9"/>
        <v>27</v>
      </c>
      <c r="B28" s="3">
        <f t="shared" ref="B28:B31" si="32">B23+2.5</f>
        <v>12.35</v>
      </c>
      <c r="C28" s="3">
        <f t="shared" si="12"/>
        <v>2.35</v>
      </c>
      <c r="D28" s="3">
        <f t="shared" ref="D28:D31" si="33">D23+2.5</f>
        <v>12.35</v>
      </c>
      <c r="E28" s="3">
        <f t="shared" si="14"/>
        <v>2.65</v>
      </c>
      <c r="F28" s="3">
        <f t="shared" ref="F28:F31" si="34">F23+2.5</f>
        <v>12.65</v>
      </c>
      <c r="G28" s="3">
        <f t="shared" si="16"/>
        <v>2.35</v>
      </c>
      <c r="H28" s="3">
        <f t="shared" ref="H28:H31" si="35">H23+2.5</f>
        <v>12.65</v>
      </c>
      <c r="I28" s="3">
        <f t="shared" si="18"/>
        <v>2.65</v>
      </c>
      <c r="J28" s="4">
        <f t="shared" si="1"/>
        <v>9.0000000000000163E-2</v>
      </c>
      <c r="K28" s="4">
        <f t="shared" si="2"/>
        <v>12.5</v>
      </c>
      <c r="L28" s="4">
        <f t="shared" si="23"/>
        <v>2.5</v>
      </c>
      <c r="M28" s="4">
        <v>10</v>
      </c>
      <c r="N28" s="4">
        <v>5</v>
      </c>
      <c r="O28" s="4">
        <f t="shared" si="4"/>
        <v>6.7500000000000036E-4</v>
      </c>
      <c r="P28" s="4">
        <f t="shared" si="8"/>
        <v>6.7500000000000426E-4</v>
      </c>
      <c r="Q28" s="4">
        <f t="shared" si="5"/>
        <v>1.6875000000000106E-3</v>
      </c>
      <c r="R28" s="4">
        <f t="shared" si="6"/>
        <v>8.437500000000004E-3</v>
      </c>
    </row>
    <row r="29" spans="1:18" x14ac:dyDescent="0.3">
      <c r="A29" s="3">
        <f t="shared" si="9"/>
        <v>28</v>
      </c>
      <c r="B29" s="3">
        <f t="shared" si="32"/>
        <v>12.35</v>
      </c>
      <c r="C29" s="3">
        <f t="shared" si="12"/>
        <v>4.8499999999999996</v>
      </c>
      <c r="D29" s="3">
        <f t="shared" si="33"/>
        <v>12.35</v>
      </c>
      <c r="E29" s="3">
        <f t="shared" si="14"/>
        <v>5.15</v>
      </c>
      <c r="F29" s="3">
        <f t="shared" si="34"/>
        <v>12.65</v>
      </c>
      <c r="G29" s="3">
        <f t="shared" si="16"/>
        <v>4.8499999999999996</v>
      </c>
      <c r="H29" s="3">
        <f t="shared" si="35"/>
        <v>12.65</v>
      </c>
      <c r="I29" s="3">
        <f t="shared" si="18"/>
        <v>5.15</v>
      </c>
      <c r="J29" s="4">
        <f t="shared" si="1"/>
        <v>9.0000000000000427E-2</v>
      </c>
      <c r="K29" s="4">
        <f t="shared" si="2"/>
        <v>12.5</v>
      </c>
      <c r="L29" s="4">
        <f t="shared" si="23"/>
        <v>5</v>
      </c>
      <c r="M29" s="4">
        <v>10</v>
      </c>
      <c r="N29" s="4">
        <v>5</v>
      </c>
      <c r="O29" s="4">
        <f t="shared" si="4"/>
        <v>6.7500000000000632E-4</v>
      </c>
      <c r="P29" s="4">
        <f t="shared" si="8"/>
        <v>6.7500000000000632E-4</v>
      </c>
      <c r="Q29" s="4">
        <f t="shared" si="5"/>
        <v>3.3750000000000316E-3</v>
      </c>
      <c r="R29" s="4">
        <f t="shared" si="6"/>
        <v>8.4375000000000786E-3</v>
      </c>
    </row>
    <row r="30" spans="1:18" x14ac:dyDescent="0.3">
      <c r="A30" s="3">
        <f t="shared" si="9"/>
        <v>29</v>
      </c>
      <c r="B30" s="3">
        <f t="shared" si="32"/>
        <v>12.35</v>
      </c>
      <c r="C30" s="3">
        <f t="shared" si="12"/>
        <v>7.35</v>
      </c>
      <c r="D30" s="3">
        <f t="shared" si="33"/>
        <v>12.35</v>
      </c>
      <c r="E30" s="3">
        <f t="shared" si="14"/>
        <v>7.65</v>
      </c>
      <c r="F30" s="3">
        <f t="shared" si="34"/>
        <v>12.65</v>
      </c>
      <c r="G30" s="3">
        <f t="shared" si="16"/>
        <v>7.35</v>
      </c>
      <c r="H30" s="3">
        <f t="shared" si="35"/>
        <v>12.65</v>
      </c>
      <c r="I30" s="3">
        <f t="shared" si="18"/>
        <v>7.65</v>
      </c>
      <c r="J30" s="4">
        <f t="shared" si="1"/>
        <v>9.0000000000000427E-2</v>
      </c>
      <c r="K30" s="4">
        <f t="shared" si="2"/>
        <v>12.5</v>
      </c>
      <c r="L30" s="4">
        <f t="shared" si="23"/>
        <v>7.5</v>
      </c>
      <c r="M30" s="4">
        <v>10</v>
      </c>
      <c r="N30" s="4">
        <v>5</v>
      </c>
      <c r="O30" s="4">
        <f t="shared" si="4"/>
        <v>6.7500000000000632E-4</v>
      </c>
      <c r="P30" s="4">
        <f t="shared" si="8"/>
        <v>6.7500000000000632E-4</v>
      </c>
      <c r="Q30" s="4">
        <f t="shared" si="5"/>
        <v>5.0625000000000479E-3</v>
      </c>
      <c r="R30" s="4">
        <f t="shared" si="6"/>
        <v>8.4375000000000786E-3</v>
      </c>
    </row>
    <row r="31" spans="1:18" x14ac:dyDescent="0.3">
      <c r="A31" s="3">
        <f t="shared" si="9"/>
        <v>30</v>
      </c>
      <c r="B31" s="3">
        <f t="shared" si="32"/>
        <v>12.35</v>
      </c>
      <c r="C31" s="3">
        <f t="shared" si="12"/>
        <v>9.6999999999999993</v>
      </c>
      <c r="D31" s="3">
        <f t="shared" si="33"/>
        <v>12.35</v>
      </c>
      <c r="E31" s="3">
        <f t="shared" si="14"/>
        <v>10</v>
      </c>
      <c r="F31" s="3">
        <f t="shared" si="34"/>
        <v>12.65</v>
      </c>
      <c r="G31" s="3">
        <f t="shared" si="16"/>
        <v>9.6999999999999993</v>
      </c>
      <c r="H31" s="3">
        <f t="shared" si="35"/>
        <v>12.65</v>
      </c>
      <c r="I31" s="3">
        <f t="shared" si="18"/>
        <v>10</v>
      </c>
      <c r="J31" s="4">
        <f t="shared" si="1"/>
        <v>9.0000000000000427E-2</v>
      </c>
      <c r="K31" s="4">
        <f t="shared" si="2"/>
        <v>12.5</v>
      </c>
      <c r="L31" s="4">
        <f t="shared" si="23"/>
        <v>9.85</v>
      </c>
      <c r="M31" s="4">
        <v>10</v>
      </c>
      <c r="N31" s="4">
        <v>5</v>
      </c>
      <c r="O31" s="4">
        <f t="shared" si="4"/>
        <v>6.7500000000000632E-4</v>
      </c>
      <c r="P31" s="4">
        <f t="shared" si="8"/>
        <v>6.7500000000000632E-4</v>
      </c>
      <c r="Q31" s="4">
        <f t="shared" si="5"/>
        <v>6.6487500000000617E-3</v>
      </c>
      <c r="R31" s="4">
        <f t="shared" si="6"/>
        <v>8.4375000000000786E-3</v>
      </c>
    </row>
    <row r="32" spans="1:18" x14ac:dyDescent="0.3">
      <c r="A32" s="3">
        <f t="shared" si="9"/>
        <v>31</v>
      </c>
      <c r="B32" s="3">
        <f>B27+2.5</f>
        <v>14.85</v>
      </c>
      <c r="C32" s="3">
        <f t="shared" si="12"/>
        <v>0</v>
      </c>
      <c r="D32" s="3">
        <f>D27+2.5</f>
        <v>14.85</v>
      </c>
      <c r="E32" s="3">
        <f t="shared" si="14"/>
        <v>0.3</v>
      </c>
      <c r="F32" s="3">
        <f>F27+2.5</f>
        <v>15.15</v>
      </c>
      <c r="G32" s="3">
        <f t="shared" si="16"/>
        <v>0</v>
      </c>
      <c r="H32" s="3">
        <f>H27+2.5</f>
        <v>15.15</v>
      </c>
      <c r="I32" s="3">
        <f t="shared" si="18"/>
        <v>0.3</v>
      </c>
      <c r="J32" s="4">
        <f t="shared" si="1"/>
        <v>9.0000000000000205E-2</v>
      </c>
      <c r="K32" s="4">
        <f t="shared" si="2"/>
        <v>15</v>
      </c>
      <c r="L32" s="4">
        <f t="shared" si="23"/>
        <v>0.15</v>
      </c>
      <c r="M32" s="4">
        <v>10</v>
      </c>
      <c r="N32" s="4">
        <v>5</v>
      </c>
      <c r="O32" s="4">
        <f t="shared" si="4"/>
        <v>6.7500000000000155E-4</v>
      </c>
      <c r="P32" s="4">
        <f t="shared" si="8"/>
        <v>6.750000000000047E-4</v>
      </c>
      <c r="Q32" s="4">
        <f t="shared" si="5"/>
        <v>1.012500000000007E-4</v>
      </c>
      <c r="R32" s="4">
        <f t="shared" si="6"/>
        <v>1.0125000000000023E-2</v>
      </c>
    </row>
    <row r="33" spans="1:18" x14ac:dyDescent="0.3">
      <c r="A33" s="3">
        <f t="shared" si="9"/>
        <v>32</v>
      </c>
      <c r="B33" s="3">
        <f t="shared" ref="B33:B36" si="36">B28+2.5</f>
        <v>14.85</v>
      </c>
      <c r="C33" s="3">
        <f t="shared" si="12"/>
        <v>2.35</v>
      </c>
      <c r="D33" s="3">
        <f t="shared" ref="D33:D36" si="37">D28+2.5</f>
        <v>14.85</v>
      </c>
      <c r="E33" s="3">
        <f t="shared" si="14"/>
        <v>2.65</v>
      </c>
      <c r="F33" s="3">
        <f t="shared" ref="F33:F36" si="38">F28+2.5</f>
        <v>15.15</v>
      </c>
      <c r="G33" s="3">
        <f t="shared" si="16"/>
        <v>2.35</v>
      </c>
      <c r="H33" s="3">
        <f t="shared" ref="H33:H36" si="39">H28+2.5</f>
        <v>15.15</v>
      </c>
      <c r="I33" s="3">
        <f t="shared" si="18"/>
        <v>2.65</v>
      </c>
      <c r="J33" s="4">
        <f t="shared" si="1"/>
        <v>9.0000000000000163E-2</v>
      </c>
      <c r="K33" s="4">
        <f t="shared" si="2"/>
        <v>15</v>
      </c>
      <c r="L33" s="4">
        <f t="shared" si="23"/>
        <v>2.5</v>
      </c>
      <c r="M33" s="4">
        <v>10</v>
      </c>
      <c r="N33" s="4">
        <v>5</v>
      </c>
      <c r="O33" s="4">
        <f t="shared" si="4"/>
        <v>6.7500000000000036E-4</v>
      </c>
      <c r="P33" s="4">
        <f t="shared" si="8"/>
        <v>6.7500000000000426E-4</v>
      </c>
      <c r="Q33" s="4">
        <f t="shared" si="5"/>
        <v>1.6875000000000106E-3</v>
      </c>
      <c r="R33" s="4">
        <f t="shared" si="6"/>
        <v>1.0125000000000006E-2</v>
      </c>
    </row>
    <row r="34" spans="1:18" x14ac:dyDescent="0.3">
      <c r="A34" s="3">
        <f t="shared" si="9"/>
        <v>33</v>
      </c>
      <c r="B34" s="3">
        <f t="shared" si="36"/>
        <v>14.85</v>
      </c>
      <c r="C34" s="3">
        <f t="shared" si="12"/>
        <v>4.8499999999999996</v>
      </c>
      <c r="D34" s="3">
        <f t="shared" si="37"/>
        <v>14.85</v>
      </c>
      <c r="E34" s="3">
        <f t="shared" si="14"/>
        <v>5.15</v>
      </c>
      <c r="F34" s="3">
        <f t="shared" si="38"/>
        <v>15.15</v>
      </c>
      <c r="G34" s="3">
        <f t="shared" si="16"/>
        <v>4.8499999999999996</v>
      </c>
      <c r="H34" s="3">
        <f t="shared" si="39"/>
        <v>15.15</v>
      </c>
      <c r="I34" s="3">
        <f t="shared" si="18"/>
        <v>5.15</v>
      </c>
      <c r="J34" s="4">
        <f t="shared" si="1"/>
        <v>9.0000000000000427E-2</v>
      </c>
      <c r="K34" s="4">
        <f t="shared" si="2"/>
        <v>15</v>
      </c>
      <c r="L34" s="4">
        <f t="shared" si="23"/>
        <v>5</v>
      </c>
      <c r="M34" s="4">
        <v>10</v>
      </c>
      <c r="N34" s="4">
        <v>5</v>
      </c>
      <c r="O34" s="4">
        <f t="shared" si="4"/>
        <v>6.7500000000000632E-4</v>
      </c>
      <c r="P34" s="4">
        <f t="shared" si="8"/>
        <v>6.7500000000000632E-4</v>
      </c>
      <c r="Q34" s="4">
        <f t="shared" si="5"/>
        <v>3.3750000000000316E-3</v>
      </c>
      <c r="R34" s="4">
        <f t="shared" si="6"/>
        <v>1.0125000000000096E-2</v>
      </c>
    </row>
    <row r="35" spans="1:18" x14ac:dyDescent="0.3">
      <c r="A35" s="3">
        <f t="shared" si="9"/>
        <v>34</v>
      </c>
      <c r="B35" s="3">
        <f t="shared" si="36"/>
        <v>14.85</v>
      </c>
      <c r="C35" s="3">
        <f t="shared" si="12"/>
        <v>7.35</v>
      </c>
      <c r="D35" s="3">
        <f t="shared" si="37"/>
        <v>14.85</v>
      </c>
      <c r="E35" s="3">
        <f t="shared" si="14"/>
        <v>7.65</v>
      </c>
      <c r="F35" s="3">
        <f t="shared" si="38"/>
        <v>15.15</v>
      </c>
      <c r="G35" s="3">
        <f t="shared" si="16"/>
        <v>7.35</v>
      </c>
      <c r="H35" s="3">
        <f t="shared" si="39"/>
        <v>15.15</v>
      </c>
      <c r="I35" s="3">
        <f t="shared" si="18"/>
        <v>7.65</v>
      </c>
      <c r="J35" s="4">
        <f t="shared" si="1"/>
        <v>9.0000000000000427E-2</v>
      </c>
      <c r="K35" s="4">
        <f t="shared" si="2"/>
        <v>15</v>
      </c>
      <c r="L35" s="4">
        <f t="shared" si="23"/>
        <v>7.5</v>
      </c>
      <c r="M35" s="4">
        <v>10</v>
      </c>
      <c r="N35" s="4">
        <v>5</v>
      </c>
      <c r="O35" s="4">
        <f t="shared" si="4"/>
        <v>6.7500000000000632E-4</v>
      </c>
      <c r="P35" s="4">
        <f t="shared" si="8"/>
        <v>6.7500000000000632E-4</v>
      </c>
      <c r="Q35" s="4">
        <f t="shared" si="5"/>
        <v>5.0625000000000479E-3</v>
      </c>
      <c r="R35" s="4">
        <f t="shared" si="6"/>
        <v>1.0125000000000096E-2</v>
      </c>
    </row>
    <row r="36" spans="1:18" x14ac:dyDescent="0.3">
      <c r="A36" s="3">
        <f t="shared" si="9"/>
        <v>35</v>
      </c>
      <c r="B36" s="3">
        <f t="shared" si="36"/>
        <v>14.85</v>
      </c>
      <c r="C36" s="3">
        <f t="shared" si="12"/>
        <v>9.6999999999999993</v>
      </c>
      <c r="D36" s="3">
        <f t="shared" si="37"/>
        <v>14.85</v>
      </c>
      <c r="E36" s="3">
        <f t="shared" si="14"/>
        <v>10</v>
      </c>
      <c r="F36" s="3">
        <f t="shared" si="38"/>
        <v>15.15</v>
      </c>
      <c r="G36" s="3">
        <f t="shared" si="16"/>
        <v>9.6999999999999993</v>
      </c>
      <c r="H36" s="3">
        <f t="shared" si="39"/>
        <v>15.15</v>
      </c>
      <c r="I36" s="3">
        <f t="shared" si="18"/>
        <v>10</v>
      </c>
      <c r="J36" s="4">
        <f t="shared" si="1"/>
        <v>9.0000000000000427E-2</v>
      </c>
      <c r="K36" s="4">
        <f t="shared" si="2"/>
        <v>15</v>
      </c>
      <c r="L36" s="4">
        <f t="shared" si="23"/>
        <v>9.85</v>
      </c>
      <c r="M36" s="4">
        <v>10</v>
      </c>
      <c r="N36" s="4">
        <v>5</v>
      </c>
      <c r="O36" s="4">
        <f t="shared" si="4"/>
        <v>6.7500000000000632E-4</v>
      </c>
      <c r="P36" s="4">
        <f t="shared" si="8"/>
        <v>6.7500000000000632E-4</v>
      </c>
      <c r="Q36" s="4">
        <f t="shared" si="5"/>
        <v>6.6487500000000617E-3</v>
      </c>
      <c r="R36" s="4">
        <f t="shared" si="6"/>
        <v>1.0125000000000096E-2</v>
      </c>
    </row>
    <row r="37" spans="1:18" x14ac:dyDescent="0.3">
      <c r="A37" s="3">
        <f t="shared" si="9"/>
        <v>36</v>
      </c>
      <c r="B37" s="3">
        <f>B32+2.5</f>
        <v>17.350000000000001</v>
      </c>
      <c r="C37" s="3">
        <f t="shared" si="12"/>
        <v>0</v>
      </c>
      <c r="D37" s="3">
        <f>D32+2.5</f>
        <v>17.350000000000001</v>
      </c>
      <c r="E37" s="3">
        <f t="shared" si="14"/>
        <v>0.3</v>
      </c>
      <c r="F37" s="3">
        <f>F32+2.5</f>
        <v>17.649999999999999</v>
      </c>
      <c r="G37" s="3">
        <f t="shared" si="16"/>
        <v>0</v>
      </c>
      <c r="H37" s="3">
        <f>H32+2.5</f>
        <v>17.649999999999999</v>
      </c>
      <c r="I37" s="3">
        <f t="shared" si="18"/>
        <v>0.3</v>
      </c>
      <c r="J37" s="4">
        <f t="shared" si="1"/>
        <v>8.999999999999915E-2</v>
      </c>
      <c r="K37" s="4">
        <f t="shared" si="2"/>
        <v>17.5</v>
      </c>
      <c r="L37" s="4">
        <f t="shared" si="23"/>
        <v>0.15</v>
      </c>
      <c r="M37" s="4">
        <v>10</v>
      </c>
      <c r="N37" s="4">
        <v>5</v>
      </c>
      <c r="O37" s="4">
        <f t="shared" si="4"/>
        <v>6.7499999999999364E-4</v>
      </c>
      <c r="P37" s="4">
        <f t="shared" si="8"/>
        <v>6.7499999999998074E-4</v>
      </c>
      <c r="Q37" s="4">
        <f t="shared" si="5"/>
        <v>1.0124999999999711E-4</v>
      </c>
      <c r="R37" s="4">
        <f t="shared" si="6"/>
        <v>1.1812499999999889E-2</v>
      </c>
    </row>
    <row r="38" spans="1:18" x14ac:dyDescent="0.3">
      <c r="A38" s="3">
        <f t="shared" si="9"/>
        <v>37</v>
      </c>
      <c r="B38" s="3">
        <f t="shared" ref="B38:B41" si="40">B33+2.5</f>
        <v>17.350000000000001</v>
      </c>
      <c r="C38" s="3">
        <f t="shared" si="12"/>
        <v>2.35</v>
      </c>
      <c r="D38" s="3">
        <f t="shared" ref="D38:D41" si="41">D33+2.5</f>
        <v>17.350000000000001</v>
      </c>
      <c r="E38" s="3">
        <f t="shared" si="14"/>
        <v>2.65</v>
      </c>
      <c r="F38" s="3">
        <f t="shared" ref="F38:F41" si="42">F33+2.5</f>
        <v>17.649999999999999</v>
      </c>
      <c r="G38" s="3">
        <f t="shared" si="16"/>
        <v>2.35</v>
      </c>
      <c r="H38" s="3">
        <f t="shared" ref="H38:H41" si="43">H33+2.5</f>
        <v>17.649999999999999</v>
      </c>
      <c r="I38" s="3">
        <f t="shared" si="18"/>
        <v>2.65</v>
      </c>
      <c r="J38" s="4">
        <f t="shared" si="1"/>
        <v>8.9999999999999095E-2</v>
      </c>
      <c r="K38" s="4">
        <f t="shared" si="2"/>
        <v>17.5</v>
      </c>
      <c r="L38" s="4">
        <f t="shared" si="23"/>
        <v>2.5</v>
      </c>
      <c r="M38" s="4">
        <v>10</v>
      </c>
      <c r="N38" s="4">
        <v>5</v>
      </c>
      <c r="O38" s="4">
        <f t="shared" si="4"/>
        <v>6.7499999999999245E-4</v>
      </c>
      <c r="P38" s="4">
        <f t="shared" si="8"/>
        <v>6.749999999999803E-4</v>
      </c>
      <c r="Q38" s="4">
        <f t="shared" si="5"/>
        <v>1.6874999999999508E-3</v>
      </c>
      <c r="R38" s="4">
        <f t="shared" si="6"/>
        <v>1.1812499999999868E-2</v>
      </c>
    </row>
    <row r="39" spans="1:18" x14ac:dyDescent="0.3">
      <c r="A39" s="3">
        <f t="shared" si="9"/>
        <v>38</v>
      </c>
      <c r="B39" s="3">
        <f t="shared" si="40"/>
        <v>17.350000000000001</v>
      </c>
      <c r="C39" s="3">
        <f t="shared" si="12"/>
        <v>4.8499999999999996</v>
      </c>
      <c r="D39" s="3">
        <f t="shared" si="41"/>
        <v>17.350000000000001</v>
      </c>
      <c r="E39" s="3">
        <f t="shared" si="14"/>
        <v>5.15</v>
      </c>
      <c r="F39" s="3">
        <f t="shared" si="42"/>
        <v>17.649999999999999</v>
      </c>
      <c r="G39" s="3">
        <f t="shared" si="16"/>
        <v>4.8499999999999996</v>
      </c>
      <c r="H39" s="3">
        <f t="shared" si="43"/>
        <v>17.649999999999999</v>
      </c>
      <c r="I39" s="3">
        <f t="shared" si="18"/>
        <v>5.15</v>
      </c>
      <c r="J39" s="4">
        <f t="shared" si="1"/>
        <v>8.9999999999999358E-2</v>
      </c>
      <c r="K39" s="4">
        <f t="shared" si="2"/>
        <v>17.5</v>
      </c>
      <c r="L39" s="4">
        <f t="shared" si="23"/>
        <v>5</v>
      </c>
      <c r="M39" s="4">
        <v>10</v>
      </c>
      <c r="N39" s="4">
        <v>5</v>
      </c>
      <c r="O39" s="4">
        <f t="shared" si="4"/>
        <v>6.7499999999999841E-4</v>
      </c>
      <c r="P39" s="4">
        <f t="shared" si="8"/>
        <v>6.7499999999998236E-4</v>
      </c>
      <c r="Q39" s="4">
        <f t="shared" si="5"/>
        <v>3.3749999999999119E-3</v>
      </c>
      <c r="R39" s="4">
        <f t="shared" si="6"/>
        <v>1.1812499999999972E-2</v>
      </c>
    </row>
    <row r="40" spans="1:18" x14ac:dyDescent="0.3">
      <c r="A40" s="3">
        <f t="shared" si="9"/>
        <v>39</v>
      </c>
      <c r="B40" s="3">
        <f t="shared" si="40"/>
        <v>17.350000000000001</v>
      </c>
      <c r="C40" s="3">
        <f t="shared" si="12"/>
        <v>7.35</v>
      </c>
      <c r="D40" s="3">
        <f t="shared" si="41"/>
        <v>17.350000000000001</v>
      </c>
      <c r="E40" s="3">
        <f t="shared" si="14"/>
        <v>7.65</v>
      </c>
      <c r="F40" s="3">
        <f t="shared" si="42"/>
        <v>17.649999999999999</v>
      </c>
      <c r="G40" s="3">
        <f t="shared" si="16"/>
        <v>7.35</v>
      </c>
      <c r="H40" s="3">
        <f t="shared" si="43"/>
        <v>17.649999999999999</v>
      </c>
      <c r="I40" s="3">
        <f t="shared" si="18"/>
        <v>7.65</v>
      </c>
      <c r="J40" s="4">
        <f t="shared" si="1"/>
        <v>8.9999999999999358E-2</v>
      </c>
      <c r="K40" s="4">
        <f t="shared" si="2"/>
        <v>17.5</v>
      </c>
      <c r="L40" s="4">
        <f t="shared" si="23"/>
        <v>7.5</v>
      </c>
      <c r="M40" s="4">
        <v>10</v>
      </c>
      <c r="N40" s="4">
        <v>5</v>
      </c>
      <c r="O40" s="4">
        <f t="shared" si="4"/>
        <v>6.7499999999999841E-4</v>
      </c>
      <c r="P40" s="4">
        <f t="shared" si="8"/>
        <v>6.7499999999998236E-4</v>
      </c>
      <c r="Q40" s="4">
        <f t="shared" si="5"/>
        <v>5.0624999999998675E-3</v>
      </c>
      <c r="R40" s="4">
        <f t="shared" si="6"/>
        <v>1.1812499999999972E-2</v>
      </c>
    </row>
    <row r="41" spans="1:18" x14ac:dyDescent="0.3">
      <c r="A41" s="3">
        <f t="shared" si="9"/>
        <v>40</v>
      </c>
      <c r="B41" s="3">
        <f t="shared" si="40"/>
        <v>17.350000000000001</v>
      </c>
      <c r="C41" s="3">
        <f t="shared" si="12"/>
        <v>9.6999999999999993</v>
      </c>
      <c r="D41" s="3">
        <f t="shared" si="41"/>
        <v>17.350000000000001</v>
      </c>
      <c r="E41" s="3">
        <f t="shared" si="14"/>
        <v>10</v>
      </c>
      <c r="F41" s="3">
        <f t="shared" si="42"/>
        <v>17.649999999999999</v>
      </c>
      <c r="G41" s="3">
        <f t="shared" si="16"/>
        <v>9.6999999999999993</v>
      </c>
      <c r="H41" s="3">
        <f t="shared" si="43"/>
        <v>17.649999999999999</v>
      </c>
      <c r="I41" s="3">
        <f t="shared" si="18"/>
        <v>10</v>
      </c>
      <c r="J41" s="4">
        <f t="shared" si="1"/>
        <v>8.9999999999999358E-2</v>
      </c>
      <c r="K41" s="4">
        <f t="shared" si="2"/>
        <v>17.5</v>
      </c>
      <c r="L41" s="4">
        <f t="shared" si="23"/>
        <v>9.85</v>
      </c>
      <c r="M41" s="4">
        <v>10</v>
      </c>
      <c r="N41" s="4">
        <v>5</v>
      </c>
      <c r="O41" s="4">
        <f t="shared" si="4"/>
        <v>6.7499999999999841E-4</v>
      </c>
      <c r="P41" s="4">
        <f t="shared" si="8"/>
        <v>6.7499999999998236E-4</v>
      </c>
      <c r="Q41" s="4">
        <f t="shared" si="5"/>
        <v>6.6487499999998258E-3</v>
      </c>
      <c r="R41" s="4">
        <f t="shared" si="6"/>
        <v>1.1812499999999972E-2</v>
      </c>
    </row>
    <row r="42" spans="1:18" x14ac:dyDescent="0.3">
      <c r="A42" s="3">
        <f t="shared" si="9"/>
        <v>41</v>
      </c>
      <c r="B42" s="3">
        <f>B37+2.35</f>
        <v>19.700000000000003</v>
      </c>
      <c r="C42" s="3">
        <f t="shared" si="12"/>
        <v>0</v>
      </c>
      <c r="D42" s="3">
        <f>D37+2.35</f>
        <v>19.700000000000003</v>
      </c>
      <c r="E42" s="3">
        <f t="shared" si="14"/>
        <v>0.3</v>
      </c>
      <c r="F42" s="3">
        <f>F37+2.35</f>
        <v>20</v>
      </c>
      <c r="G42" s="3">
        <f t="shared" si="16"/>
        <v>0</v>
      </c>
      <c r="H42" s="3">
        <f>H37+2.35</f>
        <v>20</v>
      </c>
      <c r="I42" s="3">
        <f t="shared" si="18"/>
        <v>0.3</v>
      </c>
      <c r="J42" s="4">
        <f t="shared" si="1"/>
        <v>8.999999999999915E-2</v>
      </c>
      <c r="K42" s="4">
        <f t="shared" si="2"/>
        <v>19.850000000000001</v>
      </c>
      <c r="L42" s="4">
        <f t="shared" si="23"/>
        <v>0.15</v>
      </c>
      <c r="M42" s="4">
        <v>10</v>
      </c>
      <c r="N42" s="4">
        <v>5</v>
      </c>
      <c r="O42" s="4">
        <f t="shared" si="4"/>
        <v>6.7499999999999364E-4</v>
      </c>
      <c r="P42" s="4">
        <f t="shared" si="8"/>
        <v>6.7499999999998074E-4</v>
      </c>
      <c r="Q42" s="4">
        <f t="shared" si="5"/>
        <v>1.0124999999999711E-4</v>
      </c>
      <c r="R42" s="4">
        <f t="shared" si="6"/>
        <v>1.3398749999999874E-2</v>
      </c>
    </row>
    <row r="43" spans="1:18" x14ac:dyDescent="0.3">
      <c r="A43" s="3">
        <f t="shared" si="9"/>
        <v>42</v>
      </c>
      <c r="B43" s="3">
        <f t="shared" ref="B43:B46" si="44">B38+2.35</f>
        <v>19.700000000000003</v>
      </c>
      <c r="C43" s="3">
        <f t="shared" si="12"/>
        <v>2.35</v>
      </c>
      <c r="D43" s="3">
        <f t="shared" ref="D43:D46" si="45">D38+2.35</f>
        <v>19.700000000000003</v>
      </c>
      <c r="E43" s="3">
        <f t="shared" si="14"/>
        <v>2.65</v>
      </c>
      <c r="F43" s="3">
        <f t="shared" ref="F43:F46" si="46">F38+2.35</f>
        <v>20</v>
      </c>
      <c r="G43" s="3">
        <f t="shared" si="16"/>
        <v>2.35</v>
      </c>
      <c r="H43" s="3">
        <f t="shared" ref="H43:H46" si="47">H38+2.35</f>
        <v>20</v>
      </c>
      <c r="I43" s="3">
        <f t="shared" si="18"/>
        <v>2.65</v>
      </c>
      <c r="J43" s="4">
        <f t="shared" si="1"/>
        <v>8.9999999999999095E-2</v>
      </c>
      <c r="K43" s="4">
        <f t="shared" si="2"/>
        <v>19.850000000000001</v>
      </c>
      <c r="L43" s="4">
        <f t="shared" si="23"/>
        <v>2.5</v>
      </c>
      <c r="M43" s="4">
        <v>10</v>
      </c>
      <c r="N43" s="4">
        <v>5</v>
      </c>
      <c r="O43" s="4">
        <f t="shared" si="4"/>
        <v>6.7499999999999245E-4</v>
      </c>
      <c r="P43" s="4">
        <f t="shared" si="8"/>
        <v>6.749999999999803E-4</v>
      </c>
      <c r="Q43" s="4">
        <f t="shared" si="5"/>
        <v>1.6874999999999508E-3</v>
      </c>
      <c r="R43" s="4">
        <f t="shared" si="6"/>
        <v>1.3398749999999852E-2</v>
      </c>
    </row>
    <row r="44" spans="1:18" x14ac:dyDescent="0.3">
      <c r="A44" s="3">
        <f t="shared" si="9"/>
        <v>43</v>
      </c>
      <c r="B44" s="3">
        <f t="shared" si="44"/>
        <v>19.700000000000003</v>
      </c>
      <c r="C44" s="3">
        <f t="shared" si="12"/>
        <v>4.8499999999999996</v>
      </c>
      <c r="D44" s="3">
        <f t="shared" si="45"/>
        <v>19.700000000000003</v>
      </c>
      <c r="E44" s="3">
        <f t="shared" si="14"/>
        <v>5.15</v>
      </c>
      <c r="F44" s="3">
        <f t="shared" si="46"/>
        <v>20</v>
      </c>
      <c r="G44" s="3">
        <f t="shared" si="16"/>
        <v>4.8499999999999996</v>
      </c>
      <c r="H44" s="3">
        <f t="shared" si="47"/>
        <v>20</v>
      </c>
      <c r="I44" s="3">
        <f t="shared" si="18"/>
        <v>5.15</v>
      </c>
      <c r="J44" s="4">
        <f t="shared" si="1"/>
        <v>8.9999999999999358E-2</v>
      </c>
      <c r="K44" s="4">
        <f t="shared" si="2"/>
        <v>19.850000000000001</v>
      </c>
      <c r="L44" s="4">
        <f t="shared" si="23"/>
        <v>5</v>
      </c>
      <c r="M44" s="4">
        <v>10</v>
      </c>
      <c r="N44" s="4">
        <v>5</v>
      </c>
      <c r="O44" s="4">
        <f t="shared" si="4"/>
        <v>6.7499999999999841E-4</v>
      </c>
      <c r="P44" s="4">
        <f t="shared" si="8"/>
        <v>6.7499999999998236E-4</v>
      </c>
      <c r="Q44" s="4">
        <f t="shared" si="5"/>
        <v>3.3749999999999119E-3</v>
      </c>
      <c r="R44" s="4">
        <f t="shared" si="6"/>
        <v>1.339874999999997E-2</v>
      </c>
    </row>
    <row r="45" spans="1:18" x14ac:dyDescent="0.3">
      <c r="A45" s="3">
        <f t="shared" si="9"/>
        <v>44</v>
      </c>
      <c r="B45" s="3">
        <f t="shared" si="44"/>
        <v>19.700000000000003</v>
      </c>
      <c r="C45" s="3">
        <f t="shared" si="12"/>
        <v>7.35</v>
      </c>
      <c r="D45" s="3">
        <f t="shared" si="45"/>
        <v>19.700000000000003</v>
      </c>
      <c r="E45" s="3">
        <f t="shared" si="14"/>
        <v>7.65</v>
      </c>
      <c r="F45" s="3">
        <f t="shared" si="46"/>
        <v>20</v>
      </c>
      <c r="G45" s="3">
        <f t="shared" si="16"/>
        <v>7.35</v>
      </c>
      <c r="H45" s="3">
        <f t="shared" si="47"/>
        <v>20</v>
      </c>
      <c r="I45" s="3">
        <f t="shared" si="18"/>
        <v>7.65</v>
      </c>
      <c r="J45" s="4">
        <f t="shared" si="1"/>
        <v>8.9999999999999358E-2</v>
      </c>
      <c r="K45" s="4">
        <f t="shared" si="2"/>
        <v>19.850000000000001</v>
      </c>
      <c r="L45" s="4">
        <f t="shared" si="23"/>
        <v>7.5</v>
      </c>
      <c r="M45" s="4">
        <v>10</v>
      </c>
      <c r="N45" s="4">
        <v>5</v>
      </c>
      <c r="O45" s="4">
        <f t="shared" si="4"/>
        <v>6.7499999999999841E-4</v>
      </c>
      <c r="P45" s="4">
        <f t="shared" si="8"/>
        <v>6.7499999999998236E-4</v>
      </c>
      <c r="Q45" s="4">
        <f t="shared" si="5"/>
        <v>5.0624999999998675E-3</v>
      </c>
      <c r="R45" s="4">
        <f t="shared" si="6"/>
        <v>1.339874999999997E-2</v>
      </c>
    </row>
    <row r="46" spans="1:18" x14ac:dyDescent="0.3">
      <c r="A46" s="3">
        <f t="shared" si="9"/>
        <v>45</v>
      </c>
      <c r="B46" s="3">
        <f t="shared" si="44"/>
        <v>19.700000000000003</v>
      </c>
      <c r="C46" s="3">
        <f t="shared" si="12"/>
        <v>9.6999999999999993</v>
      </c>
      <c r="D46" s="3">
        <f t="shared" si="45"/>
        <v>19.700000000000003</v>
      </c>
      <c r="E46" s="3">
        <f t="shared" si="14"/>
        <v>10</v>
      </c>
      <c r="F46" s="3">
        <f t="shared" si="46"/>
        <v>20</v>
      </c>
      <c r="G46" s="3">
        <f t="shared" si="16"/>
        <v>9.6999999999999993</v>
      </c>
      <c r="H46" s="3">
        <f t="shared" si="47"/>
        <v>20</v>
      </c>
      <c r="I46" s="3">
        <f t="shared" si="18"/>
        <v>10</v>
      </c>
      <c r="J46" s="4">
        <f t="shared" si="1"/>
        <v>8.9999999999999358E-2</v>
      </c>
      <c r="K46" s="4">
        <f t="shared" si="2"/>
        <v>19.850000000000001</v>
      </c>
      <c r="L46" s="4">
        <f t="shared" si="23"/>
        <v>9.85</v>
      </c>
      <c r="M46" s="4">
        <v>10</v>
      </c>
      <c r="N46" s="4">
        <v>5</v>
      </c>
      <c r="O46" s="4">
        <f t="shared" si="4"/>
        <v>6.7499999999999841E-4</v>
      </c>
      <c r="P46" s="4">
        <f t="shared" si="8"/>
        <v>6.7499999999998236E-4</v>
      </c>
      <c r="Q46" s="4">
        <f t="shared" si="5"/>
        <v>6.6487499999998258E-3</v>
      </c>
      <c r="R46" s="4">
        <f t="shared" si="6"/>
        <v>1.339874999999997E-2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Gamal Abd-Elsamea Khedr</dc:creator>
  <cp:lastModifiedBy>KHEDR Ahmed Gamal Abd-elsamea</cp:lastModifiedBy>
  <dcterms:created xsi:type="dcterms:W3CDTF">2015-06-05T18:17:20Z</dcterms:created>
  <dcterms:modified xsi:type="dcterms:W3CDTF">2024-02-29T14:13:59Z</dcterms:modified>
</cp:coreProperties>
</file>