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EXCEL Project_1-Dashboard\Superstore-Executive-Dashboard\"/>
    </mc:Choice>
  </mc:AlternateContent>
  <xr:revisionPtr revIDLastSave="0" documentId="13_ncr:1_{603E0DFA-8D5E-4480-925A-1972AE32CAA7}" xr6:coauthVersionLast="47" xr6:coauthVersionMax="47" xr10:uidLastSave="{00000000-0000-0000-0000-000000000000}"/>
  <bookViews>
    <workbookView xWindow="-108" yWindow="-108" windowWidth="23256" windowHeight="12456" firstSheet="3" activeTab="3" xr2:uid="{2B3F4D4D-F47C-4BD9-B702-3EC9ED160483}"/>
  </bookViews>
  <sheets>
    <sheet name="Raw Data" sheetId="1" state="hidden" r:id="rId1"/>
    <sheet name="Admin" sheetId="2" state="hidden" r:id="rId2"/>
    <sheet name="Calculations" sheetId="3" state="hidden" r:id="rId3"/>
    <sheet name="dashboard" sheetId="4" r:id="rId4"/>
  </sheets>
  <definedNames>
    <definedName name="_xlchart.v5.0" hidden="1">Calculations!$J$1</definedName>
    <definedName name="_xlchart.v5.1" hidden="1">Calculations!$J$2:$J$50</definedName>
    <definedName name="_xlchart.v5.2" hidden="1">Calculations!$K$1</definedName>
    <definedName name="_xlchart.v5.3" hidden="1">Calculations!$K$2:$K$50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3" l="1" a="1"/>
  <c r="J2" i="3" s="1"/>
  <c r="C2" i="3"/>
  <c r="Q25" i="3" s="1"/>
  <c r="B2" i="3"/>
  <c r="A2" i="3"/>
  <c r="M2" i="3" a="1"/>
  <c r="M2" i="3" s="1"/>
  <c r="N2" i="1"/>
  <c r="A2" i="2" a="1"/>
  <c r="A2" i="2" s="1"/>
  <c r="B2" i="2" a="1"/>
  <c r="B2" i="2" s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N12" i="1"/>
  <c r="N3" i="1"/>
  <c r="N4" i="1"/>
  <c r="N5" i="1"/>
  <c r="N6" i="1"/>
  <c r="N7" i="1"/>
  <c r="N8" i="1"/>
  <c r="N9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E2" i="3" l="1"/>
  <c r="F2" i="3" s="1"/>
  <c r="D2" i="3"/>
  <c r="K2" i="3"/>
  <c r="G2" i="3"/>
  <c r="Q2" i="3"/>
  <c r="K47" i="3"/>
  <c r="K41" i="3"/>
  <c r="K35" i="3"/>
  <c r="K29" i="3"/>
  <c r="K23" i="3"/>
  <c r="K17" i="3"/>
  <c r="K49" i="3"/>
  <c r="K37" i="3"/>
  <c r="K25" i="3"/>
  <c r="K13" i="3"/>
  <c r="K48" i="3"/>
  <c r="K36" i="3"/>
  <c r="K24" i="3"/>
  <c r="K12" i="3"/>
  <c r="K11" i="3"/>
  <c r="K46" i="3"/>
  <c r="K34" i="3"/>
  <c r="K22" i="3"/>
  <c r="K10" i="3"/>
  <c r="K45" i="3"/>
  <c r="K33" i="3"/>
  <c r="K21" i="3"/>
  <c r="K9" i="3"/>
  <c r="K44" i="3"/>
  <c r="K32" i="3"/>
  <c r="K20" i="3"/>
  <c r="K8" i="3"/>
  <c r="K43" i="3"/>
  <c r="K31" i="3"/>
  <c r="K19" i="3"/>
  <c r="K7" i="3"/>
  <c r="K42" i="3"/>
  <c r="K30" i="3"/>
  <c r="K18" i="3"/>
  <c r="K6" i="3"/>
  <c r="K5" i="3"/>
  <c r="K40" i="3"/>
  <c r="K28" i="3"/>
  <c r="K16" i="3"/>
  <c r="K4" i="3"/>
  <c r="K39" i="3"/>
  <c r="K27" i="3"/>
  <c r="K15" i="3"/>
  <c r="K3" i="3"/>
  <c r="K50" i="3"/>
  <c r="K38" i="3"/>
  <c r="K26" i="3"/>
  <c r="K14" i="3"/>
  <c r="N18" i="3"/>
  <c r="N15" i="3"/>
  <c r="N2" i="3"/>
  <c r="N14" i="3"/>
  <c r="N11" i="3"/>
  <c r="N10" i="3"/>
  <c r="N9" i="3"/>
  <c r="N8" i="3"/>
  <c r="N6" i="3"/>
  <c r="Q5" i="3"/>
  <c r="N3" i="3"/>
  <c r="Q4" i="3"/>
  <c r="Q3" i="3"/>
  <c r="N7" i="3"/>
  <c r="N17" i="3"/>
  <c r="N5" i="3"/>
  <c r="N16" i="3"/>
  <c r="N4" i="3"/>
  <c r="N13" i="3"/>
  <c r="N12" i="3"/>
  <c r="G12" i="3" l="1" a="1"/>
  <c r="G1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<sst xmlns="http://schemas.openxmlformats.org/spreadsheetml/2006/main" count="79990" uniqueCount="641">
  <si>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</si>
  <si>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</si>
  <si>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</si>
  <si>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</si>
  <si>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</si>
  <si>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</si>
  <si>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</si>
  <si>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</si>
  <si>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</si>
  <si>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</si>
  <si>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</si>
  <si>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</si>
  <si>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</si>
  <si>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</si>
  <si>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</si>
  <si>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</si>
  <si>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</si>
  <si>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</si>
  <si>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</si>
  <si>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</si>
  <si>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</si>
  <si>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</si>
  <si>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</si>
  <si>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</si>
  <si>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</si>
  <si>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</si>
  <si>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</si>
  <si>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</si>
  <si>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</si>
  <si>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</si>
  <si>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</si>
  <si>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</si>
  <si>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</si>
  <si>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</si>
  <si>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</si>
  <si>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</si>
  <si>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</si>
  <si>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</si>
  <si>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</si>
  <si>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</si>
  <si>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</si>
  <si>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</si>
  <si>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</si>
  <si>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</si>
  <si>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</si>
  <si>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</si>
  <si>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</si>
  <si>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</si>
  <si>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</si>
  <si>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</si>
  <si>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</si>
  <si>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</si>
  <si>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</si>
  <si>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</si>
  <si>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</si>
  <si>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</si>
  <si>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</si>
  <si>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</si>
  <si>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</si>
  <si>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</si>
  <si>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</si>
  <si>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</si>
  <si>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</si>
  <si>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</si>
  <si>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</si>
  <si>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</si>
  <si>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</si>
  <si>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</si>
  <si>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</si>
  <si>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</si>
  <si>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</si>
  <si>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</si>
  <si>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</si>
  <si>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</si>
  <si>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</si>
  <si>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</si>
  <si>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</si>
  <si>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</si>
  <si>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</si>
  <si>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</si>
  <si>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</si>
  <si>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</si>
  <si>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</si>
  <si>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</si>
  <si>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</si>
  <si>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</si>
  <si>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</si>
  <si>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</si>
  <si>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</si>
  <si>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</si>
  <si>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</si>
  <si>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</si>
  <si>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</si>
  <si>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</si>
  <si>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</si>
  <si>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</si>
  <si>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</si>
  <si>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</si>
  <si>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</si>
  <si>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</si>
  <si>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</si>
  <si>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</si>
  <si>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</si>
  <si>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</si>
  <si>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</si>
  <si>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</si>
  <si>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</si>
  <si>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</si>
  <si>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</si>
  <si>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</si>
  <si>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</si>
  <si>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</si>
  <si>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</si>
  <si>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</si>
  <si>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</si>
  <si>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</si>
  <si>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</si>
  <si>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</si>
  <si>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</si>
  <si>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</si>
  <si>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</si>
  <si>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</si>
  <si>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</si>
  <si>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</si>
  <si>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</si>
  <si>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</si>
  <si>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</si>
  <si>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</si>
  <si>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</si>
  <si>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</si>
  <si>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</si>
  <si>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</si>
  <si>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</si>
  <si>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</si>
  <si>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</si>
  <si>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</si>
  <si>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</si>
  <si>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</si>
  <si>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</si>
  <si>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</si>
  <si>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</si>
  <si>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</si>
  <si>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</si>
  <si>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</si>
  <si>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</si>
  <si>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</si>
  <si>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</si>
  <si>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</si>
  <si>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</si>
  <si>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</si>
  <si>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</si>
  <si>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</si>
  <si>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</si>
  <si>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</si>
  <si>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</si>
  <si>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</si>
  <si>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</si>
  <si>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</si>
  <si>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</si>
  <si>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</si>
  <si>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</si>
  <si>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</si>
  <si>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</si>
  <si>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</si>
  <si>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</si>
  <si>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</si>
  <si>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</si>
  <si>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</si>
  <si>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</si>
  <si>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</si>
  <si>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</si>
  <si>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</si>
  <si>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</si>
  <si>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</si>
  <si>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</si>
  <si>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</si>
  <si>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</si>
  <si>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</si>
  <si>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</si>
  <si>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</si>
  <si>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</si>
  <si>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</si>
  <si>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</si>
  <si>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</si>
  <si>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</si>
  <si>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</si>
  <si>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</si>
  <si>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</si>
  <si>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</si>
  <si>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</si>
  <si>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</si>
  <si>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</si>
  <si>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</si>
  <si>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</si>
  <si>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</si>
  <si>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</si>
  <si>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</si>
  <si>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</si>
  <si>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</si>
  <si>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</si>
  <si>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</si>
  <si>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</si>
  <si>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</si>
  <si>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</si>
  <si>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</si>
  <si>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</si>
  <si>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</si>
  <si>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</si>
  <si>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</si>
  <si>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</si>
  <si>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</si>
  <si>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</si>
  <si>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</si>
  <si>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</si>
  <si>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</si>
  <si>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</si>
  <si>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</si>
  <si>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</si>
  <si>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</si>
  <si>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</si>
  <si>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</si>
  <si>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</si>
  <si>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</si>
  <si>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</si>
  <si>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</si>
  <si>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</si>
  <si>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</si>
  <si>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</si>
  <si>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</si>
  <si>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</si>
  <si>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</si>
  <si>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</si>
  <si>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</si>
  <si>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</si>
  <si>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</si>
  <si>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</si>
  <si>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</si>
  <si>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</si>
  <si>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</si>
  <si>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</si>
  <si>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</si>
  <si>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</si>
  <si>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</si>
  <si>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</si>
  <si>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</si>
  <si>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</si>
  <si>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</si>
  <si>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</si>
  <si>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</si>
  <si>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</si>
  <si>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</si>
  <si>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</si>
  <si>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</si>
  <si>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</si>
  <si>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</si>
  <si>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</si>
  <si>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</si>
  <si>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</si>
  <si>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</si>
  <si>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</si>
  <si>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</si>
  <si>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</si>
  <si>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</si>
  <si>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</si>
  <si>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</si>
  <si>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</si>
  <si>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</si>
  <si>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</si>
  <si>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</si>
  <si>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</si>
  <si>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</si>
  <si>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</si>
  <si>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</si>
  <si>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</si>
  <si>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</si>
  <si>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</si>
  <si>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</si>
  <si>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</si>
  <si>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</si>
  <si>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</si>
  <si>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</si>
  <si>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</si>
  <si>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</si>
  <si>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</si>
  <si>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</si>
  <si>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</si>
  <si>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</si>
  <si>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</si>
  <si>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</si>
  <si>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</si>
  <si>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</si>
  <si>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</si>
  <si>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</si>
  <si>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</si>
  <si>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</si>
  <si>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</si>
  <si>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</si>
  <si>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</si>
  <si>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</si>
  <si>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</si>
  <si>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</si>
  <si>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</si>
  <si>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</si>
  <si>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</si>
  <si>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</si>
  <si>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</si>
  <si>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</si>
  <si>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</si>
  <si>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</si>
  <si>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</si>
  <si>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</si>
  <si>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</si>
  <si>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</si>
  <si>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</si>
  <si>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</si>
  <si>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</si>
  <si>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</si>
  <si>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</si>
  <si>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</si>
  <si>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</si>
  <si>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</si>
  <si>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</si>
  <si>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</si>
  <si>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</si>
  <si>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</si>
  <si>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</si>
  <si>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</si>
  <si>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</si>
  <si>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</si>
  <si>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</si>
  <si>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</si>
  <si>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</si>
  <si>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</si>
  <si>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</si>
  <si>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</si>
  <si>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</si>
  <si>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</si>
  <si>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</si>
  <si>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</si>
  <si>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</si>
  <si>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</si>
  <si>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</si>
  <si>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</si>
  <si>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</si>
  <si>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</si>
  <si>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</si>
  <si>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</si>
  <si>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</si>
  <si>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</si>
  <si>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</si>
  <si>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</si>
  <si>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</si>
  <si>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</si>
  <si>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</si>
  <si>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</si>
  <si>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</si>
  <si>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</si>
  <si>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</si>
  <si>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</si>
  <si>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</si>
  <si>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</si>
  <si>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</si>
  <si>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</si>
  <si>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</si>
  <si>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</si>
  <si>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</si>
  <si>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</si>
  <si>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</si>
  <si>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</si>
  <si>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</si>
  <si>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</si>
  <si>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</si>
  <si>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</si>
  <si>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</si>
  <si>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</si>
  <si>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</si>
  <si>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</si>
  <si>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</si>
  <si>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</si>
  <si>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</si>
  <si>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</si>
  <si>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</si>
  <si>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</si>
  <si>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</si>
  <si>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</si>
  <si>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</si>
  <si>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</si>
  <si>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</si>
  <si>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</si>
  <si>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</si>
  <si>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</si>
  <si>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</si>
  <si>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</si>
  <si>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</si>
  <si>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</si>
  <si>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</si>
  <si>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</si>
  <si>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</si>
  <si>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</si>
  <si>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</si>
  <si>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</si>
  <si>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</si>
  <si>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</si>
  <si>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</si>
  <si>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</si>
  <si>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</si>
  <si>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</si>
  <si>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</si>
  <si>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</si>
  <si>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</si>
  <si>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</si>
  <si>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</si>
  <si>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</si>
  <si>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</si>
  <si>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</si>
  <si>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</si>
  <si>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</si>
  <si>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</si>
  <si>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</si>
  <si>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</si>
  <si>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</si>
  <si>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</si>
  <si>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</si>
  <si>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</si>
  <si>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</si>
  <si>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</si>
  <si>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</si>
  <si>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</si>
  <si>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</si>
  <si>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</si>
  <si>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</si>
  <si>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</si>
  <si>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</si>
  <si>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</si>
  <si>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</si>
  <si>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</si>
  <si>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</si>
  <si>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</si>
  <si>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</si>
  <si>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</si>
  <si>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</si>
  <si>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</si>
  <si>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</si>
  <si>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</si>
  <si>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</si>
  <si>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</si>
  <si>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</si>
  <si>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</si>
  <si>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</si>
  <si>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</si>
  <si>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</si>
  <si>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</si>
  <si>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</si>
  <si>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</si>
  <si>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</si>
  <si>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</si>
  <si>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</si>
  <si>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</si>
  <si>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</si>
  <si>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</si>
  <si>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</si>
  <si>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</si>
  <si>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</si>
  <si>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</si>
  <si>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</si>
  <si>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</si>
  <si>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</si>
  <si>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</si>
  <si>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</si>
  <si>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</si>
  <si>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</si>
  <si>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</si>
  <si>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</si>
  <si>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</si>
  <si>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</si>
  <si>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</si>
  <si>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</si>
  <si>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</si>
  <si>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</si>
  <si>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</si>
  <si>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</si>
  <si>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</si>
  <si>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</si>
  <si>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</si>
  <si>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</si>
  <si>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</si>
  <si>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</si>
  <si>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</si>
  <si>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</si>
  <si>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</si>
  <si>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</si>
  <si>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</si>
  <si>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</si>
  <si>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</si>
  <si>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</si>
  <si>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</si>
  <si>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</si>
  <si>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</si>
  <si>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</si>
  <si>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</si>
  <si>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</si>
  <si>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</si>
  <si>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</si>
  <si>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</si>
  <si>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</si>
  <si>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</si>
  <si>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</si>
  <si>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</si>
  <si>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</si>
  <si>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</si>
  <si>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</si>
  <si>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</si>
  <si>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</si>
  <si>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</si>
  <si>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</si>
  <si>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</si>
  <si>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</si>
  <si>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</si>
  <si>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</si>
  <si>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</si>
  <si>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</si>
  <si>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</si>
  <si>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</si>
  <si>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</si>
  <si>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</si>
  <si>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</si>
  <si>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</si>
  <si>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</si>
  <si>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</si>
  <si>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</si>
  <si>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</si>
  <si>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</si>
  <si>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</si>
  <si>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</si>
  <si>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</si>
  <si>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</si>
  <si>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</si>
  <si>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</si>
  <si>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</si>
  <si>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</si>
  <si>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</si>
  <si>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</si>
  <si>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</si>
  <si>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</si>
  <si>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</si>
  <si>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</si>
  <si>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</si>
  <si>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</si>
  <si>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</si>
  <si>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</si>
  <si>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</si>
  <si>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</si>
  <si>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</si>
  <si>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</si>
  <si>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</si>
  <si>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</si>
  <si>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</si>
  <si>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</si>
  <si>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</si>
  <si>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</si>
  <si>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</si>
  <si>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</si>
  <si>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</si>
  <si>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</si>
  <si>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</si>
  <si>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</si>
  <si>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</si>
  <si>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</si>
  <si>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</si>
  <si>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</si>
  <si>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</si>
  <si>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</si>
  <si>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</si>
  <si>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</si>
  <si>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</si>
  <si>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</si>
  <si>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</si>
  <si>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</si>
  <si>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</si>
  <si>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</si>
  <si>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</si>
  <si>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</si>
  <si>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</si>
  <si>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</si>
  <si>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</si>
  <si>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</si>
  <si>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</si>
  <si>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</si>
  <si>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</si>
  <si>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</si>
  <si>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</si>
  <si>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</si>
  <si>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</si>
  <si>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</si>
  <si>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</si>
  <si>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</si>
  <si>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</si>
  <si>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</si>
  <si>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</si>
  <si>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</si>
  <si>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</si>
  <si>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</si>
  <si>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</si>
  <si>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</si>
  <si>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</si>
  <si>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</si>
  <si>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</si>
  <si>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</si>
  <si>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</si>
  <si>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</si>
  <si>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</si>
  <si>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</si>
  <si>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</si>
  <si>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</si>
  <si>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</si>
  <si>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</si>
  <si>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</si>
  <si>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</si>
  <si>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</si>
  <si>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</si>
  <si>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</si>
  <si>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</si>
  <si>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</si>
  <si>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</si>
  <si>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Profit Margin</t>
  </si>
  <si>
    <t>Metrics</t>
  </si>
  <si>
    <t>Order date</t>
  </si>
  <si>
    <t>Year</t>
  </si>
  <si>
    <t>Regions</t>
  </si>
  <si>
    <t>Selected Year</t>
  </si>
  <si>
    <t>Selected Region</t>
  </si>
  <si>
    <t>Selected Metric</t>
  </si>
  <si>
    <t>Value</t>
  </si>
  <si>
    <t>Performance</t>
  </si>
  <si>
    <t>SUPERSTORE EXECUTIVE DASHBOARD</t>
  </si>
  <si>
    <t>Select Year:</t>
  </si>
  <si>
    <t>Select Region:</t>
  </si>
  <si>
    <t>Metric Switch:</t>
  </si>
  <si>
    <t>🧾 Data Validation Lists (Dynamic Filters)</t>
  </si>
  <si>
    <t>Interactive Financial Report |2021-2024</t>
  </si>
  <si>
    <t>Geographic Performance - US States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</si>
</sst>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,&quot;K&quot;"/>
    <numFmt numFmtId="165" formatCode="&quot;$&quot;#,##0"/>
    <numFmt numFmtId="166" formatCode="_(&quot;$&quot;* #,##0_);_(&quot;$&quot;* \(#,##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0" tint="-0.499984740745262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42" applyNumberFormat="1" applyFont="1"/>
    <xf numFmtId="14" fontId="0" fillId="0" borderId="0" xfId="0" applyNumberFormat="1"/>
    <xf numFmtId="14" fontId="0" fillId="0" borderId="0" xfId="42" applyNumberFormat="1" applyFont="1"/>
    <xf numFmtId="9" fontId="0" fillId="0" borderId="0" xfId="42" applyFont="1"/>
    <xf numFmtId="164" fontId="0" fillId="0" borderId="0" xfId="0" applyNumberFormat="1"/>
    <xf numFmtId="0" fontId="16" fillId="34" borderId="10" xfId="0" applyFont="1" applyFill="1" applyBorder="1" applyAlignment="1">
      <alignment horizontal="left"/>
    </xf>
    <xf numFmtId="0" fontId="16" fillId="34" borderId="11" xfId="0" applyFont="1" applyFill="1" applyBorder="1" applyAlignment="1">
      <alignment horizontal="left"/>
    </xf>
    <xf numFmtId="0" fontId="16" fillId="34" borderId="12" xfId="0" applyFont="1" applyFill="1" applyBorder="1" applyAlignment="1">
      <alignment horizontal="left"/>
    </xf>
    <xf numFmtId="165" fontId="0" fillId="0" borderId="0" xfId="0" applyNumberFormat="1"/>
    <xf numFmtId="166" fontId="0" fillId="0" borderId="0" xfId="43" applyNumberFormat="1" applyFont="1"/>
    <xf numFmtId="0" fontId="20" fillId="0" borderId="0" xfId="0" applyFont="1" applyAlignment="1">
      <alignment horizontal="center" vertical="center"/>
    </xf>
    <xf numFmtId="0" fontId="0" fillId="36" borderId="11" xfId="0" applyFill="1" applyBorder="1" applyAlignment="1"/>
    <xf numFmtId="0" fontId="0" fillId="35" borderId="13" xfId="0" applyFill="1" applyBorder="1" applyAlignment="1" applyProtection="1">
      <alignment horizontal="left"/>
      <protection locked="0"/>
    </xf>
    <xf numFmtId="0" fontId="0" fillId="35" borderId="14" xfId="0" applyFill="1" applyBorder="1" applyProtection="1">
      <protection locked="0"/>
    </xf>
    <xf numFmtId="0" fontId="0" fillId="35" borderId="15" xfId="0" applyFill="1" applyBorder="1" applyProtection="1">
      <protection locked="0"/>
    </xf>
    <xf numFmtId="0" fontId="18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m/d/yyyy"/>
    </dxf>
    <dxf>
      <numFmt numFmtId="13" formatCode="0%"/>
    </dxf>
  </dxfs>
  <tableStyles count="0" defaultTableStyle="TableStyleMedium2" defaultPivotStyle="PivotStyleLight16"/>
  <colors>
    <mruColors>
      <color rgb="FF2F5597"/>
      <color rgb="FF9DC3E6"/>
      <color rgb="FFDEEBF7"/>
      <color rgb="FF4472C4"/>
      <color rgb="FFF2F2F2"/>
      <color rgb="FFED7D31"/>
      <color rgb="FFFCE4D6"/>
      <color rgb="FFCC9900"/>
      <color rgb="FF70AD47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Calculations!$G$12:$G$16</c:f>
              <c:strCache>
                <c:ptCount val="5"/>
                <c:pt idx="0">
                  <c:v>Copiers</c:v>
                </c:pt>
                <c:pt idx="1">
                  <c:v>Accessories</c:v>
                </c:pt>
                <c:pt idx="2">
                  <c:v>Paper</c:v>
                </c:pt>
                <c:pt idx="3">
                  <c:v>Phones</c:v>
                </c:pt>
                <c:pt idx="4">
                  <c:v>Appliances</c:v>
                </c:pt>
              </c:strCache>
            </c:strRef>
          </c:cat>
          <c:val>
            <c:numRef>
              <c:f>Calculations!$H$12:$H$16</c:f>
              <c:numCache>
                <c:formatCode>_("$"* #,##0_);_("$"* \(#,##0\);_("$"* "-"??_);_(@_)</c:formatCode>
                <c:ptCount val="5"/>
                <c:pt idx="0">
                  <c:v>8408.9426999999996</c:v>
                </c:pt>
                <c:pt idx="1">
                  <c:v>4048.0485000000003</c:v>
                </c:pt>
                <c:pt idx="2">
                  <c:v>2971.5355000000009</c:v>
                </c:pt>
                <c:pt idx="3">
                  <c:v>2917.9697999999994</c:v>
                </c:pt>
                <c:pt idx="4">
                  <c:v>2513.5527000000006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9-4A3F-857E-0C1E1FF435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1445008"/>
        <c:axId val="1871444528"/>
      </c:barChart>
      <c:catAx>
        <c:axId val="187144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444528"/>
        <c:crosses val="autoZero"/>
        <c:auto val="1"/>
        <c:lblAlgn val="ctr"/>
        <c:lblOffset val="100"/>
        <c:noMultiLvlLbl val="0"/>
      </c:catAx>
      <c:valAx>
        <c:axId val="18714445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87144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662480503850663E-2"/>
          <c:y val="4.1507981145213993E-2"/>
          <c:w val="0.8802462497065916"/>
          <c:h val="0.80442511650329418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Calculations!$Q$1</c:f>
              <c:strCache>
                <c:ptCount val="1"/>
                <c:pt idx="0">
                  <c:v>Performance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Calculations!$P$2:$P$5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Calculations!$Q$2:$Q$5</c:f>
              <c:numCache>
                <c:formatCode>_("$"* #,##0_);_("$"* \(#,##0\);_("$"* "-"??_);_(@_)</c:formatCode>
                <c:ptCount val="4"/>
                <c:pt idx="0">
                  <c:v>29750.942200000001</c:v>
                </c:pt>
                <c:pt idx="1">
                  <c:v>27586.501099999987</c:v>
                </c:pt>
                <c:pt idx="2">
                  <c:v>24467.347599999983</c:v>
                </c:pt>
                <c:pt idx="3">
                  <c:v>26613.657999999974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E2-40D5-A141-5D7FF586E75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48918768"/>
        <c:axId val="1748919728"/>
      </c:lineChart>
      <c:catAx>
        <c:axId val="174891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919728"/>
        <c:crosses val="autoZero"/>
        <c:auto val="1"/>
        <c:lblAlgn val="ctr"/>
        <c:lblOffset val="100"/>
        <c:noMultiLvlLbl val="0"/>
      </c:catAx>
      <c:valAx>
        <c:axId val="1748919728"/>
        <c:scaling>
          <c:orientation val="minMax"/>
        </c:scaling>
        <c:delete val="1"/>
        <c:axPos val="l"/>
        <c:numFmt formatCode="&quot;$&quot;0,&quot;K&quot;" sourceLinked="0"/>
        <c:majorTickMark val="out"/>
        <c:minorTickMark val="none"/>
        <c:tickLblPos val="nextTo"/>
        <c:crossAx val="174891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plotArea>
      <cx:plotAreaRegion>
        <cx:plotSurface>
          <cx:spPr>
            <a:ln>
              <a:solidFill>
                <a:schemeClr val="bg1">
                  <a:lumMod val="85000"/>
                </a:schemeClr>
              </a:solidFill>
            </a:ln>
          </cx:spPr>
        </cx:plotSurface>
        <cx:series layoutId="regionMap" uniqueId="{AC7CCF7F-1A94-4BB8-B4F6-A4D256DDC40B}">
          <cx:tx>
            <cx:txData>
              <cx:f>_xlchart.v5.2</cx:f>
              <cx:v/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1H1pc9tGFu1fcfnzg4JG71OTqQpAUrtky7IT5wtKlmXsaOzbr38HFmVJCBNravTqFTUepyyyidt9
+m7n3m7++3b41216d1O9GbI0r/91O/z6Nmya4l+//FLfhnfZTX2QRbeVqc235uDWZL+Yb9+i27tf
vlY3fZQHvzg2Yb/chjdVcze8/c+/8WnBnTkztzdNZPL37V01Xt3VbdrU//Dazpfe3HzNonwV1U0V
3Tbk17fnJm9u8pu3b+7yJmrG67G4+/Xtsze9ffPL8qP+8tg3KSRr2q8Yy+SBTSknWjL7+w99+yY1
ebB92SK2PhCME0dQ9vDUi5sMI18gyndBbr5+re7qGlP5/t8nA5/Jjd9fv31za9q8mZcrwMr9+vZj
HjV3X998aG6au/rtm6g23v0bPDML//HD99n+8nzB//PvxS8w/8VvnmCyXKyfvfQXSI7TNMpNBPFe
DRP7gDiMKCqYvv95jonSB4QpQbniP16/f/Y9Mi+RaDc0jyMX2Byf7SU2p1iW9jYZXw8bKg+4Ix0l
uHO/9mqBDT9wlJSSEnqvT/zh2ffYvESi3dg8jlxgc/p5L7H5PapvTV5H+cMCvYIxYweCas2psH8o
xlNjBsWR1NGc6y04MHZPFedFIu1G58nQBTy/H+8nPDd1CN/WmNfERx4wQiiXSt7jI58rD3HsA84F
UzYj37WHLPB5kUx/A9CTsUuEfttLhC7u+jcnd1V994rmjcH1UG1Dhe4BsJ3nCElomFQcAc9WwRZB
wctk2o3Q07ELhC5O9hIh7yaNvpkqj14xYIMDcjgTQhN972CgI09tHCEI2Ih0JGFbjJ7r0Mtk2o3Q
07ELhLx91aHu5utroqMPKAwY43TrgRbhASHiQHBOlVRql4W7uPuZPLuReRi3QOXi017qzWwJzu+G
6NY87N3/PTag7IA5hEItxL3ewPc/0xtbHBBbwfgpaNTTqOBl0vwdLo8zWWJzvpfYXCbpTWiy19QZ
fsAVZUzwe2BsrP9TZDRCbgBj23IbNejn+LxEot3oPI5cYHN5upfYXN8NN6+Yh1JywARVTJFtMLAE
BsaOIp6W8jEXeqo4PxVnNyrbYQtIrv/YS0iO86/RqxI2VB/A9Wum+L0DsRd2TAkkoASaQp17dVok
oC8QaDcsPwYugDm+2EtgNqmpotd0/Y464EgtCdvmlkszppwDpiRlzmzK5p9F8vkCgXYD82PgApjN
nnI2N3n9qlZMYd0ZTJSU9+u+tGLqgCqbKJtu2TQkpU+t2OlP5dkNy8O4BSqnH/ZSXR446Dfm2xvP
pG325VWTGnWgbSYVmUnmp75fgp4mwtFwQ/cJ5yLf/G/F2g3V7k9ZALfy9hK436rkpxv4vysZIJIG
GNAXslWYRY6jYeioJpw/eKiFB3qJRLtxehy5wOa3q73E5mNzEz4Ym1fIcBCOOVRK4WwD6QV3QwiZ
yRvHcYR4eOo9Kf0zOXajcT9qgcTH/SziXJiqCd94N5VBMeeVcxuqqfzBBywYT4lSjgIdIMQ2K10g
83K5dmO0HL9A62I/bdrqLr3pb6q7h138Krpj2wqq8xAEIMd85oc4UiElGCVbP7SwaS+RaDdCjyMX
2KzWe2nTLu6+VDd18oo6xMhccgN1I7c6srBrWh8oYksH2N0HeEsdeoFEu7F5nMsCm4v9xOaDaf/f
WDmK8I1q8GtbogCpzVPtUTYiBgZiDeT0958FQi+XazdOy/ELtD7sp5V7d5fn9Zh2N69aP0CFR2mU
D7bsgb1MUxFxK6rUnC3dY4Xo7mk69FKpdiP1fPQCp3e/7aXFO4/y/K42zWuaPHFAmQaV8AATea5Q
mh0QDR6BOrCFT9F5kSy7oXkydIHL+X4yPOfRbRgFN69Zv0bmI5nUSFR/6MYzO8fRX2BrkG+77dxL
JPo7cB7mssRmP7sLrmHb0BR295ohHD9QDES0va2sLUvXIEYpo85cG/3BAz1VnReJtBudJ0MX8Fzv
p+rMJa/PpkoejMv/HmAz50BT7TDUC+5XfxEiSH4g8AoXZNvztggRXiLRbnAeRy6wufi8l+7m+Cvq
b68IDAP9qRE+P7QLLNgcQtDygYYpqexFzvNTQXbjsR22AON4tZdgfLqrMrTkvioctuQO/rdUEOdA
CEdogRL1958FGi+QZDcePwYuEPm0n0yOZ+BZbpvotn1NVJCCSk44OqV/+I6njl86cPwKdTdngcoL
pdmNzLPBC3S8/UTntyqazKsSbOzAQakTS7/1GwuC7TvpiQZ2Lfg9e4BI+qnXf4FAu8H5MXABzG9/
7qUhO7wzVfCqJR3YKwaVQBqzU2UUPWCMURw7eKxjPwXmBQLtBubHwAUwh/uZXX6KgMurMgBzCztx
lKZi20+z8PhSHcz0AEdQcO9p4ImeIvMSiXZD8zhygc2n/cQGhVBT3Xx9xWiMohCqFec2e0xSnjoa
YqNZCoVSKhagvESU3aA8jlyA4l3upSX7Lb35cvOq/Wlw7kIw1M0WvgUZpWI4PeXY2/6nRWPaCyTZ
DcmPgQtEftvPjo7L6i541WMEoJtRMsMJKHFvoBbFmvtjBKgJQFOem66fS7IbkIdxCzwu97PsfB7V
tWmr6GFt/vfsHmYL3gT1/u25jSX3MrcE4EyUJM6WGFuEyS+RaDcyjyMX2Jzvp/U6Nv3N6+EC1sWW
aKyVbPfpTk3RWmvbgtjb1xesy8+k2Y3J/agFHsf74eJv//EA6n0YdK8vz975X566RRMnR7+ZRPy7
kw1DSRMdaXDyepvVsIc9sW3YeH4u9u/F2g3Q4ljts5nsx6HbyzB6xagLNTGGfiUcgn6seT2NutC6
iVcomjcf4XoaEf9Mmt0o3I9aqMnl0V4GXfd9Jqub5HXLYDgviA50FI63nNfS0dsATszp/9atLAKw
l0q1G5/noxc4Xaz2Eqcz00b1Kzek2wcasZYtxCMIT5VHExScCdrO1Fa5FrbsRSLtRujJ0AU8Z/vh
bZ5JPV/vcFPXN7dhW981Tf1g8v/38AxhAKpe8DU42fn9Z5nxozHQhkPCsbSHh977mRfLsxufxfBn
s8Vk9xOjqxB3T7w5rtOb/OvDar0CRIDAUTibvu0v03+FiBNUNmcq8/vPIv9/qVS7gXo+eoHT1fFe
mro5M5j/FMVrJjqIBBw0Cv64eWPhkXDDAIhmB/TNlr9ZBNQvFGo3Ss8GL0A6/7CXIM3F2aObrMBd
A6/ZzsnogVCoJeuHeg205alPknM9B92esIf38feijebFYu0GajF8AdXFfoZ45zfV+Lo2byY70dmJ
ltsFOgLhNkFZ5yH7Wdi6l0iyG5jHkQtMzvcznDu/ifK7V3RCHC0yoDr5Qxf0gvAU+sAh6NAAp3Dv
hBah3E/F+TtUvs9iCcl6Ly3ah+89tq+eCeH0OsXKw2rdr/wCGcTfBw61UWwTC0xeKs9uaJ6PXiD0
YT+V5vfR4FK14BXVBr1NWgs0oG9ZtEWDOprTca0Nwa0Q9jb+fnj2fZT9AoF2o/Nj4AKY3z/vper8
flc3bx5rhE9ZrWcT/G/JNtQzmYNLh+BSvv8sdAfd6QKnC3Dzw2P3+lN258Vi/Q1Iz2f1bCa/vv39
0/8fqP7+QrwftwWubpqb9fdrBp/ciffPr35fAdx9uBi6LR/vzJLuV/r4669vYbqU/QTb+UOeFZ4f
b0D7y6C7m7r59a2lyAG6b9GFo+UchqPK0GP15xdAuOLqD6aduXsXnTyIy/P5zNevb8HFEvSNzthT
dFjhwsO3b+rZiOMlccA0CuUaykuEPY96mOE7k44oav1Yju2/3+Rt9s5EeVNjPrDExf3b5ulxdEPM
Z1mROlCqBUGGgNdvb65gi+Z3/x/QvWGlJj846YjfhB6lRL7vSTBtaJ83h1Ep9Ulnf4mtfjguSsZ6
NzZKX3Wma44qmXWHtCTlod1Etu09WcYdkuHuur+Ihsnhlg3bEWgEtB1kn09FG2o+8gS33h3Ljhfm
UuvEvlSTaCGD5fPEJa35EBFmsXVU+W4TUO1aRVd72aBb/6vKc/K+JlyV1boYZSZ/nworuBjDsm88
FtbkcxaGjajWaVdMm6kTllqlPHbsy6zmqrZWTDSWOuoTf1oxO8mbcEXSniXDyjCZVB/DsQuOzGBl
ce9pnpZXyq/TccVkTTPXSnJ9oqqWrI0zxuuh0telasOqXete0XcTEe1HbYrU7asy61ydOmngtn1c
fsnGzL5iPjWx27GqiL0oNPboqoQPZNP5TpieNNSkySbqxjR145ay93lZr5I+6Dd55X8a/MA6RMdT
dVIGMTlsW1rfRnZYXeqMDysR16ckMCeFEfW1zKPhHdHDeCjrtjn1/bA7GazOWkVyKis31bG4KBkd
z/Ig3FhRnBRu2BJzZTH92aZx7Vq4HNOspiQN/3B8v5Cu3fL+3AqM9X5qEz14MhzrdR91w1kgpw92
G6SX1dhG7jDpXLp1L0iwUYnFvlR1Fru6CGt34JxNXkvtSFzZKimuuiinXuar7B3vJhl2Hq1Ick7z
tKYf46AK3YFY0eU0lWs2+s6m1Gl/Pdr24OYhzY8HUfDDNM3yTSGbMPFIJVqvprZYT7kkRwP1i7Wc
tOXSyS7Xg12YYzY1vUfKQLzHqpenSiTVJpapfRKAEj5BtKNOQmKnwcrP7fSPoiH1tZEm/lb2RHIv
aa3iQ1lH0wXNneGMdrb8GshQbJjflOusxOwrp2u8dOyqtROZRrhYd7aZyn4o3SIpwpsE296lTjV4
DXaaO9VBf2XLrr9AL3N3yvu6Xacs0oesDNN1Y0256/QRxYQaehU2WbVp7clxgyoKsaWrTPqbvkvq
0ZtKJv7g+BDPGlLL9ZVu11z35MYJ4tDL4nG8c8rAPy+zkK3UMFRHrGBd7zVxLD7XzjhVni9Dcux0
Iq5Wpqdj6E2NzMfDzjhO7Epe18p1ykw6Htdlalwc0BpXaZAGkytq37rmQ21Ll1lpc6yHipzqghu+
HrCOx52cqtrNSBqeBYnIT4ewx+qx1p881sXruO7CTTo6PHZz5bPbrGe9cKO0r66nvsjPdKo1lm8q
k3POY39DjfY9R0WzdoWqZG6QMr877ERK05XT6P69zO2IH8rEiOOkqT7qsJ++yG4a1n5fs2MtYuNG
YtTZqiCWuYAl7D934agqt1BitN0smHKySqIq0V7Q5/3omrqSf+a+1O2Kl9UQu4YQ1V3QrGDHA5l6
42ZaydglXRNmZ6ORjePqseuOTSAMX9UwIpkX+yq95MaIyu2iwLmsU9a/F1VHanfKw25wx7xOLxkU
47B3VBi7vemMtalqUnSroprEhYA5OM1CnUZu66fZJ7/Jy6uopY1ZD6lDz/2yL8+ssjH1StLSvoxU
bK6lcax0RdqIrWyD1wX2qF5XZAxPuolX570Thu8ip08+FhnJrxVviBeMbbbKij5ZwzzD+PI6SW7j
oLFyN2JRnrgWrcS7OhpT64+CBlPvDWWprxzaq2gt7SwAKEUlqg2zM31XTbQ8GTPSfw5UmHrdSLor
0nTl0WCK1WQJq3KD1oRHthN3ttuUITsNdRdvZN9VHzg1U+z6RITvCXec302XRVdyHDJyVFd18A5d
f0XhdmOTpJ4jw/pPM9p55jKSwzpUY5yufdEmN2GpS+JyMnTnjco64wak56E7UpWkbjI24aU1NFay
4l2Nx6VB032DfddX2gr7TSlF/aewNB4RaHs6Y7DNm3ik8XGVOMO67Hm5hm0YjmOZ+H90SUfwFzYd
7DyUPKE0cUfb5KnbTqHlaTtzci/mpTwjAdeBK0cnTFy7JuWJHvrIP+6asj1tcIr7O2xHlgpPM7uy
QrelmGRH5LoOxW1M7X7VK1Z4STnQTxFpiuO4kPKdpiHBU7Nbp6w1NiJP6OVgFWexD9M/8fQsGJV/
O9TmWMs2cwW3Bi8gmbVSdl6si4LFFyM38pAZq8CAaXAucyg6c/tI9Re8dWzPcVpnlYWj47YV/oqU
bf0Z90n5vnLocMp4yVKvLsL8M/jl7rajaX2aoEC9Qnv7cDjHJV9SKzG32KWcemyUEUxHLDu1HkM/
PKtN14Uu3Gl1SlU51C6noaQeqSfJ1u1ojWzVZ5Wmm7GyIrMaptb+JOKmydelKJMvrJFBsh51Tgc3
YIHjr+LaGie3SZtscFUoe1xhodLpsEiizvLazq4+R3WYfEIIB7jCG4vF3aVls+RqtMWHZPD5YRxn
QbamrJKTl9chPa+jXjQu6Avn0k9ydowQy/w5Gr/ZNK2VrUxjAy/fjkcDZYnzPykvM3xm1H11SJ6s
beGz2YlW2bkqa3JWw5xBi+px8oKpczoXcZdTuKlqfGwQ6SQ3KCd/ri0iVnzEvSZeH+viJFa+JV1o
ncVcOg5+6LWp3+dry5TZVR/azYWJ4/E9EyT6MKSdTVeiJjRwq9SxNm1dXwW6h7PGzc/nITfhajBQ
sbMIp5r4Sg91XXs9i2ju8owFa52G3cqPR3nbx0P5Remy6NxqsvSJZHU/B5jcqdZZbPR6JFPD3Kqv
pmMVC2lcbVpx1mT2xNwiSlvHHaxJlq6M4+6sJBMv3B52JPaqHO0lHsKT6ncnlqP1vqMsY4ctnP57
aO3Uuzb2gL/WJhUnXVzBE7AoysujpMR6robeD324Vob4y6RUfRgGwlamlFaN/TWKU1UlMLShpsWh
MiKNz6twTAYPpj27iHM1fKocXV4R2ss/S1/Fh0YEVeMmUWLdMuJbJ8rIMj8s62rIPCvIbOqGZILL
KGXYHkZZQd45URBmJ6qI9GXQyuKbzm0Weakd2MeFilPby01nuTVthb0a2jKkzalQo2PEfZC9TaS2
UfZ9PnBrirHCx24vfP/xz/9cmwx/vt9G/vjL+b74x3/hjOD9RfP/+C40Oc/cQb180yzNj8+CMFvp
5lTq2T/+ktc95DWLzO3+3vq/efGFaR16i56kI3/J6tDs+OS6gO+J4PcR25QOSTtyOqQe8NcguIRC
anKf1KGkifYAJO0ax2U07ghCUrPN6cDvU4bzsUzinjTcbj+ne9ucjuMlbuP+NFxdh+ZzcDb/TU5H
ybPEaRYHPW0c2SEukEIrO8WDniZOSnZjlrU2uwvtqYi/pdnkU3vV9w68/qppYmf8FKe4bX9TjzTN
vLoeOb8d/BRhFDHclM6msFjmu0mpLJO4ufZtP3RVmoTDx8rOrHj0KlaICfGXPwQwjh3tSobAPG3H
ia6iuK2dSyJlIeGz7cLqP4ZN6yPTitugUSs26sgpXdhjrg5pHUQld4co5rry0n6wlL/Ju7guIm+s
Qz+3fpJXkjmjfcx40ZqBrhkwxgr/5zh7uVwdUwtimnrid0XddzpFICfDNHErHBNMzjV8LR45kCjP
vpWiisbr+RoviOaEbYX55KQPho9P9tZWCZ8m4d+T7GcigUEl6LyCCZ0vlSILwGTsDBmix+ArSW2e
nBcsCpKTibVIIw5DS0R94mYyCkkMv1Oo1k3ioUikGyNbSW4M/EEJK9lyKz5J7a62wzUS+qldTekA
KNZNM4XTp7ASvjWsxZSU4mKaEoK3ZZrVvHTtoG6ldv95Us+JBTQlYZE5KHk07RPwkBr849NN6IfJ
EFlJmt/ZvTWKDzyPLHOVpb6Z3v3zg57TBPOD4DPAogjUorF4M13z9EFjmpV6EoP/dT5pS+i6SP2E
2a5jQ8MHKmN22dcGsYE7Cp5ajVeQQHZXScTz+Ns/SwIq5+nOmiXhCow3SAUqcSpuXpInXAp85mjr
IRZfu1pV4oIXI8INt8osEH0nQS0mLv7bRca18jNzRCX4XKzCYu4WCSxpUklv07aszLgqx8LqErcD
ozP2P3nWvAmfbFLMDoYLBzLRcIbrAmH+ns/OifI0KSLufB1IUEfszhlTGYbHftFi3wUGMVropqNo
W40iyo/vA9mhHn/ZSejhxUEp/AFPBaO74IFoldaVjpP6drB1qyYXubjqrnzHirC6//wo8lcINUHv
/PxVCthRKMQ+n2RsDEn6zsm+Iu/imTyKtJ9/TJ0GNgoRQ+AHxeWgJ9/OzkxU5cJe8y5Mpk9xLYuC
ulkKg+i7duxn+j2SZjTveWGXO+lZ0gWVGo/anrGsQi32n9bnL8BwhVvPcAAD6IDMWxo0ohPlDI6d
3+ZjU0GKCjlI/K0jo8X/MCYThq58hEWN/7PF+iswGqg4AjcVOvM9Kwuz5eOLWoai4taXiVvEmTwt
edTWnlRFWNkeoalTp0dQk0TejGEaDGZVVlWlCy+zBqe7jrKpr3I3VMPUfAlyEusNzYUznvJsZLVa
/WSV1BJbCCj5dzXR87HIJbY86IsqayvzJVSRA1WM1dhM72oxgAB1EZ8FY3eo66IWFxb1I2hTnTMG
Z5CLcYSx1AkLxltswCz+Jur52DjcH0sQbXaEgf65N8AMNFh3xYc2EH/UgdZ+43WZTLBTO3wXD9DJ
q0bADecUNIDvhpk/m2irDkM80BmHVL33w6IZPk/jHEK45TD5WAsnjimMvD1Foow3Dis59LsMexB4
hWBxdif6lkTEpY1fT++g/pr/kSMHnz5Vk4khIylinbcuyVvyR1KbIs7XrRjS6dPUUNldd1Upuqs6
xm96N8xjWBA3DIUBZk449Hh0RsMoGb2YFhYU3Vf4DOoaO47DYDOGucg5+LzYwTuRR/h4SyRknYlD
3g1h877pZQZnNpZDDBNcVywOxnUcaDzainrkou5E+/lpVjAW4oLqJCo/lyri3ZHPujI6T1muxsOe
1EN+GpbW2J60QztgLw3Kny1f1EVkPFVdHcJZ2n4z+8xS+Q60rVBlUzueYXmRJEfbCfC4CTHVHP1p
Il7Ztm9hQbmdY/vVQzAbsTSTtpWty9oX+E8kizGLka4mcfXwGWVRWtWaRj6PQg9bzvSDS8OJYw1a
Go149FCEMI4jNZhTcL+qLEmQxbhcFS3e0PcgJU/ytGqt1COhnp9ILYmobSx8cPMuqOsS04Ohn7eL
0Q28Fk1Mjk0T+yLOrvIGWbjcxBRXIwq3AIMNnepyrbFrAqdKgRkFrYlRShJfbpqgSRQ9sdgQjbdl
NnRYQzN0MZ6Pr1hQxP+gUvRVxqtJtirtj32Rd0mEfBPfy6FWMRkoXhsFokVMAumlGM5L6nd5sDZW
NeMunQ5WYA0+p8NkDIhhSFLRkuFfgaIl7U503TF8ihkNgyq0MQ7WxEC+kfBdlWMaiDRi9vhl38az
LEyHaBLwhJRQwVGVCXYKndA1cNThbDrEi7NIzXGb39lJdFEzhf0fteDtI0/TUUKsmOl5jcsuwwq2
Q99iOScl5z2XIgRkR3EzMKxPYIt5i86hdXddqBx/l0SlUGAZN7ANCB0nRBmsj6DnYzVOs/EIEwRi
cUmrWaWZnj+0wrkUIMFrxI252xSEdtcyShysQmhkUY9H3WDXcXbepfP3k6zLqq4g34RYbN7VNIqq
ZlUkeiL8aFApH6pVbF/rkEe6WxFcLjtbpjAN42kjbGvDEx0UdNMkY8DsFfZ2Gq6Czi6md3wcB2x/
VStHsLXO+nTMESj0BlQh5x24J1AAaWl7wo9pdGlIGPm1i1h9RjhHmcEmGwe63FnHUW2n0egO1cwe
ekNa11Z/mvi1hIy+VQObkqnIcDAnJMdkchABgfmgM+Td+QW+ykwPyhN2xPp0DUMMc7NukNCPpRcU
rdHabRG3D53rO6IJj3watzwIUPuAmRW3U88tFs7GdsScdTwkUxS6VTiEYXCWGFQm5EUz6HrePFE8
mxTZ9GNZbJLRn/el3Q419pBPozIJTs1kJrxWOl1bkYuJU5jKusyxSqssAR65O9gWacsLFCkcmNw4
L1uglKNsB19gRvDPwtOlPVvBFouPnWtHhd90G7sperwTKUyJ15rKn+1SYnfZ8F6DScdGClkbwDwV
bBBYvya0YB06rCJ0gThNjQ3VlRUdzTHQL0d+qsYAO12l9QTBw8Fq8WhG0gHyw1zCHXVjIeHlM58X
0DzF0tnJNk1bYjsOgkfGglOuRtiHUYUWuxzssSoCFyaKs6OibHJMSZnKgMfLnDnEsq0+GW8zVSIb
2eYhsPrz4vSmBLV+mFSwqnodhHFPreM2nqaqcJWiwaoEteSvmd365Qe/HDD5yMD5j+tu7CUklnFv
YZVMFkoodtxOCKePVNTOK7jd1lnUz6+NzFBs3Cka5sBZGGs297UFTu4TsbAr6ZrKSle9i0g0sKGf
VhBBc5nyUXZ1+5DI4gJESx6vap1UjeXKiYziTyvv0+qDnQ3ptXYcHWMPVWVUnoi86JKNMF1b3BYZ
fMxpFWQWO/chKcW1CEVU/hnB5k6bROYm/cridKquMiMyfCPfhNrgJcpIqe32qG6Y04JylCVcFeea
Fx6qaKxuN33PURCoytAfjCsyOyNnNIVbXfuq6YhXAiNUMs2gStDLYd5VYP+CIenmkH6q+jF1mRxT
R7tFZY3NZ+2Qln0QaTOywItL1CatuZQ4+sYtNObvY5/6QXPchPBkqSentJ+mlY7Sya42voOKxOkA
5Whd0STnPW5lKzadlgFdcQRo03UQO6GB4xONPKnHsVUuZY1DvBHXHpjRFUFT65VlHBl7+JoEp/IC
ngZH6PluVqWx++nUB61lH5KehM7GLwaSN24j0ynyQp9y612RmIx9bOuyis2hXcixKEHZ2cNwPTQD
bc6tusmtK9R36+lTk2NXu7wSovo4yS7IjZs2QlZg6AYeTINrd7IQoCOnNDn0oyYeNpNhKgOpmBjq
hJ6sprpUX0gWq/xr6BSmG1aJaMbyTsectq0HGs5I16E1b+zDxs9LrlZtYvNUHPqZlYgLTaSVJKgg
FQhrw7tQ5bTRxDMqaR2zIrwZJ7EWtKGoMlcOJhO/20bf9pj6glz1QWZMjYJNNDvUIkNhiH/sRw4u
fVX4feV3iKfsADHK2EmOaMy3eyhMNYxzrJlbVYwIqqJDN7sVDUMC5S7VHD5WcOBQh5CJ2cJl3J4j
zMgafeKjApH2QTpPrOjV6VQGFkJSHpYdXA8Psxhepsl54EyHo5T4zE3LzRz9iTqZMwcZkwnSjqzL
Un3YllmEEmJe4zvUDklhyUQfBlYDrqFoSw4ziQogInuUdLFKh2iAQRTc24jdUNAY+wK2LFbR7DR8
q/d7+HDU2u11R3Ix0SPc5ZgiJMod5NnWcdaimpGj1J8q8E2cZ9VsELPUgY8G6c8QmvSjbrBARS5n
z6lQQIWkVRBKPLuVkzTThw5VBrxmfJQbcyRmxocu1dxUkL8GgQyLkjCZ4i1OTDQkyv2iJtWNrvQc
r2q/g7VxmrYSX/q+zM1GgHHOzwKDIhTZNEUxx1I5Ssv4oFA38xrh28tEQ761Vj0metWnpGtTF/4Q
vIErC3/A2mq74lh+2PBxDpG+0z2izmYvtfVgjBisY2LsmbEQup+lJ9S3sJBFwGJtDscoQ9KRthYW
FmYmniVoayvE9nlYiamECrltQSdEpDIP8Ykma0TGVgnJR4VKk5XOWzGyEQdc8QwljD/SioB7uocR
DpOQT0j/2uZalf6AGaNIQYBRW3eSVBd5kHR9+G7qY9vXn7tE8jg5CgsRZP0xDreJ7nqS+BLP0CVT
MZNPVdV2UXhc2PkcVNj/l70z2Y4bWdL0u/QedTAPi94AEcEIMkiKFEWJ3OBoxOxwzO54+vpA5q1K
Maupc3tdm8zDTIkAfDA3+wfzsSxIwRdbb4V86MO4f2nA6yyVFIvZB+POrYC8b+Bmtmx+bmXfe0dT
ZsMcfljH3G6Ls59CJPZHvcK2DXvH6U0+da5IMh/qwd22SNd0G+Alyo4/kM7ulqhZNaVx0VnbAnPS
qejsi84OavLs7PV0zecZEUMytQuJKpwFNPiDD5tJvjn623pM67IkszYZgfJXugaCH/jv258mK+nX
D0sdBhyXVs572UmeB1tqWPlTtiXzjtze9nV7VKPHvNTT0jKp/UDga86OcubseQ6XrOiPnhVUAbu6
Yy3USaHJCcqD27vb2q2FHYnrBsHOPO6yegit6ZJf0DgktUurmdvJmBueJdaeTzDlXGxghbWl1tHc
UvJlQVT0X+d+KpCtDNUkR4KLXlzn7C7WWIk49WzWWWPaWxFYSo+KzbTUNiGDG5FeUngyz6P2Vn3l
LDb1Ey0+tJovlO101dc5txSDkr5mPkNmzuQaQxv2fG2hoorE4K+KOFxFRGKgssyk+hJZ5/BTRs3S
77VhGOq7M0/d+sE0ZrRGTi5zypE577PBOIa+dKYHf62dyUiMxWL8jTzaiu7AD7csrFfWVuQHUb8l
8hl09fyQDmnGrI0NgC70YGisUVL0syfIUSKvXR8Z9S3irlZHzXvqAimWYasfWE6+x+OB9tJ1C5WS
mOwfZeCpMd+LQLH0j1Zo5ZQqVUge9br1xFxvqVVtNBHUs+7aeuh24zwP28IQy4YfGamjtyUZmOEi
bk1XKdExIOtWcXuRMTKQaEy2LU61nMlr369ckle9lNlFmgs13fkqWIdTOCmrPoaDTU3BwWa45AeO
GmdCp19XLb8mcseeWFV2YstEbWETxZPltWpUVVaxS7tytghSJPyTnwwgV3a9j7J5qwJfC4s6XbeX
ble16Cxhl+lCxmO4UvG6M6ICxFBLYbL6l1wIprSwpu3VJ6E4Cfcqn9Jx3BtKuNV1IAFH+IOrZkVp
u9oC1sg0GnmiqgHuLvbRGq0wA2h6qq9Oq7YKXb9GDjjILdFtrGpble+jRv8DZsSlAlxcA6FDs623
AGuo2nBJURR9U+m41ZlzbtS5tzNc3dVRPEw93/uHR75F1YCpaHXruRuct13bav8OQWopRGiO/vjN
85eNvXldGnVobMju+1/3z0cFmwmSxhUQRlBTb5BVO8/kOoNOfCvcdItPLc3GZ5JCgjWx6/1nvaCB
f8eP6bMMTA29G6Aa/ycrNZjWUC915XxTTjNRyEx5Y7MSvdHN2YZw3BZn4eq3BI1JuN4AiDLXXVgn
crSpu0EhNmYjouTdYs9rZP6L+xB9tpUIAgESZ0Lgo7X4d5F2a2upQmJrmQ7lOGaq32dF9WkzZkvg
cYm1pXgPDqitLORwpYR6f6T+seZoW0GTXc+HCbK5U/nNrJBGFbYggfqKcMmZ9DHVYbk8WmuwbRE/
zZY/Lrm3FMp2BR3OI5t7TkHYccX+/nF9NzhhBn7/Vbr5FqNGxWb7MBVE9vvMjrYzK43I90kmND//
rO3A7G+Jdo13ev/b367Ircmgt3EZ0KSexd13v78JmlM1L1HmPINJUDrqPAelCkWwlfPvP+ntKNPM
0ORrHTPgaYBjb8DrisQwdKzSep5EG1TXo6y30rwoqdSOc25vWeP7D0TR/Rt/YtPvbWsJF2JkYYu/
XUFjGa4EE90/9wKeKN/3TrqFOYKiZl7TvquVFdM8WOdRElRezsn4/gu4/xhcn0VMU3QMG5tb0Hkb
Wdwsry0ZiOcuN3Um9nBZa7UH9cij8uI1bZn7fEuNuU1yi99/geKGN26QV+OPgnNheR2cpvQ2iAfo
X7OLWzdyqBbWOhQcCUO1tOGwCx0UtEtcWNVItA4WbzssZz2hWNvlqcnGR+UIh17uxmACPLKWHmUT
6RsQ3T4kmbfHUwG1HK67tjK23GqYhy3tMno7oIoZim47zn1ZkNugu92OeCl7yWsFrwD9QGpP1Kwq
e0uaynB8yfhsa0uW0xLp7qaoyhbGP8zKHmTSntW8gSyiApZ9f/j/seAC13ZN+p6Eke38c2lPVBa5
Ya76qc07h5w1k+NWAkXruGUAf0HW7z9y2y1/D7lbqKX5MBxNiBYg2BQHfyckIcr02A3h8hRl/oYx
TkXko48MUQoZN+Zg8gaxW0cTRZSy0i0pNOpme5v3X+PtlztcGm8SObkfln+EbzXmwu/EwlzmTxUq
w+ayaPqx+WRXi92f7WGkW/F7bNjbRe6QnHHTefh6S6DrvVnktJXJilwOw/PcyXJ99MpgWxZliTpG
/OG7tl5bfx/fEMI+2AwCfgDz5nCF2u/jmy3KrGsx25/EMJrhLgW+HLNDBoxKpVuUC6dDDOHd8K8A
wIZ1qTwneqRY8/owlsC6QDCUPBt/LxenJg+1VndL1IuMCiUPCALf87bMN1hLGRsMEI5+yyacQ3+D
iasGduRhNiyHjzMqj7Moy4yNKbLmZovXFASV6k6GQRytD6I1M5crQP+N8WYMIko4k33qBvS+ejsG
npeNUeNP6tPUlNvJnLZQFWg/l5bK+f1HOW/W8zanBC8fwQWNtoijb9bz0kowVctNH0K3fXnW5AGd
VnO3pfoToZ4Q9Mq914h0GAWhxIaS/vVTP08bQmAsJoPrucGGZ1ILSiKd3QwpiIJRlZOxnge2qg+D
JZtqudDORMG0r0RKeVysBLX58BfxB1u0kUhGXdrsnTU0V/7f3DbbhK9eyVOMF3Y8eIUmZgsEdNwZ
Xr7NZGmRtSxxMBP4293YFxuw/BeFxo5k7ZZwHpx7KcJxfqG2mgUI5P0hDX/fLkGAazKgVxyCJW4A
pt/CmyXc8QVzaMr0ez07wZeyF559sKFHj34VSheMPx8PmauiKx0WdbqTbiqOjV3Vj3NWmDNa7ElA
mmZOHBk6HGI/H7tPKfXr8KFWSLaTPJztYxGVdw1U2/dZuoOMfVSqOoHL8W9nL22vcrMYrjmR8pVq
PZ+rnTGUzucVHnm+TPul9GJZc1XbDtSwejRWY6Q4qNGHJ0PUf8CmIaqDWxvOdaD7eTdK3e3hxOvH
HA7/sq5tWIJSjsB5bbVA4Y1W/YxqwrvSKjPQSK+dae0c2QcPNufzV5m3lhenvZ8DYWTDcGGXQjws
gTM9Fo6To4MyDVfsDHC7p2qKhh81+tePvktjebCp6ViqqTxAE2iZ4MjxVaKWqDDiyW3my1q0+3GJ
ZgCbvCw/T4h3Qc3TqdqNS98+rOUEJOZaaEKFYbiJ6Zt37qjNb7Yeh2crWN1P+eRNSa785qoKhmLv
Frrg2tj39vPvwZoFAa1MMPNIFVybROHNgmiBf4LOy8QP5kt9iOwUHapft2PJtJn+p/cf9vuGfn0Y
naW3bjl4pHjk7wE0XV1Suz4SP3wzaNAIKfMBSbaND6CprmfXmaj/sra5gyIMqj/kY/9Y+S+fiVYH
yoYg/lY2MXlD1FZu3/zohKBwdWpZqUPjWAjf3v/Il9/038fwy1fSe2HzlL9cn/G2iFR2U9kzWpkf
1tKyZxyb4yJuKXiKncrr4F7YTXpf4I+QsVl7kdw5M/rXi7nw/J2qR2RfiPX8297vo0thdMEnztuB
PGmqx8emIXmxR9HI2B4t986cS/GrmZzwLIBn72Zb25+jkjo1tlrLlElWZbdOE7GOjaDxQW8quDhr
iQDW+kj/KNtshEqY+gOqc/OrqUYnWZm/P+RCb0R4DMmWBpAGMS4OZ/TblMAygkG5oV5/uNM2+Hnh
5Bd4nuqjWtVXYUX1k2NEajfZGaRH1xv+0RXaE7v3Z8bbFvNvMxNsYk38dDZXl3CMvzlQrCptoA9y
HDoTxAFwWl/FKvSCaDfAkoy72W3UMWhGNcWFIRvYnrY5tuBW17P05zGug8y4Xa3MPTqrBjjr0+i5
KcDTk74yrgstgrN29IVwGucBDLS+bQ0mLfYhxrDjjArapWyHNAlkFNyTNs7tAS31L+2XxY0TyOKi
Aik+FlkrbxsPZfquTYfpm67z6ZPp2dWdIUIOCF9Zy8Gxx2WKHSTAD0sd5WWSdyYfkCsriucxgwII
yg6bT8CZ+NH1jPBc5Nr9bIFqpzGkg6f+sOy3sXs7ttgLyUF9qll6+f++tycgYeY9SH90hevdGJ1T
PsrC0XpXdcK8sRZqiT880fpd+Mqq4iKUTXWLHslBgue+qR7xEGJ34uj8WcrSvQQ2M5o4xQqAz2gt
DxARI5Hey/of0jHrxyJT47koIvPOmLEJvL+0/H8uLVJNwicNdAKUuG/FgP3SeEOY0Rc+UxAM1O1t
+tz2K+r4rtFe3Jl2BcLRtGkdjx5Y4a7Mfe+YI4fdgZNEUQLh2eS7vvWDL8VYzxv0C4QujCG/rvxi
OHaOo278Kc9OmRfgu2iDyF7iQVt2DsJpNlPcW2GbhA3C+QuDYTmU1Whc4wLFNgGUYZz9IdcftFo4
zkqvkIds4fROWquozg00Lxml08xZXHe1QFKylHC4kJ6P3kxpSi4yfBxtJU55Uzt9jBk0MFmJ0EWJ
D+r3wYkKAeWKok7BaMIrjX5dZ8mA9uF6kdEwxG0hfXS1od1aJ8QpS39h+pn9eezb4ssklvGXW9gF
UM9cpn8Cvv4Zf7YrcxDNIV3zmZ+3IdmxYUIrtVQ/Qx98II6WqPyGykPDGjJl1FTBj3WY0pMvjG96
LheBenSWzf/Hgg03CTJHH5eRgQ38vkdQSg0NfpX6Z9r4esJ3wYT465TX56L2x4O5ztFD14vpoP08
3csoVU952M+SdbJaD++v2DcA3cvuCd0NWyZ0oLV8q9hdm2mZW1WVP7MAQ0vnW8O9XRvGLgDYveJc
nG6muhsvpSuaU60c63oUAQdZUI/qQxHkIYJkscznwpicXyjnOy8Ou6L6+Ie3/EfKEOArcTy2OJpp
iso3QzY3qW6izp1+gnp32ScyCw/Lr+3qeBrM+cb25wpOaVj9cBf2XvsrX82gitfUlsuFE7TDoxfV
2dkMsLLZvTvBkHAKHPqyrxnurAwSt4PufZ3o//VZPGj58//+n9/6B/yrj8TmmgAn3dq3/Vf++Q+j
xfWbBj5/+0t/eS24hAcskBXn42UAijc5Z/4y0HNRqQu6gRUeWScQNqnsf/vnA2BMcHScQBty6/yX
14JO82EIQIAZnxgA+uf8O16L3w859O30GOSuANoI0kWDNPLNISfMqewbFMDHILO8NYZfhBxWmf7U
YCJMsszz/q2s9eWBwcu9N0CsDgXxm+U/crTj+PX1Uamyv4MMmxPfX4qLv03Ch9dT+u+OhN8B4Zen
cNseqZnr+bAQb9Oz0WMrdV6ujuBHBUZT1d1VbT8nBaapPeKgOraGftm5XWncD0vwJ0MEgOhvycP2
AvQ2sLlOjgyCH97Gommi3Jx1MB6xcNXqoJZ8PSA3N48Q+uFZ2Xl/qUrVDxcaU5YVy9RBs9bLwiiS
geLmY4tqPovbNNTXuM7IMDML/Ui4LtUBemnTtyHhanCsGOscK1n6JG8pPphkDLX+1Y26unfKsNqt
0PXH3PVmnM9+d9n4XvclLTp9kc4NxaPMLN3EnJVgDZwz69FE8fTgO7a86ZfKerDVrD6MzpReLv4g
v4ZNU5gcgbP+lQ980Szq+bGeMFAjhRPn1AIh6tMitJKltcUZjLR9BriRT1Zm8hcXVUTnoVP23vL9
9D6ayUzBO6TZnhgq0eDPRMCZpKHrOhd2hqQsNoPBxt9e2A+61eEuUG1+63WrOAPY9jUWVruOZVD0
dy31fxbPAc0RyjEI48HP1+vVUcURsfuyQxDdXyJ06e6GZkwv1ylQF35n1aduXHkdMJHH0mzmx65c
/Y/Mjr1fB9PeC9urk8lX3XcNYZPA5rKGFqExBKXtEzZ1ZqaTwjz6S8QeQgMDfS2is4+l/9h1uf4F
hqY/gdrqT9rsh89+G4ZnTEfuqctG62Gq1+FzOS7irNo2OjdNyIhEZeeWsdssZH8++rK4qmu5H2Ra
w3DO9h6DU3Uv/XyTG2Z+Utpt/91N+THbhH8Jsqc1OxoKNEO4U4cFlu0cGqO+8IupPrUhk6sDuWDM
KxFZDo7oxd70h/okhzCMx9WrdoFrqAvDSqv7bLEQlYV5d0MHq820mM0/KxMzoBjH6tDUpknQsNrn
QnXzYxq163XUzfwqJ9cXkq4HsaX44mgx5E2KECzxjc67NaDREzfiW9B+R/EY5U0yVxVLcUY19hMi
VKMPsd3bzGUm0jkKY8TPeocTxW12tZwY1yqTX4M68sAn0hIEXhmF2LV5mt77Ztp95yaO9Vosuf5k
L01xIZA50Uugqw60thh/mKVvPWDyXnZ5Vq8Hy2Bsh4x53FSjMAos0Vqo+aemVcNhrbSdxd3KTLh+
qy9ci/WPxVI+1VmQXtZD9bQYw3RJO77mNgt/Qf9TJRdGAwQ3pI19ygfv2bR1tzWZmB4z2MA8to2q
uLDNFjuZWz8j3J1/ji6CP1l6LErsBYlC5XXjB8Z4SDtX3qK3cm+jcfFuJ3RRD6IY5NPk+e0ztDqr
NajWQ2+n7bPTePqqdAzvowp1KGOjDKMkFEv7NUPRIRJKGFR2fVTtXj4uzNkEQzsY9wrmdtxhZFuv
l1APn+VgYA1uRyuM54zxsUYrvVR12ST+YhbHEeGchWBZFReeKvrvsoY0ZdVWU5DoPOy+kIZH59JE
vLzniujuZvTtLLQ/h1VkVf7T3JIhfy/6yX0qLNFU2XF2VuEei3E1xB6oepmudbek3uWSOZN771Ra
x52r9CcL20PSUjigKNpUxV23+gfWoYerHphGbNk6oWkSN0hy7XhkhV26RvVhNAfjDkHSveFNN24j
m0OYB97d2nvEzkA5N72XfUy99Kah1tuZAZsIVVl+Ai38NOBW3OM6nvaTq78VYTPt3Xn6UeV2czJE
9l1Pbn7KVz/DXzfJc4vNeV/jHEjQaIw/yJK7fVYMV2rs0kO99NalWtFWWboPkjrwsl0ms+LGXV19
bURyxp64ppd+GV4alex2Rd0JiKEo7U6Id+n+YCg36czMi5uiwuTf1PUviPARfaMngotpcDX6CHFP
9V7s7caIrvA4yOvBL5eDn7Nhu7Kxrgqdqv0Uhdlp1Uykbc3myRTGfGyCVsNZO+G+XQw7kU7ItsTd
cpGbgUwgQMyrBRH3ccqsj06TRgefnjFnS0ROvbcZ++8I9RZ48S4y1rhZmUN6V4zz0ZYF8g1reRZt
2p9RFaGvts3plC2RtSMv8CuOML/b6XT47rTLdJF5GWceB3h4mHOOudxW476EjbkHWbdi1D3DIZun
HKtzZdB9JVTPoTfTUcKp1JXA2LlZPqunyEjbIPGVry8iXBZLEvgy3NE0FiwBiI4M0enuyM7Cgzth
VDtJ4qu50wSRPO6qDcyT7Ktrtx7k1bKmK5YA0z7ZSg474FR21bDPMmph0bIC9Wh5l5SF6tO6ODi9
y2ZGuS6OSw0oZrSXVu+vXyUuyZOtm/VBlrLNEmuIwI28CM1gqj8UlbPu5nTqLis6byQ+okKWezXH
6CBhO+F374LBrUgOtDXRJWVpYlOGhw6h1N6I6jVePAfpSuSUXwI/K8B79ULzFj3HaJSNAz1X2njK
mrvaMjjLC3M5FQWAd+zO8y4zsuixDjProi5Y8b7T5qdwVljRl9S9RuHlFnG1GPcgSuGN1a36koYi
M7JeL8pd+hL0zU83625yFGXnSI02Ou9l6SnBoc13DUKJa0nhd5J5E3R0BvL7qxpv79NUBtql/cpC
dxF7oY1CrrMqTEqrNH/Kpmlq2hIJX+3M0pxPkM4R6lOjv5is2nta6qko6OFTlGd3zIbvjVP65rU1
uPOaYRcCBnyKUFwdlxwhTkyDiqGMEe1UhyD35m9tabXJWC9bXiC7O6XGeud3Mzh3SAuOK/rMYK1N
dVAGLL8mP8Gx9ueoG1o36dUw0ACp9YqjoqXLkJQ4B241Yr/jmgv5zZahMSS91NU2N2b8kiJhg+Ic
qq31WHoDXV/s1CM4y/FHWKQL6OZit9XBrAYOHOSu+peo63AntZHeY5jd9kBFmhCkEB67zJtIiPKi
SbpcerdrURj3RislnwsaeZjw86N0MkMvaUjycvpBKflNyWmV+9xjkqyV0xltFF1LXpKvrrCth9LS
ww9ZBiWWLQ8CIgZOrtHpam3vSUP9j4oeBEO8JYxib9P5A9jHrk/YScW57tf16JrDsmvahWDcl1kZ
N9Lu0l3uDRzuUdMa9yKLYCJsJ7vNGjIN4fnyJltf3iLqvjg0SinitOu2oLw2+heygzAuooD0JOo6
6wNhUPxwJDJ3DDf+zKk9EyozAlHc9LyOHqS+yC1jeswLk7mzOiMUCRpLfZGBUVyBL/P907zsMmQh
Fy3J1pMcMlzkekt/I799CkZVn+yBT3Ay13oIG6V/hRowEytbuxdlEcVWsQw61l5q2jEOivpU0VHh
7v0a5g0a+FpDYPkDeIfG2CROv4MrvY30GzZ0PGaG3V2mEcGQdDgQSVd2/V29ZTT0nNlEhIV8HnQf
7sQiGOxp9P5U0Fi/oxav77K9iQO9wutEWx35N2vw1DptI8tuPLoFmX8CxuPdIqy399m4pJfaJSFE
hCH3YwbpEkB50PDIc47r2D5neODvDUF3nMGZ9RVysO7LNLnu7VzY6tNCxv0H6NKiOP4bcvv6slxv
AC5FXziuM3rzsmhHqmA2nOFoFI4Zz4PwP+JG8xLTKumAg9tlx1HEArNmVnyFYWVnck5dVkK1X0tJ
3hy4JEHvz+Ybj/z2UlC/yKG2lwK1f1v4ZlPHGimy4Yi6tXMSJHvpbgin7rwuxnyBsjjfEZrXvXYc
Dp50IoMqJcVrkG/b1J2r+3Jxu0un9tfjlHrtDyiW4C70M7lHRb7iX+rbLu5Gz/gTyfA/LMTA4aYB
E4HddsHdW8jKmwxH1nrBDggIntDHRpb7ron0odWK6FSIZYe/LfgFWTMfC0w0B+y0X8NSfl5E5uwL
j3TJ8JZsN8mmvZ57232apRTXxepUV6bZOM+2S2+Ga5lJMV/1eR7i2rOqHT1F1kOh2NANoeSYRYV3
a1q53NOYhHy1bqIzCeR6EMrRV25ONt9307Jrtwhju5Nxj2nZ/2h4gf7VhJnpoRN1XTqlDcRY3/XJ
eyH5T9NEAMvTjdmiWKYuySr+0Iq+S8Q4aIjEL7m6Emt3J8CSiSnRlrZXJPT0pKPnCq3ePrpOJfe2
SuVNhbjjXCL1PcwWkEM25/MjEtgsp0eRXT/3zlT5l2ONC+SM1yhjkIoi40gaRrX3sio3E2QXaW0c
HfxjTp949mgM7o4PEvZjm7pWPHSOrE4BeuHsRHOfYpeu239ISejTnYmIGr1ygaBmjj0y7iuo5+FH
UDtKchqT0/dmXood3fL44kxEtNUiCON9V6TygbLM2NAk+ZTT5pHqmxAbusNns6TUtIXlJYNntH3S
QElcq57CLcxd+U2XU3Xoi7G4mGayK7NaWJHrSEGBtXZ6HIv6OeipH1dlyadwqZ1i1+tipqhk7KKK
jlqX68rgc+gY931pOyeLg+OucubiIq1ygh4tu+oTLHj7VWmj/epqi9zQrm0bkQTz6Yxh/4FKNDxr
hOb0IqTo92sxfBYNtQwdcpwTZGD7PG61HYKxOsmbkWZELk0m5hiPyXSw1qw59UNJ1SICB39QEdw1
Tj89mtZk79EYt1+9oS8uTJcKS1pUz7terJwAY2sNdPIBUOq6Wt6MNHpiB7tEE3w44c5BthXyszsG
SYvMfD4O5iSsGENRuBvNtfveCsWoNCs+C6rD2Cvc9ShyzkQcuqBydMeLYpyBHKEYXtaDpwMAoMbu
viw6CM/WAsxCH6ronFmyvyw0Bg8/Y+B6DtALYdoeJh8xP4bwiDGWwuIi3BAgOC9501TgQ7TmACFY
xPorZJeu+yJc0Qb4zYdZBfLbOI2U26aX3VrChdlecj+BF/USgVDn7uWtlRsBYuGcZGG09TYHzlKf
rG2rqi2+m3iGdxKw5Nnr1HRQfVOiHzEXe4+fAmRkK14LZVLA58rt7kzRMzNtSSrychZLkcHxgfVo
+muFLFWSXnAdx2eoNlCCDhL6as18fa1m0LWXZWgrIBiWd2ce1WToazcD8XDoNHL3gvhgX6dzyrIR
W7iWkW1QBdfCKo40JmySGvXOeUpp0vQCDxiZwTC4HZUtgCNDvwF5axHqQyUBhJY8/4VGS1+vbDeR
KJ2RjNAIBktPBnplSlXdd9JV9GvLq4g6hZRsagP1oZtmwDkM0Ct8Fi0E1coXoUKzAXFWtmBLb8MH
O/Vz4D+cXAlanHaP6Qc4A+Bu2YuGHZOpxru1K9/7SMJj9gBf8/B5LHsQwdWtui8r7bxwno1L9z0r
QVwGc9SfBK0PcKn29QnqcKsbXcIaFX16+YLUGCHneUiq0ScCx76IGxuwp1sJcY7F41/wm5dDUlVg
t6LN3ZNhGj9NExY6TgOD6asbkqVuMKvD69JE237AhlKfRGul96ZVi7Ns7WrXoSQ/h+PQfWktMDQL
AlHG0wYnLlj2b2eXSivJzJHgbtjDj7aO2mdFMwoMyl10RpC0HtolZwhzr+u/m8JhQqqKzqUD5dN+
wD16xLsRnbf1DBFPGB7SdriqhxpEMioCct6q569ziGL1RL3ykG+oN3nJdgpQoD1bIUvCXafhx9Sl
7Vd8idltMNF01eq39VO5FABEorj2+Zx0Q79e0tswAiHNKlHdN7SvPCAVISJxm9/Dy9lgjUDAU5jl
twEhH9wJEHU2PPcWRp6WfRB64bmLSEM6XdkPS6/nJGroUeS3ZMIu5XCS+6X1IH1niIuJiUS6UZ90
bYrz6kzi7Nkksc02B0iQ5dMwLD1WvLUlOV8sopmbzY96IU3GARaezba2H4xGEGyJY1/aIZRPuV+n
l+AXfvICCcLBu6fQlullJvJlVyrSz4FoIhPKnOqQoXc9dK0iORkpdho29sXoOKCgLZraRJtz+0w/
NgDqBcyYngOUCiOJs4PYfWcDLqMF2hbPS5hVW09OkCN91bdu9pmqXstY281WTwwKFKp31Ice0OYT
nQDXo4ETVCczcq3bwCS85TP7qIocTi1IT2o8h7VmmOm9WsDL7Fo1xQmFfne5yBoQcQuVmNvsfV85
1e0a2hVTWXigXgaWrC7ifMiBTNiTPei0GAN9DbVnPThdMP0MRKouRl49FiR4TlJEFCGybuW3oelJ
ObphrU+YaCliZJHf2qiX59lj1NbAcE50wGSr4PdaQEBMqqF56b6QlZRuPClN06rabCPylskrbhYD
v228dKQTbZuSQepZ7+aJCddhtV5XNpD6y48vGxNbNUcMDvD+u7dwpkoOlZNAsvFB2YY+NHlZXLQI
Emn/QFaZBR5BBjFbduvKYPVQ/xXrNS2yqMiWQB/UUP2a3LX19/lAAfsCFAeDfHZtKtNlywK06ijJ
pL1OFwAJfPFyCupyOU6h+7TiadytGxMzAqjsJy/gYVU7hZdjOrb/S1W+dub+A1VpRS784f+bqfyv
u9X/1uf75a/8qyecyf2ILmwkgkp0Ta5HVfUXT2lZ7n+gMqOFEeEphMGkEv0XURn8h7n9Lazx6ML5
P7zDvxp90xQOCtPk1239fSgp/9Xy7sMrgfden2+A2t+LOhNDCe/F4YiNhdd7K3drumAYVOUvZ6uQ
tA5ASbxgV8WhDgZuXrVyDm26z3bByAqs7KZuzM8jxZiF8FU2w4PduOPax5uLCGy/L3u5lOB/opPh
R044OfhjMpUCj1ciF+WKg+ssMFJCRPpI9/AFJxfSUruZT/2Exnymne04iVFei1qTTc9zQd0YhZLI
m5bqEu0LeGpJA95r7abpA91vJNo3/4sBe3axtHOQJaaKgCFLWpZuVt0G4SW9W2md/JD7xQpQn08L
SH0D0xEDskX7BdBlgcRYM8z3ta/u/5O9M1uOmsna9RUpQvNwWqrBMwZjN/hEYQOfZikzpdR09f+T
Nr0bm/1D9D7eX0R3BVB2laQcVq71vs/a6il4sslOwrgbh+kaTDZmQ7cwQio16ZJNjSC+OVHJaE7Y
rkklBUlfnodtLqObBLciQJjVLk/Ssnp+p1jH00hhQ6MIJnopWr8+EwhYj9UGERQJeMcv7vwqW9J2
yqYPbpB1X9kCnE9zSN3mhMiSeH8Y0NzkYnXJfucASdmHQX8EcvoyKn99yLY+CnE5S0iyuNMW4gUV
cKF+Zmv3C75UeTUHTnMaXNjmvlNPB464UG0HR13N4K0ExalopmCFhXJX1nNwHoKeeEiqdblCQpYM
JzwwcjwWg+IcMDHU9xYuJPujDOsDR6muPXljk7GRBgtuDoqFu3KoKisNpnaKsPH6qt/b2ke0G04t
21cGMZQ0c3x053k+zGPVp23uTlCD3NHmRudCBKRwm/mfKCvtp43C7bEOIJgfa4qOB7vz16eWNn/u
MVFtcNL9Iu6cThWX2PebLxCIAGjbSKtT8O7jWTMVub13VfShbVeFgBDdjAK4IlOB+YVB4yzORMK5
kUcA7ssBY27yYQmkOMlMQQGQfn5RoLOJdr3X1sAVPLCjQaGb73Zl9edjVrnnYxu1e+QF2SOzQSGC
xjr+DGLLKXfrME71KR+l+zlrSn0+qzY6ug3qz13SZcNd7E/fbEAm+2nF1ZIBfGh3zIDyHFmUxy6Q
w+NJ8zB2rtoQ9XJdBPFXek67J8BGYbYLyP464Ic5VA9UJrz9kMnPBJ/qRiI+fwZdS/pK5uuDRrvO
ATJjClqWnVQ7YW0wSYQ1fFj7pbuRQVXNRKxVVe7g9WQp8GbjVs76+zCXIxCLpDvvyLf8a5SN4eGO
WfOp9oWbAiERp2ls8bnHjMMo8/Uu8Gv7I0wBna6QG5Jj3/lI0eIA/sClAGgKIWUUH5Qpdgyh3fzo
nHo9l8nQU6ST1W5a1mTXZeO3CjTM3lvnOQ3iEiIPTG+cRe7TMq//ChrFkanOUYVS+IwUkS9SvryZ
d4L8rQ5v58HKcj62DkK9qv+/K/66K377tcPwGwGPUbT875viu6a9/9kaXfNzP3fGMASWigcI5xNK
N7R25BNfd0ZDSw2AqZq8GN4UfK//Z2M0tFQsGB5j+1XZ83NXdOjP5bkB8x0BGDRjPDn/xbbovU11
mk90XJLSJDsBNnowut7mZRsHx4Mz18EPwFcjJjVX+MY+9mqUDwIt6iffUsFw7OQ6QJQe3QVZTGr1
mQ2yThmwRe8udXQBmAkBX51YYIbnpG2G6yZohQUVvl4C8RzUIEmgm4XghDmdImR1fiDGWPWnplii
5okzLR4MZMKYy/OwNH4P5OEDX8UXAWXxwuEE12HxD1Qtdv0ctO2VE62Sr5y31Ccu3daDa2UNU8/P
/PJIf8YSv4qB3rmc8PTQEiBBCJSEPL7frK+R05YaO0z8I5t7MApnY+s3Pgf9aVDRGc0JYK0BPRBN
+U9jZ6Wb/S0dbfL0/xESA2yNyODjRkDSy5P6TQu0VV7MqhGW3yuHA0aZjj3uBdbTBJ5tdcQymMMw
UQXnK0TtvrWJ7hZ+gTFVOv4Wzt7FyO46UPBDpwPricql5N/+fI9MSvyX74gWy0OqxBAKjUeYYfl2
HC1FaaF68azvoaUm293nW5RH8tjEHNLQeqgxDB/rAJPfX/w7756N+Vwf4xUixxe11PvPRclB6wnL
i7/DgWqGcAfxqxm+FH7mdvlurkpdfugyUAVApwp6NPzNFf02qEQ+Z0TWyFYxf0E+ZQ69vew8mErL
XgrvuxU1EVn5YMYA+cREssbzfiuj5qa08B1ce7Vc9R0Gbnsjf1CUDTflzw/g929CWYKkM6xQKgWJ
/862glWO0AeJ0Hc/nJlyx9UJN7QngZqp55ORy/zwUWlugSTDgz3hka4qk0oOU9nbYv7LUyFofzsa
ENACeQ5i0/AHo/G70TAigK5WDGPfsmTrAnXqJVKe9WBl7ZCgzInVwhD58/W/K9rwKFDkALg1ExUt
sffet5MnW4V1ZLSekdFErUVKpTATokXxxT5LbxnkEWnZDqsryIW6HjciIODVd60IAZqQ0VIdpLai
VdDhAOS4n1o6rwzPf/6ab+tgfoSAysZy4QMtYQ3Hp/J2wOiZkMeW2/K8qFExCGwQSzwfe5khQgGW
o8h/J1DGm0kzzr15KUWu//J8frtZDnVBbAnkAlE8G43j268RS3cY1yHsn7smMEyditVrA+S5ktwL
Lr0sYN0fcq3qp582ZyVaZThlVmXMjbJgtTUr/4v9ryN7MV36Sy369i/LivN+WDvmJsHIiXARYAp8
X/VaOESJpNu85wEmHnwEEISi0bdyG0vRkWRbjU8dJ88LanGVLVZGkhmrdQdPJDvHH9dUedoivVpp
CSI7rL0dp1C80zqwreZT2Cb51qauB0MDGxFkb6e7sLfEHF9qKurIGv/8/N/VwlipqJtQUwzBs9Hc
icH69s4zMjvkAZN4jOj8UpGTpcDOUETYZSDbQA5e6KLr6+rZaJ9/A/XBciKczHhdlnkk5XXUM1DL
v80h//0qjpGVYISztvGPMHffDYsa1kibFb14FIpZJA8eQbF/7ToF9TFv0Cu345UI1RZU9KMdHZ3I
J6Us+HP4KZdbZp2pltrng7L0EN7EZWgChOWVnVXrwDyefvAM6m59QXwJVcEd3JqwNk70pjGbVsnd
5wH1HR1p6h1AGJA91NCxUJBnrlZehs3OobCIYPCGYxiBaXLTeslLAgz58vGokgzONO4X43DvCR74
5qXVmdhgFEELGHsIObofk0k5E7W3fhuvlKozmj6B4CIRYOU4o84wfs751y7uMv9h4ozFAIxigHr/
TKCwCFH+PDber5rcffTYEEkgTKPafk9k8LK1y51ENI+b0wJD3y0uginDS6uoMnpaziwUf/7E96sR
3iRo+w77NtmZ5LdP5IQLLrb15q8e9XgG46x9s/y5A8QleQyRQIePQDE3BuHs6nHIr7H6YFj8yyw3
SZ43+wXyDtTB7BUB0qffrYiQUrW0krB9aPFWjEAje2DuP3pZGPojupvOOags6stbzM3GMyzow5ED
Ux1d5GsgZEgJU8vL5WWTxUhMIGbHKzReB3zHGNNOJKUKtuA0XyCXUDfyM0oEPiViM9nxIk+f+qlA
i32eGYcQMx+RtfcBTkgk1p1Xkyye/qIvf7+u0egAZ5RrrpozATmEd9t1HYIrmuUQ3aMzNLinQCmq
U+60mXHrE2T5Z4Uz0y9ot5CI5iUfXyJbsChmSHu6mt3sLlswSYFuk+UGUKEULoavQyW3AbqYpK8b
aaEtWGtmXTZjgPJ2zkq97UFFjgEG/XksuW8l66DRSeKxbbKq8QSd34wp+KVaUMudex+PBdkq4HC5
+QIj2RMzdV/mMQ26V75bBsSTKc5aaZYUJSQbjVU4hPHOEpi/AoIDvZ4OJ3Bpy5l0HcqEF2IrxkHe
VRaeuUQKZeFwrK1IeUdBissb0pX9gsv9y6W9izKNx59uMa7DVLFRar63KeFTdKJG9+u9l+OuodL1
QoveQDn230Y7rl3sUWMvt4cIcA2LW2v1hhKHTdmAP7c2dMAiJJ6l53uiVEMaQqnmMfq8CTDbP7QG
oEhwggprgBSDZtk8K10xs6zBFjCrYDlmNn/ijOVwK+gcBRZuHCPDRQga6KMwqxO34k+v98cshfXT
n2/Cuzn6wh5w2b9APjiJ/Vuo68ybH66htD6D8yaddHwNb13o5VOdcrIs8u5vy8K77ch8pI/TySUX
x/+Imt7ulYZW6IdiiT4P2mGEjOs4MqDY+7k/fiV8WqdlswUDiXSmZ3DTzYRb+6ll0eMuAVNpxtso
HOKsOmajDzOfU4g7fVJ0JWcHaC0m/rh0bFQ/H1suqWHPOxjkBuLCLDKPI8cmx623qtLhJVmrZPpk
97SrQLdc1+xNpOHMOfXPdxs55ds1kYs3mwCLBNlqoqD3JxvCwYEy6bJ+LoqVStpu1LUHtGW2s+om
dDdfrQdZqFDEO2ym/6G42o32FnKPvwFcJXjx/JtdNkgZM+2H+/p/obj6k2Mv2/7v5FZbOcm+6xQQ
0GoZ9V/IrYsVVH51fMNstRdHI9T9A6xVFQxFcb68YFrlgFHl+CuilXqcWz5ov8kzwAHjezgrfVbm
+o9YVkp0cWEfXlGsK87O2rr/ncHKjhHp74H6hb4qSCUXw8f/J+CqHufZTutmHpzq7L9ArSJCiZWP
K6WfGNKbo6iMf/RCe6QPQ9f5QkTnOslK3JNdgM4yP1TQ6nAkztTlyvKYYQnRwaesQ01/HlZ+kcdH
xkpI4zUxbbZpPzPEwOh3ueWHcDooBmzVej7nUDUxQZUtu01aJ7PPAotBX9NdwdJhMJyD9Z2tLJ2h
mZJf0IKoC1PG6sVL+AFUVsTL+PqXVlni7d3RoQb7Tbr1gy+fNy0Td7qoQpDM7pmzWFaEA6AKMAKc
FlLLLeoDfzL7oh3Ayp+uci9gU3lasjW0E1rEFQnaEuiqs4huq8yq5uYY1Z7livNar0k8fQgrD8H5
TiaJyUlEagxoY0Yzi8zaLnFPDNwpCx6h016zassiuKT/AaV5KkWydJpbMsW0EDvQz2seoLyXdMFU
KUuW+UrrBPIYjUZerKXc24aOj4xyBLDSfXFzt+PzWpPGvdd5LGWqOHpzZ90Y5ibiU/r1mV/C9ydk
2aFLNjE9vVm5etL1IFPDI0wZc8e8Zqx56Qfcb3ddG5kl36ekHkdpMo89A2DriDdOIzUC3ideL7VA
GsLtk1XEf+wlg+mK0hQOh0y0KubxOBDP3OBfwLTNfe581CEAWrSleBRWV6PN+iElBxqJOKsk0krn
2IHIn5ZxgayPJ+hriTyr6nRJ86TSKrb+VOjNd5bruIrMVy550mK7CxlZfILHP8lnWKhmgIV06uDJ
B6vF3zUJmm7sXBPsMFzPIxBXvsMEaJdr/Hk9SiFufCbhhtk2DRaauN7VgZ8ldMebExJAWLkKfHWH
n6Mn24aEXxlVlrm4DEAxL1IzarBdv8a4SbCZvkuuN0D6pueqsu5+3moMT+bt/77Jr+8jU+BCa3RF
yxcA8V5Mz3UZilKdaNK6ctHS3RZ+KkefXNp3HMDznsaQrw+q36aRocbJW6v8HMjDmgU7py6mNaQ5
re65S3ReaXiLK8ixqZQ0B96lHXYpE/Qid3b5S5ALtnxOXu8gQCDTQeDnNRVuyRktFQB4Z+cMYLWB
89ivj/Z1eIRZjc3mEPold+EQRNA2VIqzoWCc5q88nsIvQv5y7aUdFfebVfp6pPJYeFwWwm4zkDa9
UmQ5cJHmtzilGvgc1KtULnbDWJiv/npDEVZs/IEmc/QMPsBv6urqfKMt+CJO+YsLm+a4BjJ7lVS5
yXwM1Cifyyly5bMT5h3DZwiIWLl4NRHsfhjIZZtf6E7mxZ/ymJems810wOdvblOnw7yY77Xpuloe
uzzm9xbSc3LvrB5wqoxQWl/GSlkNyRidft7ypJoUF7OUgPBnONRLz4dXokT0f5pwKoT2PZFbFaNR
kBYcuNQe8owPD6qi58g0NrDvz/EBmMwNj6nQ51Gfm+mMRc8keupVY8g5wkN1l/XCSwagR2ej39u4
MBuk2fRpzQbE2ud4vjXvLwCX8ULQGDQ3rdT8/4reLHwM7NkhVSTJ5Tc3Uz1mJAVmVfHpTpH300OI
oIRTQLZuZuzPGIRJEi+eRKxFGbiAwXr42dljsbosGc7p26225asNu4D1Jm/6Hkjpz3RyNTaFgvJY
QO4R3+hKQ5OwM1HhVLJP3suckT08eh57ZhpFP3hF3M/jvfTmYg7PEKmaS1+SfOAWeQLTEldUw5sL
6MOFmho1j/LN7XMWYUaN0a7x8po/jaHo8dNoJ831jiVQJmunGOC8H09PwJ9glJBXTnyXdtN0QijX
sL32hKN4R7g65gw7BTCh734mWWgl0SgA351UmXueZxJ43w56q0m9ZRzLyRqiJqtJUWYOVbRHKqh0
GsHeQWIiuGxrLKHUDIG6koTHXzKyVHqhUc3eDCsrTXXkrGduHixhkyqgk0BNLr5q4B0Gl2ptuMqv
M+EZLRLnbFCqvMFkY5KUvWa7u6YtqheOH0Grtmt2WLLKWosjDNSgGfakLkBs7KABx+Gjn3sOR/J/
N46x/I2rChGqckPbIDP3XLnKYfC93slq7MlEe6UNTPBi3oI2iz7WG+qAO0UwTVZhEzIJH1lvGV/W
LDbuQAU3xgwjgehAHjlemiwVkjeTQKa+08/iMUxoJu48+wsW5ZswlGLNjr7bD6P1z1w6Fa4fdjSv
oS9OQ/7bSuPGidQDGcm5Hj/buazyPM2C1SuWT1ioHU9+x3kySffrkMWkJk6q1lObpJa7DfUDXRhc
H+MRuwN6qtFxesA4wJwS7WhGeVslboqPdLWiaRfNVKaW/c8reX2WBijG7QECZpDj2cty0zSTWf8S
2kvwQvRvJi9ECvMOdIvcM6rd5u8gKVm8Y81X88bMIzvRHji5m9oGVDDBVM4Xb8xutnF1xKFioppZ
mbTmX34OWbj+rESw+8w/vabgzXJq5RiBVuVFO8dVdnyriyinU/JM2Z8HvdLIyD03iBp+KLc2kw4c
qBPx4hOWjedyw5V459vUH27IW5pvTmc3fvTnBwUqYUuTDBXr7vXE1mHQjGpQFUL7H+vXBat+TTTK
2DHJaKuRJgk5wFvy/T0dXdEwoGALtXWnywB0DCJgqnjTRenmJowr/IXPiKbGfC34XHwh2iayj8DO
1maSC9eUGXGXLGZMRtnm1iWagqFr6QVTNcxGyuKmJkEe2Cx6NRV/fq8/OFZ1WbheE8V/SXy9O9CT
y2F9YATDJAWn8Vtamb73BKd48+6Kvg/51lGeL8wGzFjNjbR8M4Mgwxvo6lRK893/crp7e7YzHx+a
Wo2Bzv3f2Dh66a15iEhVvS6NlaHSkuKgoNL8BQf5LoHObALxYPNZpKz4/9Ac638x3swxTSwzQsl/
jxGb1kF9KgVy8g9RQs2KFRmBMC+6hP131/v0pgrSn4vjny/7bQohABNh/PcBF085nHHuvv0u2eQB
cmPq3SVU1cLHEqULS/QwxFh8t57Q+W/3+fcPpDUliQNIwi7JxfdGnpo2bA5CruyTXDo2irxmxz+P
VsDmpDVfZvafL/AdVsdcIbnbV5kbSEH/vcgMd7Ofd2MTfvq5YoBtMEn7NfTWIDgu/hBPx0pkm/qo
Z2+t9q3uzHruKZYGa9jAUv0lK+e8Hel8I45ScJSR1yU0iaQ6+Paer3TUQoDpyU9o0s2kon+NmeOL
rvHKHst4KnkEhY/Ayd0nHpsDoYUF8MEi+PGk3tIJGFp2DEDqY09dWFrWlKVe8nbmR+bclKvHeTKd
X+tZ4nWZ/fNtff8YeXA+5iGoN6Rk4bi+q5mw78rRXazpphhqszJtL4GQGIJOf1ytWPtX//3nBUBX
bPNfCHjl7T2LFqIR/Ez65ue2t+RGpWP3rKz9Djxw/l+l1rAYAMNH6MjEwJfu/4bK8uaMTPRUVmw3
JgomSDZPI6ppbHnoBmk2jD9foEmc/adaT34WvAgD1YhSqBTz57cXOK/bUio4DWc00VJ1kEZtG3mP
oWLC/G0K/v5RPDroZ2FsaIrQYt9+VEsHupVegPnZaygyBbSjYRy5suXlz1f1U4rxy4WRK+SjsL4B
vGEJwWXx9tNsm7oMbpQB6wo00eHgBotRI2jbd3X/z7B11NDTfsDLMSS7Nts4Le5GCK5Oe8lujQQn
T/taoOG6cn1yD/YtLaXweZ5BEqAmfAOsoHYg12UuJaevg6S3Rn7AbeR38tA2enPH1O5BYbQGvUSq
jUYWTu+Ft8lrPa8OOYx4HxClOXK5rvNiSpDM6CksYdSh45u9Mw4aUQmiwqoEj+JngIIfwgz7+jWs
IEKP2SzCl2Xs9ahRzzZL9wxQnqWbo6EJA+YJq7111iOxbW46V/MGQqxQRzfegJ2a8PF1BRQUR5nt
WMCdDXP2MLbOtuvoONqV+1CgwdaAyl5THpJtkz5ir4HMy1ClsjZzfzcZm008khOZJXot1aF7EHHP
R7Y1p4rpAqtOVuYpyvmB8xT5/KZq7j3C3sS7Cdcx8cU5rmvLJAOGSZFnXV/PYQmUNU/ui1q3pF3J
wERUGXYVrS/6LLV0j+2l3UkP9ZB7m8hEIOzMZegHiALXZNr6z9QbTEWLGNB2wxv6HtP27XMpyDbn
e0RIyAmOhZKOU2FyJuj8Z+XoOcQXQbjM7iN4iHWMYT3MmfhIb4iqduEHDBa6UMHCsYypGiFV4Aej
1Qi8rXlxN7XSPIzMxJQSmgHfpHPQms1XdTLQOG9HOXouOU0nsaIuWhb2cPKh8s3Pod3Wa7HPaJ8J
a66NulZ96ci8WHqHHc+U3H6uRZJ6eB5exS3rNpzVAtOIJop+ibNIfJs4ce0QLkMIeTmFNi/RYBc1
NUc22siWGp2+skOsAGrI+4iv4YIH380AxpPPLOJ9fCc6Gnkd2zIAEVHk+XwXrGVAP7Jyzk6gxr2z
0va281Yt0xmZjP5TpEI3XZKguIkg9dmp9Cf1OWNQn/l50GNJ8t3iGcV08wWMD61GEgfoX9x444nD
Liklt6PHm7Af+5rpiL83vILoZHS6RcHTtS11rGgqcqj6Un/Yqma0D+zd4wGTkdcwYsP2GwLIO9fx
xaXyrfyynYbxEAw0D0P7Ahik18m+SOb4YyQKSV1flN8hamT7pqAJ3Op33T7IEnkRb257XLOOKnAn
EJUSh65d6mPmO878yvOY89izWnp9QvcA1hHG7qmm0ci2W5MqOBaV3d8Jn9w8VjNbDtAD+/x+Xrb4
qbHoDpp4uv08x255sBH+XkAML8pdb1ke3IEA+Mo4dD+GKso+kjws0SuNXvLdodTDecYRzqfJrYry
KNbOOjhDO34aJp+EA0vBflgXut4MagWA0c4xpKYkK+Iv5eQm6zkKBP1tcP3KOfRajBxzyrZY0TUH
8Y94DBDyWjh/L1o6vgR73xmrj8vk1abfVH8ZDKMjwSkV/ZNdDeJqiXz7cggdM0KzwNRQ82nGTKOX
axhz0zntxqwL8BOFu49Z/cC9zkAUty126OuErvAr1u35B2LxJXVLZ3sahqp3URQI5IPbNjByi0Y0
mE56RUMtWFXLBQ2DZL6zHVHerE7EQsyRKp1AhXsXsA0bcaEWqY6u0O5lYHS6ZHofgnn9Zussu/Gx
8WPf1uOe1KKNm29Bob0P1p72lSALbkThq6+rWIjJbMrb+bDTNRqIOo3KHNUzHD//icp0v/Pcpjv1
JAp2rt2OHzFe1h9BFY51Wo9jfg+nSX5Ri2jdHfbEJc0cJSra69oNFdeYnBsTbym21F/i+TZxhwJy
yTZVT1Urth1Fnvah60sI6GJyPoLIiM+Fq+JUKzu78MvOfxricLmqyPdPO0HClQ/NRhzeluREqvOr
kC715a5x6uRJWQQ1e1r+EK8E1SBvwzmsjyz0IS1vyi06G52+uEWng7ZjLtS9S1u/00S3nFMlpvCJ
lgz3M+fk+022W3zCdLjuKtnmP1ZuyKmgS4E+EAaud6NKgoyW8VjenDofdzYNo87DBGW0JA51dnk0
JPdJNybPuIa9z5XK+udpm7YfkDqy/RT17rWPsOBks1Ps5SLHO+JLaxfAp7qy1FA/boA2Tl7jZCiz
SCffFKvts5ctrEh2Vcbkg4I6PIsozKRi6KpTHWh1j7bL4/tP7oVjd96xwtv2lbycvE26Qp05a5Pc
ta3aLvOhkoclYsnlGNyWN51vjxdK+/NtN2Tqs6IzzTcPPhPObbniMV5bJg85rQ+ON+rLRUUgT+bF
68nbxN0pMw3FOB6jsCTtkZxvtIG9wh2tPm7Ys+5jUidf5RaPn9nwc2Ozj643xxrRMIXlsUmy4IoK
N9ytsU2aPTbQzmO8q+645VZ/W5OCv6U/k5ApyhD7qIA+fhWj9nMO19t2pRJfXyJUqskOtP3n3NsS
TL55uxwARsdnDjW/dBKb/yGeco/MvLK+W5mLBu1qDfytTNK1XYh19/gRW3x8deBN0Xiwe1WD6W0S
kV1B3spvybI0NzT96R6aUT3xM+jvaQTzMLREMJWOqpslqZBfBsIpL5JeuI/ayjQmzmK2r5H66PvS
nSZ5gvVBS/CkcKJLP+tVfEzstksu2iIWe+q4PoYK6t37ONlaaJrbmEy71stonWpR779cYT9zr0N7
HhXmxolCj7MoZ8aMJ9sP3uJbHyM0+wJYD5aHQ5EI9anKS7g2lHzX4hLcUV/uLRjviBAzaHOnaBqG
7dMad+ATTib0sPeJXPqmr7lrPbyci5ozuQJeFRG5pAGAnemabEk1pB7wtM9ztOEcBAoVXiHXy5z9
TGuw+nLkID4+0BV5ixXriBKjMcjbeYesyHRQiy6wV9pd9Xnz1szFPr5IO9EXLoudfR77VAROki61
al9MQ6DvEosuayhw8iYBNIvKH1Sz5SfLXQkkOty5hd987FfH2k4zB03TjVK69hVI16VLXUUe/zpq
WE7pNyzpJEJm66Kio3sa0ljtYrTojlt9oBFfmGwet7+zl3ZPnqatjUpLuEH7YYSBFY80Pa7CBru8
HnrmQ7wNMtUOrkpcNropruqC6uyu7UjzGrSzpI9Xu1L4iTRN8brSD/pDPgfzdQ3hIcT/WS5nho8S
7wFMFhEpsUo553WuBOVILH4rtnWq3zBCxhsrSJYobasM/3jk10ANVnJ2DzRgVN8nLFB7D0yOe8LW
SKMCgAmudlNCuMKCzTMYKRptBorw02r5fURgpuO1pCcihQ3e0NtWuZTfWIRkjD0RRyfUA+ksyaFu
6RpUHIS79EFw7VhTqO/pntlmZ5WM/ad8mh63rcjv80I85gmdp2lqNrd3M9oOGppm6mSzedgsEiF8
/DjaLpvVbW6UV2p4VAoGkRSb2EXINAW896C9U10T7pUKQbli/2B9xWbybcyz7Rj1DZWrfMmuqTDG
9JZfhlnuNzYb/zYZCu8uQkCkaAJOrofxwIDZoYebvzu9qD8K2Q3xYaDfwNXQd/2dlsOYHzSmJMP3
pffzzmoX4FF9JfduJ5sjiJ6AU6jtQAYpehocB9a1Wy/+pSsoWvb5QPE64Vi0d91seup0pE/b4uJg
xkzftHs7meRwEE7Y36AfnJEuKhheCUCcJaX1cJX64TCJXQIaCA0pgkh9PtD8cDmsJLnvtkyV3zN3
aOSpor62V0zKebettbphl2fzL8O62ZcV8QVfAVofrdKPGuJMqjtRPFRl7jySeYOZWTvJqbeT9hiJ
qLq1KlulE0y9L3bX3jcVSrCcg9sxcrPqaz+7GEkDr++/enaGsdr1sgVj2VLFaUly9CITLhed22S4
S8CmHHa9DxXHkotpdspvdeFFj3WW01re8eYr+nnSQ1bI/twjZfxA8h1jN2vaAmW/suV1SD9m4lYW
RzMI/W9+bQ7Da9eaXXtxh+d+iq3ygImYQijJ5D4874Ku7FPoEQvtSputJ1kYzZUDwJN1xDSHq4Lr
Rgzuc1EUIy7ohu+wqwANxGnN701JfzEmilUE5zQrcSM6ZNPaUxFr1flFK/rxX4JTW5HWwvPsRzbe
We0SmhdNZ9ZYh/tRVNZZKQP33ugGIF1MNUT41RIfgmCpnvUUC7YHTp7HXmeoofos8K4o3alLsdIa
2JjcXHW1DFo81+64ACklzQjjcGqWb+O4MleYlJzTtCCL+X2iajXtqMhN0JIm74IkdY5kqlxA6hnZ
6A8fCWl2bKNivPRXzm87i3Bk3DeZtIKDJaG9pKCjg4dxaJqvkYCjVw/esG9sS9o3eo6cO6prcYIq
iBhuF45z0ZxmgqoLVr9uhjlRFBWhXELoqbbB6m+8YnZoh5kZJd7a2gEIGUHL9x2KFAZR6hf4of2a
do1TSCmlrdOqJkijcSPHWNCpK2wsYmqvy7Yv3aC7+gPM73nYc6rIapY0qFGbSJWj82Y9WTYdN/wP
ofYA99SOLL2nBtmo1aWTFS9VdqRgVi/2dV30YZ+knLYXH+LBVrSDTiM23GDdF9SvTH9T1Nz+iit8
zdqaDiaZ64Fs0xzAxC28U5SJO+ieOtFHpWEFfYFD5/f5fmaqUEbBjQPbczfhzIbFnROrdee60Fb7
zyCHZQoOdDMs2+4QSGptd6CsqL2cBEKpsQPO4lt2dVtpgcf0wbeQS2lscGDNqd4s9Lh3fgAWjGzu
41B16z4RxRJ8CagyFXevyVpLmIIDXD+TGnWdbBGXCVxyTsLoBUwdhHm40bgA3+cSntBVb8w3CQqv
/KoFjnV6iMQkuixOtlk1h2wRLMfjg8aALuOrkYByubGrxF79VOcDdCU6gMGkn6hWBFVfPXt0dpna
fdCMeu0uPc3lbbuyR2UxpIheAIbdeWMgSnoeI1QtvQtba7n26JDKkRiHs0Mujy/mPxeZXr+vaQ59
7SLmInQXCSvmmpQEUbF/KseoXVdBFnYik1riGcYiPPuHvFv8sjmIGcVNQu4ABunVRugXHzKrCemW
TEPLROid48vEP0QrpI4Tdb/2QcS6ubdQ14w7t8d8tvM1c+eA2qT9bnc1URbq90LVhz4ckmIPUImm
nbvNlRQfN8yDLyr7C8yP022AOvaMPHB51dswA4AE6OvKWdf2gF2TztpTQiEYx9hdlSxzdC4J4aKd
B2vV3y3dXHcnNdqoGJdYgJBHQl1/F5uN3zhTPpCTkH1U70dvWz8NpTUvBAhWcyAC5YSYVSIITrSc
Hdt91sbLs7VlIEZ3Tj5L51MMnS7Yz2XXfVM4yMGWVBNHg26z6Ephq8opDoQTajjTRVBP33NwtmRc
iKjdLt3qIj/i05oy69hqJ0ac48qkSzPb7/sDKLIBikgffaXngO8MaZS5eQ9R0y3hasCUGG7aOLT1
3rUDPX5B+kAbo50StElP0XRI7LDacdEVkdy6yTl5g22RxOHXCwW3xcAlo0NUh82FlQ89UnZNrwzx
P+ydyXLdxrZt/+X1oQCQKBuvg41dsq4pdRCUKCFR10ACX/8GKPseir7HCr+2Ow47aBJ7o0isXGvO
Mb3xsi6QbpjzQGxcafuMpLRe7vEtcGFcFUOdUl5zaOq8STcDDbOvC4IF7o3Ivxk0veJ7LjV0zFpd
z1xs8I2R52/J05m+A3ClKMjSOj7XWIa7L2wuJ3njpkW7Vl3CTA5UMM6phViVfGWJJLBDEHRwW00i
ukAmGb/GrcGZ96ZFIVeLiHPOFlLpgxr44wP548P11OaSr4CNjemwW1Sspm6BWSGz/VuD9qELlLia
jgZNiySc0MY8TcLCR2hnnXXAEZ5umqm175oorna9WerPTtsZge+iQ5RtvqDQ75Y5wHI0X+KpNJPQ
HLoRU1eO8T6AyumPx9hpUad15YIcNI4mLLuTn6/SCHbDGyKyZ3KdbBI6A11gLCTCVRCoSeUT0YXp
a5cUeBF3kNPicu4uxFAP57FpjKCo7Lh2dwgh6vtJuT2q4x4WXYAawP1itdKLgdtI66rR1oq38yyv
DKip5yRwsshHjpI1iQx5oacor2iXXC8FHYBgcera2WYjArtQ6EWyXUhEoUNhI6dDNlLU4SjqH1Mn
oSRGndpMvT1/dlktRiCwZVuHeTN6t53d9gOHs+2GDUFCF6gwqwuRR+aZJ/PMRSZEWkAA1ss/IwLN
JDklyU5Kq7trtHrpBg2Y+YIrZiiZM5BavEnsLm03LhksczhMcwqrqMX6vB1k4uWsv63Iz1LDnO1d
70z2oxbJWl3SucqIGLaqYg7yujA+Jz6KB8iNJGQTPN7pW3eyZzYFvomroYl0u9gWoPTuyVxpIWhl
vJ8xiDuhFG3jrefNuZrERBtamFV06eWFeG5QWYDnHsjF6Yrque3hDcikpPdIhD1CqXjkls/bzzHh
ZjG1lSIHmcrjArwbaEb6Ll/KeNCObcpDHbZJ5l6BpapOvd3g9WhdAj9auiNapHuPdIwTl9sgdr6C
IxFbBZLydmxn85h1VW9uUnKp12pNL5DOlLR43K7zDp0AVBYuvkbhVCS+2kN7GPNb3LKQymhuhS23
OthdYYP+Fb5xVs6VRBs4Gc8ymtWzH/Vg3LtBxzppZ9vCy6MfyIr10LKt/sGj3N8T/GZ8rVCgP8Np
mG2Qb5w4JP/PeG68C8WQf1+PPU+dN7wgUO6v60GfI6zrlW7wHCzXfqzBgmgNq9jzPiAxb/A6EZKb
eEYXTTufGrN9Sml2hJ5io9JUCdhgJY3qUfNy6y6VwLM3Fl39Y10DcqsClJaZEMCL6f6326ymH9R+
5QWVFWPIDBzs6TM7WsCPt63VVZZ91aeyYZUHE75qk9oG/zMiAQUurmHWwMCxurJmpDTzfjLxapih
qHTVy6NOVm66HBFyz/1DlKjJ/maXJJkf0grgubWJrFbvtdAbbYsUFR5s1CzMtNBHpL6ROHqI8M5Y
KBth2SZEEzmtro7DrOhigq1X9s4CruR9cUqg5H3Q1FmuILPCtNHtkDoPnQJ5Z04cI2ix0FghR6aM
R1U144XmoUHGDu5hHmVdfdcbDbpayEAToR7Q9WnOyJpakjhDLVTH0Soi5x5sGIPEabzozc0I340t
TCKU07aPa97ymIYMYj32fViGEpVepoQkEY3WTcQCGlu9FkPXfB2yZTTmgL9SJzNzXYuSDOCUZGU4
RNgkU7Dd2rx+E8uJdT/fS+AKbvM0aPFi2kESeRk/QwvvOupM6zs2zGcg06Lc2ShoKu64+8147leD
CMM/DNQkzlBjMpV2ED78OpwrdfYcqar9b3qKi+SPqbfpkNqIrkvAxDiMkzdCbNALsO1u4LY5Is0g
Z47SbXpRKvchfRt0/f3n+nW6zMciJNTBruozf3XxvX2YGSb2jDUJVt9rVtXroKX4KfwoMj/nRtQq
xmW/GVT+OpNfj4iNm7OxeocZ+a6ogPeaDJqGXq/jl/he/DwiQWerAAP6dstovnOlNSCCG3UFPlsm
KcPKn5fi3ziW3zCObBLo3t0cf0lj2bxg0mf7lDDA/w/L4edv/Yk5gmVkCBxB+lteNIDYP2EOMEmt
TxaY+NWq8map4wH4A3NkmZ90g9kyqccrqYVp/38wRyAgBH+QqKyfECTjnwAdPvhLKcdBBJiI4JDY
kNRtrkyn9/dWjzmgboZBXZaTwN098YaG5IIUe5O503jjaPZ8StVIqKGuZ/3nvrLGh8zqFLoyv2ye
3p2965+D9/fkhL+oT96UGyTH84zpPPnOuiS8Ux+RWVdnPrTkS7Mpjcs4W+AwDm5Fo0GNPcrocbKG
zy5YliRoC4/wLcRWvKIQbrsWb3W3fPX7Xr/ib0gKbrjXDwhUPGM/O3b03UA3rn6zSJkf9Arr+bNw
3iAYQiGnA4v68InXICeEjf0lzog4Dh215A8j4Euxg9tWAXWblZGGicvefHEJhgrmTBf7gvrAoFVV
9a9SdZ2xSbTaBm+XVOzSihWU6rZ2hmSaLNvrbKDjzcarCxnW+I+dbM7wgthqC+/CuUhaORb7v78O
vy44603BGqeTf0bIuUFF/2HBcWeNjVWdd5cYoP3HKgYKEliZya1Rl4O6nlTr39WRkT///WF/XVlX
XcvqZnUFbnqQBKZYP9a7q08TLrZqYjEuS28xLlG6D5cIC/AORPLx74+0rtHvdB9vR/Ixiq26MbxS
3of7rIaRtDT0/C8ZI1svWJ3afB8RZWMGWS23eoMIeyP0mTg4BoRT8bubZr0pfj38muZog+iwHFgq
Hw+P0CZhOWeS5DaZjWV+sF+yfP0M2C+6LRuTKph1Lv1+ypuJIWFWud/pbOCc8WfrXDn0JjaCJET6
Rkz+H+hmmyKU3jx/r7WxDnWNccgG9JbVHmwBO/s37yPjrxcKURXLBnIgLH68mX69ULoz2KVtR9qF
MUTFS0JBD/pey/rSCggsLOMTEULZV8T2zICXBlEyxUayYXvk/ujdZakI7Ihhm1bp+D1Byvo62rV0
fxOZiVbt41nGDchNBJAbuzJP5+qYe3c7Oa2X6OjSxQV8rjryYd9CyNyrN+JSPw4DQtpGvxlJFxyg
fUiXhlq578y23ucW4KYsb4rbGiqNIrJtip+mtCA3qKPgq8FfPTC/I8Eape1meKNC0cVhyxalXXk5
rdioZgVIxbEBS4pOBFWKOcriwJwnvzXT+DpmbqeCfHAJKoFJ1b/RqZwVVGUks8naYA3LEuiTl57n
K9QKWpl1kivoaqEs8zeTLqmuuemSo/ZGxZpWQJYxgcpaUvWt7piRDsh82dEWvbuLumY4Qjkx7xt8
wtkeZir0rUVm0Vf/jcmVlI32ZSiY79e0hY/o2Ouj0fj5a0JyJ8/9CvdK3jhf44r8alf418x5YJdh
+lfMMdSWWrrZGW+8sByyH4PECRPTZlyRYgVp83Rr/SsZMcAOkWP3B1415rTBjLGmdLv5syp0eWa2
fn1n0ynbD36qmQh9i+XFc6p22+kKtO+YeeC+KfZfaPlPP5BmQUNDSAUZrXyjpKkVmCZWdNocj1DU
2hWolveiOJT8r4hXV94apLWRgeEbh82NJmrHNzqbtYLaxBuzrYXeFq8yx5tJgHRLupXulr6R3kS/
Ut+UcNW5Q2MjjxBnNn1RBEyJGMK9ykia5vK5mzS1NjX8lqW8+kb+RtqLlh7rMNT6ZZ/1aJ1omjXL
HllXH6GPSZBIpGZe3ekrqzOdhVgBaz5mThjTPo0dycw1JFeb92GfZ1OzhYMQ65uWnM7oSja6g+Ih
m91JhrPK/Z7Ayl5wR00RwOhpM/Au3DmaTKOrkUfHiTeNV9OPMAQYh12ZJ61PdiUvL8wETE02WuQb
PvuUCG05IrgI54n0IZLsptzNi20XURXs7DIulo232KyYpZmhNihkqwHC6+a4u6ZLh2a7ihPvhzaM
bqKHemX2iIK8wbu0mUxGp1K4vWunm1J1zTIfOp3VjSEaIbPI7rtxaXZ+25XJbs6dYj7oXVfUG9uk
MbFxlT3n+xbTnbbhsppPWl0sBJYKJwM3lxW6dsXYRkOl0ZflU1oUfnEUrd/n2wxB9+0y9IKhPy0+
40xOEvowQz9T9vuoHevyjpexOLHjMrPdUPMJtlWfw6r2DLWwUUrnerooPHQ9W41HpUUxZgynFmpX
HsaRiIfQRaEJMNDtqE9KmEzLdza/vsNcp2fmhf1YNkcDftuBrUQG6jzLSAFKqiQKlyHK2K1Pbe3j
T5xSayMQlZNtg1ZWO9Oj3NoZdYSywZW+W28NoCrVUSbGFG8z35LgDvj/AsOnrcLtEyO2VVNCM5o5
ivaFZDBMD0xSMs8kkgMWC4kto6WJe5jk5nDp1P5chSX77Qt7KHklxeyp1gQnmvtih1nUKD8zoSnl
qcFAp3bdZC/JGX71/t5im/Ziq4hGrWdw82KcQX+37ZwFMiSN0xSdosCov2HLuk0wS37OJ9jAAaz9
8Y7t5PS1bqVgYjPF0daD/sTs2Iv4O3ZepWoHpNu4ZCZGHk1HAuy90TP5CCYHRy4Z5bOrtliz0uTQ
MlpkxO/SS71KNNd/LPVmvTnTtOn2bt7J7lrNVu9t9GZFXcqp5INVaEGMM95g/iObfu7uglWyDT3D
V0AMOz8yr9MWtc+t6ZW+dVRWOg0XverX4lPO6trONEcRYFRw6KqCLI9ktegXBCvu+uXXj042wfq5
aHhdWnbJtxganDVrwkq2bPxs5NGp8zhLbkq8pAxzB6qCmJ+xppJXLa8aw5rpwYhakl8ncasPF4Um
6Wcm+tAwvkTXL7bz2KDv478ZtvONWEAY3qx1MnF3j4xz/BMK7sQLsGNm3BdMxV8m0pZJXGnT+Vb0
Su/OYsrcFMIpuuI74rqmfVfqxmXjx81n6CBOE2DVSMxT5ZF7cAb+hV4awVINQ1eE43sw+niokRTM
37I8s6/V0NFubqBHZU8TJNDuwBi3+IHdbF1DkoZIOPYBHrENqOS6XQ1i5wl2crErpjqmrW2xzM3t
JG8T1JhnzMpSO7TN1sQHk9uWS4Kb6T+2YIbibW6WPCaLFgn/aIH9br4XLMjzyTO4pbYocLhHUpvB
z45R0LjlJTM1Z0Y7EBsU+Xk/8qYVsKTdtkm/tD7yRm2mTD8tft8ar8jtZmj0huGOqHlM/pQqjFWk
NaFWPtZclmmj0UgiEXcc+ws1uww5xq4JPLc7EIs92odlWsWXzMm7ZV/nWVVdEDJknWs9g4StbMpi
PIvxJUuyB7pC3lOJdK86uloUmG7SjUEmu4n29TR6DW+BubnLER4kz0a1CG8MEAll80Pdo/HgjyFM
gtVJ/+6kRfX0FcinNuIF7ZzsSIKzcaOgPy77ltl+sk2Wld2amH0qrlWWL/Zl4dSrgKAedefCMiTK
yJnqpttO6B2QCnslCRI0QAvWDkKJtoYSBKONOUKh/eI13P2ZpWKXaC2GI5uoZlz/REsX9LkEasnj
kPiP3OtFd136sC13g1n7uOEKifBCDZ+xO0+eEWTZ6D7YKAymcEJzbSEBy4EykAfkMymNuaO3BGRz
Ndk4AGNNRJ9V525bS3GNWiZ3jpFa52CJUlp8kbUaQP6iWxN0qMaG/iLPIz4/wXTxrpNeJpHj6vpx
biye+9lBVg3yRbo/Y1n+7aT8ppOy7hTYzv13MubTXBVJGb/vo/zxO382UnTrE5YHtqR0UkAyr4CL
/+FFG/zIZVNNcDqJzGxX/uyj2PRR9BVOZcEvw9vynz6KpX9iY+AaOh4c/S0O95/0UT62ATz6OAZ9
eJumjgWc40MbBe2akdhRM10OxWvc5aHMv747G/9La+TjlvzjAZxfNzOtEjlSVg7gUS5LrwgG/4U8
ExR5DGn//lA2Z/KX7SldRs/GErqyEm06Vx96GrPREXTGLPOCbMhZT1EbaezYkRn5sOob+wvJYrH3
TZIW2+t7nRGhtrATQfQNHknoTVy8Vth8XRK3iClk2kpFFetg/Mrhe0JXKynOBxr8mnWmO/VyzDs/
RUXppTDXHCb/0f0MTjllfHrq+tS4TpsK6O6cstcCAVRSz3qitRlVjw6muGAahd8zdi8amd01PjGu
wBasEs1oyIco+gAmNgO0cjBPLbLgByrjAe7TGq6xjNQ8O7B9uSjO3B5dmK2c5dJDDDF90TBmBJkW
r2tcb+I1dm1LXFmaWy9nKTtJ/BMowSyyI0mr9LV602dpryIqjDbp9m9X5N9V43erBjUeN+d/XzUe
v7dFVfa/rBo/f+ePVQMsLkMh6mqBedOhZU+n549VwxWf6L9AUCOxGbye/Y4yb63LBhZKIILAm36u
KJh5evl//w+dWRxDcOEtcJUGXqh/xNP9sGzQM1zJvKuxioOAGVp//q5F4RnjABPKA5ToIb4oSKKi
Gm5+B4r70AhZe1xitYmxQPpsnz7maUUDRSHegugAcJ6QhpFpTeApslvLnrjlgtbwMV8aXntg7erP
767H/7Jurdfr/WLydnCbKFY4tJgz/mLoItUjVyLzfOB4PrlJbkte36gMjmvrZIwZpBzFGJ8hN5QJ
fO5lTr4rgAklbTBHQJ9nrDsPhEf0o5dvRKM1pyEjlLmDNwSHMidmrZ/betvF8XIxdG50Cwh8Cv8/
vgTuHp9cAZ0l/i8+sdZa5SuLj9+KOCdlVcuu0ArrmLjTDL2AdGEcQ+x1tILcFHBI+PZ90hKhzq0R
2Yx3r53SVNcVk8xAH5dk79OK2o1eRggPdMOdhyzwHmxwv5vJzKBjtEaj/P13+NCze7sOdO2wdiJH
p6/7YVHvLEFIuDv5h0RQCLUk5wSKLvTerdIff3+k9VX0rrv580ieDo7as5l3fByQ2SN+k9rgSG+R
Xm+J6L3jNae2F80N8ojfQT8/PERvx/N5g1tAZLnJPtqETaNj4qrlHC9O2htWFOQSQ+z/M5PnehQM
4BZYEtzYpvhI4PNblot80rxDSzzW3uOs1cJPYIR4939/+t4Y2h/On40bmIVpXRf+siikMQTwiXvw
YLLRPi4umU7S555B8zWFMwlhpGRKp4PP3Ge380gCFVnIWYhlJ7qVQ7mcFeg7btoZlWfgjORHIbJn
ojAaYjnE+BtOVU7cTcK9+TDGJN9sxKKTPRSnE4EVb7lVqibi2cB6dCAVoWPbtiSHv/+SbJo/3iWe
ThXH6QRpSIvWXgued0tfZEY5GqRWHSbIdiDqkPuAWOqOGnC/XZV1ZkAa7A+Vt1poZyhPuXnTQ06v
fDcadU8SVovAN0sm1DioZxun1J8MOAGXNi3yL+5UFE9242xbYzLvDL9o0JTimgCoFOX3pp5h41uI
/+pHqR5oxZthGSfznq2AAQPrC8tZdnB626aCMe0DzOPqjLeLPBR1ZG4FwHFgR8hfKjuBSGBaxr4T
lXffRnZ6TDXaCaXRSIQBcfRN8uLZFDSBjla9jFc1StkmQIhonRdek+/HyLG39Ygm1LHqYeMMTgVy
1MBCmrVVhiC13JDGDGkJyMQVvOL5dUbwgBlO9ts468XejixUN6kjTXRqtRNq7mIRLSD0+3roiic3
ltmP2pCVAgvkzwQ1t5KZ2lTpIqhKqZ5dryR+vTCZFPg+yUFzqs4X6B5XTk5/u/cSSCmiSKYrmmjN
1zLNSQBBra3h39jIKPuuZZp3oZW5FlpxAhfLxRtWOHxqx2i2mekfoVjgx4jqKDBR+PWQeVot0NyS
wjE9X89nWOVpvaGy14KuoqAzCvHZXneClpL6Mc4gt+NynB+0POtNfqovlwZukXwVUEDS4v2yQfMs
9kgXvSPeH/HSRk53nXKeyiN9YX9DlIu4zyzcj2ioiA/OgqER4qVq2mqXSVNbUTNU1Gj92gc2+QOe
XjVxaVQadKqKD9M87KQUN2ZEsCRr23js8YcEs6bIwG6l+SparnnrGPXN3OYXSWTLjUYGVzjG+RDS
zWsDwv+YN+j6qab5j7PDsgIUkPFdmcYXRF59QReiH+CO67eRsSCobJ0npMYvZoHZcCIjEJ6g4z/2
dgSCrW2Nc1cN06m0iXerxoV4FF3EhJg1+JxGPUIgrEmWKAw1RlGin08rFBu0a/YIncjG0rzos1bL
mQ+jop2ka7uRGVr2ANT0yM01Tm7IayjbJbHnlCEW1CTEk23u267Tzuylqs5xQtB3pgH7QltAvxmS
zvWCcgZ6HiBHrq8W5J8sU53RnM2zYR1lqfKDAVLm4FY8Lo42V3oW+OCvsmFrTqYMIJI3ZNzICDVJ
ikpztOLnNDKGVxgf87MY2+lE93s8ZqPfE5VVW+etruEf6zPCOAg0OQ6ozK+0Gdz/kGP3wBWVup1x
LAnzXZrQaByaenpcBEpb1IM16uVO6CZaoYxEUysnYDmdB2wHYkj2htOU5zAx2Tbg3wvsiv8EWZbV
YeKo5uTXRGc51YDawyGFp1lD56J0nH+MPUiQS/BbeRjVFAVsMEDrrKlztVl4YRLz5niLQTb1od7q
I4GEfOP25K7JthOGzNCU7IKWXu+eFsB5VyYP6uWcMJAMswgsP7bravwOHYUE1FxfDnOatt8kek9G
bIlLBHFfwvJzjXtNp74gFUxeEYVIdbKm7lUVOjQn9smRjN4QqQNb563Snew2jy3iX1OitjId40+i
URdqNkGoOQaF42Q1ZOnR7XukBZcfG1R/r4tGihz4Ctaeli/Z1JRfTl5FdMsIk5xnUSOCJ1XeXRMs
50kQ+e4IknBTuuVbvyUYkAhteYWfawrtQZjbt5hExGvx1eLWRD4jO15j4v28e4odhwTDVvBJmIXr
e/prfCXNQeHXC3eJ162XvRVESlwZLAybBQjcvu5N8pVxIG18d8AYCeBlU0cOGgIvb08jBHEGH5LE
634cHxM0zVtRmc0pnVFbBdQ25t7Qi2ZPmLB9hstZu505gAxRUlNeRLQ7MYZK+8sU2YgUmcj0t9CX
+bcsHm5b3WzCFrbcs+7ZZ11GmL07NtW+S02IUNSL4sxW+r5vWBToP4rLUTTWDrOxOhZIpjdjnspd
JSK5rcrh3ojQ9Ux9DwOH+KEtU5TrNiqxuqFLJsm3Hme55/S72bfW8hp53nZFM3I3s0cGVzrMKArw
qbXCxGfoRwVOVUvNTGxLz7TkJcZ1VSzHt9f7vxvW32xYmTN7FDL/fcN6rKaX97vVP37hj92qr38y
ADr9z57zj52q73xifAV3iO0oYFfMgP9pcIlPKIsQTaBFZMblrdqwP3eq+ieB0x+EC6ktVPz81j9I
fqGX9WvBRvOMu144lL4oJ6hMP4zT56Lvx9JNvJPeFLxOMHiHU2Zmt4rH+rUox+U4Qc11N0ACYyS1
c5RdClG0n9OUtEVCOjvtGn4PaltZz+O1Bf7qMVvMyDpr6NB+k32Sxkdcs020icpBaJsG+85uQIq8
jVTuPnI7TzdDW5M/SQgUUZEy9fLXcZzt87EZvEepqrQNFvTHRdAjWMHGUqkCHeB0lL6VHEd7zLdo
UpshcErfTiiphPMKLIF4Jd09xnm+XPJKHp/6pLFus0gblnAY6+gHdoPiKtbefJwScDNArM8Lzp4X
K4rHJxWjCDbnTv7QhOD592Mbz0+r3Gu8b34RqllQi9ixulhcilGmwdb8A/eJdkM2zITOZyziy1Ez
sdaRhOgEcecxmJ8qYZ2bMs0wZ2LkJo13GuTLUsflASdHt7XHSH5mxharjfAKb9+5Nkp1n63v3WxI
eTXYw9Gu4F2sNOx4Hy8+jArTGvc6aWAiXCjR7goZs6lYQEK4wTxLUwWVYQ7kmmalEYfIZf3Xed3K
bsjfcPWNzMfhzPFbenBRxiY8ylIy10kNwTNSOVSpyj9r8XnhI59JcNX92sMJXflwZPHz3o5u0Rzi
WVLYanr3VWo0D7GYF3lF1KlT3zX51J+QxL3lA3Fy/BxDsVaX+ZXhRi7psCTUXtHKqwb4vO74nKNV
DpzB6r0zqltkDnKZFRa82PVP9Cpxd8XFlG7zrmyvSnzMG0ybDXR2/FahNSlZBXrS9ac+LZAUO1LF
115f/+j4K8NB75cG36/H/gNLb46oZVrIzSIluf9WtsLRDlHk5Y/RoNLjKGC5AFJLxbEunfEFLqGH
i74dQwZo9s7XBK6JVDRiZ1Sk4wWKOe3VgmAmfWz0LFLjzaIRZMwMZdH6fu8aY3JLyrK8LqAxGPkr
V9ecqM+YmXBuCQqUWneuL+1cJZfM+4sIz0jjh4UBGcGw+vHzZE/O0ZsN8yH2OAbCjzBdHRGdYgRG
DDH9CMMYy0NUGvWObit5ajyhm5H+/WnuLeJzi6zg8V5Ns8Qr13GGGbY02Bn6TKlgXBcME40I0Gw2
U8dTuCTKX2PpBOPdzDgze9+4QEHuBqqybnXLP+RYzM6XGuv9rLcgM/VyPlBGcd4HyElFMEI8CUuv
5Q4EjKPj3q1mJ+y6QWxESwQaALr+ZBZtsU3S2T0K5U/ng1gwhjRFtm/sYeiDqliaM6drMEWnQ3FL
LIdV4r5y7L2Tlv2t5nc3i+TBzNi3g9h6WEkPTu5lrx6Jr2HqUFpVAD7vtQEle45xY9OVmDsSZRt3
LWltNJ0LtmF+Z0HecVLsRsjhELTHHvoWi4J0yK6FVT76hB8T3MqDjRD4kPbxreOUcltUEGNoYJeb
lK24jYsup5GwOMWGiMn1bFfTvS6EDPVx9iGBWsvWzJ1xzyDWvHXYyYH2WbLtbLX2kT50sXWIClFB
bHXDhe1n+rZR7Nvmwl6eRG5Zz25BM1tmdApULeXJHXr3HvjhcFZPTq5YpDrWFLdi7QgYW2jfdOIO
ap78eLlabXsBk5r0ehlZG6mOvUO1kC8waH56Phmg57dxF6tdZC7DpqdA3sDnjOGEZM1lMZBt6yLN
PMta8wU8J9ZkDPU7RAFLgEupRwg0UvgLTsrNlMtsS5R8Sagx+YIYkUXKg+ppvv8tSWZeIh5x7Ktx
r1fsNTVKciCAV2nnTa8jDKIt+pNlX/SmvtUJwgxTy8WY2HnFM41/75qAq3rexFz+Z3h5mHkG7dLO
VHlF0zUJZ5gr96Zv5j+IKes/I1ey7lychDdNI+Mt2Hx9l9fWcDEuvXdMdQtaQ55p2ZYdTs6iK5Ph
LiEH5OThD3wRzIYPQjTTOaCq8sIz6u4Av9y46jo726i+GXiqpvkuNgrHY5piJJc44fpznXQUbK95
dNAlEpgx7bIQngdLZk76ud+lhyTSkmstG6hWsxGGcMyaH4q0J4Y+6uVyAmmCKyRLi8vEzKMHCY+e
DCOSTr7MiYkbGH9bcm7iXKKTE8GYWQz1la1otllEvdyLUZgUxSl+uDxP+jhwm+6hiSfzfJHRdL6Q
GxqTTayn3G+NvLWdwbhjwGIy407rcEb1BNxt7uVT3awWocVR14QnRXHAwkTuWZKqF5k1+b2QlosM
xzHUFsQL6gDTWpAuAgrGkHTTDzNEgbgVRt8/6w0GbRMC3gSC6Rkhal4eKuW2yZNlmxETIODVA2+i
TPdSdplyRCQCKGc7sGcLZzEqhsLg6F+9fnS2UQaQB24qSzBmFGMM2tVZDnt72E86cB2lmj2Rnpjb
4yQ6cinzcCjL/EaQTBrapXsaYq2mt9QmP3H9/9bHv6mPUawzgPnv5XH4PX+ZXtrv70vkn7/z5zyH
yQwvGmYYlrtyrByq1D/nOfYnlwY3fA3knsyI/zMFFv4nEBEmE2JhIdJmsvk/RbLwPlmWYVBDO7YJ
B1UX/6RIJmzq1yKZ0nhlDgLRNDx/zSf+0GXP0lGmBiTlwwwk+5l82rLGqSTIsVVLQXwna2O/q5v5
Oq/YCsI7GTc0gv1NGen1Lh2TMg0WsRjPUTIgHSxLlGHINabvqndWv5JMNyiiWIri/rr0tJVvnH8h
cNELaVvU0KsRJs5CBzKnfOa1nMTkwI7PvktJQzxXql8u85RCOvAGugc87RFmKIydJwwoWThUQAwg
w0JfWk3yTNXaM9W0aeAUgLM0Zaf7iQ9nBoIciaO78MxUWtvfln5sneAcfkndRntO8kK7j5vSCSzW
U2ScZoycrxZB7XU0hlTnhYXqbkYvfrW1jC+JE5aGtnljmXO2832UGLMt4ElCxtzrMe1LEBhwyX1M
0aW+QOqqybo1m77eNQtHZwm4cUi3QmvXX/TsIILBNG8Sw7uPxuGC/UMZSFXeTc1inKsJ0FKelWNg
wirgH8V5NdNf9OrniBfJZjF6dcrm+IvvUJCTMB7kQtxkc/alsceUN2Z1p1Jt+ZzBEA9rQT8g8+ph
Ry06bpKk3HAL3isRbSOXKT2+xPUjgN6z+dNwYsTeXVz9SmSatiP2trqLOz9/JNTSekRBA7+ozOsN
TWOBMddTBLr1aK107PNLfY2JZMGmpZ16eM8v9NDa+5pAZUyNqLo2os5R5Zi49Cf7EHkL8z27b67o
kLbPVubdO11SAaSiFWOgyzwHMeVuF0LlD37jeNBuvId8qTUgwWJ6wCEfnywCS9jKxV1xY/rR8E3T
wWhvoGKJmx4mz2WRoCMO6dsp+kqyWba5LO8E/oqtaMkaDs1K3HZ5T36tF4HyFhKJFU9OkCZjgjgC
LdJYqMbft42os2NcGzCgkhmLIAg8tm8jLBDTUMNZDOJ82E2tZj+gBEvOrMLRv1h88bCbQdIUCTqB
0OZcVjvDQ5SM7XnWz6a5sQlUTHWbgOu0n3/AU1u0PbVeFf2YfXe6yM2W+jMurWybuwmyXCOPN3WR
Gnf/NkLKPunn3yz0pmH4dCn++0p/kXyTgE/L9yv9H7/0x1LvmZ8sJl3chfis1/YFq/afDREd4xTa
Sxt9isMMfn0L/Kn48T6x9OombwaSTMSba/DPhojxCQWATnC8ZfDmwKf6j9b6dUD1bkzH28J4G9vT
dcGSp39k9zaK9n+Tdzhzawu/6P9j77y27ESyLfpF9IDA30c4HJfeKFOpF0bK4SHwAV9/J6nqapm6
qlH9fN80ulo6jojYsfdac4UTUhF17Gwq4DjVa4eBQrpUzWVeGNr8LlM1slG5pBL2APCfVzebanT+
6GsoWrg0OyshzDVJsflFIkgphHNHenMAi6f7Q07ySf1P8qX5i5n8TwNawfFkbRmkm1/JtsXP79zr
x7kkq6W7IK1d3Rspg3R7zv1LwFv69awtdO6/+2n/4gUZkP78ZfENodlCNMEglV9zm+F+N+3TkNjI
jb954Tj+ZTO4Wo6rldRJuPFwL0B4M9g/Gp0uX/y5ZasMR2siy8un1gMmnGAqPsVuxkBzndxNUO3E
43oQAwUnWkQG7/RJqT2p8R5LYaC7teK6uaA9gQoywZY8kZsRd07QdoDqSAIBqbJPZkACF5ozqXvU
D95OGCtRrMSB0dIGpJkFPsgbTlKXAxIBYsy5901s7PCLtGE19OOIr0JbrhYnE4+dYfIQQBq0XzGn
0vO2QMDT3pfGdeeBAmYz5U5DfoVPvWls7xwHR9ntuG6IR8PQNgXmm1ic1Ij2RUsRFSfOzNtQguSV
yLSFfBHTjFaYDKM2vVFpxTvyOSpPGNcZY3atzUwzaIGfPMJ+NPoLQYqGuF6L2UX37y6OfE8CB8rt
oet5/pCprcDyXVKt8HaLR80shXoG66q0D6bYaDRZr/iul6FBA91JD/3/BOdtDWMHbyPW/Yn/KseC
dyfyzYeL14c5MxwXTGsxKgAnwDtZpfRbthjivKhtpkVJ/DQuzLIm0kJpl81GVxHP4Nylzma60vuW
LylbLH4FUB4D2bww/uTRWnWMBHyPKJptMGYZ8Yx4o3aKY259WFbu/1zEGatf0Osq0zOsPPHobl+O
32bYAWa84hc+Xmtjl5WDtmm/pvkqTeb1TgMnBgjyP3yxlhSfIeq7hUVY+gCPAmJ4GIk1kygjkp2S
XWm3Rh78NW9stUcULflgXzGEcp60yUX6Pcny1jSL5JVeTnYkg8+CEwVF5bVOiulZmjr6dsT4DUYE
Xd1O84Q8Pc0ZYod0OovlLJSD389uULMTr9APdyJbNYeDb1OXT/AIspC8Jae70Qdlm3vu44xkw4ox
5yafsQh2MXc5T6T4hFGH3w4NiDV/XZh4yRf+WCFmULO6zyodjS4T1WyjdtmvPXK7MUwb33gkx4af
hytw6wRaPPPbFjTFKqqIRr7wzbC4XEZk64FUVywiPbO5/n0f2+oeWyYLQVtddkdS6ggdKkodWKhY
8RPGqu+OyYSVbZ/HKGTQX7QbmwQ9r8nAjRtpM/IqDg76NTBYbX6kFFaOkFofJfFod81FnRaie8SJ
o2lP2siw7xK9ntbdLjSK4n25mGy/IMAX/11mwXC8xy9P1l6ldbBKgRqd1slig1jBOMBlGfDWM4GE
J0tgdsIXIXWC4hAe43UAl8vqkS2u8PDtQS6Uxg/XaJAksBRti2LoLP4VyJ/sobRQxWM2arAaUVym
znuC4kZxk8c+G4WXGJiCXHM2rnF1MRMGW8FrItjO1dGNkw4JutHNCXS5MRk+w3YaiueOHcLACxuv
dnfTMBummwDrhRa5WyZaFwkmTUyXeZzOfevymw/op65zTL7q2RvjtvhiuwCJqPMWykzGoZMQNxXn
z9oGYswTJNM1NbFgVOighU6FiSKEaOK1IDwk0T9AgcBuwFT4ujZ1/709jXHYrMaDOyVqmzU347vN
XRIVQ5/ueDA26mGSnkyolTszjulHVNk0M3czFnuHwcc+ajAK5svGYnSdPScY2fu9JW2Ha1AjQeuy
yTTQIzz9qbex5JmV/kHDV4PkgyE+l3vUnems4FYWIvlY9rH7RSUmmb3wMG/A6l+Oc9cuEfIRdec0
bvLBNqc64j5kgTXszXuvjesPBjSuvaj1JA7dtQIKNLgd6IsFrKvEkxMwomamL5Pynch7mux6P+zp
1XJTmpQKa2g+0YRX4WYq1+rStqYxGme3vGNblx9yf0wfJqu8nV3ca1S7vbVvl1Yxm4ZXiq4k4w7g
lO/myuqTfYfs7dLnAKOR2q7nUvNRhplWFkwEDYJWcdGkZ5PZPHLoyPe1Xcl0l699vcfo2DynDpoJ
g6PHDzwH704ISVFdS0eZlNaQqRJGMF9phXQ7AHUW4qI8wcklxLWd4J7epaQtLYFifFDv+k5MFy3g
lINXtgv6CgKZTm6qxD6xjbs8buSBFPNxR+qXfJ8XnUS2jxz3VC+xMUVL5Y7X7WDFD75MnQM5BdjE
AE+iYdBWb78grr/W0qG9YMPG0VXXZMZpGwiVyLJo6TtYBgIzTDsu+ZEgeueRlJf1s66X+QV37vWC
Cwbk099XKL8Uc9hYoQ1t8zVw8L9o1oCOmF6+aaPUILsjUeRlqM8mh9Db5TrXp+YCi0j3Nyqorer5
oYTkVW10pAjXDLJ1/a1q+q4qsgDKA2Cz/XPLqP4lszI2BubWGJp+/+l+0v5R8CG8ZHBIuSzocfws
M51Sema9j9nOKjY7mqt37Nk1KkXcWmwY//zFXLRdfJ1YmwF4/PihDNawhm4EpxFBdFHTpNapRwUa
ahm5tb9/qV8LWWSlHt8bEn5moD+HY7cJ/jcNAcPZJL7put6azzYUp7CHYXPRu433N0/JX7zephM2
eEy4b/8SjmGg+mvqsrLPq0rjp29HUJ3qnBg2uQvzrs8Wvt7ff8afxLv8dnw4T99QI0AifynWF4je
hPQNNFiQuDEv1FCdU5bEnMA1HrMYWgt/K9SqiT/rWs7x8fs38OtD6hEDw/cMNFCIX9wADbBcXYGD
P49j1h3nGWuqMubm4r94FRd9LYZ4W3Az+fGpAUE113HWO+eE3tMRKwFzBI98uH/+Klwo0XpskkMC
iH98FQc7bEvTyTn78Bx3DpFNoVDyv3hM7K1HSWgQP577Jn38blkXxDzAjG/ss4BNegDQwEMxLWRW
RQvUputBYj87/P6D/bp/sadvq9znhfnTTx+sziaiGkvHOjPRc94bo5ecV32iFBnLxo9qb8H25PQr
j8jvX/fXnWUjX5gIOXWIDb+sCB8trL5KW5yLkdUdN+yTgwMFbc0d728EuH/xEXk4wNvC+MXM8/Nm
iQcf0TLMdADyaQWH2mgu1h69emnxwGCT9HZqe2r++ecjisSjo2zTIv5ZWzzpWW2mIFTOpdN2x7qy
kMrrXnrgovO3K/0NaPTjceDTnbAxELkwKX5daanXeTr7yXntevRaRJnac0BDu7wnbxU2Wk6TLYgX
ymQ1U9fN1Fr99dROiPgsrbe4XDT2a5mI/jNRsyZV51qX6a1XYOb7m6/l143Q13EsMB8z0b3iefpx
HdWZPUNzjXnCN1twmBGQ/pIrqJ3BlOMRRdtIWf/7X8L4dR9C5M2q4njGyECn/8fXTEr6JTFn3Fmj
8d1FiswKicBJDcxwDY7MVMbb807u8jX8jvZlmuzNDY74/r7tBVrbNhkxC1IlYSZgtJ7+48MBNKZN
N2hTNevARX58f6hi03XyWPWg8Cm6dTv/YCSaeSbNrkbR0ZLd8ftv5Je152y+Fgu1EGJwy/r5Bdus
34r+ZT1PVgz0X8dHDSig5jFVktv4P38x+kZIJxyfrUb/6dORdeETwecvZ5UodZvXhX+p09sla1eX
3JJ+/2K//NR8ss2mYDDz5sR7M6h9t4FWhWZInJrL2UFdhyYmG3iyWIjcEn//Qj+F0DPycdgut+LB
5sPBYfrpQS4Z5CpSa2YqiA5juM4dbgw1zDjFu1hr1v5C5hOdECuxvEsgAbBASumaXdCW2zHYtOoe
0gl9Am3mshT2xipfVrfrjrrm0Mqi62XuSXXYrudtweUYJvtyO9SN31T/dCMGkEZ5R8PUt028aD+t
jqxePOlWfX8W60KyTD02FxUUFmJTl39cdfFSPAM4KmnYut+U/d/9OkOii2FSyFY7zEYnJAp8/rZp
/UiDfH5h1epv+4fb6fXdxmhxrLl4LrAKEgen//Ir1WtlGm1nW2enVdaXLZQd+ihkoreGyKYPNnbt
WtrvGqXE3ywy8tN/fnGWF8A3lDEYSamEzB/XtVXGQ8boIT8bBp2kdafnnlMwZoOrw/R8VrH30TGK
wtpNTW/0137SsALNLsmOYljQ2guBs14fK7qI6xsNoO3c7WIxdmxX60b66Cqnzw8j//4teEqt5l+a
M/v4DeNvFOiQ7gjnWJ/wQnHcaRwGhwVLujzj38H/j0UDAAH29jEED03fr6BxFAdZi7tj5zHNL65s
qM/dTjeK6g4mYH7dOYN2gBbs3H7LAWjcugjoYgNwxLlPGABtab0OkZWNPnb/Tl4OBQNZtH0/5gLM
XmYQq1vaMF5HI4WKi7Q+swd636ibm1dzzVHhkTWCBCkcpVEan+fOw6aNS4L14iu5NUOXpEhvAWXx
Z1drgVk4DS3Kg9+RS3N0yKyFR96u/Ne1xar2VnxOQJrV3seeCh5JstbSGgPqV7rl2RwWRsJcKVgY
gjJb8jR1T8ZAld6aFUkNl0XSTsMdfG9+EAHItYtI8pbFfbPqnBfdSIbN3tAddV/owrtEe9wU9640
+s+q1/kUs5nb6xcELKN11bXG1oqaS35mpWf8RT46DIyZt/uAEswiFEDk1uXEtznR0RjpzWXFUKi9
I4FY7uiD0Lkatlixg1ctjhlN5oZZGZ0UdOdKGs4JYc+oPaiG6Fpg+Cunlq/XFi2ctDQBXNTzZA/3
W5B2vytIfUhvGQYj24KHMctQw6B6mqYOhMduHCbyt2WNhwiEJQ/MmvAE1fXERUK4c+ZeWlNMNkaq
NOgTg0KIdg2Sip4WE06ABQpDsAhExlAYV4yuukejtuGDeJnNA1ZDQRPXWtZxNrzVAfTsefrWxKHV
kDpYTc6M883lAi0fYGK6bY366g9rfOutaM2/teDskuiFgHxX4xtLJItT+Cr92M/y+G1ZObiGeEJZ
M7Nr5t5rbWe03t7QAnCH0ox5JklNoRgstvHOsXmKWs/hZpbCcUKn2W89czPvx49L1szoktDz334b
zTDUf4VCvxUSiUVt5zWu9Qp2duvEdrTnoapw/VHMyZGubMef6xB7fpvSu3IvbXjAKw4b4Jv7xiuA
aFQgZhEnSULRaUFafLFWPFnwZhiHZ3eIy3gjhk7vZC9L0d/Xq9GqDyO8FI2Zs2tDGvEaH8SHrUrj
0ckhvKOAj7Pli6cxyYhyrxXW3UKiBRhcUBNEDY3G7Facx4wBUDemtCt4ViymOQUreDDdZwrzAo0P
kpuGaXwJ2EnLgzheK3rzWmnn57IDO4Eyiqbkng7a6tGSyK34XOm6otVGh3zwaJCt45TP3078/xfE
/M2c1AQeRV33f89JH7+o1/77Iekff+PfivFN/00VjiOZxFsXu+CfQ1L2qH9x9d/u0lQFHvnefw5J
TedfsFX5T5TLnKZMAv8UxAgbrcw2pbN0eg6bhOUfDUmttxvSd2e3wfTWEvT4ccFRDvBaPx6f+qBp
WB8a/TS3onueNAuIeLl8ekMGgyxpo1Qz+kBV2y47e1d9L6f3zpS3D7IhiFjv+jPjojRoCUS5sjaY
8BITon2YNjIiydza6+i6DVivRm+PlhejBGbkmUAWcYmKvrOsrBBVwDTEcE+r0QE9wp+iN+/6sqXj
Tb99bWDWFIOUV57sdBfB9QS3HLucPw2Vxfoocmu/rolOwoGcu659V3r1gPgS8l5pnFNfORxBgqZ+
5KboBPdpaQmJTCPJCL9hp8AHSXd0oQzLgBIbZ7dZxJO1INtFntcYDYJcK1YeWk/mVaeRvgEOrmLJ
3PwxXjSwWQG5OxOhho3dvOZ17H1OnHzbW0UP5SeCYqhPTuj1+EIe1NohzBt4C/2B4F5xgU137TlP
/PQiRpg04SNx7X7PgZRPZOjm1Io0tY7YL+WLqjMO7rI2h2MO/z6aue684C+10GEm6THraVaXhIaA
aMmvWlE3x1zMT6TsmQfkRTnWPD85oqZL14AMsPQZxTVn9jJlJ9dTV8AImW6N43OfVHCpSvSClUoZ
5U4+fJvE+QQ8YUbPNL+Qu92HEPbDQpnAzYsn2J/o7n0jP3Nn+JhkTReZcTE+rN7ItWDVqsPIV6qZ
NZEsroRX5Kbu3hP1gWL5Hrf1EzFEXxsEjjQMGiT4RXKNGJiAoHF4aar+XE1NfSyGLUIQCzqlggj6
RToXUurGnsjzWwKymgCvw5Ok+bYjFKsh7Gf64mS1c1U5HGKz3zgBgDo4WSMmst6Md8UyFgdrsgyU
X9ONyMkwmqZJhQlhhkCDpvQSMH535Q2YwOgJ6Kh+s2xfq9UOIC6n4dq33sdsFBOwUDj7HuYgOh/L
Ekk6WPdIWy2E28mX2IybG1sbHuwhUw/YREuMlRXuBjpQR+RjDjnNgCzMZoGaXNvjfqBpdWJfSPdd
J/x9UtlWaKeaf5ic+UtjF9VpSFFaxewdAV4mRE2kmH7Ej9CEkw1yJ0nwO2Hb6ndNY1a49tGAIq4h
y0vHYGFoPbwMoR4Nu8b6VhZPVBOnda3noOplG9iD9mxDlAtMgj7PaWuT1y6t7CsR6d2HcXXD3BiC
vJitIuin1rGw/erA1omPQTkwsOJH+Pw701q1r83gEH02eVwZgoYmXLLr8mld6Awp7SgKfUQFPs3u
Q2kV8tbRsVLCku+ya0m9vzebjFgMnAV9aBDP9QhmEGmpbqzJISNk8FyPSUeTyRx4NR6sYg3iefhE
W8EM9XiabvO5MMJp4rFI/Kk0wCmo5XMr2VSjxLWW8zhkNfX/vMz+AdRfpkKA4FueEe+2CJp+Hr4a
bYt5OSErdO+ocUwZx/Y+a2322zWw9FbO1wIQ1EsPpByVK9CtdW9MlX6R1n51mDNPhinD/oNOKB+I
UOzTS06wCQnlrzmmrrDREy1i4EVQgVyZCsrWjGJ/3fogcYb0bX2vuFE+uRlI/jLXXllSz4JMk4DZ
WhNVLeYIrbVoZGBf7EqIYLVG0FLvERslZPZUwcZvAkfa2ZXolgkL98jAcTUq47at4nctGUYeI1TT
v5S4K8+GP+yZGEyXiK/lPe4j7aGweheHq53tksJvQ4IOkBoyL2QZzzDc6CbWCuzfohOAtDQReTvE
MAzDcF32pLXx79SMXvXl0G2rtrBi565aJxh1LaNyDa4YKJbptkwtAFdLf5wNPd1E0+t2liCQW2Kn
vpvN5YWrsn20psr/1In+juBQCHoEFBBj4g3vHcp0AGu6FglzOlkl8WPFiC4oGDChf40bi5hRbdAu
ltFOoTiMxiZR9CPZKJA1CajK2DLYD7zlOiNa/WbV9OlqyWCC1svo7jI6+HgBAFZOrhgjqtbkgFmJ
8eAsvNDPydIlFOGACrpjDx6u/JFdawWxGmxN2ZBhPw7nApY8hhM7SIz5fqRRExToJKLGIq6Qzwaz
QqmDtrT+iUQb5rUGUkku3NWnBS9ppGvmEI6Gpu1kX2AV4YqECdYT/aOf5f7O9Ipl11qlD5y4Pfma
jxhCk19V674j9aDB+TKPe72XNDgWHzmJtZHMapXux7FSZ61oP0/FelUO8XhhKJBi60z0RCnc+gaO
kn4pFD9srS/5fs4G/bTStz9qiCi503EhhaSfMSgvaK/AtiVsMy8DURXsd61DlBoGoNpzDWKFhg+i
KYoLW8ZxYCz4NGJzXgKuWBily6k/9JmVhnNRfB2d0t8ruX5IYPaTSuKzl2GUjK8gZMaC5iVbf+En
Hyv4FaFOduEtPo84TBGzXM8WYexpKWTg6MlLY9hfpd9+sYas3Jc2BcOkrOeKXMCwKvr2qdzG6Gtn
dShk1PCVtEiSIPocTAObKBEQc3rb2GV+54tGnnRPrJcU53wNbgGFNYaTObG62KWmZ28BCUAB/5Bl
+OqZtI+IVTz2dScrP4oaaWklluY0Io1EQewSgOlr9b7PmUYLQ8zRsKxWOJnLx54UiGASjhvMPu9h
Jo4p0v3We+p1sd4WZo+nvV5R3OHFHvGJz4Xk7U+Ya19Y9gXi2rn2HlvX5u8CR37oRjSyJYN/2BvJ
3QiO9dYeCEdD+/pAM52wsjK5tkTTH03mEWao0lxGdh/zRadZar3zsbOGynY6JEZeZK0xqcBt7xIF
Mk7zQkg0+SAZJjojTBrx2a5Vbe8WfudASKO5mYx1OOJbcY9wQL0Pc9HrL1xLP+UyHm5W3dTyaJrS
6ZjLwbyxK2fCYUXAITurRDZrp6AQxOQTJ2HbPBF6dd9C/Md6pZNWx66pUWIgVgltq8ci0gFk3xZq
wm/K7BM8s9s5BykNmyVTO0NzpGOPHWakm7nDe/5AxALhWoN+SY57/r53fP1jnbTnck7jFQ90Cns1
MT/jJbYfaqRKn4wk16pwZeyxSS1GdZJzgwQ7K9J8ROS0qE86EpSdbMb+gQSh9kS0oXs1pVp58Gvn
dnXqi7hxB3c3cRyoI9mOOY+zM7mfccTBbRW9e+MPdvZsy84C25zZu66aywgtFWk3jVxJOWkhrjaD
2dx3poXjYeGruFaF8HCdx5DM3UGOyW7tPAKWJtUvN7WXgQc1unwfu/OwZ2oqIsn7Ogydox1yO48r
4l3L7JndrHjmiBvf46zSH+BkYXjJ3eyk2zMVb9w657aeuIxmGg2szftRPiUCs9fFpBFH46/0Gn0N
MC5q6LkA+lf6Z9F2E644ZbyZ4hDZT4kerXrf3Q2rGp51bx0/25I8Oq9v/AsIzcONlaTdu8a0u4L1
1+TDjnjzXVHZjBGortYnpqxkGnJ96OfHxGCHJdXYIgp69aWJmL3EtooDjfWADMHa1GhEX7ybUVs7
75MC/d5uAqpE9TMSEp5PnRroQDm47qzCcq4ds0hfQJs6GsXK+FCuNU3LHunlVVmr7AWRfr3vYo+4
0mpV5YnkM32XowsijMsCsRHgH6qe9VjFdxP/V+RLbK9d5T/MFbUx7YTxY13VzU5L3XzvDGuCSoKS
tKynFhc4s+FHg/Z1QOdYHGavKi5JCGn3eHrJGkraMpTaWva0BqS9n416vistAiJ39oo9EFdCEU25
MV5WNShxi7S54+himBSSyJZ7z8275kYlqbJ3fqLw7xQhwxtBsYA+xV96LxgR5IOypNzMvBFrsNvO
1kMzJLRR2cYWUHEEb+V+WvnBnC8TwZdEs4b0RI0IWTqxpmafso8qNFiUTo55HFLHfhaA5MYdbUHp
HruCtfgRzW8M/DyPk8ts2pxjPMJdHgl6oPS8MPOGhebCU0/x819OgyaPqCKMe9UO3AWMVjusxK7u
JlqwZ+Kl5KnjmaRvZmaXMrezMBaj+7XCL/jpWygavqIhP6hKPvaFH2cvBtKHsLL8+WpgPULGXFd7
54B8+tJ4Mjk6Y0UJbgwp1mZkOE8r4SQRjtbVivy+xHcp+vVVp7BGvg6ousSI2LhSPzT8s+cVv8Od
lJl8nyqruoebiwhB0usUlSV3dmqYJJ2lFcTxApDYW/aaDmr3oIoJ6E2XN9cWmbc0HA3rXU8VGTE4
8wElGHmUcNZRnKOTUqIborF0T/hu8a9ycb8fkszfd3RCX21LWccKrQ+IA3YmBCte4GZNesgSk9TN
BgyRiQRxC1NK54+lr02HUlik7Kb+Zx0T7sQ7CbpBx3AmxHJsjbKllCKOGrGNp8AVW3PEc0MGnq/s
qF0K7jc8lHpg5FkazZhEIp9RL7cRrfjQU9MHje9WRy2LzZ02c5LUs1PjeyiHPkQjsUA9YfjSxOSp
1b6r3bylxhH0dxxBnF6pAoGUndCnpwInQ65c0vSLlI51hUwtY6NtiV5uNNZuz8Y/yjxcSmK41w4x
YlcME4fOvNylg+5fTyoporzOnGPhZDa+TZJC9b5pzplu3HpeNQV9D0aG9nfyCmQ6x5cO2oXCrvWu
kVN2IdzzIjLKGCRM6ZsvCRg1HMc9I7wqSytILf1LaxJsk07ewbLpQNJJnj7r4EmOCL/W01JtRCgu
ngjFbPK9VJ2U4VKYdB/cxNk5a/lKkFkaITfDY1mr9+jpLtLE25GB8Bmiz/s+x5JailFvIig/RRMo
04zIJkHjC/L9nGdIQSHHAG5NdIcG+GLooVarvIw62qxjYqn2ssFny9PSu2AzCjcU6CAvS/IhcQX2
RIwTZTd60ST16bofqLfphxPkvbV/FK4gRLptGeGaBVBFXO2XueaKlg/5dKysYdzNWivu8gGbVCG7
T0OqhjPo2TyA0uSeEf/vSEmUJ086BAwLrTgLt8JWDR1jn2TtR+5rlGLY9pedtebVqR4RLocJgPLn
aYh7eGzzFaCC+IlS6jHT2jZ0u8G9SB1z3hgEFI5NeornFfdkSseXdMzxg2+0VzP++yDNxVOtseXl
kwXBg8yBcCY36JkedhWYLRGlDI2nUIyx/bg2YL3ttRBkeaWXmVa/kCPXH2EHPMAO+srIm/qPfGdA
9vDH00a8mCkAMCSL1mdMosxvks7cSa16UjDKvkpJhuU+qT1nCOh6UHwrORId5VT33jLgWG6S3NgN
0os/TPpYQKRmEkCDYpnvW8NYm6D0sLEfaEDMe7u3lozivzK44yj7UIymf1+zYRF2YNrY+5mCumPg
demgsRIQ5OpFd0bAHMxEVSmuOvGOn0q6V5BYkEIC2YcrX2jNpp7MjMARa1lHkFeMPhr1VGLucbwT
f+A/FbX3VSTiHkoRm4eXpeeNr3NebA5Xw5w/xYUc2wPe2yRSGP4DlyRCeJ/qvAJOZ6kbTx1HUlga
A+QfsfUCZZ2Eiz+6ARZCuGc2GWdxZtgHYVMJJ/0WsUji9zQTBzYeAbN8SLz1rHjgwzKTOpnS2hUx
dNQ66LyjvHXP0piG/X+SGAmaVEHr631YU+qj/VKCSLH2skumOz/vP+sVoPuRyLXI3wzFFt5kGjPu
CbeR+C6nEbWpdjML6zkzrP5iiLGazp2ThQmCgUOqS3TwTWUcMZxpu84e+1PN6JXOBcnDemF//k+W
I5D4DJX28qFISL5i6mju3aLLgnwwP8b2ZDzMHuQdRy1zF75FPNq9Oz2w96EJcmzy++ALnbuWZpSO
TR3cjHUFRkOjz5JlIur0osCIUV+RjgDMmdRQonUy+IaRi58ZuIGeFueW89HwV3ha2SJfe4NgZCbu
IAEKbV0/4ZWPFTOpQnttnKq7QdKiHXMOPPxarquOXpF3l27BFQnIb54i5EnOnWYlEYngy0fqLJZW
IkkayQ3v5i1mEmwSprTM+Zp0W9QkONb+3NKGvlsVnAE7c+c6/E/cpBCptV53ysPkzpDk33GT/mDK
3brC7P6WOekUJGFKkdXQIlYCVjOJx9/SY+3ayPD1fEufzOLpcUnsd1QI9rcAyqRdhiPrYImcLYVy
9r2nmRFxINNaPCQ4tEMSt288o49fK7VBK6vYIyB+i6UsuaRrF7OgqLl8y6ZsIdJdUEMMav8WUNnl
mTOerZr9J3AGkGmHX7IqiwpfXc3lhvJubqQduqRlPHXSai+IKAcMDh7D14NRp8e3yBwKA/vCi9Mo
37xmzKw/EnJtkEvQjuvzWAzl/5Fu6fL0tKEu5+Ewt3UG0EESe8CB5SN6HxMqpgW6G6h6gFnIFamE
2GVevou9LMZ8OEqP2dT32ZeJVk4hKjr1YI9yoPmkF9IJuIZ5/BKa/8RwDJ9oSmodiL44UTt6asv9
UkyqIKHnzyBMt+firQRHNCXo92mYjAjuFo2yfu0d6GuFg7FbjvMBw3d7p5JJPOc5FfjOttiw1842
bvu2gcDyXV4me1lzW+Kkf/6WmZm29GUqkCpXWESG50Jq+jUYq+UgMM/4XF578663Pff+L9M0h96b
HoQwaYYqgQYADB/balDZXs2otcdS+muoptn5SX5Nh5+k5F9CNTtsi1E8dEm+U0V/uya9hWN3kSIy
aUM96qubnEEjFCFisOVruQVukipIobY6A1ZcGkzXqU94LwDIrH0eHbvZz5gudwkkAg77udlx2cki
PUGjILXZ00H4VRddrNzTNOtDJGHKX0qjRqFegNu+bNZmfjeAXVDsslm1SzX4JQ56DbaTQbtDUy+v
7WX2jlVqkHg4rfIAQs7Cw0q0S6B183CFF8J8T/eWCPJmlo869d1l17Tzfhyo/mlnunRptPR+SXOy
1bcwT8UsI0xkX12Ng/9Jw1oWsTnFRye1h91bsqc/sTTMXKRR1pqnJjW821o56jQv9nR2wCbOAWzI
nQVyOhqpGEP6zd25T/3x6i3wE0Xzx9pTRoTSUt/n3vKakOERCgtxT+zltBWNuKJX1i1PWmbGe7cj
U/gtEFTzLO+QTrLHPvVnKmhT1KRN+WT2pKYydviv3WCwG2pZ4C4vWWktIVcFSGodSGoOsn689Vx8
NhR6Zbn7Lix0STlschJmMESA37nU3JaBOOMbeqx/pIYiIVkDv1nBX6z873qM+kEtN/OALg02xJPf
i/fmxm+xtTrKLHPdIoRe/RrpFRGgcFbmNNm9hYvWrtbshVFYx5lQUCvJ71dPclXA9xf6WMoDKLw3
aKoYL+fts+zb/NZJxiMAsyOF1XCYVmv68GcOKbosfa+vVMjEiX4XRlr5eXs3j+3d2IhyCfQGNE9g
bBdBnMM3QI4XspdB97W1LlAtaJ+hco9XG76RUAJlBd/CSsEIvB9msp2SSl1OUqpTV/4RWPf/Y+u/
GVsbKPPE78bWsAW77POPqLNvf+ff7l79X/wTum3oKMmEjbDrz8G1525zawfeqCEM5J7f8fxNQP/6
ppsx+cc2Chnj7j/cvYQp2nTXGHSDPXJQpf4jd+/PijOElcDOLMO2/2CH/zi1TuhT8WRTHgqB/Qrf
m498xBKpf2lRGveBa3f1ZeEwg9j53Mt2331Xf+GX/UnZidAMTadn8P1spgbxRgj+TmHXtpgYwXpy
0jL/i9ylciIDvstucbPqb2S1f/lS/iY2hj++oeJ+/KCdmbNXUucfLAOtOt6jOaDbIiPTM9r/4lOx
pPFlk/K36S5/fKnVUAVTS2s4lEpl5GdB5dzsduGg3PH0+y9wExX8L3tn0ly3cm3pv/LCc9xA30SU
a3D6huRhJ5LSBEFJJPo2kYnm19cHyveVdKgSyx6/ga+vwxJBdImde6/1rZ9EB28XcBbhIljloXin
82dgLDOa8t02SEKIj6NJqI50XwflrqIyTJegjzSmgWGGvY/B5p8PzjP4m4ODlp+fYkzqZ+fZ4Q0J
rRqYl1bZLu2LIV6XBtuDPx/l/Y1ziMEAnuzbMPneyaFF5FtMSEO5bQPbbXk2Sxo/DoMZtU7r4kP9
L4qQs5Ny5hhSJJCGyWMy60x+tio5jTLZjXZyG43sN0FLvXiW+epHCFmNvDi6ITERfz7B95cRAj8K
c7QoxqwdOVMch3GW9kgf5RYptQMgBV9PrQfV+s9HmW/Gr08KR0GVArdRD2zHmi/zT6+aLUODyPVM
bq1EgYfTtIuI8L7RME1coIid/ny0313Fn4929mggQI6aCJnbdga+L8KK+a+iXq7Tt3YWYNs2y77+
+ZDn+lXeBcdEyYNwlRKFB5J1++czHOPM9fue1w5ouH2yK5vmuj6PbqrJ32HJRxrY3Hpq9JcNspHv
7DL8Q+1YOybg1VbJQK3lYKLM6L362zBYCHDwmS3MsGvuwNAhVmOYYeBX/GBhOtf7z7+3pZPPYID0
eRMq/fp7+wLicMW4d5v0RIRjxOszmHKDo9aaRvpxIgzMcn7Vg8PKatpug/2FWne4loZfX3l4XqkH
o+BkIF754AV3fvNo4snC4cYb7vCfs5chDeCtk3jXESYZr80wdlaYfObhvotvvInEpyGxEBL1Lj7F
ilb/YSjZ4JKgBxO6GBg/QR8GcCvSRUMu/MIizm0VllTWpJuMR5jj7ZXpTtoe6z4pJqrrVr3ngIbp
2uBBkuX2QBhCuAyIhVu21D4bVPT0/qzWX8tqOHRZSyyKlkNnCx3QkblzjO3sk+x9cZXZNK1GC0dm
CzGIzlp3oo067ZrEm43ipNOj3g4v9HjUHzFIqy0CJg10y/iajdZthwl5EXhRtoNF3J34yeXmz0/r
+xcEbxaFAW89CjUMZ7/e9EFEjnT6+aaL+AruWUz6q743kuFeTmG9Zqps/NuvJEfEOoWnwWHPfW4r
CtpBYSrNum0bhnuDPO3ciL4FJXhpC80lgV5Pfz7D9+u2zwCbuTSSPYit564NgV6k5N50W0jDNeW3
3e9h31trHxXF6s+Hev+Y+rO31ISzh7HIOoduRBJmUU/G8DYg6f5YaY0Bnpa22H9wFNv1KVPw+nAN
f71lBf2Rouu5gJrb6jgjgI/viB30r/98GONMh896wNlgroFZ4tEdOTeFZEQYGm4N4GoYjGpFoiWD
rqEgclkgGLFDOs+DxYOvexbNI/+RhLhtxebso2XJ4nR+/WCQaWFhUkSpM49Lzj5LTQOcMVGe2NpQ
adc98ZwbMhq7jd13ib9EmWTvjXIIaJtVL3nVe7eM9Wk3oI66LKbJOrBT+8iEZ/72d/KwYmCMIqPk
vOKIbE3TwtgS2zKS5V5vaTzqkjy+smuuQkGuAAN9nAOEFMJp1caTZDy9dBPdXAU+Q0OvzF9yY1BX
oDzoh/VfZApxukm6+m4smSrUHW4EBN0Q58f8StO7j8xFvz+BAOMUEiACp2ZI3M/fqNBog2L0ey5q
PN5GrVdvZG9Hn2JWsWXdeOkqFMwcCjjpfLHa4kDk5bOfePeidYO9RPaxHPxWrUlGDG4qkBT3vj29
TE5YHiw/DjZ9HY3AilONb0WXb4gMrT/4JBjzbX/3WPx0BmdvQd/l/ML48RDrpNEhnILygEgUKKWm
r7qkZZGXANnSVN8jxVNLUdOE/vML8gZgfv8rICd1eBmNd4wdf2QtGekTb1Pc9TMF33e+UlZde7YA
pBDo36tcDY+eacTfSNXupIqWSN1AmFnYClUkNiZjK2IMUOj2UGpRqZgSjRkH3IJ+m2MEIuNlLA2D
pdK78yxgmGAMVq4WQI0BqWEoR7+AepnvSAh49pR+5+LmX0a2QbIlkbnOB9f8fenmQ6Ew4PcBh8Jv
fnbJ56oHFwgLQpPmjyXJWwqyvTYxfqsmx/qgTvzNso1GEOAUdT0/+NyfzIDWLVsWHUjr5Stz7JCv
NkQ4mzTYD44077jObiNHmm21tu3O8VS/vgtNGElcKQ5PUhvdg9+PHjHPYHsoRnYTzpihotJdzT+E
rhF/8Aj95uvrIgfHiGHxYXrnImbYi5A5xagovfEzeejXg9eA8A1fc6/7ypbX/eAD9VZ7vjtXB3W6
gccKb9XZLQyUJoYk4ZFlG17eSou6B3n3aizhIlpqeiEH9B7ry7CKxpriBjTqUomISRjVyp/fnt8+
TLg3+bKQxPXOvUn0knJixfvb+1W30mtQ3DZBzohxqgh97EcZSb/5NJNjaHGbsR6+t+u5QZpFhRy4
yTT4tozgw+Uk/fiDPeJvry9uVBzF8+VF1P/rswQAK0I+UIste2TIurj2VqpMg6Ub+tq+FzCeI8U4
B3Ug/MCQZCa6ATnpz9pxAsr9wfv6flNOhhK7QjblNvbm8/eVFBVnigWiBEt1+hp7EMGb7XQ5qhF6
cGFoS9q3DL48Ul6qTOofvFbnofVz/cC66HKxqdt9aLG/XosuUpASSx05JcSXr7UHU3DRt1F3EswG
kbS5lesuK8kPWGhjgOFHuU3uYPermdoVjRdnS9hoPaIrK8LV13XSQEFAFMafH8TfLDQ+PnfwdLpH
nfNmEv9pQxpDAx+d0m227hC2GwmaaG1D+Eb+6iQfXJLfHIqoV8zmOn15n6vz6xVhmoYku/WaLT6s
4tW2Ru8GHHzRLjRX/w9OixoUHbs7t9TerWr4zkCh+XazdUxCujCyuptq9MJj2nZ0Ef/bH3P9Y/X4
L2bP11VSduKf//jNIsaRaItQIno0tc6eeXMKI+a6HCkBhLoKIbrdFVFjrvm64W4c8HTYgPk+WD5+
eynZX9uMynD0zOzDnwuYKNJLMiGdZkvosloWzgAuHjEpOWum+OBQ+Hn5YWerJpWGTnAghliLFevX
g/kZPpgIw9iWMbuOo33EDbpEUdlPKxKlZ5x2K8yVS02eLxtL9dqGnaMc1oglreKm8B1ersSix7gP
xZg/mLXCKtbiVJErYn9d8EphEz9XvaNdZjAuxCaKc7zlojQScK2ckjXPGImiD5SDVQwxKMY+R4uD
bTK23rTG6hGnC0ydONckIWaMOQfH3MAzGNy1BRTIfIL7lhQvbkqzBIYcO5j4iKMY20SbZG2MO6cy
xn1e0l3bkmxe2GtNrw2c9cOgbQViBnHlFKX0mUnLMbxxCSwtN/xvjTjPvhXZsECElzF2z4gRuvQ9
MnFW0rGqdCOdJr9T0IjCQ1tqFcxB9EfoF1qzZYqMrJ1R7Kz4sauUPDLEZUtfVvjORwbb0bqox7K9
QOvhMad3g7rPt0L0QbYi3nkcIMRhbTgWqBh1+g5Fba5q5IUUVwn2rGePTOZx4YXQzCffrto7tPOa
tyVTJx2v+9BjJJ/YKLBGrQm8W70qfMDUo4rkniJ22DT+QJiCXUYuAS7kvUxLIdJgW7Z8otZ5OLf/
dM1EP9owfPyUxqj6hryocKXb6JcXaV07u8KXN/R5N1I59WNYm/lTDv7utivdfhEWoGO0EVWP1QQn
MpQ2ZSM2Q+yVtyGKbGXDRc8IjN8y8upXWZAVm0iqgwXZZIm87znNsGs40gxXMh2sDWCI7zboNSjt
o+B3aL2tK1C8BbiOtzZSgQUV84RBKoiOwq6Hr16HT9MG+rQoPfU8NS7Ba9YA3m4YF9g8H3TdXbvQ
766doGjXhl4maJaRvUiMt0e/yONLq+d+sFtIFiIJH4bJcraOZtwkCQpPeIrhPgxscOxpJikqwNvm
fCXIGfCmmywf9k0Hx5+5v8M/slNGd2no7faQ4SlfTXqGUqlDZ5UChVxmHhEJPbh+aLb+dejbtySx
D2uj92OsYu1ExBYD1NAczVlSSKYXsXtfSl/oF2XsobvqEJ4Oete+ulpTLrVO1SufhjVZjJXDlCpg
4FeGw97SE3MvRg9C76AOpjFsEqc2NpkzPhW6bJ7KJNxhHbpL5PgEyalc93owW6jCp8KdLQNkp/l7
Jb1yo7QmXE2Odp8FfngQoZWs3Kjy13pK8F8OGnlhpwGjSPYNt0mrqesmav1bIYdZ6i0uujH0FvkA
XRJ3+oto8ONiR0iwhBUFUBRfvdoC4dmY9EwgV5lKOnw4ktSsyWJrbuotsLkqCbr7rAJFuDB5eB4L
WNzDymvYR/AxZZFII7xfoJ2zK2hnCe0R8G9+Zux1GY1rDdULVOTJP/IvFaIxLnfowA8TF1CCol58
HuPWE0g+SZTps9UkzPYz5L0NVIx5qmzyO289zay+DdDs6p2VoXdbFX6Lq2+syB250DSX4M3M81Eu
5bjetAPtWV3QpG2SXdtypRZdVuarCUXffUxX/9rMU/M+LMos2fep266dIGmuyBv0N8j20WsMDc24
OBH6V1cPqSeDoKvX3qTnx5qP7DeEAJGL8DCqgAmiwwbPLdw7G2f7a0BzH84lDFk236HSVzAdyClU
fvHa1nCgFmMhjC/lAMuNLZpzCkoTfFhQQqCKxbjtqFju/dFOPyNFkDyM+YCw22wOE+RJglAg0Zq2
JR7pwjEGSeGWgKOWPAmxFTRPKAObb01NEgh4w+YJHECyS9uwQ4k2zJlwyMIfnapBmO1VPcLa0Cm6
lZwEL0duag759na2wjbvLCE6WnvZoD3yaCGv2ZUG7SZj31QQpIi3fNElkSKipAeh5zuJgV8IOxTs
Sd3G/VcwGiRTJc7nZ1DrDwSXxXd6EecIqFtpbgSXU3so4SGhtK8zHI4R9qVd6mbqQZnk411GYRid
Eh8yUKXX02XV+f6FHYPwqa062dp64t6pDlHYgkqkObgkZZxIs6u/0Lojjk1VxD+2vKrrErroZkI3
uukr1LdbjLjRCSek8pa1Q+gYL1HDS8XdpQnfHLIisE9eHNdfWxW1N/bUGvci4XonaTZup5HwTT/m
omqtPR41Hs2bGuH1V2feYS5Ld2KgnjUk3nJlk52DvphlD7qt0doNSjQ4vZMS9ddurNsn4isJUvO8
5ls1Mw+wZsdc1qYswkNENwL4eie+B71wTvbUaP1CVUF0GhIH0mTvFsX4fUotG/VtbfaWTexZb4Tj
hcFnGSlakEZLLfabBkx2nJasUBK1ZFOBCK3hN54Spwo/1W4cXUEbrL64yLlXHehONKbaFBIz7FNE
OjAy1hEuusPY6uEqws56bAtO3g684ZOvpayL2NHQdPC3cVdGJwmSnBAi36ECL4kBONlWk+/bLARp
0QU0cVYkNpD+VHT8gbdcuyjq8w4QYl3JxcR7ThurFI/jSNPa95T47kW2swzDMd8bCJN4ymVcY6xK
TecuKWL1YFcdYeB9xS+ZO3p263dt/WylsXunBRPBoXXZx6fRLYhOFnbZPuXNNFz7rpAPej1kQFO5
3WSr+RfOnMDagMPYI30cN+Q+I6GlyIhPtuCqoWwbrzHlja/6VCVbbcAKBErfD2/NIrX3jR6XF4hO
+YnVhBna0IdPUJiI2usV3PeJWPF4rRVoeLyaNt8ylHFYLei3oKIriUIH+KjB8WAlR1e4TDQ3vLVj
tlwYkBB37wulsFHHkidpQnXM0uvaPGmsWfEpz9LKQAI/VdealdLEJRh9VsYKP1Z7Ylj9chmI7rUC
vOQwuyjSZVP0zSuyKuPhLTBW9cJ4wbUtJRTeoblhtZheKzOtyWI3S1CaberIF9OXuFuJg+LZr2su
Cy40CA14OogXAjNl3E9mrt0Gnc5q5rnqBTRbc9OFJAbKxqzJTBlxKRMEf2N0fnQK3QaS05yznAjf
2rOOwZkdUR3uSy3qHhuA/PpNC8yHNb7C57GvAGa9UlF7l+yJw00tw5ZFjNQ1+qadJRkIW/6XCXjg
VVjU0VbludrZLjHPDZ/NC4scIInBOEquXVvUm7q0xae2ViGik/i1w0G9qQWiuFWoauurQxDYxq6h
dtSkYK1MC0OVoyx3a0TQMplo2qusa3kPOzSOt0YBOIMipAcam4YPJnmMy1yr7rrAvlQeS+Kg6wl7
GTwZvQzSq4b+jy5jdUiLuuWwmXvS+wKULLrorUs20hYciXY5uFp9IpUzvHNDs9oHQ4L9okvI4jFK
ho0NyJu9k3QHNY45oY9SXepR316UpAIf8GEivTEtSkAobwtaqM+BEzf7zCtBo1TK+q5y+9AgcmdJ
8/mHhRm9dI2avBv7CKTXfqTe1hcjQvWvQT/PmapuE9NZ3jdYlZiWxRSkkH/HRx/yyy3gs37jDfWO
BNxmFUC+jkDYVDu/n57p/xWfs4L0BL45XCQTbSgLPTucpTeOmALSLBN7gsXwA4eafsowRWzAczP4
MmS9okLtr22wHFsrTcWdbHArW30Q3UrBQaQTetdSB11DY5pUVw+YVgDm5MEVXb5LEu9hSHUs5iqK
qQMp5YDYklRQJX18mfg0bohN24fkYnyN9bAn1Fsj2RGY+MpPpLXqFS+jqEkDBt0drCPop0eKC/sx
tZ1t6QzVhteJBbgC8LOIXCIRgjwIXjE8m4/EMBtXQRFMqBYK+76OhxT2b2BvHNauYxGK/GGOE7wZ
FXfJUWJoNh51IfLLNlqD6apfJkZNGC6iLrlqUh6DpMyjhCSPsmZZA0a/AP0slkOdtksGCDitcBNK
D+ueibbrOR2H7AAmfdcR4oMxytZIy0iHm0k3H7tEK0A2N5tkZvwQN4HpFon4VWE74ScMxJQZttpk
LIEpwR9dcuvr7bTKwKweBXRHBFzxOnZmiq/VOicSi6pqGfeBwdAix9IwVurSdTQ+OwXAE144tzzU
0ZCe8hQM2KJJJ2yqbUtM1SLXUl4jZmjqMgi79KkwbXcLwarkk4NHYtFMNS0NmWjDdUBs38VIM5td
nYetaSHbNDsEfaLfOh6EzRQtcqi6pfJFdplzl4+i7OFV2BVpwwx4FmUvugv6vkTPEc4EKT14CpiZ
ss95bkHQL4vYAdND8h/pRiBxFkp1xtMw2u2+Mr2vxuS+hOgYv1Cx5l9y+LosWkL7RGKitsGoHa07
TxY3o0vFko8t1jaEwBOK1jCuKYeGnTILlRw0q+qhTXm6wPuYAeBg0XCrk0ZWHTiF0atOtG8qfWFi
H6sYAxAdxjMKjq4o0vLGbPzixgVUmi+SkQU0jfvuey5MDIoijb83IZDFpanxAxtUAAQ0pdXdCOGj
f2qpeLhvCZucAqArXwkN/lde+3xRIDl95mtJ72wCGURGHw3JfRUm5j31MTvTrIjtQ5QN4jv+3e67
kIImghhl8ZrZJV0FMXXhFx3H19csbvnSVzb8e9EM4Rcza9mE22GiBct6CsV3cmm1Al+BCsgwyZzy
juhBFgYRD3218aJOVRs7IFtsJcFLpIvYlBQ4YFuru9iVODAgCYVfHMPh7wQ1+eIrLw0yZ2WXOo9R
aeHNWSky8Kp1SmqQvypRaXlsYgYOmiZ2KY7J5HTsG/VSweLu6z6JNhSv/ORJ8yHl2z3tx1VsB6OG
7XouAZD2c0pspoKLFERIuXLbgqI1D4GWLDRsDMQnDhKbRqtiQkkkyEKCDJ3i1ZSSo0JxxyvYo+f8
8uNiOghjcfUznkzARADGX3oGAW5kJLrV1goIY8PZKLIlvSAuPQSa8s5BP1Zu8ySl3YOyIGGDmQ3Z
rjboAp1gog7GpnMm5zgCB7pzehQV3ELmrcs+bDi/zHPoh7T4MtKjQMUAlGJE+HEJI0W9KpfeKNYL
p44vSQaI77NRmduSJK3HAt7yTeYFhHrWuI7u+7gW426gDR+ebMlJ70wFT5tWu81vnZQhN88dEckz
/8MeveSe8O7S+4/HFX0ZrqLSOv78VJrie8LuhUzct+QKocRLgr8aO6xsGwYYAQahLWRec1jmOu8P
zkKHyKOS/t+hT4RG5ETVUdE5sV2ne91taaIQbpCnLC4JiCTeKTbcfIT5fgEK0fGllr5EVmVOw5Sf
YmXpy2YuIXOI6t0C5kv8yYCVsAblrB+YSYPKLaR1U0T+cIGWKXmYprj/hN1D/Wir/48G9QMN6jyg
ojP6363h1XP3/F8vb+E0V8/Fyz//cfksxPO3WIoXciJ+Rij962/+S4nqBn8BkHZBGdKZpqoOaBj/
HSk205WYnDBKZHqCOoy59N85M+Zfvs+w2uev6fYPutK/lKi28ReCPCQXlJJUrbS8/x2E0llnmR9t
oEzzSLKZhXCwnn5t9gbW6GpYDOi4JPlrXEXBVvNRECCL+QiO/LsjmWgmMQEzmXo3T82JzLSnweBI
JmL4Qq+/1DO8rw9j+eOR/X8G0PzuSBwjmPVdcB78+f//acYRdVo4tTVtGHQjko2MfhKqwLSACfun
G/6bWcBvDgQqlomTw+F0jvXrgZSXG0HVTjUmu+w1y7NX4hRfU/77PzkMhibGW1j5z+8RYqhJxA61
a6iBPA/mPbOYkecZBfe/f+l4VqGqk+yMaPp8PBRBKmB8wRmpsGgvBox9dKjgFLblRyPKs4no/ODB
7JsRv6it388OPUXlxYa73sV9nxG1i+smGh4MbXyo1YeK57Oh94+DWYy9PEZ0IEzP5ieagfXBMyo4
fzOY2xNkboC4ow7QkmfdZzBJZ9xaGPCz/5PrafOtZDduw7Y9e73ctiLxNS7rXd0k1R3fDoucUi17
0FL+7c9Pyfyw/TS2+XGO6KNYFTx0C96ZcmiSqYQ6WNQ7TcKSLmQ9rlNTD+/+fJTfPfLuT0c5k9L4
EPmVJnOOgo/6aLbDA+kU5aGkg/efXLqfjnR26XpqukoRWbeLc8nneUif3/qL/x+vl/7+pEAqMKGc
R1423Lqzx4OUYscvqrrY1cqs6BMpDUxE3VF42sW4DkK9WhlBa2waoO87nbKfzGMrYJBhlwfVACOh
vQN+3R8isJBV2X/z4oSqKQ3JB0KBupFe9vrWOWCspi5x5bK5qHGMLcygarBb80fGOCzWegZYSfLF
wP/dUKm3gfmYeWytnTClfisUMqNiIIJvjkypxjLY9inPc+YNbjSXu1RzWTn4K9VE9r7r4nJN279c
dwBx7jottQ96MPXfkIAEWyKi+N1dg6OkdnVEvKlSdFz454gBzvWvaQZIIBH8Pgx9IFWGnHSmCEWk
xVefaIVWq86xHZKdSV4BziZzqsrG6gL6ii3RibAk8LbSPNHaWmN3wdlNBQtXkXod5JISS6vH4hIT
n7UmHlkuS28uEuO6Yn8UGNbBZi+yTdupOho6wDAf6P3WD9jtejn7wyhGcjhERoq5tsof2Kon20ZY
9efGLczHkHOvF15v1J/rwgaM7IYKiUvskWm4tKyRd50ikepOs9v8QeBfPfqaKG4AmnZfQi7NMU6b
+uTK9FU3uKcydc3Hwk9eB9GHd50LQ7afl8ZYiOo45tCBNm2usz3CdAISHVPlcEvik71nRe9IAaJr
orDdso112YwwGigPYA18dnYkw15FVh2cUhfhD1on48qoGLuRVuWUKxM/nA/Fj7Z6LgjBpD/gX8Rw
4dYZ6rpHWnQpUBdYM0VTR/ewmTilyEuyL8FEG6NokPeGiEtIzmbbwi5tat18m5SmXsNoUXWwAgSr
nuKwJveIwTJw0pIoMaygEBUutCqZHn2iDe+HMmOzAPrrwDmOa2R/REHoPkDE1AgeKkTh98DxeH6c
Vseo29okJjLtjKm233YlLaHwjCdmuGoXDuxkBrNm66hFCAb1lLAu0bS8drY+aUtEZsF6GgN/i3sW
uJiT93X80NFyU1vpl+lz0JvaJih5j1yPrvQiAZC2FSocbvs2UE+Mx7KtU0t0eL3WmskmxWE+rafU
z+hciKgnmHvIoN8GIEPMiXfL1kL2PyRbik/KA/gf0To5eiNpLMUwW+pbCWUdXdNs8EccjRidO4Fl
NPvSRCba6zAqGaAJc5m16Ss4m+AiNFyLhuoE5jTCs6eNjLRWceHGV5DIhrWM8gARHXdI0o7lH9ze
GDY/nI0gvEtVK7NVXA/xS1kHzgzZY4bkxu50gdLtiQ2O2kIaZt8SYA+CauCXB1K/XkUIkaTROh1M
ONuUNnrpZOutYgG2rzF3XaW+ynhMDkXpmmsZwh/kU+jdxJKXknbdsNaNXF0qNOBAPnjPbb9DhlJ7
2aNv1NNRD4ZNMRFoEU1D3S0LgEg0VxKGoVaX81CzKpKQB8RmVco0OFkUlZtG463PGPWCJqxRtDGI
Xk8tq1vRd2przN9dEFBE4xXpM3sm/+Szi3rOB+HfoOExrqqoJy/MDq3DIHmiMhbULzKYs3Nyep6q
5PQdQdz6ovAZKXel7L8JraVzEAnWHETp/o3hMrawdRAVDgtl27J+uLGGECUZmAu2aKJDr2FC78CQ
ugmrrL0w6ICyP54rLRm0zTbXwcCkY8oiZkrkiMQigCMBwk1XuFuahtF/i52SSVJeAuuD7qSQf63b
JD9ZNUPFuLfYrYuiPmH8pa6uzOqYGwhkiZePEb8WBipwj6uDk6hfFURgk4vHqgtc/XOX+caL3rNa
qfkZYYNpXGXgwq9SZ4g2CnsqaxyVxELTOucqpSOMN5eguqoFLDV3aRuy9ZZqcivyIblCk0dY6qB7
2HkIxlpK7jD9LR2efMTX4F7VZFT5blmiL6VPJCRrjxaxevQBL30GjXClgkpuIFTPQxsAzjCs9K+B
ITtISmyns0qe/EzkO7zQSPsJdtvC7NQuaUSfrMRST8THYH4Z4u4yTKfHRLf6RwBwMEJHBhb0A5zd
FCTTuoyb4lRrbXidZ5+9hgS/xIpfK/zZgMqST7zPD63So53pg1CJo6IBrWjVJ3sUJtO7MdqyuH/V
HOY1psdHD+KavdeSOH9o6Bqgy2DF0QvfuKe5XFfLiVta/1hk3xrvE/dgw96rX2Tu4C35boNFG+dm
QoGAs92WMfYUI6bN3omA3uSY5yxmKZs8UhvNNCiWRqRn+7JvdKKyakK1yqwt2tWoyBNe5DUYm4UV
NZjRnbBvigWZI59EYRaHvrGKA5QtvV5WvmwOVi7kShrFiDUvbIbKc49jbw7FxMcnb1n/Cq9nIERG
Sr+icxJrW5sgrvhAx4LMNVB2ofIPBIbBbwxdiTR6SS2OT20Bl857FWNKB9FXWfFSO9i1jSTy9oPv
1cbM2msF1Y2jrxsxsK6PSGHHZNm1HbnQrgekL4VcBQ/ej9J1V8etvZosyeCVtUd8oROedctqyO/6
1BroBBsujTKKa6LGam9UhzIHVAcK46vty12dpnByR1ifNhqfjenyfrFwqBuidbVLwyqBJHUeyQia
bY4IOaVpLehmQ3HL/W5nNrJbD034nMVOtvYggSHEIpip8hrjicjl4UryjQaSGrX6ip6L1JZ0VKcr
XtfoW5R7hlyAtEek4MErSnNN2yeDo/s0+grWN6YzLPoR1Qm7JZsphR0g2as54V0mexpjPu7u7Z8L
7HNRpQ0UGbUcJTzKLOxw9lmFDdYpIuNKz3cNH9CVa9J47iCie+BRqBM6SssrMgfp5JmgtbdZ0FZH
XnjnyKSH5rsRfLRROxO8/fh96BDM8arzZvdsk+tFmIbAOee7tjAepD4e24w1tfeS5zKXtyHpoJs/
X4F3O0NUgzpbQ5TXc1zaOy20rZwi6ut8pxqKsDKEeGuUfI7LMq6OGuOuD9yc59LN+QzxvzuztzfA
Y3IeqFS2FDi2m+UsKE2PcROsJTM/ckFXaVs8dxoRR1CnqAcdv79+++z0xBK629hEngZDBwcTdtDn
asLQNAi+63++Hm8mwV92dvx+joHRFMeSTifpbHtSD0mFyV9mu7igvQgAonitrIZ3qu9AGxSLCMDz
mj48L1IM4PZKudSaRsZvDDfBXCacBKVMefBpzq9Gk52nSOYIlxzJ7NGGuX9RthjIMlegA1WESy06
gEK7CIXK1hrYuK5trwjvLFjfz9iASLMEcq22vmYwHApxwJEaNKCgSpL0y9tXsSzJ+1r2sIg+kpCf
GyHe7pVDRYkcCwv3O+stIp4QPYSYLWJEyzmaqBbdgJQAgcETLjNtp1E2LpiFmxunDZwlEovDn2/H
u302zBGUvg43BUM4tqRfmz4d/EC3TgzCANhvowCLqiNppx8tA+86FnMOEXl6LnJxdKbn91wmUkGQ
rZIdY3RrAeVAW5a12y0bJHgRVKMKn13K5iEGJP705xM0z8wmXGNKFKxW4ETwzNjn2+ERAINqYUnu
bEGe7i63q+BCC0PmA5LSGMa1M54CzQkeSnt8yIKRUX3tzCRQRZe9I4yBVOGopcnd5NKHGdfVlJN2
1kKxjJhRkI3JHMgIu71GzNy/3JP/06/+qF/Nl4IWyR/61UmJeK6a9c4/2tj77//8h/njb/1NTQj+
goUDEWE2otCUo7X8d6868N66zoyk3mLPwQb831518Bd8Up4XRO9zSpvHs/x3r9oiCSCwHDbs0Nzf
WAv/+3/90scVZ//7Z+k1s8W56fPTUqgDp8Mk7uHYnRkN8Bt+ffksHveiY5Z2LHWEL41cGrarrQaj
DHdJZwz1OrMtAFajpRAuDBoRkmu37qyXATedgKqTlOhVRnE5UI0EzGIs6lAGLrb9APjEylYITb5G
vhl9KgZEO0nkOo8KpsBlo0fd9dSD3NkkVeoAjmEXcRkhnQF+6w5BvdXSONtBbCyPXjpM7B2dm7yF
kAWeJhyPOsNGWJuu2V2oNLDLT1YWSu9CTM2kQ6t3e0n9w9Tue/qW026KgRhsxndBWm+mUfRk+4hx
ZbW6RZPGkp/ZKPUxMmTG/4ioE2Q4lMn42pikOXdRmBfu0gKhD800D5NPRjxSsRN1PS1bEKPu3nYx
FnjMiu9cWyIC9bp4aw7p95wIrnXiJclS6A0IPKVMc5uayT28P8bkKWHlO/6IdTmyFytW3WAluw6i
P2QUiod1Z2jPQwZgGipt0e9b4ZEJUwbWusGOxE4Evc+KTNLGWU+s4beGnjuXKmC0j/PfM/YyCBoC
/qYgfJgK37urPSe8b7vR9Pe0Fy1tlYrayY+5wLEARS9Mn1TfIlqyTG+Z8e3kGrD2N8CFD25Q5UeA
cWiXZAEH3XQRTRN7MPbHTnaRv9SiOl57iTvdNmVkJ/oWewpVnQFYq2sJhgSuvhvTfipX5ESqmAlx
k278MQx3dlWYT/VkoVCchDbdB7mXI96MqIh2tqb7+UPSMsr7FP0f6s5sSW4jS9OvMi8AGdyxm43N
RSD2zAxmBjOTyw0sSUoAHDsc+9PPh6CqW6RqqOmxvpkqK6lEMRkIwOF+zn/+xYfIZ2L2sw53dyj4
Aq0PhEJAcDwl8WrTXKicye5brJd2nYHi8+44ebArtB1KGJIXFIbjbjJh3roAHidiaq9+Erm7gGT3
MMuqUYXMEmMEBw0evO6q7++hfW4wk7IgKTu4MyPtGsJ28hk9G95zholq4chT3LcPzuzjWgWPFJfN
i90smBs6JApMcPu8DLY77qkvhpE8TRSGm5aP2dP5dxswyE/CHJe956XRPhrm9wTn6lPTJslucRt1
3xSGeaod+J3Q/CXGukS7ZLQFO23Qrxb2lJ4ZzWIC5VfpnZHPy8lseDUlIQovwSw/l51vh42IcX5L
cAPEMGnYV6XXdWfHstSJAKYvLeTOc5va8V1DCDGS0sLctfV8ICkbJnjd7204Bhnml9u0MMowbozA
oAtRSRhjw+kssE4nAtYDgoYZCmErFNht5ofM4cYth3p8D3EG11us5tD+Le/houjNauG2GaQThXar
xCNXr+6UMxstGeNdfUJ62v9er/CHn1jcHF62Y7MyLT1O7zLGS7pqGnpC531j5VdsCO8XEYHS9Gao
5PKcut2hMnVwRhNw1UF6IpNMbn1z3sWKux+7Ceoq+0U3zcGfpwcljWkTOP20b+u82w3RojdxZL+u
1KzNWBZ6Kwo0tzZUO4lvKWh10r/HEfLBxzQtDDoX2krnsAmmSBxW+ooqJlzhUZPB6pD2E9wvcqyn
tsQwbxhZW7UWJc/DPUhd4H+Ka9XRb/OvizenG/K8gjMRA965R2GBwN9SOH516sjZn2x5K8RTnDRP
g9I7w+dLLVV5mXxbveXrbpb1kYdBstIGeRjSvqaycc9V3SUhDwzu2VQHQADJR9PQJBfJ6Y+kw7Qw
9jTdZwp70hU+ARFklJ+pxqydZlt/6qwRxs6CdjdT3jVy26cRSdiebQJ+tzJGL4TR1n1gX8FqEP4b
yStWpy5K9kPYEKdwMHlQe7NqesKrneRqYWb70E7mdWmNbmur4pOOMfAgfRswo0DH0CSbSdWQU0p9
1djEcofwhOxNtVdWZnF5lf1GUMAFKSynA2wFEEjULKp7zoH39rJYovd4zD7UN79W0akXz1AvThxg
FGcMb3oJPrqxPMke8/Qaytm+yPEqpv3Y6xHuj6sOgVQRd5FABSni5jD67dfSwSHSaRd9NHEerSO4
PJsBhvwWjvNw5zSjeUmEde2D+p7Eg1c3k1Dn82VnQo6Btb3SgoPPUF1IWYfgmq17aW34j762MLxX
0xWPW+yb6yFuQrZR/3MWxeJj7vjutrU8XjXDBj/0hgc6/t3QZGdGcx00skbeta7yN81Q4y8RBVUS
ZnPu49rTL6ek6o5drc5DGmWHLjdxqwyMmlRyY89hhkFuFNAH04aTAGf39leY0VhGdLRHl3kx7aek
gIBLQmLzkMPICmdY1jvMldHjAQmFo+zvp7ThTBjzF2EPxzKq4JgsHKwqAAFvu/dINC+0EcXXYSqP
gT9/VF6W7wa+D6hxlYW246V3w2zB9S3EHgmnL8PYcZbL5Ng5vu9RU0NWT8SdkzrxfjZg/Ok+tj5F
VV9fcS/KSizo0Izt/IydaSis8jE2BqCGqk3csONcw3W5PM6Vo7ZCiBrVUd3fS1yFwhSXa3oOE1qy
Zbwkxrgez2O8rdyAAAPnMjKgfiWJqHxnxvUwbe05JyRoMy+qv5bK8E+BzvAhHawXezLrL0YLzeeI
vqAnPt1DhrGxcjG2GyIW5uHIOSt3A153BWoNkXiAPxDUrtopH8fSwGI6M56KOenfMYP+gH89UsLJ
rc7N4n7wtZ0/Tyk+uYbodmSUDltZ5s1ntld83YCB3ogpanejE7VQ/g25U9WQHNxVGOb7NbQisjaY
PA2fgjjWpDf4xkM8jITjBB3hOgwp/nB7J0ZvVUvoNVb+hsH3/B4glECZ3v9kZViZFH7hvXrekm6N
yDVDZhfquYzxQplG5MeBB+nfsphokcbBS8QDUxtrsjJEUCkbcsDlxa0udoX6VrfZl9k0cFsMyuGD
pQcyDfrkwrSHtIA1msVTtQAISlt4ogvu95vabPM7UBzyi3r8ZBddxg9C5rAc8YMyHG+1GQmqq1/I
Jma7Tfono7H84+K5zQdjCY5VN0/PyJDtvYAnmoa4h6T3Zdd9azL/K7tzzhjSDbbEtfUvaCzviKkJ
DnUAlO3Aat2B7HNAQDDddmSKhAk2T2iAKiUvpWUhfpBOc48yc9ngZD3fF4xbjiOhHVsvab7m6GTD
fspT8VjXg3jPBqmnndVbub9xuzHJD+jD9N4u7IzDS2MxjB2HdRe7s7PPqQVfV7B6Br3M4cSB1Fjv
i8QSX8hOdL/YaUk0ytLFwSZKgKxJyN0RcZntJZOizUKnTwE8nL1+MTZpD1hnyXcRjYrFe4u7FpR8
3G4KKg9mJSlkWehnggjSu7YfvT1xSfH7gKyRVjxQaIVFOby2wXICPftGYrV7aGpv2RZdzfQlit1T
VFZELUzY13BIHnhqZ0chzwpSMJ+8ws5zsvvPA4ot+FiQ+csa1biTg9+3UcP5l1XHxC5rQl5q3JV8
kR+tTtqbhISgc2mOu6i1LipR1kuKd9Yhr13/Dqvt6k51REvDV3s/L8k+H5r22iaDfTDFlz5PKJhU
BC2QdBvEFiRlNXKLV67FkA7Wt3bIaBkUskJ3LndegwtCybqD2K03iP1FWBllDY1h2GJj37CdpM7G
9hkd6QY4BLfqz2PQ3bsU+HvCC4xNEdQvYELVDnZQjQAOwRmsza1CV7ilVWEu0BlINmIPUiacs1NV
2ddgLOyDG1tf87J/qWpEGoa7PJFqABm0c+b9NGJp09bdFk46brG10+JtOQ37djHkK/naetPlRfEy
dRqem4QUPM0GruQC22iLEBKVkJ2+kaoiRLNYXphpTvtKU9OlMD2/Za3YCtRVjG5Y5VPuQv2+OS37
0Ysn8numKfalhdEa9k35B8UvfqGJ3gm1wPw10FhDGH43JRoJXd4XL62tVn/cPt4zxA92tk2xAzzm
IEFT+UMWs7nMUBD2gek0F4z/v5D9EG+DbAL2G7PpqZk9xpDaFSFMRaoeATaLf+6lnOb+AgQdFhiK
Qp8kDSKxzfnCYOBsCDygmcagbyWra4P8drxHLvCtot/IhfGJ0KS3uCZkCTvOe9rcmZuBKAjCcuRn
5KkZxiFP/jCw0t0IF7UfHjX1scnaxya17kjFYXtMGj/sh9Tc1zXt7SBb62B1w0FWjiCYUt35wuIA
VSaTXP/F8RJrY6XL2+T1X6M+/oISlfVTWU999+Ahv6mGpYNYWsaf0RENYW/npy5FGRpb3j0GtR+x
MNy2QVARBoetu4xxxiJ+BTi/NMW9bddPaqQ6M7Qyww4JV4r/dmwywiIlLV6Mx95tBh/u7rRwJCjS
YyQnQYPMtE72s+/rU8sK/jy3ye9WBi5rRaTuJJZEkDLaTLQ3iVN8yisyhXYpIt4LRxaKz6mycgq8
itmnTFoymDrZHQdjwlwY7dZBpUgXyQhozSSsmHN+AsNF/zBiUd86dfMy9n5+Gkh2OVFVZ9A3kvJg
49e0r2dSL5j6u/u27J/nlsyrpgreBX6vHsvUEH84qe7vliR1z7Xlt0esRbNzX0Xz3kHn+WyXzDX8
Vr7Rw6uHrLRp8GPzHWD/EA66iu8t1NMkJUnnAXDc3iECmg5WBZlDEdWzHzzb2HcB6s4WTUFkleVh
KC17G0/kmhQrFpzqLt6CbRDDZpnvGCH4oVsra4dpcfTOhdNw9HLMros+2BTSe/PinDtGUftQ9nl5
bNV8ctph2bTjcBFFRVmhE2IrsuAz44p0Sz6ihYF7MmyA+krKINj2iKUouAMGibw7MX4CLNdi3K8J
HiADJISh0tgnlZmfqBtPXlGqMM+LYc925ezYzWcevVPucqgbCqyaZsq/Yg1kH2iFQVysCYFhFgRU
0raZPXBUcwqhY64vsw7uSk0aQ0144lZGHpl2WREaUFE2qCUapvfaBDPN06PO7DWgokZ62WnzDqVB
h6W/9Uez9A9zwKh47S3Q9V0Eu/tuWuLiUbU8xipzN/C2JcEJOQlEo4GTfJV2KOd8DLVt9ZjKNcup
Kh5i13utfGxiqK/R9NYsfz1N+1KYh3gE78g7h16GQKB9nxGoYfi93KRp9/tS1U9u1T3M5Eht2hn9
bGztQBnos/CRCAuDQLmR/BRYE8A1lg5N9BkbFGTRManyFm46KR747J5H3tSwx1ZtY/Yde6Qj2i0F
4JfBU19SzznhivA4MQg+pXqWW1rIO7boV3Sf5d5GtU+rxUom0DfsBs2IS6TmZRG9PCCbAUYhuaew
OwtytrgyBD/5qt8tA4kETQNrgEZnKT80NhEFm3Ec/b3MxTN751XOWCKxtrtd5o50Xv4IEk872MGM
Xhbcg0AEtiJKx3OCeQvaj/JL2eGupGJyiqhmDw3jcUhf1vKCfeOjtwTddqqFJKvF3HfagTJP7Igb
UigbWzf3ZoSsnnououR3XzQXvci7zHffcJskAPetEwhsOv+PFoUXbS5W6quheaiLYNvg7S9UrciD
Gv6ouzaDk519Jvku2TWMC9HWGGEmK+TkCy7H3qICnMJLsIBEIEVk1/qsKvXYJmzQoe5bd8JF0vbe
Ff0gzwY1fQ0UTlAnOh0NLWtu+U2c5EREEDxk1kia9LQaD3eYIjXuHe7Zd3BoQldNxDSTJNLvQXHi
M0eWg/+ywHxZibnpIecs7cFm3h2gMEP/keZN9IjHm0k6ixYthiOIqZjvTlTk3bPBIFPvC18jG2yN
DJ9+izTt6s6lR5jZPmQPT8YORIPWg3vkRDWYQw83/b73fPsLhgde1kFrCTSIxffp1n83Xn/4vVpp
1/p/rn/wV4oL9rmk+18//iNg8p+fu7K1f/gHWElpNz/1v7fz9Xfd5/zodxx6/Z3/t//yT+D8n5B4
7NsY2v6fkXiCrbvkf4RodvK0/BGO//6jf8LxnvMbkLrrcco5eAciQ/sPON63f4NDDUKPwcpKnrXA
3P+kjpO+S7EscM7wTZwOpctP/QnHW9Zv/FbBBotMA6tcrD/+dRv+ZDv/Co73/sabhH0uLaitTAPg
jsMg+BGN9zJYim2OVInkZgh3IsgSgmN1DN1JDi2com6oSTPzTS+h5mZPsE+lLBkNuotGYipH1vne
WqaCPEGHoKijgTEHPWg9lIW5MRMLPU9K8s8cJfaprlZKkJPDbLQ5J5Hiq+YTtbV1GlJCT1Fg5Aah
e6vKcXXPvw/Qr34qtQ8H0FzItAaAYrI5lsK/F4m031jp4lLAKCzDCtcLoqIgOtcHifCk3enMWH/k
FpeeqXR+lE0XvPY49vEuIyTGxET70zWmhXgtUjFdW3btU5QVaEisGuU8FEmibs6V01Y+26inv2nf
FOA9BeM7kZDTIMjRSVf55vQIuwTBTrZymzY1YCTEUBm3R1NY4tm0hfPmSdhVVWX0Rwt/oBdIX9Nj
aUFC0paJBo23W1xi2fD9ay+OXpWb80c3THKxkiYyBFuxYNHfVJtyB0q7IohG5/UnK2pMzNGtlt9m
43p4V1SO8zbH6wS4J4j16IiRqx3p5h5NK5bPKkoq9iULQjqC2olvTXhYjo0CxMscFSPRjrnDeLgf
Tevi2jQVGFIkFysz1L1P/DvVRUpzGqUDNnUBHBmQlojIkvV+Uj8w0C2mgshx1jW/8v2B5maccaBB
j3qV/fqEhxmNMY9Ua+Izq3m6H+uVwEeUHFQlEye19MlAAk6AE+cVjBNS7EAW9CpTwxqX+zIqg2tM
bkH042zjKeAZyG5hSxUOyAe8Y/ND62rS1PNiIWMGs4U/kqjnTphDGbzO+XjtFu3ssREDVGK+wrhC
avXkDXjC42PRYDUlCvlc2ixAqvJ11SLCxO8AO+D9XK86uiWS/NVLEAxwJSwiGEzw51w6+I3XDawG
2WqebGB1nrULZsfiHBc9ySkeRiZILjWLj8y6BDmwvHFd6+6bB1oX78yuRqk7NryEXjDxgInSQiVG
jgGE40zV5XzGo4tYgQyr/2KHDwHrTfBa3lc1jqLHG23ZUAMKunm0uO506eGEFhkUSyyPIMuVY8GK
iUSvv02TzUcSksyzG9Z1Mq9SvX59RFh4WKfCwRmSbBL+sK4x0wMT72Dnock7zMNAkKkNRZfqLHq9
LWH8ari/GaTaan3Z1bpII3eA2gkG0YPfxfPjhPL0sYC4eWdjGwB84NrBqyVXR601eN4K69xnwfSe
CdEO4frKOeKVgLKOdDnFGyUEtuJhm2wcTPGbT8CF7bFxarLp3R4qqz1WEfx8SOCbGski1K4GomLe
erycbkXO9kI0HI2YMw6bMS34OiZM31RPPNDGnPldWBqywMj1RZqbAdGBB9jieZAd3xoOn1w9S6wT
fNrgfqxyDBcaWnyE0zN/QgXsDTZjwAdFKkuyy6NqBuK4jVbP7Kfo6bZEvnhHgnUIN8ixa3CaCePJ
MWEUAV+V72tNbTzuF/jgZJrxUlCXt0TXbhaLHauQ1UiyhZ7qh1j1hIavIk1r5l2+0eR8/HiZQMFp
SVf2k33KMsQYqmPLMM1IPHdQa7mDjHGuNQudwVqSNZ8yM2qOgdDxIeoS+exh9HCBTzNGez+Bwv1e
w3SwjxPUrZO18IWnbGUZGwHiyy2mHuIZVehSn+PKYxZoEXyenIsIiwplQmLsbZlBahx5SnmKeFqn
kq0ZJwnWFN44LPDZXXisrYaDY44Bb/iEi+Rz08+wR4kCmbfw76wSyVHFehG6C3ZE/9afRsBEd1O4
jbikVSCeiafiepC8YyczBOvKAVeo5rONiVgTyhhxaJxBiUkTh9W9+glAhgleQVqEumPs1B57VBnN
/rbmbWnzQ2bHdwZXWNc/wmdx6dMheHUcgVrAMtdtD6NuovcQEWTT3oQEm29aTW5KnljrelzzDXEo
9QPixxce5PctTWncrbY1/HYq58hv+5PydQNxCfJ0u6uFIR5tl7crJ1dAhf3I7bVyso7XN64YfPt1
JD1FhFPjtAkZZuysFYEl7mHEjuNVpDSXr2Mcz9kHh1CqNMztdZcSwwhHM+mctyCHG6t6BAoi6WXo
x+W3MpnI/63r9TBozPVwjmJ24CCHsTouDhtZTv3Qhz5RhZDxkqQUyTs5J/OR7ccqxi0se0oIZNYl
ThFYhwd3BeJSOG5eNEE31GmQPy0q/12Zae75IeBU/MpRCimscwoeUWny1mT9xF7LO0lBzRYDw3yU
jkKt2rrfqrJ4rWLRnoNo6tG2YQc7UYdY7bO0/RMm1dxdRjf5Mz5cNQh/7z+K0jMj3l1Cn9uGgSqz
s+7imBay7T6PmWbHyUvKMBvxdhl9bjosaGTV3GuIfWFL5qPpKd6BTV+IwhiPXTefdNLXDIACJMiP
ZkIyAJ49HwjXBK0hLtNwveCxtgemcUytJEa2H2Y3r0mp8arCxT1aVAW76kq5RmoE49LscQAz62Ir
CUBjVqc7iAluYysiV2VxFKKJk01q18yj7MzaZ6UcaBfSZW/29HYOhAUAaW+cB6aENQ3q7IJlHQOW
JcaN9ClwSL0kgFhoL+/8qfPOWgUcc3CJj+lkAH0Wo3ixxVA9GKZbvsNbyT97MmL1CpuiJPGrXeyr
GnJ4TRC1yrz+DjjQfMBC2YSDZjjTG9wi9TJ7xYutwDTv80bbT03G9BEd7uiHmNsEe3+wBuiqbfAl
8cmPwhAN7JZFtmsYxoCpzC2DFhUczaEZtvPUgdv70OdD21Yru16rBxKQ1PzA/XK/qc4vMdsZI87x
lDT1dHwJVpJFlnrtwYvGzygJCPhS3pe4meZr4szllixJubcyT60wZ/ukTW4rE3l350wFicC9fDZg
RmzEqPUDAXMLQeGzE1ZeX2BCCJ4RBYN3XwepvYsb/dwEPZhN61IZ7XTRVMR5RmxRQJ4hnI56F1M3
nPuiFWepW+PoBBXeE0Fv31cWXBFuGkl3WeO8Z95ClGLT+DuU8RlohUv8Z1Vkj3ajth5Vp7Fk4h2H
ALHLNs1+7BvuKQeff4pBIK3SIkHe0O3BX08Ia2ZYPcXMdZ2MB8bs2/iko4l2s26Dh0U5T33KRLqD
2XdF5+Dj1JB3L3KSxv1c1Dl4PszhBFyudb90Qx5Ql0i5nEkQb4DcuuqjonynvOtR9bC+Zfa8Wtoc
mTsZF5MZPKon4W0z30YrBZKsMFSB5ex5b0ZWfMQnCjsBwdQmHNpW7w0IF2tG8oj9x0JmBOrpJHQQ
eMDtTcnVc3IOIrrH01CSY5fE9k52BG6L2szX3UqcZtVab1FL/72NKj19pCLeUV23VIKpWW5nCMy7
rrHdZ2jX4sLO3xaE5RHbZaTSO5p6sg4MUeetljPD55G52T3ZjZ7Y1Bbih56NxG+5d51jXplc5YRF
ka84U4uD6qlrGglCtoUq7PzoLXoggCyDz0/WY4P9l8DhxRjA8mOynFtSFq3ogALUYGNqCQH1IR6/
GpmWRMzjuuIyKxHJFkSHDiRpdh6KwwfM51Io8934yuQhPy0uaDzzoQzzuG7Z9QkWxgH5yHtX5ubL
GE8+SxxJCS5AKZ4YhEBlfZEGXyF2xfdxU1ySodMf1qH/XdH6DyQqMhKmGnhf9NLEalG7+F/Qu3Tn
rGlmxoFu3ZsnotmC7owp/CIhCzBg3SME7Ztxp4RB5QTObUXvIhSgVLNDRRvipJX/KWpyNvVIqbGe
2b5nM0CbIdrFOnhK4bscyhyODQIPwxyxdXXM3vrkJwWn7sqscZnDkcewhxfvFHeN2fLrWUXJtTVx
EfNZPRIPH0wEg13SJlRbGG6scqfB5mxKmzqfz6ZYpusMKPxMLZojrBopywOD+uwvHf+/kQ7/zO+k
dYYwx7hOQjugjV7//V80ypgrEQbZpYoYWGDIbVFV1vRhsZdef7TnZWkYsgVUI1WJiQmBdRmH768v
4G88c67Ah17O3xAzcBU/8brHxBXVIrv46EwBHnaYOcTptg8Iqr8IQ+PG2MVRjctpmsQwqaKl3NWQ
qC5x2Yln3+zFxa5IBPuv35YA4ZtjUra79t8CGkqrj6pEYb9DOC9F+sTpv1vpzwEVGcKfLpVUPn2x
UBwZQ1x/+od7sjKp/0IvXG8GH++u/6MER1v/41PB3YTg3mHhnsw5rZASzYyVjcbTRPFAkpmE5cUa
fes58yLjJNbyu7RzW90NdlPLd7Y7DxkusFkXJ8du7aAJ+kU5rSOHHqa02Gj/4YLl3y4YBx7hePAu
TXPNLfjxgocgTg3L8HOoDAM8nmCeeg0VLKspmqBPN5CGC+hjk27eGNrO1waS5LVJ6OXTamqvRdn8
g2pXrJjPj7eQqAvLtvDLQDPAMfzjFRlOYyw9dQMjBeSUG9dAC9kBSb1qIB5mlaj+gBQkBhs2cvdT
vYq9S9Lo84NoOZJxHa3XHow7++tb9bN/Pc8WAG31znV94ZIMtj77v7xx3mDWyHCa5Fi7MRUqjj5V
3m+CcWy9iarI0uX7mhGDfZrJVAFPsCqdnQdbDtfeHsjkSoYxeDVNQtc39q0uFgTcHYyUJgovE8r3
NIY/nxPrTA2/Yj1lgExnizcLaEnmtRMTB4DBb9+b0rQYp2u/rChAOdfTNYlShjiDwvttrePe0jJj
beEWlmUbOAN0QL++HfJnWQe3w5No0gW4gY2z8E8bUCKMJp0HzzhYicMeKCu8mc9+v7Y65cTVs/EH
91CkBuN9SbzuEk64D72lc9ov76cAB5L3sSXoTpwFaZoi2oft1Zb8dWLOFMNYpKW0ZL0+bIZL030/
onU9VjEIWJgyVcZCigH4cZkLPt2RGeCNi7MLK4SG4Nvty/53Y8wP6de20tUf3Y+o8g0i/U/I+f8j
JNpaPSP+si7+5mHy4U0nKe5zVflXUvifP/YnCo3e5Df42w56Cx8qN1k2/4FCC2n/hiUF4xvmkv8B
QNsBKXrStldD7n/ZmvyLD+78hihcrJYPrD0WnvivANA/yvbx9UCHgUTBNpGDuDDZf1rCC4Kb3tC9
+1QMIHVhmU79E3B050LzafTnv9yYfzywbx9GYiByfRxcSLn62d89diYbZLiDY2ZgE3gDUeeOZj5L
O3YEjhOUw6aHt9ug2uP/w0dTUSELI3uQm/rjzpUamWCAJ+ynmw9WGbTrcTiPYAjeClgB67CfabMF
ZNDR6r7064//8VBcv7lHmYKFe4DrjCV+/nhppXEZYHjwlBcGcIBvDN+RDRAbrCT5uKnA+fTXn/lT
rNifH8pS4RDA8tyzfjpGyhrdV1wH8smRJVAqNcNJFi51EcqA4LXumArY6WrQ1Isek8cEVvc3t9YA
c4bLfWiY1h4A/vCcRhIMoLMsi/2GrAeGXeQMprhDkQxqnK7i+g1HDgXFlMOQ+odt9sdd9vvXQMLj
MCFxQDh+Lih8aoV+8hL5JHrShtFC26cp7zksfD0xDVg94BDE/5Mb/o9RCH9+asDrgViCDw5+WjCu
AfQwOa14UmLgHLqVUhjG/WGqqXma1wrXsQGJCZLiaLrBob9+en9/MTn6ccbxXAQbCD9+engDXLms
ySbxdDv90/WFITB9emTHF5dff5RgP/tLvXH7rpbADIl0ST6QydePL0c0YyZhUo4+2fiaXaGOgPF9
HwhFFvMj5Aj222C669u5Wpl9R83o16fHm8XFr6/m331xXIfYLfFtYh720xeXNlpBrC9MCDQNL4kN
Zlzdy64wh83tQP/1p/27l4TeYX0v+a/n/FzCixo4zLAG+XTDDMs54Zi246m6u6HfBSrdkwW55I5J
EKv8hsYVQzARX782YbSguGsYK74eNyjKdxkZF/ddBkoIXYS2JxmYIZS3KQrx0UBGQWL2+f7XX+JW
d/1nwXh7gB4edzaTzNUm52f1pcrjqPfnQDzhI0K/doPjb+sGJIfhwCrZz/2RLXemIip8sMc4XdZC
cQ6aYz2v87Q0s5v8gJiBektE+AL7rTldf32d/2YXxI+LUSupnyidzJ9aA2OCHe5GtnjC2Y9t53ab
Rd3WqCHAxZu8/aeVvZ6gP6xsilRWNWcu6k/iAH/+xKKLpTKzWT+NNZijw3TqLcJ0h79YTFv6dWDU
Wi4QNhMoEHFzUGQBjIi3cWzPQF+tcu6+WdXASl9xdNPgJUixHCPTmDVxu0WaU4PhT4pphR48vEwY
K2NVzjxDenyhZe6ru1/fRr7Bz1+Lb8Jzxm8JDHyNSvnxhV38LPAoPeOnilUSBvCqAN3hu79DGTF3
xxLu1Yi/5aC6rXSM3A0RtUfJPsAqBv4Lf7YZzqgCQqkIrzWLztvTsBndMXE1kSmliIkgNCInWhgj
LgFDO2K+XvB0jMndwQEf8lg8J06IQ3Sit6Y0eTOUHvsdRwBsjUzleMr7dfnUl11y5+tC3cvCry5w
L2Ff+FVrYu4sc+MjlJnsnQAH+2pmGgMR6gDwanr3musbkm+zU83uuZuTcpt2nN+Y7ziFtUrO6kfM
mBmkTgk5Eah3tLmFiuc3m8HzjPq1Rx8/bq3I894jiEpM7EhjMIBWgm8S5B63CFaYDOB93En/C0Nf
RkVoPrrsiHdgJzcNtOP2JIFiDIiDwoY+jiU1g9DobGKB9B5WPJFZnr26hxsjXTDmBV3phEwpwNGK
JK7rR/TvOfzMAIb71lc0PojgOXYz1og3r6PQ2ySsKRKmWzcvJE90gAG3AbImBiENSx/snxKQedgA
JfkKpMiPzZ5eZ5braMzXEbophDi5d+8TecBcKRLkptdIxpC712dQYlBb/KGbe2MKfLGP56rACrJO
J/8EtT25QA/rvjKycqtNLBPzYKaq3Qbo4C+ttNt9i36iaiomPQzkPtKspGc5kEG3Bvl8mTH6B+jF
zNHDmWYvyRL4XJAi9pHsXmfTYNf+jYUy/R73kcIRMonLrdnzeMKEzJcDpqFIqYQ3hCysguE4+MmE
wm82jHnjY0FqM2AMwbTi+tlw/DS7GwhoyOxzWeZB8ewNUWUGLACMTLxt4a0utJtuBqmBSEUPC7CX
MZNlfIGQyYZdCI4/G7NbbH2UI/VHIxlci8vNFOShGbN8f2+Ya/GzADRUWcadLo2hujPRMjLGhVT3
1vgjk2SNnQ6MHxSCL5OheWJYnsGCmGcAsAGqQLwGuTPimlmVG6hZHKY29jFWiDCz/oQtBE+WnAQe
aqoq3HtM7FvGANgakZN23hh3smWjzHqCOLR04TK79lvkjPA9U5N6tVtHxJAEnbeJDLvXGwygl8Q+
MXll47HZhzyAr13RJg0aJd5QPywKiz9+bhwujo4DtfVtnuuCG2QzpOqsJI6gMZ31N63T1K4b2J/Z
zqIIdndAhCNzG34lxsNUk5VC4QOWwi8sHoqOPU7w9lvLnAlzopyef9MmQl36smGLwUjOXxHQ4D7w
qukqHZdDPTXYUW97JDWcfx85HKKIekAtKx9hM+pI7CLWga/W69D6drVF39Pd4xcGi4OyU+IKDaek
uU3wMpCm9t1tmBXHUFL6hScyYHNwd4MhB4GvM2zp+XqbHVprKgTJBxzP3VSPYNVUj7Pk3mMUwpfi
leSTsgRj+rRiMaj1/w3tzMA+pks/mdngvPnrBA8rBP2tztfhdxA3n1RGpEo4QRK83gqFJWtgCkwq
d9/kRH1/G8a3DRczSV+RvZJ73Aui3k5VY5gX3OWx1qki80JSQ1bds4x4drcMi7JqOHhg5B5vOJip
EMOGVUXolCMyBvxYCKfhnEmj3UWr15ir11HnUMHuODV6JacM/Aw8hmoER2iMFgThVuAQ1IMzw6Iw
/L01P9Za+szMqDC8cnAxC22DpIONV7sQJxCt451VOCixPAu0iWOHC6xRvS6AUuWodpDvoi+5kfDh
5e0VEpED/WGY2rUM4uTptu345Nuj/oaWk2dU48aFTpQIhFhwAJe2w95Wra1KlmDNIeZ1Cr3yDFye
9KXUlnfi61R31mC413TuZyDuJOdqhz7Fz3XkxO3W5emUubiYseJkyqCMtDs1UK7avpr7h3qMjeRY
QByhSnNLVi2ZCIjsff5zL6MVYuvsjHt2w9ymgRRLlfnkr3Ur/eI7TyJPmJQnxcg9neqC73/bBLLc
AvlOYUyRR48nBKIO63+zdx5LciPZtv0ilMEhHMA0dEakjBRkcgJLMklo5Q799W8hWOxbZJeweuO+
g76DsmREQLj7OWfvta+agDeslsvHA23y1zThOY61qDZSUVUnYMfqwHG/OQC3564mNIA2ORs512FA
gBGQIfNiEI5zP06RfFN+y/tqYgLYWsmM0Ad3XXDNSIdvcnkSnRFryumiqmCozoIhVM7i4xBrre+D
MbSGK79ablCKah/tR4XugElZ8EIkzBggAJkNjQ215VCEd4UzkDVExeNkgpVC/S6eLMOnBghSyhBn
9MXTYCsusm1NAtESYY+McpOgfpVRzYveCHr/l1/ITsQZWS/ECYWzYn8peOfBqF/nRaLVR5SoCUu3
uRooaZ8gKounyiNNdXuR9cz+wH26nBgv2+Y0mzxRdW4gh/Bjfvvs1jT7LJ+0lM4qNooUhfPlqqm6
H4NNOoh83qjl68SSX5EtMggQZ7yvZQxRIQf6dzbniXwrz57tXadzwk5cHbEcJRkvFyNuVsdYK9de
xTzyOFoWNU+chNImicRrDlPiogVyA7Bz51FhuFmXg0PT0UCN+ubg00CmtAgFLq3BPO8QhjSVUW0J
Ph/yYwFxpNjmXWw1j8K0Bh6RRQqHXY+lLEkva99opcaeCTyLPEeRaCnJHWIc1iRtVKfLBfi+Fi2F
e09CyOtlYVWRx45zeXbDaFHYjG2tDqOXTJ8V29DD5flEpxvuUxoBaOIbJ7vxOp9HhBmFOjhu1h/j
aFL+7w9EMRT+t9qDMY13plcHGPA0bafafUMCSON5eSqw+i1qAitExbJIlURTIkZyl25DponDWsPI
wg/buiUr0TRDsfMaiyaEclN6mcnyg4yh4OlLFFQshSiDIEYOQqQrCAvAn8NP4JETT24sCRgXOQkm
a49Z49kiPtLeIWMiZzyt0DXZibhDGzo/UKnzUJuGQJPcLlqYywroZG1WbKrQ42KDAV+275box5Xt
Dbw2ywYEnyqyidCqYTdqpomqD+Gy+YzB4LTxbdOuXbQozcTnRvWEQGha9Ic1pdpLME4c/NyI301Q
GPnhA6IWXPiOGpHycRaaH3vhJ+OBsNcyvsOOYlZXDBzErTJ7voULmJ/UgQQnzMYUTDORD3UcQiIj
o5M+IMgq63H5vV4w3DsMDR5hqRd3oEm+xEaI7hrp4sHNG3NF9xxGZRal3yIb4otnQSC04SBmwM5s
XuCR7RFMPzvSEhK1bml5BpxQJvmSpaiACKThhlbuMI97o0uJbSox9a+ipmpp64/FVVLX6Y3taCEw
G7nFFZX9eCgFWrl1XtflTVjZ1bdgzDkvyEWKyRSJJ0xpq/W35Cq15rFZFv9jCkVgXmNo40xFxhsV
TF7mV0ZlLdMAj1vX5OFgPEapxe1RJLjRqQoEFwmmGRpLE2EK4DF1sBmeELSzzEaK5UiHlBuBFjkL
2GSRFzJG5Z1ZdGtZzio72AGvKt4ftHkXDl84o6NDtc75wAkHvul42UzCmHV7Zs6afa04Y7K7BDVK
nmUPFwYavNBfJJiXwjBC6FcfQQotg6SWNa2ChRae6Kepw0W4lgSIeYcaXuVFAyvQa4BThOUm7cy5
ogbjvkIaZP9UKZtbV0SsVrNMrKfLIO+ybpJSurD92TC3UwPRHPMAi3odIt5l0MygL6xpXw2jU79e
ZL1Vy7qnGl6hdlHzJaGRHY3K3ZENxPfGcckORG0XHyw3Tr46vTT1Cb0abxy2A6RSWQPH5vsJA/F7
t8QLFFnJxAenqOldUbCN7UFT36wII1L7qtXdDvK65VOrMJIxEeA/+T462dFd9JP0ebgkXmqwbWB7
opK4aMlkP0kSvEwUOs0y4HKREOAWWpaDy5HZNYtvuLkx8AeonHcRwSP+Vk6tteOT46dYdePzuOAe
Y2dKnusuyjaaN4TVmWpnBjRqkbHuycK01pNTG/eKMAXMRERC+1tb2ePBilzjS1fb7jtahPlrzqny
WwVVkeP2kKMwlJN1EvXiH+NQts9prnx0+LpoJsMwx6PZlGmzbaqxgbgwJrcMa/xNlMrkQ1G30SPk
/35cdwXyh0y75n7y3ek2sOsQS7KXfSG5i3/JLdGycVImfe+ekBAqVmS8gwD8aiq0L0Evv09u/zfh
+QevAUzrpYHy116DD4n+AlAp+XnA8/2vflB/5G+XNrEg0M73gKHR+vqdUB8sGHohaanjMKBZs/T+
fxDqvd9MdANA4/kvEKpsvsaPKY8F9cfGOMr4x1rGBs6/mfL82nhDG0ovlYESakosD/by3/8wt2Uw
EWcdO+X3w6YqxHjvClaLeZpY9VpF6fOHC/Qnk54/+0DPonXtLH03KX5pUGX86tqqC/dkw3TcXHSP
89K9ljnI22ji5P/3n/drn2/5gQxiuV6MV0D9/9JZDFLcEAHjspNXxfKNxHFxezmsahcC8t9/1K+9
Nz6KW81IgIGE6Zm/svxUPMRRlwnnlC01eOIxqnLbmaVJWhGr6kxN7mUp69UiWPj7j/6TX8mTxAgR
yh5jtF/H70OT9ZNpKOekLdrSpV9TBRtuyQbH8bn4h7HLf00F+KE8gQInIQNuSVrvzw/NWOW68CAw
n4aKYR4lICcSDAUmh+G+9dgtStpwqIzZvP01DtMe2Y2oKFswv9PWWNTw//bnS+Z3UtLI9XD0/Kr3
SQUOAjrdzgl6BT83WHDWJuO0/f/nZy15E8xFYILRWf/5x0epbeYxwVUnWyPE7hwD1lNbIDdYjtV/
/7OW6/jH5n0QSPr2vuO6uIN889dJT8JpnO2nc059GH/TFgIIChjjH+7mfz86fAgD3suHsUr9cjNp
bDtei/DrBAQLE73fU8z4EmOe4Oz9T9POXwiDTFP4SYsmC/QeAwnx60DJD0mQnMn2PMG94nB9GaCI
0OD0nSuNmaHJqIjkxEu6DJymGJcD2d/21d9f2D95guWSlUGYCK/qcsj4+SaGlrDCUGZknfmtdbSz
UiDwXo5GtaF5Qil8YCtnFmf1aUbpvrm8vO4yAWUF+acJ9J/dAcexAwws3Glm4D9/mSwPJCatmpd3
AW1fzqkDlExU7+Ci//6H/9lHSYl7TcAftP9rzk4mHyW219inxOXyBsFikiJhlKXel9z9v/+wn5d6
lm/HMZkdBg47C5OnXx9fctNIg2tqwljpEeBIAFb/Wtq4Ti4OqyVa2P+HZ1n8vAQvH4nczjPZuHnO
oOb9sp2h5HEsBt7B0QzpJDg+EWorrbDz4P0Zz4kOua+XaiD26fRdNEUF04OTB99hIPRNNod5OSxf
VpDvrZ5pppsCVcNAtpQsbZm/v0juZYv9v7ccxQfK88sQG0kHyEv5y+0v/TEFDGY7Rw0Ne2fOJLpW
iTR2kdBkFlZmMTFTpFhQOJGrtJ7kVvBUPyiaK8WWyGcqT/I1uZGhG7Xvs1207yPeDzJrL1XtYlyL
N5wM6cJ8t5yJiD7gpejJJZ1VUnbbd7V00rxp8YzoxWw3LP6/dpla+ZFjk67GBVxN1Hv3UZLTS0S2
gq1qjg1yDYKwEQehXYpSjb0P0HaASA5TTxLaSyIWwYl52fAZS4NKaoI00VWb5spB0hSvaCSJWx1X
PCH1YliiZ9/Oe0JmAnm8zOaw3i+AZyWQUGV53L4zRWpevZrc3GMhkuksfE4thtUa9HqQRCWfxATo
GjuxLdF3DfSHXoBs8Oy1mXwjVYqn3SH96W3CcvuuwYWzQ/c0bgvapF+IKbNg43rNWcm22LsDZa+X
RBgHWH/hGAwBcLn1pfto2BQ69DSY+YW0KewR387FsEbkWrK/DMgvo+NLhdpe1GgBFvuz1tH8YvW0
lr/bEQvJCEiMSr9nBeirlbQx0cw6FPbaR5j/0tWLLA6QPoEXYclVLpaye265bk63tHsvu1zJTr2r
9UKnnQpgKYfIGRH0T563FKqY6ZhMlNPsHePlYHKZ0V+a72ZqLZmQk4RyaxKkTHlBg7QB/xVvMpsG
lScXP9GUppDp+8qfICstkcjHSylp0N/Se+30jIgRrPNlbNfLiq1q2RclHEeY4Wa0pK8jvr6NDQZf
m+kiF6ahT+fCIwESd1ZGcQSH2OZZ7in5XjSeJ733WyIu4EziSBQ+e1HbYordTTn78oqZGvV9bUfz
DeD8OVrj2nHf+qpx3wi8wMRAihdMG3cSCi3dbB3mecDpZUXS+VT2fUmgQzLd5E2fbxo9ArGmJyD8
HQZ9dUzyqr+K8mWUoPNxBJEzVx3ux1A+YXRMiACVzMVWnptOt77pkxrvxFWNiS8Ap+JqGv2MPdZT
OU9PGYiTbVfFdX3MTHhuJc8kznZTlw+0jHx4BGFX0DBQ7TffIfnCtchhDAjlLZlzprgluoyVaT0v
Xd0BjSUXAcHHR4mQW++0O8kv4+yJjcY7cM2oE5DgIuSAVdLVyUZAg933VVfdBmmPRh/FY/wpWiZw
XtXWN0vuwZ45RHgSU+sBv9ODJMS7aDFf1jOhwEN1JLctmlB8OfMnMFPZlrgtsutFz230kfoAAhzK
Tzj8vXbDbFlvMlN5++Uwih5/ZOZ5SQXYAjDsVz2HF2zyBK6xMDEFqMzw3NHyu0LOUl+lKta7ye2m
ryHi0S22UuNhCqriY5L1+EAnQId1Sepj2kA68TL15rUO7weNbswQRQyXRYkdydT8Q75B/5mBJQrt
EBdHBhpBbKTH/Kld06UgrmulEPdEoNBx6g3XnHT9A7Dwyd2UhH+vnDDkg5w8CIm0j2Ka4rWmLa+J
EMVxsrWKqnuuM9nU677UO8COE51i8wsM1OojHgkIFAFx79oAawR5yNwj3ie1USyxMjPL+7V0mmFV
RyZ3FP53ek3/obzHzFbfI6/joTbQbrdvl7GBQQyvXulltLOF22elp+9OXos472bNatu+w15nQcLU
JZ6++x/NFuGc8jo0J34Hb504kxjiYlstfuSCUdy8ZvRfvYaCgdml43XJ44C3z37sk6gKF89yFu45
aZArE+6r3n/X4aGU4GBWV6y2I3WU1oy1NrKncdPXDq9+F7vElowOurDL8KmueWzXldczNyEqJ3/F
wRVxnos75DE2YQ2887Gui0+4pfz621T3zjJabMNt7rXQyVJn+IompYnWbma4H5jn44OLA33AOIhL
qByjpMP7lsafdd++pbRVt66TRNE6nFg+PkLq7IzHhGxpm1i02L/t6ZatZZ5k23gYmkMKYAkUTlk/
o2QovFXgOcNz76rizIjiG7S+j6PliLushXHDuko8hxWobut0tfUeAfZ4n5NkeIw6jzvHG59uG/qy
AaMID/BnHyfZBKNZe0cJvAYa2pDXIPwl6zhmdLJSDi0G4pPTVNNNo1v7LOcxMVaqyDpwKNyFFIXT
4k0soeVtR9HmN6NSzt2MPueuEU53LhJCEVQl9BenN3JS4mf7cxXI/tTKel7Mi1YiV9qHS0YuJ/ah
bh7A0zQ5y0UQungxfeeIXOFzWBvD49BGGTq6zryBDeF+ygaZRWuVxwF7ZYk5hx52dBvQNIPVSLSo
EQyBpL0b6TcrGepTgYh+WyZud0IebqC7AEOl9oIlb0e6dYf9CRwxORxO6I27GC3gEzJ6gtBKe36s
kzi8NqcO2lUM0CDoo+EVxkTTbU2tneQ4JuPo4m5EY7Pyw8HPbuVIg3sfxJ0+UOUa16k3V89mggEF
fFgH28UyPDOjL+oPtwM7/DfRN/qmq2sQ8myEpzLVRb6pgRjQtReUFzGL2x40HrSimpOFsY56r3+I
rH4AMJqGbs1zmavXbGxtcDK5C+nQYhm1zQkkFijSEiZDAUdtncM+u2m9iaxsFFTC3/q5B3OH1fcr
UT441AOjmZkF0N91nMba2rmcD7rzkrMuRPPciUm/+PnkbPtxztZzOjIVgUFCygpt79U4p97GrsF+
run4x+8IdNiHWnMi29Xok3zjcKnue2BQe5J4iSIh5j25Qx82PptqMG7cpEVMkdiNvfMNW3krlKDu
rtGeO6wrUPV63/HsfqNROX6ofbv9AkfQex9kK5OdyaBXrxl+MXVJqxxgZejTt8f01CQbFaNmOnht
/c2Nx+hep8gKVjPUpKM9jLi8q6psNjF4yGnl0FlfZ+zOd0bOXNgyZdhugogzezTjlEZRVHnxyu2c
1j9lnckU1/GIUWJejawmmtM7+sKeuQoJmbgrMdmT9gkCGOGwzV3LaSA5h6IeAF6+jDEWF2d1Oa//
rxf6T71QxMJUJn/dC32sur/griByWv70B3fFR6UuTI+8QKR3dMv+0w/17d+o2FwqjUszdPkvP6gr
7m+U6sJFT7P0Kd0/QNBt6zcTdSpdTJpRHPnouv0L6oobLCLSP1Zj8FZMQkFR1vE9BLrwn4vxjvKA
vIakOoy9JwZo0JnNwalMgn2MamUnS8shTi1K/YeA9GyqgqRMbgcJ7rLPYx+CmN1hjA8T+8Ol0qmk
VT72Woaf6CZxjsXgVGPMnN1DrZYpFzkI7gnRS7WBC82kYRgzdEitMaYohGwKx2sf0cRtJio0TDkt
lWM3NzkThCCJ4ImB3BbsJjIeN3OfQuYrlrm8F0zOLjO0c4fahmz6OHSAVI69sTUb4rZUOMHHph9d
phvDjq34qh91jSZkkjfoRMJ63VqsiR2SleOA/OGK7HmTLYjD8qtZ8KU2TRG2X/kUSkrllIEgBhQB
Bnk8DWFVnsyn71CNMSwl77psQaUnxuAeEvrZ3hanbfEt4YYfXM4197J00bmJOQnfZ+kSmJXh9f1Q
z1g+SXcb9QendvWHcjCzc5CZ4304JvHd0IXlEwfo6q7VQJVOYzNG5EDjmYRoFns+nvgiJ9/dFA0A
xTmu/QeAT9MW6RkXMhUhdF3TTsJxxWllSaya608i8v17NMUDzt9ZmWIDD5fAZxz5ZFP7hV4hTr1C
01HfZaIJ7l3cH/F16hAjprl+O2oP1AIyafZzHC+e1cDajXHPCShxy+oRw7j/YDDxvkUaTY+S0c6h
IMIM1KaC0VAx2EOFxs6aIxAdO5LAM9XgD5odUhKll4qjo4eBGWfWOZuEaYM+zEYBMbkT9s4uk+bz
QAbgqwK086E2Jw7HwdwQIQhkWb8Lo/CpyWLcGz4a1oex5vxEEzN4tNjuHyCBcVoMRrwPa7e3P1nh
qPEK5YaLKxkY7huMS59FWwTXdW170a6bzOiInqRMiEts2vmq6yZrYmjYGehkDDSmg+XRajGxv2J4
toO0vSJDyEWqNtTdmRO3m13H9hjc1wSdkKeipHwuxeTcxN/Np/bFiep/t6XKi0c1Gi+GVWKuFpWd
cfGyThdfa7NYXI2L2zWuF+drhgC7J4DdXiyxTGX8XYSgAatsWCmjPXI+wkNLbwo/rVVrnLS09AGH
lTw+H70wMlBxKr22svCG2X9/ShaLboxXF3FwdA3gEv9u+t3Ma3239qJS9IDZL5Zfpi0JVBdcweZi
CA4Xa7C5mIRbGsdXzRwN6Gks2LlBXN2AQGm2Gn8xAot4k+S1JWHeWghMMp6hFynhqR54vQ0Au1iV
K6VwLXd4uOo1vfB6k6TYmuVicDZaS+N1LvkOh8nErLPUW91masfxZJAYcFV1JlDdoDxXMzr0VIdX
1IR6HfjVSKg24Dk6+vnWaeHFMp7cD4ZjvLszK00eqnUTznvEG+l+SiyxpHd6t3oaHyH1RBuo6lTq
qfsilIJt3XXdapE23w2+eYbcbq16RblnaGzrkQOVt88hoPn4BHe4Ytc6dcuTWdb6azp5t+Zsha+N
yoYDJqP8sUSHeJdSPqBggz7p5BpechfaO+QxMKmSeNo7cr5NGn/aw5pt13Gs8x0RKxyVDP5KZFNG
Qo+qatzv8ytSDnchit6BEr4hvphgcyumhoX1tG/CUu1SzB03SoXDndTwEDm2fw5YbfdlwkkuoarY
4TFM12Xo6vXCQjzMVQXCo++NYwqo6gTwDamTF32q0GptIhFz9PZgHFhBB+OurdSHIW2Gg4lc+jnt
VMuDMRj7SI3fgNuhmgOksG0V9uie/vQnYMtkjo4LnkumDhnLBuOtqw5VS3awC8c9lbCkdgGOJTA8
0WLJ6dDA+iGWwdEwvIeujoN9gjCToz4nwtZ1Cp4KOXswHpuyhFc+J+nWb5L2HOgmfAkad+mOFuGW
UWR8C+ar+QwYvKJshTj9sQYRsCPZkoNfYvk7NNHBvpqRpNZDaH4IVGRs256+RUW75Lb0YQhNDWqL
wi6WxMGuvNFyNO60H714NJ7MtQhgcxDPINETY9oHhdpm4uiSN3QdZIUfkILnNtTdCVkhmWVX1CAy
mTfOUEwrt4Xv0VvCJiUv5KRZxKMCnomcCF6jv/dIVgQQGOV496Nu1VAHvrS1qT/wxHEQTToqFtNW
Zxmm1QOybpOZYFZu/JYrjQcjlc6wM+lmrUcROwcLmsKq145BUIaXfrW1U3wFIUHpC0cGeE4bDnQU
mFocS48de50ip91Q9InnKu76cxxk/vvod9G2Dhr/ugmtT0bQfUuwDn6kHQzLeSrJlXTcZzSO5PnN
OltbdkbDRLDOzVMTPkfK2Y92+omkOSDVjbufK4DKczj3azuZPk79FGzavLI2nqfemiLPVr1topMc
s60SVv01Cr0e8b1RbSxgAYeejNQK+DJlxixDQdtBqm2mh+yhFPIWeU95XcxUukS8cf62oj5piUxU
Q73Vophvo4kKvS70e5fGT4BXOUpxvkhmW6wGuwe7gPVl44am1ayCZXHNXOTGsQ08t3WUXqF3s7dx
GSZvVpY9GZasNjZxfp9ii4yPKvG9r0qoc9eLb2HRIJgBZB8Y3itdSXPTuKh0xsz0jsEUzte1CQPc
s5vXKpqJcgm644D2jrWzrreo1bKNH/X2IR2nAqtOfeVOCFVSKZ6TYcrg8qNzKhNJkKjSwd6CH72u
zXSv+rw+Vu346My0pABRlqu8d2lupPM7tBZn3dpd9Rj6Yw9IfeZah4U9behQ9VsX5ii8Gl3sxq4q
Vsrwv4SR9RFUTPhqNq59h3UD7IHvPjSCeD3L/UI0IdkjgAm2dZzUp7pEV9411levGNacC+DaZaA6
O74SSDs9HPyaVEliOJxt0sBV730Z7zmxeGeyvaNNTEW1Mzk93lmlF96rsDoqbjpE030Sk0gwEX6C
35lHlHzQzRSP9OcEE2m7Tp/HrJbncIy7fT1QxyMDK6tzF3fVmviIldcDZJFEMTps6ddGo+VGy/ml
TaGOcdgEV3pH354IySE4WXUFrzc6NFZBLLBh3oWDvsNUtKJ5r9dKEz5Cz0flQbma9fg06I7+bnvX
EqHBaQ3vkZxRhhFmu55wQ3AG7BZPFa+56+cwX107cRFdYSO6LlOa77JoSlz5pHFMnqtXME3me0uV
2fdBzf8Kv38q/MhNYoz214Xfc/sW/2Rw/v4HPwzOJoZllB4IE37UZz/0L0I4v5nStALMm07AIoG/
84f+haqOIbvAd/cf4YuNJob/Y+TA9J3xJfXhv6j0LiKFPxR6ps/xz15Mo5SbVvBfyhesK0lcTf50
EwDYo9eCC26adpdZDEGAqMzHZSyKlrY+adfhCD0RSDcmWPcucjpk69XypOO4AM+yvWAqkQW490Ut
tEmKZj4mgMVX9mB2PYlVhUQseDa8CWjPugt6YuKe43AMiJTvCDZd0W3vSTox89C4CwqnJ6xUpaxL
awsylf/NJtsz6Q4D5fPIbMLrRBJe0Usz0iOuv6Z/RMxnOo9GWXnWtiZ4ARxSOqj5xLV0bIJjeZtM
PhYKWG3KVVRYEaFVzjyBtikcJP9DntwyHY33DYJYm5GHDJ/KwoqZM9E+5UdVm3zujM8D4vsnH5Uq
ZJkiTh/Gyr1tEfFfIX0Es1OF3Ruu1QT5JpA5vIOKjquZUoxUPSevdcC4glznlD3FJep0zobR2g6I
5ZuT5c1FKdYpA9FbAqB742ocMCUAbzKi6dGYRDebG3iVKQdHSkLL21vJslz1JMi3zUGYEe27nCkM
eSgMfMk3UTf1qKuSu0Auk1X031UE/1sR/mFFQJLi0zb56xXhqnwnn/Qn9u7vf/NDFAfZALEU6Ysm
HRuG3//XA/IRviHVkgTlLWK5PzSBHPGbh1seEouHc33h8v5xaVh0E8ufYda99If+xdLgLAvPT00g
tBFikaoErm1hV/tVHtJZlPYzDNOrkMJ4Yzd5/uamYYgvlGR4tP5zb2Hu0hOjsG4pdrPIEtcyVsUN
5yng8wKp7TY0k/6dF7W4m8OxhPSeTjjpCJjEP9UZxWaswnZXlHP5qXBpt7B8Wncqodm6Sntl38wi
9+c15I6o2Oogl/tE+o+eyvIzsJP+zuzfCspBfAdx9tL2pnolXL4nEa7Py3mfmfX4pnN0SRQxxoT4
AsJsuBmD0h7JFPcisutkk30mu4GGsK0KbE0Tx9xtZU0JS19D8EWYB91NNBE5tevMcHY2rkJ/sc1J
hEFeTUnPzNRP7X3DOI+IpjiMr22cpehkJy/xiCnIJQlUxHl8qXVdv1atOZMXPEEjI3v5RJr38MUv
+vKV1GlaygD/plMyZFjo6zR6s2IG4VS3FQOLbtd3FLyS6hwLFS19RNvVvWtPVcB0fyRyaCoGD/F2
kt36djE+OIQQ7+qp3Uy6Qn4MG2XVZFjwyk6taP/vByvx7kWDLnCV2sWXkab2ysZ2ci9dUV+Fbdo+
ourXm0RrvXWGyT6Ecy1yXH9ZeXRbxsgpsqCTPw4swrMWzbGfiRhZmZGLJTZxGzyXZmGVa2VM+QvF
evfYORlBYJ1gMtQxDfiYeFn4sTXq8aoeXEDlZWBcDzP7ANgbuao4mtMK5IQ7R6L7kGdT3azdoFDX
Q6iaE33G/ltABEu64ixuIGHOnfiud8p8WzcBXb1yCEDds8H2N7kxKoGltcveGsQiW9i21A9RQsg9
iQKD/pSmhNuuh7Bp8Oc2dnRf+kEpDmylyTmuM/uDFRXJQzC7fJpteupRQOHfdU3snISV9uaKI2J8
IB0m0lgE641FyO1hoDV4juIiX0vgvK9GGamjbRbB10ENntpJKmCHEeDgJ1tYusF5kWkOa5QelfEx
jWx5T6AXk42eYrakiJizLw5TvAA7FhnUkTkXm8BtxbopRPnEfcyeB6Hje4+u6Y0WU3z0FDTGraiG
5joOS2djyCkqNjyu1ZNvNyQ4qLbSGwMO/rWoIucGuGdXbbEN17dp6VWJXg0Fb/lHWKepgzE6QsPL
5cGcZ9bHgAgQ/l+FG7ptV2PQT6k864ppXn4NLWFkVG1po2XTHxh0hv3MoJs5mz0dYzcm4nGQ98In
pLt2vHmNCQXjrqOCxzHn7dnqsctfiYOdViIPESd4nRNoAsKsarEhu49dB/QXI5VoqaamZh2XRAoQ
Mzdety61AHhCd6UrvUQYoroIwj7bQsngUeR9OYd6JOo66fv8eQwHu7iWXWum995SxwQbp547k6pH
D3DHaeOWLnlnjXEYOvXi5PHwYGR+kG1GZQ9XtuqPSEvlTVXXal+0mbXJx3ymBVFMD03lW1cdKp1V
5bvRlT/p/GFQ1NuUJ+PaAfm9C+0g33o1N9ImYasIGeqLJr5d/HJdAZrUbBOyPI+UIvxLttEwmAqb
bZBYrzKM3RXp5cc0xem5dHfR/2j+GWMAuqqdl9ixnatQq2otuCw7nGL6LjGdVyQR0WaYmVNWQ2/c
kJMVksLMaj115odStPUqhMm2yqZ3pZmhzlzDsDVPaWK1E82KDCKwjp9He6kH0+rF9ybvChbmF5c7
BkbNOpuIdTZhm79EtrqTQ5ret0350aHHTWlywlVl7qDkPvYJcezF6FFTm8RcmgOxMGR49eA00edh
ABHZegKWuup63RB7F8ubJhH6qGx9IsSI4LPAJ3TG7p2N0FPWrBCQmxsPPPwRQ5eT8PPq+TWmg3sT
INzYyYHgQR6jk+RuX5uRYqhvdOXZHJtqv4xP9zDxeJqmar6dyP0E1VrR2PcTt35opik427PK6N0l
bf6QGSO9sUC9o6Y2j1kSidNcBM3W0IMP/sMd8b5TeNO28nn8njwEKRvmOigtRtfaMhAsNpGMptt8
pCU49UI9z1nUwd109K0VJA+uMlAQ2TjlVd/r20KRPKKKvHikaRg+uBbjPKfD5OBWJrly3KYgNIcN
3aH4LR/Dt1ibzYNVe8O9NQbjKVGasXoSlI/dABGgteVRk5SyHtHqovcxP9DCb4i55n/idAzX6G7o
kGTel2Hs9dk3Am89d+O0s6c52HWDl3+D0VfezsNWd3N3PaBAgUbWaeeWNYYpdJt4AALiojljV0JX
5FGE2h48UEbxjKtHHX9x8px3C+qoXmPKP/MQ5rcBKS73KbOQlSyltyXvj/QOYd57jnY2aD7UVTHb
9n3u28HG6CbCXAbxye2V3DbCyB4xqjPsbz3rQ1s5zU4PVkZQCccCPNc9PnkQheWOvi1BUIgT9wIR
0cnoZXB09TAdSixmV7Jli6TckVeIoKTYXA5//zsn/8M5mXOjDP7unHz79bPCtf/TQfn3P/r9oBy4
vzE9dRyXKZI0XVBy/zkpU85RWHPqlRAdL+HP/ymebQploJPwrEi5QutL+f7DPGL+m5qZONKfD8YU
zUxHBVrlRWPr8sV+no7mdmcAYY/7axqfFJM3c6ashaZgs+9M5XXvJc5U4/hDsP4VaCvUjSzJhifX
V/JKz234mBd+OK9Kvv4NnSd5Zyktr8c0IOCtzeE/WBAsGKriHN6Vc9J9dHRR3Crfg7rb00XfBa2f
3GKZ52RJai6asH6m3kVFtCaQ075FKuqukQc0O7P3i/ssM8v7dhi6M0BhDleAUbIXAoiHo2Mov1uN
SpYfsQtDsDdjg3fXr4IzY9zirKz2RfrZfKURl+5hQ0b3snHnsylydR6Zxew4AEtO9u24BfNBk5MQ
CJKubEyTUoxbJ3bI3U2yJn/qyPN887wCrrOuqCGcmR4Cpy19D48s/tAg+JnWJsrejR31FigWTzx6
bhOf3VGm294EJbIyzHK8BjxvXfuNfi7AoZBzgTuBRMnettamXc9PZUuzDLnWZzoXtFntPiOcFFXI
dZOUsJrL2tWfknIemO9wD59zSotbf+hjRkfxfKQLgNorRuWzyXvfowzPCA1M/x9759Ekt5Gm4b8y
sXcoYDJhNmIv5avaV5NteEE0HbxLePz6fbIoaUlqRxrddRjGiFJ3VaGAzPxeSzj5vR1QQmLk0R2d
VOmO8KuMnmmiv1vyTg4mM/r1FJf9dWlYCaWnheuvumKcH2kD6KllCLJ1R/3pna+m9jDbTXnjNeZ4
LdpyPuBpcd5S4VQnaiG7R0axfKIWy8i2pV3TPapi2z8WteiZhhoTlNEzNrjyywcD6/cjkR7dK9md
+dfZbs13NkZ/zYWVd5yTDAwE3i6SZvfCtarndTOVwX3T+sWLo5JhRxJKuSnBt7cgxst+NKVB1bWa
Pjdj295xGKiu06mb1oEzJM2KjpII968RBJ+oSe7hwxSnlZWxOCVcC0f/rXDL+KFsBzMjvLrptnNY
0OpgVhRytcSAgfa8MTP6V0ihkj3C9fpWKCta96VJI5O99Ou4jabdZBn0ugxGkF7XixCHPOJAYOL/
/pIiObg3ayDTJIuWu0ymdU2yTGh88slEKDi6tFaw4mhJdS2gWn/FGOGxfsXxCQwGEy9ozAaJq3xJ
rMJ8VlM6XbucabaxaPsbXIgcUqq6GR6UES2vDUSkXBl5PV3VwDrvyJyRd34jiN6so/0weOV9Yrbd
2R5ie5tJp5s5rCy0LjH4emzOTb+sSNCABWmR7BIqXhKIhYc/POK9Co82HaCA8YReEGhvQeyRhQ1h
6aqweGIZqe9n1EuHMmrMLZOfRDtQk2seW+W474e6xhCewGZTu37HcBzdqVjYG7chsyVP8gDlJr2I
zy0qAPY0v58fXZchd41eyNguWIUO0g0LZBQDFFhBQnu4HoxGDruyns27FIOKxXmkzIpbjrtwVRay
Dw7DFbII0TQhK0lSL5ulqD5DSJj+qneL6cZZPFipJJNJxmw4GE/R0GLXSS2cwHReRYAICWpcBF3k
vewmiqMo9yVH/QHG2HpWnCr6dVTbqm52uVuB8d0ghvEhZFdOVPSTvVNDHRXBOhpn1ye01+xb8zGk
cmx230ce1tFz58A10YON9ak8LTUDCPY90seneiMGOxsfVTpF/icRZWEMXO7l5ijfF0M6Nt7Wr+mG
3Bl936WfZ6+urWxPA4NS36x//5wD/uocgMrJ+bNzwP2XsmznfHgrkx/PAt9+8DfhlPjFDQgDJdWL
mcXn//1+FvDNXyRZnTjywOoBrXQu8P8h6fyVi5/CdiwQb8kJ4tfDgBP8Qrqx7QKzExp6AdT+Bmr2
zajyHaIufEJHge3IoBAeuaY/2wLzwiFbBunJQXLwnTe9bnXfyHx0btGTVMGWuhQsDUWRqGI3dm4T
MCYrdRR+ZZm7pVEjXhIsCAFZWV0uNzFHImPVMh9sVPCJiIXwbnTd+aqYIQJF0hOTsEClWTzEwDQp
4pHNQs99DdbVWsbWW5Ap0KAS0mVAejuWEsuunih6Uac5ZdQkutfcesayvA9tgwIKHUC6VQE1oxoH
aB4pRqKlGitYg02VsfltSR23XKPEgner4BOwAdSMwzye4YZK90NCI/IXw7KiTyO5nTcTP/Mi5yrt
N2wcgnScHEDc8loizhDLsvZRtEwyPrqoeyLC86uBE8VdUsXdzTC2xt4K02UdmiE9sVU3TFtsLNku
JXRzWEsuynqaxn5lKFcrnYoAw3sdmmgrpPPeV1xmC784L0Fw16l0o35boiKFcWyirR1w5UUiLMRd
QXHfGY6769yleDCXvILN8NUdzdsC3Yap4S7Prtepv4TrbIy9nR3YyCyUX9yUnhWZ29lzOVCorKbx
r5Tms0WD0nVfiZcWM9Kj1VIkufdViBPDJkADj0TvZ/tS9c7TlGf2Lu0df08nDLDAsIThDannyWZ2
TIqqq3K5kZI5jLXXT7dIYeTJMUbza2u45VYU1tkb7osgLzftKJq9iExSLnryQ9rKdm4JWe9fLeqg
3tNOM90NyEywhboMqn63lhwxqIfC3uOUU34iIj68Duq0fOC4IG4yYT8no3A3hNtnm9nt510Jgfs4
9wB1riGLw8imbVYgMBkHonPYAygRlettwkmMx8ilsTV1/C3tz+M67s1qEy5VkaBrrsJDivJ6x5aR
fSUb+5MVBsauElRZsV3m1pmbHA8V2wOHZatYAco4W8uXTLh4xTcAMg8Vd9sag9sV7ol4VfiNuzHi
9mWhyQ2VBq25Mf63FWlMvMuWIL6oj+jOgC065VR1vRAKHx3rPNYTao0DhDS0E2I5mihIxNkqC047
F4pSsaHhvuG2HVcTiQb7eo7DVV/GySY1MTut0QLLrW/hY57HTq6GKBFVtHeRqkXWez8Eit21gTU6
lB9bi3B7UnbiKPbPCCVzlwg/g2bXR9tGEPYoWz34rCTFJNaTJbgXtiZRL1euMr0HamvC+HkSS0FV
LmF2xF4EFXIXZHYzrz8kt9TI288kJIAD5ZQdD2sVOlTM4Tc25MsUOGV6HCtd4pVXS8qnIa1RkDBH
H8UAEpOI8bHLkh6BdxQZqXOL42lIX7OsU0uJpDIrPU4ysiUNoqauczO09sTK1mMyeMV7FuleZSvh
+zGqgttzrGZzO82LhbrOSiY+Pmo7jxM1pJa/bQqny6LD3Pnita/KsfvkZYGVua9co6AfVnlPjmHS
lQ5nsTLMOqB6WLjsSPCLBAYlHrSDk0PtybjQQFys7Q7lDA8W88Y/E/ulovIvdmpYKhNL6Z8wW6Sl
lcC/3/Pdv/7Qb9SWRzyDx/DN0Y7nEHf877t0YP3C9My4jk3/QlKxgf/fLo3uOWC+tnQj5YUK/22X
dn8hahiNIru4faHE/s4IT4nljyM8kRI22wsRq4HQKbqB5r6+S3xI3ESkOfDQaWKcogewrjScOlOP
2ngGEP5kCTSlafBYZ00DhBTKBBnt4MtpE7WYiA7KKsIQO0bunpbFE5h1hmoZcSGY00PvUF+/J1xs
Nh4IGFLPTSlcuR7w6aVr2tvIAB3sdrjOCYpqVnko6evtCx7JVVj17jUjtVcxLqjluFhLJ/BecG5Y
cs+hLhIpc7zmEQtP+KFq5J2+0XwMUA1+ushCOjr4ttFiEsoU17i11ghsbUn31Sjs68Cm7LdlA7gZ
CaBdFUN/bulG23mtBf/F0cykgt61ksc6TecHzGPdrYrs4lykBuYbb6qMmE0QifGKTS7yV25an3OJ
nYRf36BdruZDNAKp2Rpcs2IfoYDG2+IqqXayRIULo6jxuAs2N8mQBhIN2DGtwHIRmPdo2ZOL2Fx8
iAYN8NGEtyk16Ndr+A9lttjElk1AGdCg1CChMUMTTVSC3Tuekd865XiW5ggKcsEX6ciMP1FgU++F
hh+VBiKtAssL8oXmDLsITtnHSXTTavByjHFlr+gQ76/NcdvQx3sb1qr4mgIS7oZMzBgNE5+KYa89
c9b8JMOwIgkYdbWroVN07uCncnkOBEXOSgOsdS5Pg4ZcPQ2+ImNwzmh9pytUDON9okHaOos/phq2
lZU70mU8XeWmnDdSg7uuhnkVQu2HoZqKx1yDwGWWgxBrYFgDouswyAijT7tbY4LYS3hi32caUhas
z7ezhplrDThbkncKZB1tzCGM3i2+BzJN0AhZUWlZBfzaNCXbl4nnyonZ8Waz/wxhNt5FtLE/eEOJ
BxYCNDh7Ggz3bVzAywUhr6NluRWQXuu0Hgzo1qna4zYDVLe5oz0NtNtkYyMItVcI/cXO4ra/qdBZ
vw7KkwkNXF1M9x3GxFpkECWOhvMb3JT7XkP8RtNfwXW3JxP0HyRc8wCaEoBZSdd+OhkHkAcYg5Z7
cDNpGqEPjY7m1+7JMPJd3C5nipjNXehdCTKpKVkpX+aRMvUYasKAorA0VxHk4gyukm8JDPnU1h58
BsTGfGE47PZD4amc6i5NfxSJfSXFmON84JuaPxuaKeEEVK+gjJ5FH3B+m4PwUGtmZYRa34aabeGw
8Mpi2N7ZmomhD6si/TCSx1nzNOLC2KReu0EBb3Jqx/kMreNpfgeF6SsZo82297CREYZpH9P2tEAK
dZodQnGOzC65LTVvBGjKOVgUm2JKsVSSfLbLfuWZAPFDJ3+oNQs1aD6KPDnsDIE7PRSarcIRTsmb
ZrCoGHFvBKTWrNktNXPI2cApjg+j6J5wZRkHo5nl7SholwVOqVoxmo8l0a/wZo2l7PR+vhBqI3IY
4rU+Ii+SnFmX4F3qzPVO2LCZsZ+E97PjJ3cybt9KRHxHybyOT8p6c+tBEpemzO5DS5HK3iziGvFq
bl/pTo+daUtuaZPzxkCxFZF6cX4/s+xSb8p6l1eKuF2vnD8sPam8Q8j6PDDNXyfzNH+gtgaKsUjM
5rFR02Npuih//LK4I+9XBKshyPEvRjK0jk49xrTZMt5xXJJQu+2SVsc6I0+XhPUu31R1GZy71PvK
cYvOcXuydmPsU/Qifco+V4bbURvvlgVJBfTT4kBdV71MiXTWeQYoKZcd9t9iN8cXYxbGZm3Tir+Z
tuah7E5Faca6yNBoPlFrW82rWKQ9R6p4tF38EH7Vr9Jq8g9Z76fL9SSU+zCxYT86KuQRyUZuvaPq
BvnSWok6xUtBLxi2SPmx4+7HNNdT2sdoFHpiNbq1d27oArU3oYXpuyJs6dTMobHrAtC2Q9h0xzlx
oruYXttHn8Oht1KD4e3jLIRqDABSX2tftNvBFtQBUqj9pkVwkJm+SlOi0jpxDRGIddITteeuFiwr
x6H2eT6cYRgQHCzGA+Vc89cyE0TToVIbbzpgo/t5shsIPXdG07xYJSFxqew5DIpp6Z/N0GneGmUm
r+zJEZHkRX/TOktxFw4y+GoiiFqQgYbO2SCF8dnI8uUWb8LRswARCft1sQgEMlkl6HF7JtABRUAg
kqPE8V6w2q7Bu+15MxN7TYc6gipUC5hzn/phlphb2vwz5a1peKKdzKaFsE7Gh7AR7hP7CIWz06Kt
IbNtYPr1agaVzIqjo8KU+ClLkkCwGNEWG2TlcD+BAnNXzrFxn6Qu9iOcFOo1ncPslogQ0NYh7ISH
47ZYjkHfZJ9F12Tneiwfc2KW7XWylOExszAgW/ibINPRgN0tjdOE63ZsfWTLbRKSj2EH5g0Dz/gq
x3n8Evpx84HcEtA+g6bIlREFOHanZjZO0BHDfSlZb1ZOq4xPwpzbu1mVzE+O4bdEQs418XzGWH8I
oqkk2GgJ+yPCVWfcpEmKszHwivS58RMhCKl2unMqSCVaGZPT3LpdnR955pJ0j4oFOHoWU7PinQdb
x1PmaxiQvod/1symjTUYck+XRXIOg9rcN8hp1mXflyn0hMCB4cQp+aPWUKydzPauGcCak4WzZ+PW
wtzMQ99S+8oN5+U1jISvxLYxEdK7qd1tZVzSomy1NVbfttu0UmJZMgBZV15IoOLkpfWx9YQCGc1L
/K4q7dALRH1rrXukdC/ZbNflthPB3KzqtFm+uBygbuBgIS9s96OI4uC9F5fFWxW11c6JcxQMU+ph
tqK7qzLWY5CxIkqcPMfEM72bYBHeByzX+aGO6zlak663EKrpzM5Hb1TxVUcIxlOAJ4WSaeZ4sWrU
0BIdYFeHCAE2tvKlz/xD6sTzGY1jM6wnO7behmCwAXxl/SESYfcggy4o1+lkm694oKsQBQmUUD2a
LWGE4Bifg8Zu0m1YuJFx8qs0fEmCrnwPK+62WKvi6apv+5ngVMMgA0DhdMfuzFwWZffm0icvTekh
ih82hOcOCJmM7ej38ZqCgOBBdIF523si2kRBQXGgDGr7zs05G/pW5O0bl4PFSqpBfAy8BfOPqOro
qRSzh5OmGAWlk4ZjIT9oE3IECBu8JSFg2Y72Aoqe5sN+EbLbLLWTo9Ey+2vLiLdur4ov9B1CUyS9
631xiYiM8S+U5Hm4nXofSS/86IoqxLFmOtiHBfXl61rBssT2lB0jjlmov0Jp6ozVKBWrKBPp59oM
hnKl9B81wcosLc54Q0Rw/JyHE82u0oyJiJcG80HYX6t6CkC7MhcTr9LAtckZsRijk78A1+1K1dBb
mBDAvyrtKHtpfc9CyxZCRxGFK7W/oLbht8NlucoMqz6NrrCu+YT5tS2S5FO4JGjnkq5DmdoMu4g5
/9jkkQN7vzwTtDr2a8Jg1VvkNN690zTGFzSp6h/955f/ZEoGSLaYGv/9lHz7ZfzX6Ytqv8zfz8m/
/thvaLbzS2CCPQcaM/6Vv/41F9Gjx4q/8XVxCT2BP0pAHYIyPJ/anUsq4ncSUP8X0G/ocP6Nib8Y
0vtvgNnA1j+NyeSymBTeEP3h256wfi5OsRuC0J1eEgVF4D1R0MqB1COQO7uK2WmvJhNz5iPWyvBU
mUncHwcOSA9xbQwF6J+F7UzhIylWcRYkpA/3zirUo41dcyYinlmgqBtac4/pl4ikoEnXy2SMtxH7
pbOx5jB8N9mlfHHL4S3n8Y/4Ve+GJpSAVdXy0KrgHetEStpAnQnA6JwcA1TzxOs76XLTj0KWKz/1
rXPrVs6qqzuaRDPodjK40CmV5ZidWjV026rwkWfX/ODoesaWUs3ptiDIf2OBY5/DxTa2RWsEZM8p
8DUUeNO4GrAGkeGRsk8KPCNvzmB122VEqb6INl1dLlS2AJorL/7I90/AmNHy06M1QPplagEQtuwA
W0nRH5csFWvP6fnBVo7ExdiwcEyARVAEz/T1Ef1R5j6mzKJbbjgjY0+1A4R15rQcyIZnNDZ6Xt3y
KUHgNM6kmnTBekwqpwdRDZQE6MbRvRo5Ih1o1u2pc64j47XvHfnod2lRrNzesa6V3wbmfpRW/jRn
dGBvhqi3XhTNEeQvTCa/LcdiducTK/51iUfKJThonDBYxZ+NvJ1ua9i6/eX9cfhQR+5sbYXkz6Od
d3wZJRXxa4LASnxlqi/32GWHNXXdyy6puMicV7ptuQw97mlaOK8j38L0ueo7BsJrxmFSd8PcypYD
fKpydjERS8TNU6pRwdAvBsLUKjstojoOStBR0qVDv+sSnEe1QWziDh+Zb+65VZZD3xXcC36dndK+
ReFK6sM6aJnvt6BF8rEqlvxJGU7+GNdqfmnquL32S4c9exn8XezYysX83TinUvbRFSe/+Dmda2eV
B7O8Mmq+bN9NqVPJOkkWZMWHTBeYdbnYbbmXQFIrzGDduKK9FvgiRae2lOO85xgdkJVrO19HF4M8
zqeiqFYW4mt0Z3aaZLsgNTts8HnF7yJHHSM+znqOgYK5OWHkUZWX0qmateewCOabZBmztaPJBMx9
4U3hFgkTajT6e6sLLGJ+Y+cp11RE4WMUXWVuDEMxdUnh7zPLbB9RUr3ILu+vCzgNDAkz6BV9TTES
XswiVETnN9R8oJprLdfdJZoeEZoo6TVlEl3Yk0QTKYumVPAzFQ+tplnGeS7upaZeelrfVjhICcby
IGYWz+0gZsRyioWuY87sEQ+GJnMm8lRWtLD70yrUZM+oaR+hCaDSJq1oDX+d7UpNENlVB1dkatqo
1wRSUztknmhSCblMdgUFL+/pMLe3dAARDGZemCiaaGClkLqJ6zxokn4zatqKiMbkJtRU1swsw6ZR
MRLz1S+a8Cov3BcNBfBg84UTMy/02IUpM1LNmkWaQGsuXNo4WDGtyAMMG+rp5f2ECQ8aHgJucGp1
Wsy6ejJcOe/txjPJQ5kNLHQUwJjGlrQyC7ww78TGjst2i4wVtm9kobBWfT6am0HTgWNYVw/xtLTP
AZ/fOYqQGuhjXVQAC+6C7pjqgXhNvQuahIzwGIrVSwmxbjZ9v15iryI4uawVWTeYXVwPcTGKDoUF
UxU0zxL4Pq8HRawBOWku5fAuWVAcgqZ9TIj3epw56i5ms1XJbB85DXm31dwb77IsZ/GHfVt2wThh
f/HKvKN7x1/UvaJ19OSVpI+TNLA82C7H701LNszrZWVpsi4kDb3ITjkqwY1tLZb57SnC2i4fJxSD
Twr4dOMaJsvqYFecmQi3Jpimcsv9FLE8o3XAANShFzpbUr9QF6tpU9ot7wTYaLkZzXHAxzAaQXnL
bj/TK0IE3Kaqlm7b9jBvCnz7HwPdf3pcckH6//y49MrJ4afDkv6h3w5L1i8Q2TZJBeLCKXxnmPEg
8fHQ4blDFyC/KQR/IxUkJjrpA/VD8Ws1IKqA33WAsBT0jVI9alJBqR04f+O0hF3nR7uM1JEtknMc
py8dw/sjpWANbjOYZsT2Q9MSlvcykncOduHbJR/9b2LST9N/R1+q+29ygn+VfXFfcWBq/+e/fgoV
pdHOhT+xTK4FiSnWzwGyHJoMDhdWefQc4neXgahYSOTg6VKu1jQ06Hz3Vfw/r/dToqh+PWGSEMs0
ik3Q+fkcyF5oe7Vv8nqFRfTiaNaktqQ8hbfdhEuw7EJaPhyyEd6NOn//z1/850MoL84p1MUcybfn
QzT9eGGp/iGasFXlcVFd9xkdtM7JtQb/+lIzeWl5Cm3zrz7y/3OJJfeLI0CY0Zr8XHvdtV2qRt8r
jpc48Evk5gB0QTFaoqiZJPPqL67xH17QtbhJeTmgWpMSXP3vv6OkUtOYECyp4EAxBVmsPpH4JP9i
qvQd44MT/pZn/2/vIT2t/HjDehL9qp4ikL2gqflJxkpIlLlE4TQc+mpq0N27YWuzVzcmsvdLgvTc
J9atn5e0F8yZdW4GWT6VNeyFrv8GoYi81jt3s233YIKyp2BHn5QsOI6X2fb/4i4gA/iP7xc1J8++
4NvkYf/p/ZYFApG06HqUNU4k3hmFLcOrNsrRuUYVR+2iiazxxI48U0FAmwItNmU0n+lOoPcBCsE9
JeTAHYtZN7GAbpHc5mL6X7UhKQ2XZE4ydYr4NJg2mbKloiirsHWsIHHMxN7ih8MfZiiiDcfZXogZ
ldQuGJSUKAB6OjJqg26TS61lmOjqi0UNlfzos8PPG1ct07DFxk54oYLavifTg5TRxKdf7pCag/Gc
kjIXnhvFjkvCQtqAaHvtbGA2t5fYsr5wl2oE20oQ0t6AVgziYSrnEa9NTOqtK6H1B8ZMJP16IVCX
0kqwIVIKx266D7KGCr8pbOrXS0T3okw6o4aM/MRpGIicLpzh3mxb2KqgWVi+JjPVyj1Fk5cyKXy7
xCAWQ1i/Omgaz0Zj0Hmik0mTJZFv9MDb5bGcg+kV8z/EEkAFcYeXMq5ekN+94dw9Aqe1vOClsclO
M1J2e5+M+LznOvrLQKiR7jTrA760xW/obmsWckx1u/slo7hxRuns5iqhyiaYDNQMl6job/dqjGEK
/aiTjAg5s4n+LJowoEWkXb/a80B6YzsOhD4aJNHEuIXDpDhmjdEgqXBtdBjAeXb8HA+E0Po16+mm
y3paa75V1QwlHXNV69evNBfy8F/q2uCOnoh2JOidOCPuDMZA41s1qkJZjGZR26IZcQieHVybS8rT
Xb9O0DPFOqoYDndDr1hMg9giZiqmWwYaWn/WUdD2QTCnOlyuPwG2cu30mA7jzPM2gY/UZd3Q/H57
+W+6MCzXBdnSrBsLFjQ+60PsdcNmxK6FQ63lBo714+F2GalbxFWG4ZWFRpfgTjopN1kz+bhbTKAn
hmTfQZhFhZ6Z3nYNgLQEcczs6RE+AxcL/PQUDrs8JRAjdAx+oMwTyzyOVucNE35qg3Titu0SYw+J
SMNkExlzeKbeRpKBUElQvjJGv3FtL8H8is5v/DzMBnjlmLZLcj/Ohj0+t1z+eN+W5bBvOfGOxIVm
Fakv2DqRInGAluRQiKh9VzthjOWIUKGwDOZd4OTrBk7lODqN2NWYMm8lVMl6GMYDTrLpCl/d9M4t
yHKIa+I9XduYbylvcnWCqPXSktSxqePZXXWw/3eGG3fnMW7aCPJ/kB+IwQ4E91fLSBIFyXRFr/1w
QLUXccI1dYiniXPIV330uWlZNpm1vFOZxO5tbZYBsqFFzNdodwu+cGoRq9WSRrqcaOk+B0lMBnBr
UF6/4eYOTqC1E4lbYmiZjjwvfHJKom2BI8R7AjcNsnyat9Ly0tsUulhgpXNYsi3P4aajg4Bb6tLY
F1v8w4p1eTqzzXEv2yHSpQPRm+zSC8Hgc9vVqG664AkCoqfELvILVBDDMJ0ZOUOSAzlb1MIijbrN
Jjo2s/FtqlADpyR8XBWVnb3DPpQ+p2rhwWL2dY6hbohMPNp+/DoghCwgqnnDNlq9c0nVIWgHnRof
I9pZ5OHIk8wXM3he2tr6UCjDQO8Qi94/woGQEIdxrZ12cEcqOyEtdT4u0SDdLZkWpxyZ3zXdaNG9
IjvqGPnBOy+Om6e8U29zMenVP7Ge2iJActVznUBhWedljQAsqGr7Q2+E/biGD4EVCUbv0cbk4G1I
vT1KvB3DhiQWi7IjC96YrCx/FzBl3k09rWY7otWfitivN9XUotkeqCfdCAT9WH0JpiNa1sEbVXqG
+JhbDv99zY6l3suYAtCPFJnBJGF6CKvd4leMX6C+vSBSLDOusTP0XLoCSnlhQH2ZPb86JKL077zY
MTcpHwkHRs1MNtth+wr/x1mk1iXlzkifRGYNfK0NOUjbJG8Fi4XII4VppJ2Ps5P6aARmtoWioguQ
xtv2s5mnwTV2K7bBzMV/tmISnM5tZPqbaDL0rcR0DvAQ67RbO2AtbVybNT0N+D2DzbtxO93pO/LV
EMyuez2LS92X58/I3GvBX8RZyS04ORTIudQpYXtD7PaWq0Ed5ksm3CCjtt0jcfWRHuYG6pKKV07Z
TOB1PIo8a4eXdyUxWPtLPi/JU2A++LDfFqZuSFK9THqxbjD0jEjf+iPFFPfdWJIq3dejuB77HoQx
l6QUKh3HXSKfqEFVFHeEvRCU7eXsjy0MBJHtjMQkcze6pQPEinjvZHYsd//tbVklFM2ewBlOEqFh
sH15ujOMXmYKCud+uu8Gzr6kreK5XXKaLYFm3LJd9XMhkLJTyOSsTRVUr6MNpHRny4F3nRQ1n3XU
1ulNyfzsnUVT5y27hUu6EzqNONJQCDFiNPeuo0m4J+KiU3oQGzk/hnRTvbqxxcI6KyO9Hmuls1Lz
Pm3ZMqzo3Ugm7My6mbvXYnH8lnXRsx7zyjBPdR8bXzvVkOnYj6gjeM863N+g18ueRm4LP1e6Tizo
rHeOImRrFYFqZDvl6da+aEr0FSU/hOIlictl3SMwYMNULFWPof5G09Tha+oL7rgcM+WtYZGYuIK5
MRVtxG1tJNvcJyHpidQevF9cJ46Wj66TGP3j8E0imXwTTOZYbpFPaneRVhNGRNbt5iwxkFmmPqfl
aD9pAaanpZi0leGVuOgzw7xINt2YhwC7yDeLi5LT02Lg7CLvLDrCi7Tkk/81m0nLQPN0qW/4+psz
GpP4mGm56GQEycnooEAHLSYVWlYaaYHprKWmeT9KPgcS1FKLUU1UqWJuQ1zZzkPks6Q7Kup35HJY
G6XlrGpC2FppiWukxa7lRffKMQSKGYQFsogTSaelsVRky52v5bLBRTnbEfC34Qkc16wKX+GOvhr5
fBdotS33NQcDrcANutq8AygbNgPyXLedi8OkFbucjcPHSat4U63nBXkat5MQd0JrfSeSsB74ttmX
tRKYna/Yi4s6WGt7fATDUZDfEKuGn4pLdWdqRXFtuP2r0irjakAws3aQHjOoNftcq5Hd4d5BnMzJ
r9zaWq+M3QRp6DecsrABMoGDvVGEPiH8yxfZuOhtRc8jvJPSGWME5SYt2ZwIhnptsAOjycM0xAoS
m6wQ7Feshl16iYkyjq4zN/VNSw8l2mpdV5m4ijtyGUK+e3i5GDkBahjAWI7dmz+fTvXU8YPe38dJ
RFo6wAIg5B+KKwjBSAN2vPpQX/ruOMYSr/UflBv9YfpBN2EBVFiSsV8wuP04HgZh3NHX2NWHvHRZ
jHvPszD9U38BAUFfnCv06HJZDv/88/1h9Od1NaHk0pgiBJPij6/LSJ47qE3qw6WntzMKwuzaKZ92
oxezflXUKZxdMuBYKXDYJH/RZYIv4+eri0qUqZgHnDcBn/XDUDy3KeiJ5VYHMphx5i2+st/hoaOi
xwP9XWFq40+zVowlupmXLjEW98sF+Mew8xcyYA8E+7tbZfPWvf3rG9R3+1Z8+Z//Wlcoqt4+V98D
dt9+5le8DgsMqcTgVHhxXMv53qpjXfKwXFSvwDnfomp+FwFb4HU2oJyLl4dcKhuc7TsRcAArxj3H
IuDxS/4OXid+0gBr8AwPUYA5mJejdugnXEmLy8zQWIwrvwubNNhRDuXP/YtijC7VKTVRKuDcBZWK
073Xkv4tr8lrKMYtHjRIwg6L34xS/yQCIq6cm9KwHSJOiWCNaZVnm6L6hSjxLO2mcJ/5iUySa/kt
3wq5Bo0XiKsWXuu9KQcmXfaDHrFYfI2mRaLQY8v30M76qKzwqaOaOREkxFOG4CBPZnqawsF8tUsV
dusKQUM9P6JEYQHZ+iIavQc/nvo4uEuSbjt2gWDNpHTCKNZ0amitXK8WWuQRKGNjiLAq+v88Nb/e
/H/x1Djc6yyR/x7nfkItQhr22/ePza8/9BvOTc43TwYtSFJnTMED/y6e951fUMELD3G9BNMGif1d
PI+PTYB847Zkb6DJjIfju+eG3wZqC7fq21jR/5YqANT850WZl3c8j1/Ju8Dd+fOWMLhVRfeEdfDp
wcnBnSp/rahqXC/l3Fwno7OdyvDDXPpM/b0fxe9NZLBr9rTqKqEc8Nap4JACNTg7RDhWuEUL7N/H
MxlzONHzd1U50zLLwnFswu5dSB0YMrO+ecPfTZDaRnGB37PxlU92h4e8LnTz9UBk92cZlhR26P1f
zJN8K82GuXSyaW90apf/yAYGfercyviSTZQBZE5VTF8ClggvBRoU4y2h+1tVtEwVU3plplkNnT0Q
sT06IuqIGTJ6cdt3tmVBxVXGO0NIzHVEYw5b4IZo5ZHZu2qLpBEbz3amW0tNZK9msf8hz3Lfvmq7
weeyVLZ9sJBjX6c1QSE9HSocG22n2oYQ+HKHFhkjQJt9FMVSXkUjZxrpX4KnRPai0rbcSiskzMfD
UoDEcXyy7XQ+F5W0oiM25mRf1UV9HwaL6e0vsblk5Rmv3f+ydybbcSNZEv2V/gHoOADHtGwEYiKD
DM4itcEhNWCeHDO+vi8oZbWk6s6s3OeqVFUSg0EGgOf2zK61eRL0pKoeY0GHS5akOT6yZWicJwrd
ho69PHPudlFQwtlJh4iq4XsxmkOHtnFuwLw3O410wIPCgPfaQ9dbfDsf6xcZSfCT5DIfCP6vP2U8
Fhz9KqpYvMxiGJoNWL6AUzg85rXFl+/MnGOhqmjubkEj02jQtRS8mCzsiq1rgf313djjWKSphgPH
ew3c95b29z/SdcLvNaxtzihN/16QHRf8G8ucM+dUlxOKn7egslldET6l0mUqsXoOJN0gmZw4UXHO
ea8UdquMOyrbC5qneiZ8XzFvD3w0kSEN3eJtFGtSfXSqHvJz51GmHtPSWwOBb/eyg8rKON8udNDP
vP5cMIdRcsnpKJULb8hZfyh4aGR62WUc8C40d205H/UGzjgZRnTbd0WVHAgHowhKURFYWK/TwJ2c
XAauw3r/Gv7RGO7aLhTRsasHzltRlXZfgIKjBAEvhgj9vTy9ajie5mnK5FvRl9IOPstRXo8COL48
lR/82V064EK0cPETVOPE/7I0NAhLuwC3TuIDa/+qCpGVRMvUat5EiFXzxk0Gm/Mcr2g7Pe1Tw1ps
POY6n83vU186YmkdVYY0S+UhbDA5GsOyV0qXr2Ke6dT53k0vmNQatrmD31iTOkRJasnbKIUdmZlN
XB0TE1zNFsIvokJjJOuh04QVs58LGKcx0ZmPsktn7en9u3RhMUYHekKScmNyBsb+U9t8yngQ69ee
ynGb51nL4661x/XJWQzNcg/xmoptZht+pYZYfz5uSlHTdUfP0qW39v/N2Hzaa29eRV3iNOgEWrUk
e5ybfCDeO/GcMecO5aT0xslC6PMu4cz+bVlWMSW1tfUzpRscX2hJdot91ZMCuXT0YkKgrrNpMzlZ
NwadZ1B6stjjnYDfdjNgIXmBk9MjElQ97PMcBynMMunVp87tNxXuGpDPBnKp3xprC2YBDZ1i0da5
tteW6Hdhhl+mHQdrPvkujWcCAu+Fkp3s2xBmBULuwKd4n8Ip2kEqhpkxRNZtn3Tt5xSLJRYWHjpP
nOCme9dmWnAMxQfbUKPizfADONlCary7IsNRtVQW6HKa4nNiQ16JIZQfGZTPybOcw0hB6+eGSiyy
m2VF/TbgT84qRrtWd2OnPALrX3F7q9Co8LoB4WoqjBxGMZ5H3ZJbTNJGRELEHH2q2ME6FErWR9qi
zX2VuzFsJJ4YoJrr8o7olb2CvJH8KcWKjUevWhwad9T8VTqFeREiGh3SwdW/5JazPLlRPzk7pOT0
1Cg7+Wo20/jQW9aMX6J8LxOkYjDRHlWqqScYom0ARLkDXe65iKbUmPvGpOXsudCmc28qd8KlnKDE
M/F1RatwBYyg/QisOqCJCYFJv1hC84XewPayo/qODQjdoMceoNQVSE4rsMZx1danjjRjEi4OY2Jz
rWwMrDgEY/DULi46iNENbO1ucq/zUbvTC82YtpyYTLol3KHVT3nG3fx2kSZNFsLbd0gou2Uwh6Bt
svpqBHbtZ1of3pSD4m4yU3sDUaK/08vy2YxGMBwdiDm4Fn1inmqEO+MxRH17GuNc3eejvImtobmj
G5H1L5iNO4wxzn3pkENhf9O554ZAH+nvvN4KzujPkTFOqKfuw4JU8hHiobGvJgvEvDWSOeL6qHOK
j9S0Xvhw7mtiSDRK3dAKWGF8q2M0FRGLE96QnMhc04lb2hGr7cSKeksLpO7j4lAT3UtdXG+xwZQi
ICQ7fgrrCd4exVAWDOii74vDDLgSuJZOYmQwm2rjTqJ7IIniviTY4ilrS0ySy6nsIZVo9XGwUds3
I5xxBKH6csz7/rozxKdRuc1V3cKK9fVxqm3MLGF3wtUEk4ft6v3saSSdplS/zXS7+zbISX2aPRaT
r1Mn8uEWSSKMLknU4i3OM9JhjXo2cM/fUmkU4kmG2M0oOJ2Gjtw67n5/cGxsO62pnZXq7G1rmHTQ
zU7xNe/G6dQgpm9DazZu06QbXijtDIOoiO0br/YstGpq/vyshMLlC8uprx0G/SvqBI0yIIyt3cqs
sgJH9qhARe74g7Sni7otyk9J30HHrupHokvoZEKB1ayGLU5qi05M8aIb0TFlXXPSZks+j2MExs3J
ZkUVU6tvQy2OWcnK6GyyernqHXVw+7HzM4fCu1jQWkDpXj2hysbkGge2/RsDUl0eRLXRdzz8tGvQ
lAYW6vhUsDY4GLn+MUyl40e5jXZmVHJDZDgLkAfzQK8HPgcGGPB4Iv4UmV64rO0KNolhHuE7T1K9
4RtGbd66kbRvXE919xUWbx70IMZ5PzHp9YVMFvuyK7wpll/30aMtGv2ypE8gQMGvN1E5WxCXiuI+
SSt83ynjx86gDSyYjDwFWS4mDZOibRGsauP4pgANuCNBPT8I3K+Xc2uKj+SsuUFBDr/iDjQckqlN
2qArvFuzE8O+LntKAztD1pcQpZq72CrygebEdqQ0kR0SFqUKsxwhoNsksUWgQvuIbdM9VVk0P4o2
D1luFGSI+vg5pQV1Y1m6y0AxDdHjAG6fRfLU8cRtzQubCNphEpFBL0js7uweldnvVDraflEI4E2u
09sKcTW2uBIgGm6IEJLTTHqejmyoWRM4RQ4cXbpPNYssf6gndU+BgLND+wvTLY9D+OxpmwTNSqFx
w9AXk9Lv4nCVwkFQwKeYo/aykrM0qbma+8tJyWo3GsZEowX3U9pGptjdONxvvqRNb38j2Dpuk8y2
lkPsdflnInrNAfAnmdt1tILBr2DTk8VYpF6QrStSG1hOU2/TcsCK2bv91VjrBJzmvFsNjEPAHtW4
hPw0XC8sdc1Hnm/ZVVfmJj0YUCSKGyB25qbNrOquZ51k3+WeZi4bSyMsgxmOsaAc5VumGyLaeXYJ
7Qf0LLq7rWdn8mD3OJWnU5kB5ADdTiowbd3wtmUMuDIADnDnnc0IN+9QVsFi0nEUSu8Fq211t4Qj
ykERxTtQrfPJIppy3ZQxcFcP+37QV1Z/YVZ5dznpDYbRMpludKtrH+KxuADjeVm7kHobz4AJBP7y
M3YpsR+6Rl3ogxXuVeQ+MaiNBH5VMDhK3qbgqHNWflkGVWMqovwCTtOo7xJvWWZ/lKpOkYHKKvUL
w17uelPUb1NW4K/glpdj+CiB25vlGiBhKXPKeqUVn2fqim40b17OWsyecRvVidW/uV39UPdzmREg
S3oZrno8N7djOFG/GZvOXaXnH4lwTPElNXROeDJL8dqNXn01wSGCm8Rn4ZjBmuX3nM7wPLM0du5A
puFNTQr+pEYIHGV4Q09ls1u9jWijG7Y6H1kqVlhklRs5N5FRNzc8/Y5dwRN0PPx0kv8/bFKrGvmz
Frz6duAP6uyEJMA6+zdFKfJGCoAi5lpHKckempOolcTGwzI77RePFNz+z1/P+t1z5qGvgb4woEcL
rAwWSsHPniEocTPeqbY6lIXyTjQb1S+Ajq3XTOuKmGVB/xmWjJTX0eD25lEpaoFm3LpaXFylVoqI
q3Fhb23y6epcvBteaIOsL5Shs+OLMR+RV2IAlMTMGNuKdW0YCdPjQC+7hbWphgLcTJk6JH1fv3R1
ar1WqFndPRwuq90tna4Txy5XafnTwnmCHgN34mAXhSyLE+LwuFG5YzyQJKpfRiKQX/jIlN8wg5T3
phcx0XfvBgabuBitW3KacIWzdVnvnYIDFiHG2wXISYs1moPD/l3/nvmL6iyrms2dinUqfVvdrV7e
z8KF3ejXf/5L+H0B4JGQsCVKjWtJqNy/y4gZE3Jot6I6WPNaJG6x5Gbdr+cc1/78hdZPz6+fLl4I
AZ4xQLomO+lff9mu4gTXsN46gNXkV1y7tOF2ZcPv530h2iar9o3HgUPIwlP25e++uktpLlYxlg8e
6ITflHjMTboj5qkiQFAbDzYh0yBp1t7pEntVNcHg8e3O4RCgjQXHtj9/cR3X52/vHRwE2VPP0OE2
/Nt7H1OLNV+oqkP73lQ9jGTTrxzsVA+0WHJshijBmx/kXGHzeN8JqLLn4FdGTn6gA1p/eP+G/lkK
/IW8aUhE7J9+d/+2FTjHyS8bgR//4Ie0+Y7okh4YLi4abgEmv+cfeSdXfoDqpesW3fWoRSj//5I2
Yd6jdwJVMMF+8R8WguQfKwH3w4rhBFPFBbFWZbh/ZyWg/34/RevTMURaq1MYq+HvyiZH1GiIS4vZ
ZxI1UJl0ye7ivA4voIDSMjRb+OvNFKy6SpYdx4DwwsXR/uK1Ynq04Ae8SDttP0LfaD9G7AH/wiH6
+w2A744iUKx0lmWg8a668M93e48sRaiPnqSzTFavViwhaIq4PJXWKuQ0ST7vycoOm7amR+8vrkBz
hbX9cgm6OJu589ggWB3XZq/z66uHMbOL3SfNEUD0c9GEJgGLPvGuMg/LPbFbyzlxAZc2PybbuZyk
lzzqqUo+TUu50ADQMnfVy2xeRHnUbjMapvZdrnq6mZrKvnWw1MwgiR3rGI5Fd9JrE16AqCUuSg4N
zCb0K2KIKs6xMWNdc7C7bITbEDgesUgBIyLl7hM41RrfRBbm4G0bLwT8MygFKd1YrYsEg2Nnq6q8
vyNIUe7Y3pRrY57pZrsI50y8YcmabsxErgO70hgxnIeeEsR8I5eGc69j1+W1koh3WrxW66nKHA6z
xsCdAcH006XrqapyqDBBzLPpUYrLeFPASnqmogdrlQYN6mSNaYgddO4+wjIjc5YITq++0OOJNLzl
2gdiKjNAAboOJo9ckkYivvXZkzV3Xq+ltzisAMqlUSNe8krYQVXClw5Y93jbsYfquRvwYUNh5FK6
m0KUbD9sGhs3qoy7Bx1K/bbsnLE/QufJI9IQZXc3kdIBCGCOLd3ENhg6TN6hC32py7BbWHYNSE5G
i3lZToqMfhQlxki9lAeGQC2SXysEiIM1GIZGOScVRKNlPTvp7G5jyy5vaBKddm3UGGtnH6KxpDwO
77AAmyAAj+xURyQHRIi2XwwX91xsDLuM9kCvG6g5oiTxyBhb3C24ODEoVn16sYCwD1yrc14xOtaH
BXTO1svr7jAnqlp2ndHRCoraNdvspLFPboamZDboUv0y1NzpwnN1PHVkgw/uGI9QHhwr/grKYjjr
lT5ZUB44ZRvYXFbvbWMiVSZUhXp61CQkuBfL9G1H2WnAtXePHw+jYf+dnsXhyx7vdUXOCmHUKRG0
QjMkvgdXu9Sp++uyL2UahwlwWJUiP1bjlywbkPmGjNR0zDxdD+KqbTyVvNJkjETilYM0zm2rwoul
X8xjLsx0eF6twN5ptozqdcGj0YOC6SfFVdFo3ecyhDoPLbBr4g2to7DQu16V2pZOuPkKa2vJCCic
Tt/2g7Yk97NZzfOBcxFCvBauUnFVqiIKVI/Z9ZP00PcQjkrye1j8SgV9MxMHMokxjwI60lTMhiJo
WO68thVSsr42Q5P3F9Vxxth2R/XOejOMef+I1eU5XXrn2uipCQX56vFqan1vkNWsexUulM02VhvS
lDbI9mOX2ASvIdXy3U+RsxzoZFwOCWj3F6zFGKkGqLy+Zw3wX+KRC3kLV3A9jYupfxOp6sUVY6El
rj2wJD0G3Lp6VW3uWQHMIEJJ663c453H1Hv3xpYjNfdRZufhGnLR8pRzPgGll43mkrXsUgxa4wOe
BPr8avW9ov3A/V6CQOH52oyQz3pET0KlL+PwDCMmp0FBg6L62s9dwUdHLZx7FVV/DVMMDp1qqLTd
2HdJutJa633jGvl5LmOstPbanei30J5QZyODabbiwqJLKT8rK29g9kDYswJ3HobjROcYNHuUsOJU
4EdPuSUS8PcNmMHHkvTIcC0bNaU+CJCwD8pWOZ80yrrJZiYq8zZ5tJR6ULn2LOAhzS4R9MYZXypd
q65je/aKgDhjRdG14Axg0FSUjW311urdI0lY+zh4XmqticLxtrdztBwtk+Gwd+MVlau7SQHJugIA
KymP2elkA69ic+AUp9H4d6KrTT0YWT9Baoh767OF1RrV1NTjHQWPW6pPILjStj2dJOruJdDt+NQ7
C2TnrnHz48TiGgQfAsOlqeXd0TOMBfRuGxI+4znDpsP05kB6DWK83hSOgVG+bcHVsoNDfO6gxezL
0Zy5+w12qiDYLdHaFSt3U8gNvwXm+fGfwfE/icubJnSePxscH8C/fm3br19/WYx//1d/TI/6B5tY
CKcfzrt8sR+ToyfAw+MHAQzH4eA7EvZH+Mu0P9iuDhyes8Mah19PLX9MjvKDt06a7Hfd9dDOrPc3
wl/S+bfxyOBspHtS6KZNB9PvkSyHvZ0Wj1Z5BDnD5b0H3ASlFEV0HMkiF8LVfah3xnjqjBmUVNvM
1BNM5t6hlvLQFDLxQytsiy29TqxFG2k/0PCYbe1ElEEU2a21GZW5LSJ7ei6wEDbBjKvg1YtK/WjU
It/0HvX1TRzJrUNbfV/W3XEw22jPsysK8Dc3KLSAwxaGlP08CMF20pTY0Clk2Fkxd5ScijC8t3P1
LOvGfS1VWxx7gpQ7kdi7vmXIEjQpbIY0ic66wrhXzkn+YHAxkzxuJdtTRvTqOdb7Zm/wZLloh3xt
u8WO8Ba6Tk07UlFDnypUFCG2zt0j1hgX7P0i7vpRGUGZO7dDr3tXNKU1gVtE0Sece5jIqQElG9yj
2yWUVYapUHvlhOVhTPBOK3O+rerKOSpmmZ2tZYxg/aCfS8e7iMossKopu9Go0AHuQgZen0d3ywRa
0UDU8MhhVt+OjRQb8HsS9N7UHvt20Q4Yg+iazmLtIm/LepsZzbKJsSquInh11dgxnNzG1VgGjWP/
wCJUbtkYO6coLKy9rPViZzSmxVdtl9t6xZ45iUYnZ8/ReSqmzzMAy207MpmGTtbeLhn5Y6jWOYps
NQU0Is13Mkmdt57GuhqklSjwEjEUp4eevdgeQ3b4NLhw9SCJ219Q/7P5Cu0pvYrAurLFq6EETlPH
Oh0pOUhi1z20tlI7PNygZTFgsWe3DD9yyUATavbeXFWO3yJasXcLlH1304QFRgPicbdyHtv8NKf1
Ywx89NGdqvlVY0ok/LFY4orQ/XDpauz5q0LwS048FjJ1RPc4kX03iOnMvgiFXZ5NfUD+HvXHeNKw
TWimbFgOVNntVDUAZ0pzOBuoWJeySZjf61xCuEt0rXAOvdYn8061LLh8jw6pbC0kGS/owd2lpTF4
MF9XHoCs3Y1By+ha3Wyw94GOtSkXz4p8Q/ai3OQGEWNzxLGJ/5UVdavzUJ6MpbjhIX3wYK/6cV82
V8o2Xqt3CbJ5lyMpvfpoJ8pZPRZ7BkhdO7bfFcy8ozEX8dcbS+8zAY8GsTNE98QE2t60veEWn+ka
QxiVSKSl2/WPVj2ZZJ/7mGLZnOOFDNt066le30I48y5GigtX4lSbz2RR7PqunrQixfE7D9GBpqRM
PRrs4uAjWSIroTlCQazImbSW22rY14EtnLlR8nMvBrAKoZ2yCdlWUSiIVTdjtxG1Fl03bJGcj8Jy
8SZsW2vWb8vJ68MvadjATkwWz+cO58e61ORW0PLKJ9dCyvcKipxWb0S2mYbVaitghL2xWYIL55YD
A59VsZqk7qjvs+B7uGmtUpVXI445Qibk7jLO8HxSBJPSEVyTGPyyGacbjiTyCwuBLttDyR7qgzMz
PgeDlrBD6Oip97allfGSC6EGVhUTmqEZYYsmO5GzRga9lOy59/HM7rJwNaF4LQJogb/A9Afwi9WZ
WIJR2auRKDa7yywfLUHSe9BIMU5OtGWWt8/TujO15Mh/ZWWX+sriZ7yx9XB+IMNrYE/SWuVnlWrE
Zim8cZ9K074CJtUcs8TjugdqGVhZLruN0ZvOvteNeF86g7uvYpXdlEZOlRnAVF/RBkRfhBVfhuwD
GHU6yR4VtjgX1ZDUTdCXvQ7BwjYuXIedqQb3imuVAgs9spOtiipT2wknEfcsXMFCG5CSWTtbGpaP
srxmlKruXBaI1wDGhxcGLwMUmOldziSB/JzehiCbZLTvFAVP/rL0ufALVpufm7l54xmlrteUKg7f
EIsJI67rG6IR9/hmwh3BQPfRIn91K6UW8nAo82NOEvRcdS5ueG0WFwNO+M+LYXOsC/WgdezoyK0z
PBR8qefMYXNGNMd9GfDBVKSrjPqQWs106SzOcoXK7foRmnJQj3NKHbJJGzbOgGv8IzvKcaU/UaGX
bjozBouQDqbcgktbbmwvBVmeefsWHMwj+ifcOpgCe11RBGhhqaS/QgdFvbQacbO8is+Y7Kw0UJPh
XiYmt3gPl2hQK+wiI69/P+Hx9A2d7RudgfENXK4ROvdacpF6QJ55A7u6zdjL66OMuTUu8tk0G7ZA
EOjq1wHE35XuLPrXoTegn4Lf22bQQg9225gfwanWgC6qKKAmNdoR/avJNXX5dSbG5gn2ZXPVq07d
sMfzTgQ2ShANZXqCtJJAQouHa7a3rKOM3D7ky/AJQ1ZymmUcf4QfK65D3BJ8kdZmEoBk4vduJTZV
YYrrdoqLbpNw5d9YqTPtEVrVq+uUsObtLIDF192q1poKXxaufSzorb4FCkJ9appVbyNneJ/tuthm
cyWOkB8+hgq5Ry+pMc8p/V4nenMLaEa56BnkJspQbCUUiyusr4IBvWUpw9OfqIVmUshAqzipSY4R
GrtfF3MaWSBfElTzNE4v7cBOd9OQDN/QwT4nfhkZHakKQEW2L1i1RXw1nDOkWrio4fgEVUgS1Zgw
Ck2SmmrfAdHH040jTsFVZc+xc29CvyF2QVIRUuFDa891cvvPfP+fzPcsvf5UF6YmslPJ5+6/qm//
xcqwL95+tcB+//d/OGChPQuKR13p2qtvfD05/Bj2HecDxhIXzdf8XSY2gV9hh0K4YifmSgeb67+G
ffcD0EmmIrzjsPr/pgP2XWj9dRMjrHXzxuJtNdau7/xnIRYJBUTVPIlDNlWbIvqWR9p5msMjRdy0
TpYHMKMXrQgpHuyfdSj7qdkGP52Nbr6/1s8ACO93LRgNnZfGVm/ynqmK+U2Nrchr1K4biQOTNJe8
fJ7xibX0HMJJjTL6H0TX0LlQA8eUeXhVA8raO4Zk2DVeqELhhhKUzAJXAnBSUrm7jgdtzcmjiW0A
wgQZ9ToNtIFhStSfJbcEOhlW9j38mk9pa2zXP84wHmUyP7ZLtU8K5AptO1veQQKh5K6Z2SdQAiXj
uEC1IziP1zMQgIpns3yaqSNWfCYOE0VJBfRp9g6XEe1y1J0u8AJBYbq5y9ZXo/4A0qPZme22zU64
z24xxvU4jBnrNK+7tb0X3QQeFdFN0fIdFOla9GlupO1sCjoeRAx5p8qDAawncvMd2caHtBnVNuOw
NXT1px7RfZ/k/U3UOpepXpIz7Tc8ajeNPeZ7e+HbGDvuGWZZfi4mKSCboa/OYvxcrkBDu29PODUs
P0eWru2WF4NnlZnniGj45p+by39yc2HnZP6peHD9dXj98oul/sc/+XFD0deSdeJLpgfp68dy6ccN
BZPG/y6aCKyI1dpuc2Fzm9F/8tCDkVmx9avd3TDg0PwtDz2Bll+3KWIF+PEywFQANxgsdn+9hWB/
moZS1eaVE7bO0wysjpiurinfWnL4pRi3eEzW1QWSQ6MjKTbDFlpHux1tN9+DomjI7oreeEZRz64r
JwcT2kxMQxsMDlRO9UrOT6TthucuK1TQRTOU5Ho26PIaXKrUaup9g8nGur7vqam96822eimHcDgv
GGumjauVY49gq2h+aEI17pJCZtgaUmx6Khsob6FZeG97fIt+HVOGBs+vktwxZnO6kTOFKLt4csfo
AL5m6YMpS8Vb2uftjEiaZV+A7DfnJGIu4/hcTGdY6gTtySjy3ou6mDM2PknmHKtZyWW36HSC7rEQ
8v+awL6NC1IF800TW818jJCm06Ao5olDJN9ghetwAXBOCVRh3houXCyPLPLdkmbDuSGtgCc17wIa
3N1oE7bVgBtWOYe1Q6XBt10tEfasbloPaVkZaFJNXX0FY/axq+vOWepg/N60HuoWge0iNCIGfReL
SrRzVCJoZ4fwoEoBAIgKd/N7nXs3U+QuW73quctG3GM3qY0tm37sxM21nKIuzruteUfVBvdF0lTc
/mgcGKbrjA0GTifS4cqDPRjRGlSDhqGE2+TsgVipxWl4DmFz7wBUw+reWG1nGmuce6CEBlDQgAbT
AEeqDqId9fDSUJCRg0bysOCDg6gOKcxadtqUjhluDG56w0XX4ecQ1/pcpJ2pkOjbYaSsKxuNsdWf
I3aBxvJCMddcqi/d2GCO860MzFv4zzT1H9GySPFww/j/Q0T/nb++vRa/3PC+/5M/lFKW6UxPbGuR
9zEjrcv0H/c71/1AMZVhsiv/Y2P+R/TOXO9xhFk9nB7ShkpJBvUPtVR8MHAZEeUjB2ph8dH/llr6
681vrfFEOeK7INZi4Cr5bXhJ9RpXtSm1g6dpnAESisQPvSfb7yaN/5dwxCPil431+jKomGv/iCkI
Pv32MoveKtZ1g4bLnkBHVhVzYPbCPRfw+Yu/2I+v9+tfRkKsOaTrTOYUD1bValH4eSTkd5G23mCG
h1mvvLOw1XBF+NG8kIsgowQNJP6LF2Ta/LeXxAqzQqMQxHUMYPqvLzllrdXojgoPCYXF+MebqjtV
UBsqv9KQqjauB8yG56Fp7EQfDZj08zyd93Y1GuW+sZhyYH1A5emnMtnX7IIOHj4e9lSeEm/llKhT
wwlw34SRt38HhhT2bGzKcCrpB9CLW0JN8Co11T3qnV1SCK7qnRYWyXU4dwnn9dQqKfMs4/3cCNpQ
o3beNl1b3BqaXL7i11qeYnL4T07NFNrPyZZq4RITeM52EfjylZTYgDYxlIdbo+2Lb4u5VGe4IOmj
IdiYoTHkOwpCy43OimmzVgkdREXTRbM0xt5FjoJOMI9bFuts5hgfSWB01bWqXVpa8sx8FUzth9we
m2BR2nho5pyqRDl5oc3Tz6g+t/irTkArp1viBHEPKnHktqtcSQO2oV6STPNGesBjCkEakpT4KtuX
1bsxt6e4rKkIRYGGjRjyOd+IuIIjLcyifOuVU7+kfeR+TOk9ufMigfFgFK33JXXbGlq0R1EJdsu5
ynwtTaadGlwY8cI147csJp+xSUqZn9Gn3Hpjy6g6OfgwLue+HJ/cGbd8FiYqMIycz17KxMCEnlrn
xMSCOyViE06ExeLGQ33WhXopHMo5KxzxkAZszfKnyi6+wB2N93gXVu5lHUSma11GIJKgZixWXOBE
rz7HFJBeNXmxfMSYo90S5lhOYglRfdtJz44ge4W2hsxCKi0q7V4Snj2GUsjDMK4MyznJTiKN+i+k
azqMtHOab5eIcg8CH4l3wY+gxc5vf266fDPq6FHlmhgjFPVFrPRdO5Ns8rvJz7Lo0Ws1VJGwzvda
7eL00Ipp005juakMZH0vpCLGqbtLwhwYjicmoY0t3PTVckXIX3ZAq/VmEFf2vJ0cu7kLx9w42RAD
rGkc2dnT98dHm6tnsoyBQUAaYLGGr1MB+4Gi7u4qM8rlrUMVp2Gmtt7qKcvOKI5GkC1dd9dYnUbC
zL1rGi/Z9tbyrPXKvIbpZWyx/7fXmrOAMvfwDZSlR/+l7g07gCG3oII+OmZYGYcko6AWlzbWpPlz
aSeZ4YcUW1SBTRQrBYbg1iwzlzZlQRIVGY0bRg96ec4bezm5uCqnY+6JaIYDxSAgfNgl0fKUtSMR
G/Tvvh0jfhAVouNMQ9yD/KGRsHt2h/HBmbt46+ktBV7WjIqJRyCjZs1ipPC9jhlmD7zEdqBkyMjd
AYozrCMMlFYECWKgu2vxgrMIjorO5mA6LhFDjsXfNOtkiK7tBpsBmwO2DzeRrUXIk7XdtDGV5tpQ
JRDERuvFqOMVGy1K4gXbkcyI8ZT2o2btmjVq9MVZQUWAjuNOu8hAU/TqPiswMjR73WuzF82qs3tv
KJK9EquZvioc6zAI6l8clGtadEwjxEXU2+aFNQ0ro3kZmH0ZrLy91ZnmxWiEDWmfyToYhSYcQF9z
MgdUP+tsvyrU5xZEocN6yaYeb+5HbNflap+htGInM1hIFU1wHJ5lOQdZn8tj3YryIpngxHRFv0Dv
IszNxe6SEmukxELpDI6+08miBWTIWcPUXrcpWwH9VuNkwG8g9D5Nij81KKL3C1IDZfCl1tcBsKvi
djJl/VUyYMLzCJNolxkSOh2L/CXo7SiPt2oeq6Mrcu+cW4n9mlOXGvtmPug7DiPFrTZmTkaqiPzp
RqPdIuaH0RXfDFflT6ZgNqY12V4Cl/rX+6iIkeUBx6FXTxW2Lq7b/LvY8Y/Z8i/NluRp/2wMPKuv
UVX+vDDn3PoTMZX+0Q/QJNkoGCS2VyntX2Mg7sYPK0R0dS0z7/G3/vcUbH8wbAP5DZHtD/T8jzFw
dWKiN5H9xgHoSNZAf2cMZP/76wgjLLmCU3goMghyw12P4j9PTVnbL9lIW89NmmHG8UhxChpBFNrR
2QtryfKRG0RL4E+UasenHkupPw6JzUNuqMbpunk/KuEDJnfdJVln3lHEs56nLHfQMrGxqV3w66HM
DnhcxHjT5Y34wppyxMbmtCV9XoqeMuEbhC+QuqrYIEu3rzwJkTpu0osiLfVv6wxT+V7buG/aSjhB
soounEw2flVFBMw7J7+zMPPtWUgtAYgIcc6yBO9Xadp972N8YyW75DUc9oVh4NER2pvL2Zt9Hetj
uOIEOOMhOSbLkp6mjB4aZ7D6T2OKJQkLpGeTVrLjO+W4GfVt1TTfDP0SekFtjP/D3pltx21k2/ZX
7g+gBvrmNYFsySSZbCRSLxgkJQGBvgcivv5M0PYtS64jH7/Xi4eGJRIJJBDYsfdac5Xd1mo4Y5SP
akD9RGR1BHeNXgA87GQSmPpIZHsT8zQ89ZObZjcO3sWoF413Kzqd4k+KJRVh4UonHGCoMY8OlgCH
qT4I+eA5A9w5vgn5HMu6IoA9YOtPFljyAIsiDjZ9TVRNKPn4Rwxo6ZWal+UZFLnh7F170Y8JU91t
4OZ9RSZ7Vho7b3BThJTCaj7LDsVakrSgqnxvKk9aX1GzaY7fjGEZK//Wz2dvZFlaQ2IyJXjHsdL3
KsqQ8HSRW3jyBcFl695xJqYemgjpligo0iUS+mghBVsnhVqWfve6AotYIvJDL+xxNyeWGzkr5hs1
pHdpFYpOuIR5EplyqJl4lITj1jbGpbI1LpoTzNtqKmF+2fAymCc47te5CYyIKJjxBiqQgiEtiZHK
N4lEWrhrK625Jok1k2e9GnWvOZGCNlOtBfhlScDkQtgNzm+qxDs7X13PqhKGTXmIfZTcPqb5SCXL
HpdcnOMz26Cd8+mXNoZt2bx3uHoXhiV8V8qYvAcAYmRvetoSNJ9Aq3ktXBLevjIN6OR2VJ6g1JZl
5YCbyB5OGTL64NptkvRr2XqSWNvCY4Zd+LLUrieHMn31aNQ3veaLa9Ko0is3ruZXE29hs6FoGLcS
1488LokEhtXXIEhA37l6eqCII5EGy0rB6NKQgxHytteGg96V3q5KhLgTC8jeMG2nNTyYnHOebJQh
RAs1UgwRvRuofA2phtO1UmJsCfW0rbBO+TajZipXxW+ldWqTaVWQ3LmVLqCQl2PpnRdVzjdF7+j7
Lvd4BSV4JbnjbGZ9mQdIt9A8caPVdTHRJYkLXmiIhrqoLPz52RR9vR+CpYXkovegD3HIX5Davmsq
qHimNLemH0Y4pHMz1IQ77+hul8MuGVHKLHGtk3Mkx/RRKd+s9zaZgdWe/7laxbWKaBZWIvlgt8FS
H03HxZuPrNN097hbzfnokbR+tOqm+z4Dd/yAFFjC6dXDlJtMwWfSYIHOx3KJ/EZD49b3+lnFmXmx
q5nnEd8YYW9ZwmrmoHDY5LLN9mqx/FMGaiCP/FnDMbMYq/3c6isVcSRSzf243xZGsg53+a7qXUJu
cWTiHL5opL9PO2tMi4iBqnlVuxXZTH4GGUITDRN1O8VK0ShbRLpVmHzPOfu8t671stdMH7QnUhyn
F9TwU4fQ2rZ51uhzRuhmkC4ZrjYcEf/YYWExntxSZCfdFf8A662hocjE3e4yZ924VBbkAvaaY5Zk
RHlOo6NLKlAaLyOyarN32RA5bpes0/JmIpSuW+kZA8k6w6bGCWmf66oZfVxpcfFoyMT6RPvqs80t
PGxEv6ASCPA3H1wfUI7rIKdOhlhiwEzbI3s2HMaVGsxtoTkx2W3LvNwTsWffFKU5Angk29E4Y4iv
z2pQbrb329p6boflOVkWtChwgsBLGCIu/HCizIT/N2XLeKatCalbGj1xmjXSlpr3V3IhazjuYPba
hVTyUFre4DlZyGA9iU8tSBL/BnyFsfsoEv5bT/1dPQU7Dc/E/95WO4u1UO3EDxXVbz/0R2Mt+Bcg
Gyog1AsfaKrfu2qB8y/PCyiagMH9u5DS/0X/baXC4Wmhz7Ue/PdCCmEirG9cMPwDtu706v5JIYXY
8adCKsCximcGKJBvAaNb83v/XEh1hos9EunTCUkWr8uiSNxp2Ngfwo/GtacXPSm9G83B0SoaWd2o
OdA2rY/3LmTXmW0JwdUfMiglctsRf3WbfohNEJNkBLp1OBGEdRpWTQoaDuQpjk+axqaOA2QrMa9p
wgzRsgAqqa/1D4FLjdSlWTUvJK+SbU6PYx+jS9wT84k4BlBwHPWQb/ZKpN0xX1U0Yy/jSKk+1UIL
vXS3wf9tXhE6O3+hKc1itiCoDK10pGGvmcMB82x8X7NfAjaqzctx1N/yXNWvBL77ZwIuY6IgFn/Y
8g+S7Twh7Mmxmt7O0ISSreFSpYUpq/eRnCH7kHem9j6j6/nuNSK4tUiqJseipPxe2PyFadkYdyJt
xj37we7e5sE8IfxCAgfUgX01XoJvyAJJqHDQHUA2sJA3y8S9SfQqueobpbFvTzrIAU1t3oDur45S
tM8TL537bOZtACNoekqbYXgIgoFha6Gp7s2OveS503Ik2qNjy43rAkrZqCpQSDoqnAA5ycX0wrpj
6gQ5KYEmWV/tR+yXac+fcVKZXOSqeCvWiLBgDQsz1tgwtQaICZ0IVJU4p7wbMHyuEWNNjOuc7L9+
5y0+KUSwMSTjXzni3Kgh1T4HH1FlXKWR34Z7d2f2VnElDS8Ou7p0OdE17qxfk88MQQZatqah4Qpf
kU5k5OSDSPNwrhoLVs4CzKGEWm5EiMvojSH0IW9NcO8dAeaADvjIYxs/stmkMcW7lDSWTZFIHTjD
muJWwC/hLRAs83eBlaMLUdZVqESKXtHMTKs74ZIgbqN1u05whUSOkuPG7Pzy3AyQUk1wJxIkzEy6
HF50kuaAHiSfYg/dEiLDxH6DCoKmP28cF3wsUXV1o5cH1SiUg9MaZVf7FQt66QQXNH+08Ei8a1I6
kSnwTbdzbkQRTO/VGpGnd+zp54/cvGmN0LPXMD2EuOTqZWvEXrCG7WkfuXsQGsjg4x1kfG1pCpLf
tIb0Tcj54+0EhP9lCAp430nVjoQXVu0Xpv9mGDSz8YoSluD3SQ7yvqeV6h9sC6E+DcsAjrBJBGhQ
rtmB8UeO4LhGClqTzk5BT+230W0pH6iXSB/0wDkf0A34XzL2h+fcWXMKlzWykCR4CEDyI8nQ/kg1
bNaAQz8l6tBZQw87Yb9pOjGILjqqszG68pvTdDjze8OoK/hWcfVM148cxeIjU7Fa4xWR/pG0KD1C
F/01frH8SGIcQJ9ck8Q3RM3QXYyeHAwcbjzPnU6MIyYFe+uv0Y7lKgdSE3GPi90I6pNg3KqZMEiM
y94JbzTyoY+sSBq3GSieNUESybAXamus5FQQMIlY2dnXH6mTCApIoLS9DrTeGkvJ1qDdTKaONw0e
FbmV+I2KYyKt9gaTA7mWwRpx2X2kXcYewZe0PLGktQbYGhYzojHjj5RMKH7Nl4lqG2DQGqPZ6gE4
WWcN17RBmb3XH4mb2D2mOygvGouLSgPa+Gs6J1D/aaetkZ3uGt7ZrjGeONeMs/WR7UkAGHIEC25U
TLPTam9TIogp/cymjNx0jo+pqRERZejNQ5L3TeTnwYyQsYM9VeRt5FbeyWaWG01VVVyCtEcpkQik
LDnLZm3Y7X7Ry8eEpKt93834wyzbYHsIhA29Vy6rEJsWEYVEkX1VFhqL7WS4bUTyWLnV63QykUX4
ZC/pRjGNVzYtyWoI7Q655melIXk9SM+ucv2ZatWlr5l2ljEMz1Dz++w2XhBtg4p1b40MAhaRP929
Wxb6PbP15I5lcdmzJVZHEq0+OXZV3beo8u9HgzyHDROC+NMMTu4ZTL2P+JbQsRPAoPwTDkV2kj2q
bcKhm+oOw1B5RyekxaNWsgkWuX0TJEDg6knR6nU6akqDt124lFLcjGYw7lrfazMm0WV5kwU6H9fN
CfbtceNv+kJreNTBEmyMrkcBQ97cLVsKExlLFatNp4b4wfY790ie1/wIZssnEnKK028WQMbbSgMC
uR+0tr6WuoxvoJU3D4p7HPN9ob83olXHWXYOMLJ2xKPSqi+kUiJCUq2mDolRwPeFn7Kq6kaGLfG4
zQeH9YggD3VlDso7piJFsjRndy0MSLq4pnUb1wDDNxLP3/1MomZNRuoZxGpSo54mfFYi0r5L2HXu
1+v52NWLgU5edQeWC28PA0uj3UGDfGuas3MpApV+JbRWMEXXEAN37dJwHH2QJ6k8eUEdOO9BiAfH
yRj7T11cl3cT8UwHnifgmdVYkzzbeEj2aEvjLFBS6hGGwXQORytoL7OFFH6F/wTMtzwDi6HQD1lb
2LcjTd+z8oLl2PNiFBvaIzdV4L/rtQjejd4ya4xBTvssxiL9orO1Pva11uwrK9UQGk0sNdx+KS9p
8rMIXGBSuhNTlkPSowSBOTJH+WC4L2Yt/FtTAooa0nXRnIPCFHsFuQ9vaWea9QMxGM/CJDKXjDEs
+Vdt347r1tU303Aq5+AFPXX+gLSzb+/cDhLMgRFmq5Ft7uZOiH6p1a9NdxC8xwIDiCE+JXqswBUD
rnxtKvnQtUm0AIeUhMu63o4WkRemVeXGYZbMF2WYNcS5rujLwzho6bPTWI54JWKrqoDH57qz7Zjn
JSv4fWmVezZobk/Dvk5yGicnblkT5D6576idXwkffaHsXT7neADfs2kxSaIdvUd09s2pbcUjsa9y
W1ptefTaHmPuSCSvVy/3bkGsXTx+t0X6mg3uyzqlerPqHmmY3aHJ753xxQu07OB6fnHXGsV2tulA
8OVA/+ua/FjlQ/vdUjjCyG4kFH4zt6SGb8QoikNXy+FiOTOxZONop+hSuyBJHn137LalMtUlVdQ7
uEVnp9R+G7z+d/f0d7snZIa/FCXc5sUr3aQfVAnmbz/0++4psP+FatKg4WsZwRp4av+7H61b7IgQ
HSDP1NnKrNb7P0xc3vo36AV+33L9sYWChWo47HgQa5nrz/0j6z/S6R+3UABTecxQiOLSMSG4/CxK
6KbcrxbXaE/2oC2RZRe7IZ2GnVUO/oXEaNp0ToDYaDOAyHG2eeeO2hM0yOxrgc4L6iAIjGYd5pSB
iPfaqFndI93J4sonLiS7Y0LefQHw7r04jDlPqZEUwOAyMwrWIIFWF6I8mZgOd24eTNEwZRV40FZD
lJU2Na7dsVH7Uhr7hOlUmDA9bHblNHfBy0REgX/wddqq3dBK93mal9G/k/jIIq+Go4WHcrC31sfT
D1LFx1m8Lgrjx/pQdzCkELKzF7seKNeHZKcVpW6H+DRFurAJE75Fay212fnufICqzQ2BfJxuuuAj
BYImCfg+DL0LjW1b1q2ulcRi2o5f0PiOA6hh5OiU8Y1PWDP2kbjgerYbIfGStGHsBPocjRPjrtBI
CaB/n0HnzWqbE3+MKz7H2KI6Mk1ruszlb8xi9wNgzGIKnnD5jWyc+qq1jcjJGluFuTslVRMiOzdT
D9dKhh4z+6piIJROHg5lIh0qnFrYG+SwU7I38yXubrxy0I76XHV32BuYC8N7YtBgA+Xv0wr3gjbt
E4RnDznUe/IPe53oD9JcLgY+kp0bNPLVa7J8Cy0OXF0uUzJFoRBNhOdcAxKz9nVvl8e6xntH7Hs7
bNqqJsRsKsajPy0smmm+K0twUNAbk1vHRDgwpcUSMd/PI3vAcZ4BD0PHEsSXrmQyHFfawOaEJhOj
26m5LTL3CYFLcrGStr+b08m7FE0+vaByWwjdNuJT16TLhfuh3kkGq3ibl/iOfq38TByGZobzOGJW
98w4mg3h3QRBHn9K2VIdltTVbrUFOiFVnxbs4EZZ14w6GbdnmlARCpRcfsIxSP4CfM6n1jWqh14u
Ob2COE2W0MlaawkFfbMlrKVSx6pDn83sGP0t5fhwnEEs7OciTz4RmWRdBcoD5WI0zvxoBwaKQb8h
Dysa8674jtcClAGiOrZ2TMYqfHm1onQxnTuIHN6xmx3EvVi7spFhv20t3rXBRDjB6UwiB9mh43Q7
Jol5xRuvPtg2CIMVJ2qRpNl3l7Rwq09dv1T7Kfaat9lMPxtErYfkIfknvmnYkA0KS9k3dBhksVzg
/qSnCtLfY0JM6/NoqbJcoy7N96zu9CtNVZix29byTnOxBDs7a75NQRsf0PS0MOty6Eexlz0EuT8+
625WfJZY5D9b8yCc0Gn9/HNLpzuaKY0O9E67vY6kaht487ATjXs115kbkl1c7DN2NLdVUDmneekD
QoBpSzQbflajdBYMnxyF0xCwh7ir4mw5YcBj9sL7HnOUwQA7pZ9TbAQxEhGIIbmt55EqNibplesy
bDyvSMNE08PG6WeSngN0PdIxP9meZt0OWvckVPeQNZr3FcIjVTxTIj3fODMmXuSoKntElmlflRS0
18RNNBsYKXHkieSI5Ms7y7kjEKMe+wek1kXkdHr97o54jppZ1XdMmdRbu7Zm6BEXC5vYublKssR+
SlLbCd2WjM/NXOKmVSpIzrZpjC+Do0VVXSDvBC4Vqtxg6JAtwBRFk7z2Viq+FTOwg35qr80xnreO
Oy9ROo3Wswmb4WBpHh4k1B/y2lwYHti5yz56GEyNJ85OkUW2i7br8MfjTdV9JkZZzwa/GYxg+5Fl
NvUCBFQRCzQrxL1ny8FMyUyrZxsObp7M1sM0xP5bPpf0vEcxkgvjF6gB4jiV9/R+AftNlfM6Ot1K
pCXwlgrQwMoyIn65S4yKiKDRT/uNOdv62Vshw1BJ+xsvCeCPJCNbT8Nyim7Ti/RIuDVVdCMN/1qj
Lryh3CRHeHbqcNCX95Z33r1BOgoy2pg5HB35MMninojqBoRoay/X2rCGIyM5fbfrzvlea/ZXOoDm
teFNPTi9FuwK4T/bFloqD7mWn2fofWc8u/l1qrOXYHT3nupmu2nXQA8IXk+13j1Qd+qhb3QpejIY
EIK+/k4AB4L8qIJLa3T1VnPxFod2P/eHREtvinxKdvYo4qirOuMz8Tf2Pkscfcfz/p6pCoWNifo1
xer/mHgIaI20a05zlpeU5bFTnJ0axqnTV5AeKz050DPEVOSW7rC36U5cuHNLIlyC+U7IuvvaLr3G
XBjvJ2UPsMPEje0Tn1BG5tygLXIaB1lZ7pR3ZYwSpUCvdTSqAaIu049I9rq41rrE20AHZLo0LmNk
j8vwYnYdrSuf2c3k5V+G3njLWqhozI7UNdKNZNy4/Zze2X6LZ6mv6XqWqYljYum/GxbujtGQ40Om
u84W5d7q7IRdQwiZT8qMFj+IyehXGPCwnwMs1LIX3e2UZJaxzVQAYtY2Sx+odqodUYzRrElDp5rf
mAMXX+h2jbtk9vOvJYazrVREvLHsfWGe/q3LRX9kH+2FupfnUevwpxgZ6UY6jnuYxKAfdXDi0SQM
c0cylHGtGi17DzLEakORanvCv7WN3cfFJRvQpZl9JnYo0NsjWX/NdoT6eMCLvvYdqbwwfzn73Eyn
K1HW5LcUCw3nwdC0SJdkTaM4n7YWw/v3wZlFyGd/FGNihKNM3cM8WQzYnLOy5+ZQkWGDeyUwd7Xh
vLd6cxnpm4K9rZiwZGrPEq1tpKU9G4Luapq6At8G2EO30N1trtc3XtNdPJ18qr5lg1ciASzzeaW+
3PvaQHY4WvEdGn5/Q8izuXFFBSkvJQAPk+outouzVWrafYAWbV+4I74YmSXwHtHX5NWdJE15BxaA
HS6w7tAt5IXZOr5MkRd7ENx1NKimitD3+RsH4/W+miBQJppn3SJ8Mzes7d7jYJvioLK4ZrRsfGtj
l5BxmeHVYSi6MUXj8CLLU94HaChn0wjeRSnbradx+9W9dnCxIFxcbfJ5Gat0jYpjmxo043HBh33I
qgRzrFD+qRzkpRDOFxrST/+dRP3fDC3kofxqEnXzbf5/52+LeP8RpgaCmx/7w9TysWUCyGUFBIv8
IPJmM/Ov1R8G9MJ00CM7CG/+vJsCAB74oPQQ8qwxqn/sqIx/YZEzUEsD5/7YhP2joRS/6M+SaCAY
HJ6UCpu9FtSyj/yVPwXatgw11ZzgW+1M/Puvdm07/aayPXYjespwPNhYczdn8iBoC5TasTbTxum4
lb3qUM9C39N/kF87i5ZYqOmNEyJdndTVguf9G6h7AvtcEMmqPVRDgsSEdkYxS/tBY3/mg/idRsi/
5IB6FQAjXSZM7rZ4FDJSUXShDd5lAsxOXkrzW3qK9RGl4s7TAFjrt4wViJWUCR3aXdJXsKLN4bJm
spi/B7QkysnJa2Fj1Tb+Q2oStTZnIdM+wG9GCSCT3UMFnfaxh0NibH3M4gWs0tYb1EjyIxbhEhBT
WelXwhA5bWu9fU8xmO+8tpF3uHsretdyzvhRV2rqS1Ph+D7/9wH8vzyABnnHv2xmXNej6MVr9UM3
4/ef+mMWjKnUQCgHRnp1mzIP/v/dDBoduu35oLV9LJqrg/Xfzx99DtM3sbfSuFgbDv82WZj8QmKI
9ACHKv7Of2iysH56/pg8r24EHkHPMRBJmOvf/+n5wxUwj7UwuiOdZ8+Pskwz7vW0VWcqwmZXt5lP
hFHj6W+95sUEaAbdUZZVfCLiOD71nQmNv/DoOALv2Oc2bQdzMooSRXSuPfrc1xH7NEdsazAQ7N6z
5dZAgvot60wDtEFSfLLNdtg2bFDCJKU1iygGaVZlelPUtVDrjUSnFTyUNK7xarkPIA+Wv0Gz/iQv
5AoA4UUS+WHKQGG4/v2frgAIOiKYp6Y5AogicjnGzZDIMQjNYVjPi8/9pzX6P7hyf3JkfByPtZg1
FeQQ+VQ/TeFNDflikufNcdY6tOZJ8ZaAAoPpzzX49ZF+mvevR/IsFnAf+m+Am+enM1OjazAqd4vj
DLMDTmUmVzqbtvetWDxMZmHvJb6w+18f9D+c3po8pBsuNxNOyPXv/3w5dQrssuqLI9U6Fj2E7AxS
ED9gN1ycTm7++dEcuK1YZ3ybJvBPFxPHwSyqMiuOhj47+RkmndotbmfMt2MRPP76WMYqNP2TfWe9
niBG10AwS8eS+DPEF0lQkZZQB49tuhQWMgMQLFHblnXkdwbWSZkutyOYlusZ5sNBFcwBt6J3+398
zmueEhBhHfOVx6Ly4xUukNnTGbOyY8s0I0VhKJHtJXH8GLgNyvRfn/Rf7yGsQ3jYcbNil0eM8uPB
SP4srAGO4bExlLrUfgeDXuMJbggpSY9sHvBVehXNib857l9vI6AN6F6oNFxqE/2ndSlPslkkbpMd
q7mdgPbybULnmylTBSnEvz7Hn461Os10kACY4/h6DVDXP56jjTTEmNIAcS0Di6hdJC3BRu/kVSJn
6+nXx1p/15/uoY9jITDiUhKYiH/4py+PoF9X6zTuISXVDFCPgfCpENZkRL8+Dsrsvx7HcklEZJHh
djV/PCcge32HJlGQtuxMWbTMGSdlS3Yf8WQ5Dymt5GGzdAP2CQXAPd7qAOV/qxv+V2vdT/fOeq4G
+DSb5xMpFPLaHz8DFElYXM7AZ5j6lWICPXKTMNE9x5YsT2xLSYtwLfk36/nHJfzpEsPd5MQtH9Db
X5LHJlRNtYo9cUz92PrcZW55YnAgbxoGhPvOaogYGLR6YSon4UWG8Yyl5Ti71fLVcMHevDdTUJ7y
uIoPydqojkXMf1SmXX79Df2nz+nwxaxwOYgUuvvT5ckdK56Vp2kH3fLcN0whdgeEtAj4inCcuYdK
yxpvIzPN87YaoMOzPplyRQzE8XHMa/sqGIL4uNB7vwk0t/d27pTWWVSngTftf/1Z/3rXrlxv/JHA
8XzMnT99VJp5BHMVswD3ouMayuGr55hN+mH76+P89UnEZcBXhlDN578/vxuFZnJRQMAcazJdLoFY
5TwVHJsrhs/Ow6+P9fNyzu3pg2JnhwPFDB6I/9NJSb93envJWM5J9YgSP54ivUBXXvCo7AAOJaiF
ZnmFr9x70chR2i+1M/zNhTV0Z30Sf7xdgSbjoYBYzRcNmfDHp6To6KzzZMQHhp+dPHoF9oINUmOr
OSYMdC4aO7g3h55jKMRYdhuJlT7hzytBxy11hyiVKT4FyCHuhikwx03fZk0XtsUwCvTupToDyItP
qWjNe1VY8fdpGQtcgIU6q6LDKBe0nfvgQVM60flxrqZOZ8Hty9m8d5j4PMBM1w8DDmIci7YcI70R
pNp5s7rIJLbGTQGL9Lbs9OG1iKX+hrUuPvdohBUZ9lX8vfTxVp0wWpVqFeLGB9UbNpom8FPYibxu
rREgUeswvkz7NQ1i470aS+tptqym3SzxVGo49WL7ezENNunbw2Kl257c5TMK/fLEdjGJjG4Sb2PK
4g0hwPme1JqPB7WkbKRzqGPhn0VAvrKeuvaedijFUOUt/VdiTMxtRWvwxYf14RMuwbACUFtJwHBe
Bxy+aTrt4ps9ayc6K+9F2bEDp4Aesrf+bO/UfAzpwJdqxdxjFxGF9ojcR555zxSfWryltx+XN3bn
YWtWqX5piDDLT7WiXX6MAXXR6SJk9AwdtkSNodKs2bIfZ7Wii3cFeosVyjcW7UtV59yRNURkQEqF
gRcajWZOd81fBe66nj7ai7A/Q5wttNBEU3gHjwA8Wmbze2YUHWd3aJKobz1BMw8YHYOOTib7QAUF
vGWHl0KWWNaTT/STSToa17a0TPFWJKW5o9Vqv8LfohXNQ0PXOBalujgox4dwyLvlTp/a5VZIG46A
ZxviS+EOLE3KKD4Zku7b1lrvwxKB2skfSRcJJdpREanFoIAhj0Xtqgm994YJmzons1wTmdl6Seao
k7pggdFXlhp1Dhk4yKwyTqDfwLxTcdhzg21JK2xe03kl3eBHBEed28AZ4pT5zZiyY3AdkhjdNOeC
6Yktz4lWZKfcL7aB0mifdvZyW2tFuxsyzzgwPa23LezgUGp1d0kQVhx10IdXuHdt2tdkJMJS08+G
VanTiMURaYYTPyaDt63tMX9FvpSfsbuQY0ED9BYvxj4XqglbXNG0rjPrxfd57Bq73OtIFFBIYV3Q
tUWFJnu+0GAIvMMJUCKBqoocrJ+NnEJMoDCIi8+MYJemrQUSOK1PzM9RReLpg8kwB5u25LTIQe/C
NM+LSE4DasYek8rg2C+d11tnmFa3HUlcG7Q4SzRJH509TDM80uLJjV2GV31jXhVOEeojOpNmqOY9
aCxAFcogYkjBEg8YoK4Ax/s+lW9BY742o9ZvM620IunaFTTsyTxquv/cun1MC9tqmHYuPm+1sTG/
lJZ9gsYFzNoUgIMxpeS2+zhN8RWM8uR5aEy1TW25nNKiZAG21xoJn/ONKyzrPKi+vRii6E/a5OQM
c9zr3GuxtsIiy7w+yNdFJOm/tXrerB57lLAV0aCIYxIrOxm1XRsYWxPvenSI2tzUBdlPm0ma6snB
2LBbSIEft8NkBleDYbS3FEp2Gs1YTQkD0osn8nOTp9HU5wdZO9QPNTM+KCmTkufcw7wA2NvDzDn4
X7NSdMelcJcjLmrI3TFV9LlL9HsC3+Z7b5Zya6lx3K7vn9VP3UxpyMCkvOuhh4QeT1pxBKxIKWDm
NcJZSS2S4+ys8srtQ5r3gqWIZLnERn+8YabjHZqMrc/I/ReVlHm7QOk21JYJE1HXmOUtXq1PXqHa
yJjFinpWcC+Tgvz6aMAone2gQpZXGrC6XZXlzip463fEOCafB9RCV9a4RIOIETTPoz5sTH8OvljZ
AgreqcyeyHTWyWMVdOnJaqnbGTqhX1RTyY2ZUTuwRSi0SyE7b1vK7pmoP4fctWF6we7qfx9szLLM
QAzz0Swd7/Myo8vZ645ARjrOoOnrkXqsWtpDw/juZtFa94IuQYZWXa+5762HcW8ODiifzGHTGGP3
rTGxUDW0DU/tAD2nZAQWAKiB0Q9c3yaHkBKmAr3oFcGliNsYgTpacDb/RE/RpuiMR03g+jWGIjjx
pQYPizOiDsa1OmwqbbLfF6X3F28gCm4BGx/5dWtGQBQIpaSbt5Fx4uxnT4PU6g/Tdkb6+ZTLHoXc
0FtMvI3sGGeteeYKishCDtxOsbGfHIcbO6jOZFzgwS8D8y5pC+fgtJ51jXIJmW6jnIcYoENU4gPG
HqSaXaF6/3UcOCUWmjac+plUKn+o16ip2PH36QRRclPNRr9J+jj5VOkLKHomkrdY8Sn7A4J2N02v
ZdVW5lptA9qYSAjNK+/FyV2aOHWbXC047uooZl5xlIQ2fRvYjl8jXx0vg60tkLeaYOpDRha801cY
fAjV3rlhx97s89Lz2AAY9anA7sXTBSlnzsrirnGd4dYnbPZg4eUOQhH4h5Ip/3H2GQRNRuxf1e0S
n7Ox8vd2MpVvedV6DF0IK/tsJwSOuW6Wfw+cUsRh4zX1UUMosG2yAlxE33whgH5ZcyPsgm6xMouw
j9X0SlpEhsJE67Vj0qwOeMjQEAPJ84gY94xXYDyZF9XZlm9cbPPSfJ8RAUdibHBfk7Xck+GYSAaq
Y/0Gc3E6AcbRIj/gHQgzVO2lg0MBO85wZ+hT/5ahezihPOStwSLQ5Qk5A7bX5s7ToI+VR/oWST64
+uxqSb+nmmzRlqIR5cEeKrZJg/YdinBFulVj3ojZGZ80EmDf7E74ZIEFSKLhAWhFtOjKZ9ToSHL6
StgPZXXQXFueAJgHuFTd6TPDYXGj52Ubaf6E9y5robWLOYcI6pbJjTSlF2F8patBkObKaF0IXrOH
5WBXmX62Z1FEBYz7JaohU8OBHkfXpbqsYV4YWbscjHgeTkZXNmPEwKlmOZMqefAxPZDY4ZgjuqiF
14hBd2hVpASsPr3SHtG/67sgr/neeCnsiQ4bTg22vveGvRE7DDxmlVZyFZBPf4nN9Vamo6SfU68x
K8Q53XJwdSv+hNLAetXMRvtuuuN8TYhB8uhUIECNml+7QOx4MioBZJ55OfGPtqCc1CFH9uKJwjje
DrGrb9K8vXetTwk24I1ULK9xEXNTlZ90pyJ9w9fuvWmBOuVViiGnv7OVttpuBxnauV5u/oe9M1tu
G8m67qv8L4AKzMMtAZAUKVISLcuybxCSbGGeE0gAT/8v0FXxuezqcvR9d3R0dHdJooQhM885e689
rQF9Dv7YjVYxR3WpsRmqESvmTelrXuhQSBAN2JshETVbZbzHZatvB1t+ExDod9Typt92urfNNdfB
dWAzA0VsrDGw3ZTWsEUjxmwaTVMApJoNOpu042yVu2HRXpaGH5zUg7vTZ3zOkK6KnSnS6UPLgBzO
rBufCLp7VxrsKO1SVht7HPUDDl8VP3AyHVICGXBl0h7QpxGleNMNuyYR2GUQLGyo8dl1OAgdzKE2
w95L220pRY9SY4I4qk273MYZbXDg8imq7YDwyTtpqwAXzMneWx3hCWrJCLFvm6BAlsAGUUf3k9ar
G1FkzdYV/TfRKXXYkKK70+y03pSth29BKbfdjIwFcae+WWKVWMn+YTCUl9Q2tzVSCM4p3rkq+0Op
tJ9luaDwjQ6itj+iBzqx5NIwwtlyZAT0Ds/5SfO8iwPZhvCbxq+y4sVTU7lbcpqUjvBe0dz0PqpX
oIiKZn2sAWqhUNdfJ0/jYKXELPKJflPYnQgAAm6zoTlOiQMdJ7bfytFrNjqxhBhO4FaHMWqpT/Bo
3iZs2zY+7W3rFKn0Z2+OP6lNT/BA17n5gfy8cTPPpLHUaMC0JRzb9HkCDo0uN7m12o+qOw6Prdt6
YdKnHxwjTvaO9HK/a8fhWdE7N5wYSO1HapjbgXC9PTEO62sOZNcyUufZ7s0K9GJru0GfyO4mbW3a
o2QIUk44XjLtakl2CxYh8oAWDRyIGC2l2ybldMFr6X1VbSzNB6UhPpF4Dq931Z0+6tI4Crfse7RL
yQjtQe/Wn6e3efZCwqWNaTzTIoEkXfBEOzJH4E1X08zEBhkA4Aq8yWTNch7aO8bgKGcxCAfmr1Jn
2KI8mqZoHCg5cy+FyKhHn904j977yOYF5FMZMVjkXHQcRSikAt2tKYtiHvshqFle6DOtM425HqLP
UHQUCPstNUatW0dEXiAB2OOe3DaaT8SzUyWnjhIKXOLqOVOsdAwFwYQP5eCwLElk5CTRrtWJlk7j
t2zR5V1mz9qtSoj3VouRQSe5jD7jV6PJHUO0umi9JULb6qhE4mVUX7Fx2tYJpeha8noCCkxiNf2n
lvztAGO+re4azehuONvzoxWbIJOkpkCHpQJZ39Ec6itpiy825tIg7Tj+ISFo7q0OIaM2VjcV3E5/
Ycu/0fOejbQ3ooORWDQFeop8d3DoEayTmuvnjY0JgZOgkJuIENsddcKIZMwsn69f4rmlflFtyv7a
ybydY5GniemqeelLQQ02dTpdAsSed3Lh2KNQbDLrWSobeRoXM+0SC5amaLfXRnGDns3XJ4Qn6PL6
oCDyTd2kKcgUxeNXLBOZH+xFVDu7tPpPdSr4A4icLzesI8tDT+PlnohG7bkcVO46DhB+Zzl1NxC3
p/t84ry7KAkgqHxYTlMzz+g+VP4us6QX3liUfXjIm9pH7dBil2io7YehcEi1zCNJWORCV4TmJYvB
oFGdqJ0X1OZogemOVCR6CYlByi385eaF5l+6U/OMjqJLkHvX9fpGKzxBS6bFKgV1eKm3IpfSvC1I
IT5bmrSOdbYwIVssmlfRghBkfe6UtFq2Y8YdMBbYMoSWo0JHF0uZNCnr75c00bsCE5CmCGXWQzGs
16RAdUngxfLAvZrA8Y1cNpqUvqk1y4mQWbzkaysOG99ycuZI3i2AyOGWg763Ga+fhLkmmHvj+gPR
gH6IdU8JvWR0g6ao6ec76NcmHM3PKE2WbU7O441Trf+0FlwtzV6xRbDF5tPID0L105GN00pFJcbB
AueYi9zbpT3PfaJwvNYc+qzBtfGkKXr0vmgmTaWMp8lY+KHZpNQvtBIrI2A7Hz8KfbWKaDI6jFgt
X6IEFNocJbw6SsIrbBoDs0kpokPUaPVL7vQEuCCtw1VJdIRKvlYRaReKA/7CSgdqtIliJIu+G8lq
51Wpfkvd0n0SQORSspuL/AAEbDmNMAkuMhcQ09cXlsRxSAdL2by0pNg3bOX9eCgEtF6COHggBxeX
A5G0fqzSkRMt30f6Ug4m0X0drB4/n5ZSeojmrVJdz0fc7e76kcgiVXB3hIh42SfewGiYPToWFbI5
YNRhDFDqZNACPzXlGH1GmAphY7EX7VjEOukUhk2oXEG+0EZQ+VgB/AlvpyKZJ+ur4xZb61MgG1pz
KM1oKVhrAF3uCmpC6Q08Jc6ivsKYaF4YRSo1cbkI9hwUelFQU51uB5X10TO5UrEdK4940aJ3B0gW
6QJifQY7debJs4i2S2MdBZ5rwOBTnMENHNeh7HNhenxzbepkApe16bmv0+nLNLpMoXoO5B2t1CYO
E44V7IxNBiCpH6szIUzDY6pK92szmtF7Wk/eYbSSAlmiZGcyU9luZ8vB4+9VPAGrGPZzZmONQlts
dIhCaxrcQdGk9fy9/fw/18ZvXBu40uk6/2fLu49K+tubSN8G8aPr/fu3/Sl0cLQ/IG4z9nUYNP+p
ZvjT9+4Yfzg4CRArOMxpIS3+gBECpmuZNL3JCuSXuHa//xQamSrZO55NfMgatai7/yVN8jrF+7HP
zhiMUFCVoTTeEvWXaZSlz+Sm1um4r6tYC/QkLUJiZD3fEuJ5tvNXVyXMoakXEaIx8HzoVdg1pjk/
uBpnRVW4j+7IcY0EqfxEB/12dE3CZRX7TEAGeQkqrg8n431kjjOB2mGhN41SDbBAGeBaWg8HloJI
FpGfj+LjoYlGFZkgHbKMcjHUWge1OjivjRKTzghims9UWzXI8v55nX4OFofiFms46VTZq81Jng2V
L881RBc1gvubZuyeNbxkPnaoNWjQgnMdOU+KVC+oO19HPAZ8b/Nc1Ol7HQu0B7WT+vhSHsAbIRSu
+HvsZhKh2rXPtpaBqVgpg1eZQhX3uj8hQyJuAwV950LtESKMei7NCHo2FqVB5HL+rucKwWQ2l/J6
BFBByGJh4BIQu/GRP4HLoLo3BNX0QdTxVSO9LNpH7IhJpIPBSKDDZByJt0iz4Yu0Nv80Nx+kO3AW
4zsxkmDEg0awwYNNQuDMJWgYUYeW0JaHuC4evLkYw6LnI8n2so6WSTgf8V3QyFsOIUZDiAGQ5I+c
lGgtrWuZV1fvc9XWewQnum9FYATwjEHHJfvwLSoUACad94gWR4RGVTTIsbIMtz+xcKZwXXJKIKV3
mdc/Yl3OwWHisLsmxzWLuuyly8NhrMkJ0nJuiIV5vD4kKV3LYDbpLDYOz4E2Gw/URxx1VebcroaM
hpOdz3TnYUz5peIsN1dxrbfVMlzMdVxOB8cDPwLZhKdI8LXMts9pr6G8rSGvO9BzfBq6E5eJB2so
SmBC5ITzPL9j0zY2DPzdDdvwK5Yq7v3C/8oiDBOjplSBFG4PX47uGkalCWM2BwTd4bDB6MTzu757
vt7vMkYpOxY8VkKSlBcnPDKORylVtxj4BiDUB1WL33nJeaptvtZNeDpdh0elXt+FuBXzRyQVRCW6
2Su5rtz/yaM33eSYaLlcjuk8zgt3Xra8J47DIUECnKP65+3wnP7ZwZfi2w532AWgsnF5G68Xo2p4
KaTClzZ5+VrWUg8j1WkPhd5boRnx0BY5p7+58rRL2WcNDgRJthIkWN8A4bzFTauHXV4Dmu5MLim5
eaGMk/5Igs7EZol6yWiZyLUC+2/u8FKiFLhNJZmVmFN5ykDq+eAl85NL7laAHVUNXMw6pGLERajy
noDmTB/GxDpfXy8yBpe9qjFSmsyC43JNr5cQyxoxMbcbv3p+iNlGsVkbOebp9TXMXQy9671VSv58
MhnRGEbrEsIjUDUEJxqSa3N9yheHQgWqD7knpN+ENIm8rW3QWpEKj/P1AVifcF7xh5QU750xs4x5
I++3SSd2f73NYpAEa9Lf8adcF+FIcfdCZLuyv04mOYdTTg8akVieweplpa84zrgFWv4e5/x+dDRZ
VxTe5tJAUcWhlbNRN1S3IEWmszVZO1dmr0qczhtGi9VtlOt5WDi8EcOiKvvY4j2tF0u7nZGgbVF0
wkQrjepWoReB6ZXly8nKl6pncdDo3qSTufOSgmMSKSq35OGOvtkbtu8I1QiAc/UbfAB0Gu2eo8x6
1J3SUoUMaxmhUsQsirHG4ia5dYrDkSsa9IcEPstu0cgCbASLSWOOI/Yb/uxo5FeQOMo3vCL1nuwR
/sMpjO9rk+6RhXh9aSHSjb7CMYufnVC88Uh0lvmgzytul8SojSXqddvBhz/jh972Nn7eHKpdsFqI
bydYaefBoeFpWlyamTfgeq0R1eZBXvIjiRPHPlTZpM9MguLMtVgCTTJtaL5H9yDI8PrXbbFzo/a9
dfi/S5guvPQUqSnriakUKYO+7s1VFSusFIwQdes8lUxNwlxJ7hUJyKzm5GuAuD2AhMMTpBR9oYEY
ndVQzyXHvmrC+xYsBZZzqyDUEcmWaYcAz3qsy0uXveoZ0WXERnggalX90YqZU/WubLLTHPfDIZUq
t9BQQRtxkNfMIczUFu8RxeE90U02CGNbI0loiwNrzHDRCTWcYBH3UBiSRsPqQ0xYEw0viqjrr8CW
38xUJVgiNqb83W0NZbFZJSDI+Cz/ci+qrt56ZQ4WbdMpdD8bRotBmZmjEsRsRQHigejkIUYgtcio
ZH/Gc+A6jDpMfNMCq4HyPMccuhPYycVtlHiGoKtTaITKznmbnq3R1ucwBrGpXKqB40Pi2I8/HMXu
v59gfkz5WPUBP51rzFXqgi2WUzz5JT/pBzxFX3DdDHsnneddtyTvac7mYlTu40D4MI8Vb52Z8qT/
++euSqVfPpc+v6rb6CgM9Sf5hMdYcvZEM+yp3dbFjnfQSImulUq+mZr8/d8/7WdlCKc39H02UlpT
89RfxBpoxBUzXaphX8w8IOtJgI6DEsYKFLvrJ/2vCPhNEaDpwKZ+uCm/pLbvvtVd/PdAnj+/5y+t
s/qHS7Ql4Kvv5uw1/fvPEsC1/oADirSHPAvDBivPP/rLa8Ct/stboP5hWA6YUQzbDq4A/b+xFiCJ
/ukJRVjFkd6zVBuJr27Z6zP1gxTV0+sKWIxb7A03/gwmb0JOkNch79FzpdgfOqDvlTq0z26pPc9w
nLeDM29ZVw5idtxwUVr9xpBQDAkDRrtCT+eGorrYQdNpQCm2lY/epnufo5GA7QTxdO326i3AkuaL
iuLwouizvlsUMQRGwTADU3W6jZRqCofYuWRj6t7LJQ3Wcv1YSRrDYoQVY8i2BSeo6wFxHx39A5Q8
Y3k397pFf8EUm6yYbrreQX2BQiGoHen4xFUOjzopeH4MdnOldzAQV7QHSZYvNqH4k22WQKCwTe+c
skhOQk21Y0bIIRVGld5TdHShpdjtPdiw0EyLp2GaiY6YMM22tsVmNr5A7l0Td0cZdGYzvaawFY+5
RAhgeAvhHiBbdtg+1bAzO2cnqxn+kllMYWEYX0U2GXjyMA2nuQ1ayBle9HGWDG7HQ+bl5bZMWxlg
zgOQIaoY66q3kZzwLmXbbwWwErxPd9EK/x4UBk2NgXd1cmrtgvageKZX3XxC4bglaQ+ohSgvOULW
27RwO5LHXaxoNF2KU9cYsQx1iO90Qdv8eVjq9CE3Ek7VvSJ8w6hWRUY8dh/YI6IPLELW0cyBkXC8
srp9LOyW1b1JzyTDy2cs6/1X1I/e01QaOUKAepDsrY57m6AeCnvMuIhzC/fBkTQaq8IAJljoo7UX
htt8dsjstEFO0oJmnk+FUtARVfVCO5vVQm8X1UwNmFVtulun1WnDwWXn4iHtYp4ytICS9KY6dH0E
0HnBdnIA6zJgnXQrNvWUKZ2y0WoI+yQq1ccZH89Wl072xQFhZAdgWWFF62n0lOlFzYAuKsOpTOsP
Giyks0Gv72iCprmFU5h9aZqI3hPkYPjQuN60bZkpU8gZihadNXJGF4zRGX6YU4hldAWclN3eEBIb
Kl30GQm/a760QCCfgGGrr91A9LdiwHVk+Ce4qhA6gm6dHnABFX/Ea4loTFW1x7G2qgOHmHTn6MOq
OauIctEJc3uyBuqzPS03/vh2jueLQ+VNZw9h1AWwdH3sSb3KfQOQdQj0lh+oiSlpwysjex5Jd5hE
2XxOeP92qe1xuSdICEE0IdQmXZqmbMOg8DxTt34FpDPutMFovlkT891oqJu762+WRVnjbnHi8eML
XXceYC1gbLU6y/YZgrkP5sQzaK487KJMTFgH1fDYZ6b0afgxN03XP1wY5XyZB0t8dKaSLyxAdt5Y
I4tI4JK2zmS+X2NnzOzL9UnLENISVR2vcF0NcMMxnXADu6ZX38nGY+iYAH7zraXFU+FJ/ZOsiCUP
RWk6D5BUzBvGItNFm2TN+RcHqh4PjrlHu8KqhwrjQK20JmJy5t3iYRdf4fymZ1i79h32lhlUsKZf
IrAHF9kqZZjwROIY96zoi6fjuoagktB/XVMflNHlE525yrdFnCgf6qUddyAw6w9t3HpQmoUHAoK7
BaGA1NB4xu7co7YVqC1G168zrhy8J+tWa1flEkVkAiot5seTQQR4rFgzyhm6E/vlfnY7c/b1tk79
PlvOEN/OYzvfo0d6HFsiLkar/gK/Ga68PWNPPuliuFNlfJ+s1vNCJPsy694t6R0RQRSIgj0f58ll
6o2tMSY7YS9PMXymAFqiewtYj4Uuwh7GUVZv5tp39aq+CPYxRFZGPey0VLMvZpN9BNGlne2RNZxJ
LrnKTmP4mlOt2rH5nE6Y9acs6KP6YFROdK9BErnTJj3bunU8U4XSVSV/I6ecpWUPTSAvN07Tdvtx
pFoThDQnDF60r2THIxfWvzHVAQkP/OeIfgF5gl5qN4ZuvXWa2Feu9YCngbwHjOt3OtlJnxliPoPt
fZuHuoQT2JdbCBNiU87VGKLhmoMMa2oOBI92dWPb9YeBGQmgiWz5Wo5Y9QmZJH4q6fHmTh8qJqAH
z8l3RkYGKsMibnBqa9upHaJNJuf8Nre1j2TG6zQGGKxMc4mUTjf2kkU4UImLCKcqB6LsDYcmRs0C
fvdzqw4EeFa1ejvnqnPoePB32WyrgUWPXNXK1qfk3SCPfDfm5tKkrvMt1Z10b8pW/eLYSh1oef4o
tJ5JJNiGkHcdaKDRusyK0X5j8BEH4pJMoG3LwnpgjMU+zhZD2yAYNv2FU78XfWjL/msyCxQylTuf
SfCQTWgAmwKyL3R8z9VCOi9St+q21mywwjJ/4LFiXGxH2r2xzGYo9aECozWALyKxiSxLUkXppejN
t96iuqXHgJWKAA+jaV6GotaD1u29gNyIZxWlCiIUdntPb60dJdWbaqqfEZjs1LmNPkqtYUZP4vXG
MmTu45lUTp1pfYxmIqVsXkNQFlX87Gbsw1VvYIxW3VtaaHHIIcH9ig9svDggbREltesZgnwcvzft
+cCcRVqbkUzmyY/H7GPmkEVlgiX51sOg+CYobcjdKB0mXtAZCMYdt+zpcpv3fG9cGgyHGH85UVY/
kDwFVCRpOVkZZIbIpnPPzdjIL5U6F18wGhtnWyCOsDhhbaBILkHBW8RKLtJhBVUB8IPM4Hobe8ri
23ESuXbo9UibNuC9abp6sM3cuEVTItz4SdiTcmdrHegEQ59abmKNhKqLlXDMs+HWsTqTJ6aifKxb
tDQbc5Fsg9NQn9GHALezyiiMWquko9lGT16bCqZDS5qFKA4rcD5exYQaw8INJ4V8p6l1G6ZTEfmQ
XRBEJN30XtEyutPKWHyUXSr3TeK0n+xW1BsQ5ISzL2uAiyMpyyEQoh5ZbvKSU1g5jspBZVTnN5re
7uvI6v2mE5mfRXO0xZjn8msV7W42i1enB+TSd8z30GWppy5CJ1oYdbdr8cH7g8wjkpu701RnW1NR
drEe237hLp+zrqubAPlHQZXWdv6igV1Jgfht0cUJH/G7uQNKf5rShPoRHSwqmQhJaNGP9wuevk0+
1pDu7NG9m2VbfADGLveukSufaeWcaVT336STcgCxZ7H1GjveDgX0CcVooQ11aRrA5OEVNyB6jq56
YQet79BfD5tmRVH0GLdgukw7EMrIk43lw2wbznlKV3C062a7udJ2tkTkXGiwDMY6/oZDZ2dAqNyM
bV2EY5oN4aROiFhGrfeBRkc39Atv07i9INe2UMu42c282NMxytzEE0GmJLkW2sZy8XJWV+3oDHSm
xjBrkkJbFWsyg5EDLDfgFYYwB99HQgGC1b1mokCjJx8l/x6W4lyTUybOv8stKif0ZNk1XQU0ISDq
a+YKIvo1gIV9mzSW8prMgmKflJYkd9FnbuxrfsvK65lIdFnp+VsGhIS8mIP8AGp0CbU1AoakJILc
R8s8CWt5bhcjDZfGvqQetM1sEeKSrHEyBXHFd+0aMdOvU9tsjZ3Rek2c5BpFk5JJ08WzHso1psZF
A7wO8syDeU2xsciz8dZgG+kQcbPOJkN9jb2Zyb/B6RchLx6yF7mG4yCONOmqRwzxFaJz4gxtQN4C
8B/HdPKjNWIHRHsBgdBkcO7SPVcI4kGVfVwMDtpMob86uhwhr5bESJMVXtTmW0J3NojWaB9kD6T8
ZNfEn3juxKtqSvHVya3sVq7RQLrbm3tjjQui7/5BHQdPZTQyLqQJjSK/YY5JM2JZzPnWTBHwM9Bc
PhVoFU59Ur5RgMZliFIFcaoUTAjmikColCQjwgDZ9ZW2/OqMa86RjITYDsjGtp2mdp85vtihrhvT
RcCb8TkDXYw1NonmLdpMbQ1TUk2vDZw1YGlao5aQog3HtqFPuVyTmNpZQApBxciU1yWqqWp7IOXR
GuBUaglbgeqtExdKw5pzQOG5X914TX4aY0u7ALBwPzGRaT6DhyCAFMc5vrhrchR8TvSfA2iqR4w6
dWhpi3sEk1pvexbG0NWWm3Smg95IiixkAfk5jQf5WRNAyG3UpSgbq4ThQ5aRqYyWhkco5lCS1W5C
4Zt64hFydQerUNRttRg1kdqpWBD2pYDGyITu0Zl3bT++J31Z7h1DpPuuBa4xKdW3fIKxB7bZoXzs
b/MO6EQTY7bAujLex4loLmR6LEEuW063KCM2FjSLsIuMNMg8Nzrwi32k8GPs64GlUrLSRX+lxN13
D+D/uj6/6fpAvrX/tetzSeqv3/4fPY6X6uuPw98/v/H/pr/0gnSN5g5JpcyB6Rb+Nf3VVsO6qVIm
/kQ+Z/ara5rp2pQQmKH1/2sEESGDKoRWkgUP3fpvukDf+5B/61O6Ls410+B34PcynJ/6oy1qvq70
4Bsr8GCICEhqxEoAaMLYpUZMdetZsgufYLKmG46zz0VsrZQ356zXA/aLkjj3oOEIBHqlrO6LQX0i
VDUGl1S02bY2kWEsg2LcdBrHbJO1cpvNLHFu75xRzHGQnrT7bJLdi2eUJ3IzT4Yid5FookB0FtBu
WZIKPA5Mvbr0HUFGei65jj5rOJV1VbeMMNxlg4QWhLm6HGtPvbcBlaI/kS9r7ACrahfOJs6WTqTv
fZFhACDYInRq9+wY006mDpHDcfXu5dUJn+slmixE2umwNfX8NMzLvZnNRzXmq6AzbaYkfZkbBKp1
u7xZAGyKUXurHfu5nXtmslFBmEZifIpac592rr2BP+2FNdJqdPHuGaTxM3H3L45KXanG8qJ2+Wm9
AmRYrYys4j1rKvxcsci2RjGDsitpkNAPYy+X42NsyMvKV6S0suObrvDeILB6OzLg94iuj/mgE4NS
FKmvyJ4Lw6aDeu+gJwOz6XzC4DNfZGM+Jwbjsql46drshaHR2UmMzt7YZh+a/EES8W8t5nuTvI/t
bIht6+H0Usz8sJhULZNIoCrpDDf0mgulJx2TCAviK9qCJExzUrYGUsdQpKY09pX1WiblC9WI3IAe
yjdCsu+un4XIeA6RHd4Tc3YvdLkbkuVIPQinZFSPjcO+PebJu1HwZZaWnvJ8OurcnL1bk+aTpfyF
MMeflkiANxJ2QQfIYIPr+SA2iCxIPHO57azsAC/vqTPbCELb9MjIOJjmSvpVgkg1qqFXjPQJCn16
c+vlONJE8bOkS8956zynk/rKUOTOkymjExqgsy72izV0e2KCH5fW2qdpI3hQjT3JAMR6qy6lJBJ+
hHTL0a5nktboM/geSBrKQJ6EiZMIszVGuk2vPiG0ePMMSXU5IVUXcXEACPbYdgNeteK9JPzGV21o
3kM5PRoRBqM8FfQf9Bqotq0kvqalKCbW665VNrhB85n9J0PUZp0by3RAI/F9/J1wJgF8S8N+Tp1u
BlnE46ho07mBxvYli6jrnSyh1aREI+c6HrtiiiOmbLDhGGGMeyJuxkNbW+NNX9ruzTQq4IqTucCP
15TwlpsZ7yCJt8Q99b6uFMYb1eWXeezsW83FlsdTU5NfF3SMo7PAYyAbMHKVLxFaK/BI9CntXWa2
1VNeRU/l9xGZyeSSBEcmJ0lE4y//Ap4P8dZUhFNCt4LzXdCIuQtbc0o0MPuYHRhrdvHBXWdwzLzP
BUO5ap3OEQvzVK/zun6wYH4N1stUzd1bVaGGw0SchIXdblyH3kKzeDb91nIIQJGtrQdLbGKmxey8
+lut1fg+2xJHGW1Se9K1reHU3Deo4RuiozgAQt8MJhQ2d7AJht2EVYBwA+d5VcEMeivxeXTviuyO
pp0ffhg1/MOU65dpk+vpCITIo7tiXK9m6h96+SlRyBgHc3iMZHZtjKEVawLRObVasm40+/tp4D86
13+ZNvFpEDOQ0hE3qbn2z7MtUw6VPYMYinnVg0pD9FoYCUd1FvR//7t+md4xsSPVDIETkiSwGT99
knScycgi5sa6yF+8VZe6LseZJrE3kZMJL07O6vbfP/PnuYi7fqbLBo6lAsLTzwCJ2Kg8BD8RXHVh
JSG91Edck4WPaH1PYGKB2pllv1iOXc/q9u8fbcDP+fvUcP1sVF0MgshMcX5maDSQDReQK9W+Lzsj
yCAPova0KRd69UjkTb5XvelNMoTZ5nJkQDD2vLdeRU7HWjERVhVXy5FhK7uuYe09D4tvBs8ZR9pR
2izf8HSYmtM4bOvsVNndtqTXMZUxHo6E+fdkngcU1z7JEgQ3kubwOQZP55suy8O//6X/8AiB1VF1
EA+r6ftn+IFepF5Z62a1T/R+a9bqveot9+VCs/Q3n/NPV9TUQD04lktS3s8IFE9q5MS567PqERuJ
6el+hlUXosymQiOgifF6fhLxmsU7zvcoIMoHwDuMhJf4vR1Zl9ejSpZzgND06chANdp4zJPQ4J+N
btwROrISgNKSGLbE3rWTPj3Hlj7vyline5fO6XFQu/5S5dPT1K3tZD01DyJ1yxDNOtOEKn2PUstG
v40mgrSVejcp2XtUL08unuxFrMKyxtgns7VPkgpVEJ1oemLTMcdAh3VluXdmFCSEiWtbz1W+dBZA
b4dO9m8u5D+sMEhdVh485AGdVt/fp4WQGAiKUYxqv0jtepyYWNnoFdkbRRr7f79pnLB/eQsYS0I4
BnXgAcr5+2d1+pw6BTbNvZWPF7NPD/QBf7NgXt+kv5974aZougkgRtMhWf30GWnS5qJgwLevvRE1
STrpPqH3b+tKny7GjAI5OhD6Sby2fpaRl4ROVRxg+H7qs+wVUS9O3nLsNm6RGfsxYxNPPFanZi5P
GqKuxZZG6ETE5RWGTdoajcjNoC79bZHaIanDH13a53g43PjGZPjjFxbnFmBUeO28ttnSXl6tEIQw
D1ODJURP3y2AtKR35Kdxyg+5RZfBtTMOqBrjPktDXrSWqKMqLnWlJ6FpLMff3JN/eGO5F9/ZWkBg
rqCGH7YYRMprQC/WOa2gUBiTEnm/oP+pKzl/M6rlTcpxKyhm91xaNvKbvlMZ1pV3ZME9If0jl9iu
SA6MFsKjba3GrK4+Y7MxAvQTaxfNPkcDk78hss6Jp2dQbFmJGlAXgZPNT6ou3xYMUamTfpgMToce
TX2/Q2+WJyoDNC5TwwhyxzB55zXyEls2E04wyRuzYeHr7RGUA0npQYm9bqdby5PXdONvkC7/8JKw
Z6z/0gx4lSuy7MeRuozxMAk5VugaK7KLKT8Yce48U0V338S/uSMAln59T1x2YZY1DQXwL+9kaxqz
oZtDte/0vgoZVINairIDTY+9p3F/gOkxhpopkEadZSrLOAHGxcnOOQAOdWRv6sprGLuMLQGTC8zL
lVRcze5rn2u3TKruCo8Qj8TjtM/AwUAd2r8h7LxMxXwsMS1t1scsNvIX3I2cUpFmZYt6agewChOi
P46r4Sgydyu4pdfycjEnIwBLTtwOviAbLq6fNXLcIkkSm2IRyc3kTvfXIiiqphqlZV4fqkE+poJC
0s3JW19aSj1rkY+diNXNbHqI58ZH9KD3eBwOVyqGRnxhWuVzsP4XpeT8hgaBB7IZRtKbEEOtr1E/
WXhF5CO+PQoIK1d4nxrFL1pOS2QBnya4voHT8NWdYj23mcUrJqL21rOmt06IQA5c4KxIT6lBzYKH
kS2jMJ+zZLxItDq4r0lIhnmojNlhKRlL01mk/BHFgaJ4V0bsLClkEmI4lidbilOhWV+SXlaHXLPO
Yz8Ght7N/loYYfolN6Tt6qPLyb4Q5rPeEZ7876/3Ve3x03rIWceCFm+B+4Fl8/dHt5gNLNc0+ve9
Q0J2P156lX1vpMyiSUy0Ieeva6ldC0/bCo+T3vWdrxKxnSWu1Tbj21ooB7moSF/KPRSdneEEhYhb
YrXcKvSmYd4Xq9RtTHHaYi1Jw7ZCRAw3wzuhv0yCJWZfhKPq3cKe5pTvGGddYY3JxPyEjYIkrc5A
0aqmgz/FgiGly8k6pjBkP0wYj9Be5pjtZMMjmIJk0+niQnaT8D00DjSYLyauZWasNP2w8xm4dJYj
NqvHLCrdoNSUhQCr+c3umbR1jbg4VAf7PLXPeJIhzYvhEQHA/XqaF85f++v/Omy/67Bplsoy+Z/d
FWug4Prv/8/emfXIjZxd+q8M5p4CGdyBmQEm98zKWlWrbohSSeJORnAnf/08kW35U8v+2uN7A22g
G1ZVKjcy3vOe8xwp0z8JbH/83E9vVfAJMpnlgPEDxQKGiV/5s1bQ+uRxu7ooZf/cVIXy5nPVFgAj
6MD4tyowwD39dk3GnMXV38JwyEGeNsHfbgHcnhTg7zY/UlFJ3izGW2yIFgYq8SkiSR2JvE651K4J
q+O6amGEdFYDFbBnZtX5iYYHrhU1ZmN2cbkHdjW0YGlT1ixAtqS4rUmbonHLvFkEF48UpSFK/bnf
VqBJtjai9XXoQ3rhbwkmZiZhnN9Qkzt897PA7tcqJcPW4NZtCVbY3oMy6PFqMtArwThOdxcvtLTZ
dPmEj05wPHCPwP6qWDY7RIyisZLvdkh6A78ZTmot7c09WdaVlzhGJfEfXsrjrQjV7xRcWuVndBH/
20CfrLcbQ98Qz+YQxem25JuLUTlPDPctMcOZ7WY4hpTl1p2dB3RHlEqOd0rQ7ADDIxjjGyolkmBX
57MVP0Cz8XYE1koFkyEuzYAmvaHDkZwwth7pVeJPxhawr9epySUhSmWyiTHy1F15M62K6whQIGyk
MYC3srZYxOOfWZUeRniPaon4a0mg7Za+sRo651Ig0nPOhogeq+B1AUNubLG8TVs29YAyaHLv+C8d
dmg+KGsYbvwgIyudm7F9KDzbuqd7mdtZFA2vDRmMICz2JRbna0rZcByT+mgGiCMDSsQV3RQ75SgJ
MCEXfGAIoa9gVdVrg1Ky+8Gbp6dcuvmrmXA/8cFLrW23B0Wf5u537HPZQ9CyTKIsV22AH4DDof74
2DF3vlH6TANQkrDO8ZvqmIIeOTlRcUCFLh4SpNF79sisc30YMCTW1N4Aa39q64rquvkRBjDnXSMM
269g4KOHMk983AF2esxjj6ayEaMeGJh224LuWSdLWjzVAxkUZVjJPp7q8MPD616smqjJ7vBaqfeY
0ipmCfpyb0IOKQk9EpbBRsPjp2azMu8baEbc+dTybIviMTOkeMNnQpBaOPlHKjzr2QOqv3G44e6A
ETjHONemajWVx8Yev0cR7I9lYpkZQn6cObPG3XuzQONZUqq3ktGhmnC8GpzEvSXwUGBrYXe0AhZZ
HxqiAMc6tLzrqPattwlGwA0mFdrbxNgdwywvjuC+EKidun1s+zq+tdl1H3K7tMFJzdMNPQw6GyDd
eykT66YfZPaqqiR74x1l8zf19hWtKsWhryp5ky9O8SGx0UV6K+/DG7CXO+V2w7nsFLemFDogJ8jA
f5izDlaGYdhcVuwpvQ7mxr6HZoP8NWrAUzE1NL5pM+WJukz7tg/69syNOH2ZWiqFV/Y8mqQ+hpS8
da4e+5wtapp68oQJjxP6lIZvyKrZczN43VXnEkTZTr2fnczFXwBdlUl555pw9eQCkr1bzHhjsofa
EbZ3f7hDo/bcKueXKRMg40KgN7ksj50bXRdmXW0ijvxEL90JwTI+ilACaDBnbdRfydzpv7EUFCsc
g8XBxGC3qlwQ7hahyH2TVv5OkH2FieWpr/iM+isTlM6OKZHUVuWM91ntqht2xvMBs7d9H83j/Aq6
F5U+soZ7XpDoFpAQyAF/toCMjOWG70kHPWnKDmNBryHkE3TAsq/zJ5k2xZ63nW+LQdoSB4/8Zhu0
HCxBORF7i0x7OyGWsPJtujvfgiFDK9mMa1EMCYKBK34sAjz3CrcLXe8mkmoorEc55cN1EpV3csAZ
IOgDfSVmVOwXN1S7yZ7xv5hzal6zBAfIQ2yYuu1S3M/TQJ6LFpfwXNdWsQ+L6bZgPVvQ5sFnpcdg
uFmcsCxhNXbTMc2t+CTrDFdFgLWdF6O6Rg+kg9bmUkNd5JVBRO4klGN99ubSpW6hMwCF4U/4SLJx
IhxrBOBxegbdA/BU9TX3fBwEGSyGKadhQ9XiS9ZDbaAsvNgr6lAfrSZrH2K/YyvUzWRuerVQtYHF
/6mtAFBMrq8zxdJ4l3VvckezxocihZyz4tvjn6txnL8BE0PvzmNU9apyx5MRl8M+aq3hZkBgR2AU
1S5IlXoe4QDdTZojMzvDsrfTKbnnzibfPA2dCbrK/zGnzPYrr2sxJYTxtxGHAcbdJaS4U+7GOuiv
5qnF+aDZNkatbQmhJt6QZAR+Y7bF8A5y2SrWgxjtYu0tBnSLxFHPkSbo1MRYjsEFq+Nqwk7lWPQe
hoN6CeLK87YO8bOvdhwH+0rzeXpN6hk0s6fQ9J4EjA82aUAts+D+RgKlK25IoIe3GbiI61xDgPqA
jnlVG9111OFJzZycHFThDytjqPoXhgAPh50mCrWOpgu1NqAhWkSD86LhQ6bdFz31qym365DX+KoY
O+MxSVzvTaU1l54Lxqi+II24aEuqPzXpqDNhHvl5Zd+kJtpnX2FQBQEH04IMTLD3L8gk7B7gk8jH
q7XeyKMT+sF7rjlLZmq/O31bXxv0XH4ONI7JMif7PFIvxWVwFpRyLjAoIrZsvIEnVdgWhuZ+PcxV
ugk17qmnL/kYCzIZTVLVd3Us7CdfA6ImlK6dYgGxNy78qBCSVOBxcywo1dgYtS3xr2jgFEbOjy5p
8OtZnVw28L3Cz5YLQAUngWBH0ViP7oVhVYIPuMsvZCsxTECuNO4KCmC9Hk37HFxYWJ7GYinTgg/g
TSfShMHWSg31PelTOFrGDFIr0nAtHw7putXArSqa2zu5FPIun6U6ZIkQh8l2KxKnwLrGC7crshr/
hbOAeJzsEOJ079r+j6A0+rdSY7/I3r1CN4NomoX3TIBtxvMzqaninNIe2CFAD8u6LDmNGinmXehi
JAbYQOC4Xz5S2TBY0Wk6nkQ/bRBwx6s5D2I+mkAlywx0WaQhZsTxyysqNyGbkcD0KeK8EM8mLsI3
dAUoOIgNKKymvGXvCCMtWsClcb+rdoNGqBWdMe+M1PIPoi6CW18jOJC0oa5p0urayMjnKaBsPeRc
wOU5oDbfaqz86Ba0jPDJLu7GC9StcTTgzSeCtAX2MROkyscHj36XFeb88eiZc3Xb5XglVshoDR+O
0P/GwRd9y8nFHvsj/A6a6GIWTC7EOZyH4+fBLOInk2TYk0MYaecAUnKIrSp1K/MuvFpyj9NK7EZH
05e4Lcj/2/iVKEcaVsEQHdN+aJbNpIl4WReGWMYHK+05YrIiLy/4PPtvML28oxFIrnBOnqOBlNnU
BQ08gkTRBwJL0HGa+Qa6pbUJ8zReMwZD7asoZos5+L8uXnCVgfaLNeMPTfimSl2LZ+mcyty3vqS+
I1ZAh4o1jSQhR7LSeyXJjCXS0A6YMWF41VxBaS/vSP9fIbTcB5o8CLfCo9eZZWGrUnNddxAKTdtw
1gTO1pOmF4IMKbdFRsRXkw17zTgM2/CSwohIrKW3g5Pa1y1IREs7jCdNSQTIXmxyTU6UmqGYaZpi
Uc4S5AGExZr+WQKYUBfJcO0SzWEEE3GbzI54ti+QxkDzGmHgNzvLh+G4aJpjpLmOiyY81qAefc18
xFFov82GmPbgQEjXEikMNSNy0rRIqbmRFR+/d6P1t0gZ0WMJG+QgjWg+uQLiZKLZk0MMhXLRPEpK
LNJjKiFRzW1HwOSCrMQ1Roq9i28qDbQMqR6/dU2eXAbtMl26kjkBg+Hak6Rtf5la/8mK7vdVFjZ0
4dq2wxbC9/Bc6MHxF/00iZy5SPsgPWZly1hn0MV+auCS4RfuAco4ZqU+CP4FFbdsM/8X8s7v4q1+
cM9kzWITa/Ss8LcHX9Kq8eZFpkdrqhtE7qY6y7RIboM8zB/++nlq4fxXIYmHovmR/+npl63Lbw+V
KpaRE+rw0ZJCQc2zQPUgKsb1979+nIuY+vsDOb4Dal6YWGS83xSrvJ5np8n9+Ah8bt4lmN2PXk+c
tKhIQ6qGcuPzECZmup6d8l36GD65qsTJrREleriOEv52f/1X+se32KffE4YDCS5m2t+9ND0UhKRj
yjiqCYiKWTYYMbORCdopwtnamHHSfEz9wPtssV24PPZ/9KN/oR9hgkIW/+/lo//b5ASb39tftaM/
fuandBSiDxE48zBI/ObNooLEo3bH84SDMkpLBJ/1n7E87xMbKpbuoMkFeqnPN+5nTI92EgQgDc3+
Ce34P//rT7v19rf//jW/qmN9f/pCWRa/zbRNKB+WSxGQ9qP9euFQkKkdKXqHu2cQrHvXGG6g6pEa
gQN1KvSBebmcnWt9jHb1gRonKWfrQB+ziQ6ZHOU5ehdEgWiid8KbpYrsRy/LOEt4XFU3cev4Nxg4
WqbLIX0s9bE+1wf8MvasL7WMAu4XzIB4D8CAMRAMejSYLlNCepkYWkjcH6ZERE8j4v/riBT8Z2qZ
81OoB45Ijx49C3sbfeG6dnUbXhGVG+yKycka2vFYpSXzS2l4YI/0UFNe5puISacmprSXRRCeZ3zB
cOhwXtxPBlOFr8ckSw9M82V2Gmpb7YTPhGTp0coKU+zXRn5nTV5/HTF/0cfGPKlHsko5ejrDe0pI
Yua0oYe34DLHNXqk49tK+Xjm21vbcZn4Gq7ce7cw5bdx5EHsBk+o0kMiOIP8SV0mx+kyROpxMtSD
5ahHTFMPm50l+pdaD6Bdn4z3dAosH6EeTys9qAKunQ/2nGH0BRl7z3Uc/7sQ6U5dhlw97paaLztU
xLrlAI6MuZSnoQdkR4/Kgx6alR6fwYbpHRzWCCZryrOPTkQeja5nzjd6/G6Zw0s9kBuBcSxynxFd
1cuLo8d2pQf4OISp0GZdetURW9gTWY2OQo/81mX6p2mahPbcEiy2l6y/klooiGckA19xpsq0jBBJ
b/wsh1E9EiFJrxEmzGscXigPvRYhos5pz1lvFp+d2pH7Ej8LcUZVo1dOhY8YWNj2/TLT0RTHzrKb
qc3kVqmFj+qigVRaDoHgNpzxvJt3FPL5NCVo3STTEko/TfIm8rziMGuBBaQ3Opv00rc+8NNXpYWY
SksypRZnJi3TmMZgXwkt3TRaxCFy0T4SdgmhuVDSwrn8KKsI1Ydi0ACUDQoUUAzvWml5KLUKecho
7StXpZaPxouQxJFbaGlpqAklGXAdei07JX2AAqUrXbdCRv67Qp9ytVAVz3IgXlS6x1pFzs7XghbW
Gk5OaFyEQ1C7jNgRb35QPdb01z23WhRbtDxWX5QyDFLGySXoTZOmHZg3yUVVG7XA1mqpDQka1c1B
rf6Au5XsKy3KxVqeC1KzXA+2QSpnyMurTMt4oxb0vL7wNoFTlOAU2+6rTdKqWZEweezQAmOBKFij
DlZV4K0XzweXmWrxkNbq4sFFT/RmYKdetFRHJ6f9pZVscHotQEJwSI8+YZLdTOBoA6wMxoyWLLG3
ON+XSdVrO8+S9aKlzUyLnD6Eiie/krjURVmveUNRQxstjCrPkndGM+1GLZqqi34ahju3y0pkA0Qu
bD6oE8X9oEVXI2KNnGshNtOSbMX9m8TEaA6E+JBsba1aRI65Gc3J39da2IUC20Pd8e3gtbsov/Ki
Ao9aEK60NLxQLbmH8I5/e4bHtW6GyQvXNJzVqziatxCOWlz2dY+zMwyHp5jMU0bbJbTcookVl7kW
vZkdtHkVSyWvsdmbW8syXpHOqC6Asmpvwb8SwES5Zl1akVYx0hdCEeaxMFsTVTpTK5Hl9dfCwzoZ
UWxx75aBd2xbdyK7FhvdPXW0LAz8io5K2b57mc/JmkPbndl6ZcdZ3jZvNI4MHFyJYCOCwtuWdh0+
h9w1bkBGJC9N4KTnchm+hEvnHbgjLus5a4cbUCkpH6UxO7eZR9Qb7vG57J3mrssidZ2Zo3o2orS4
afNSbmtwljsLVuAGWUxiqVL2C82t4uCBdsXMHtS7BMnw++LHPfJAKN8dWyFBsdzArsqp/qkT1oCi
g790hx8+Buqa5Nt6jslJW1FyhxOSi3joEM5izPps9rz0VeIuG6iHcttOImB3SvZjMxV1cmv72cgH
zRqRfTQARJo9ZOLYplEunbpjHi7yqeijfQqIY5vP0XKXDxBL5TAQKZg7E25ub1QOVvxp56l6uLGG
WJxCK86/jArhcxQefmWL2y3+u+mqjYQ8cGKcAHoq2sYZQNNNWY3maxE10YErE1UHHYl24bl3S58Z
HxKEwEl2gbErY7+9tdKqOLqU2mLtjFtA4WPwFI9BtLNMZX5OhpSi38GP4IHPhrezE7+5aWb1tWqX
+cNcei7/fdMtgKYmh5YOG2Y8Kw8sQ61xBblXOwOqJp3IDNYEVUlHVz2VmmWemuhqRPaKLMtiAFsc
RHCAK/ayFZTOe/KqxaFO+ErDsyBIvlraZmRSjQL1I2xkfhyKhCTZNBrnVEDOD6rybhiq/NC5/RtZ
4Iv4Bwgp6Mcejq735qbJuxn1P+CwvwX19FCBZFkby8ji3VYo+pU/A6xOH8lpyhMBMv8REpJ4RrOr
PvDUTS9NxA8OFdP3u5fOHQ4DGfMsyE6qVg3dnr2vWrxrjlpVjOolctPF4F7TpQj4LDlPuu69H6c+
uFOXFvjWi37Qukg1fDHomnhjTqiMNwbSh1Ft7kle60J53S2fSl0zL7mAcvaie97SLfQKmlF5CnQ3
fatb6jnk5VdWPFenvtEd9rOrvph+FGd30ZQUV37iWs0jLugk2hdLXiwV8zpdC4DJOzf7FlAWbzy5
Cgv01koG4iq1keb1kcIKe1MZJtk0SF27wWtf2GuNWMkAhJkz72QXOy+TIcYDxBx/PZddf8OfnHYh
AKF1XyRsG5xzj0Uqxkxfu6s85i5j+OAfOIs8VQtcpsQTPt6K0PicGGl8nvzCWseVNbNZjNVNw7t5
WjpsPUk6vjt5OJ+a0DNWyJPEfitoCYjAHLfsBcctmYbmKmVpFO1yVgWboY66Q4DwQUIqSPct3sj1
HDn3BAvaTaaM+Lg4cXfsI9JUDYbgU2fGZyA3EJ59S56TyOs2c+yrL73tFesAYXifqiHdZR1+a2Bx
0bZJC0zAEWCGVZ3k3MiQwNaEG4NDb5J17ApR7l0zMn/gb0eClrlMJ1aRkAG+QeXygpf2DxZ5/weZ
HG8/Jw7Qphdq+X+GuP+fKklh4Sz8qymOPunutyLJv/3M36Y4tv/EZbB5MpKBQOBT9HcDgGV5NEnq
MkiQ2rB6BQPW36Y4h4pX0+T/4orMbIUs8/cpznE+2cyFbEWEicfVc6x/J2fj2L95tTTShBpL/rGZ
8AJUoD9PcXKh1T2K5uTWlzK0uJeXBiu7ROiWei+fD36d29Wuz8HEceOz5XUssL8VaZx8A9sFRcSP
S7y7Ae2T1GYsilMXo573sTQCYgAxfmfllHI+1ypvipd0cdS5bhfzW2bHU7iySFnSvYzleN6UBsnG
fWp49ZPfdb44tirESzzZaTNCAiFamHQ5auosYI7msB+vJVrP2uojnK6zcTb7mSxQIykOsrJq4Sg2
N1+GXmAzFgnFHMPETm/OAus73+XepR46drCmorrADKvcZO14SXpdDPV4ZFPhH4wGhu1QlxmQqbSa
7gdl7AVAcFj64ctYTfY+gSrJdBjrVrJ5XrKXyW0hs4Ge2PTzdE5Ci31utiAxW7AJ4WqDiCsy5jbf
Jh7PDQ29B6W6AV5uRIA6VrzzvMrcG627VKTuycmW9q4FcuddjZbvfvCKkKdpwyxqHhdPLseucVrD
ufKbeMq3WWNRTzN6k9w3AaHYrZjEeF3T1Zs6xcFnZ2KZ1c5jWThYgF6SpLMPhBgT+hpgOcih969w
EFQNZynCp9iKt2OS9zjHVmHcwME9WmVuhQOLm5CZih46NIogPwLq9n25kQJpdrCF9dC2M2RxFRrT
t7DyZfYjzKwW4A5WSXxTVeuW1mefOo2d16U+9xHpR/6rHIteLy7D4Twi6568qpe8UE0eJeu56LNj
6uAn3zZFfk+lO6NBCi43AuF920KOXJlpSkl9MTGCgl5gNsE8cAo4hW7j2IQ4TfHWntoDziySIKjX
O+kmMgq43LSfVLjrOhIaQec7a8fm1V6LLIgOzDIABAt7do/lZDY7qHrtey1k8SE6ZdmotNwVSFBq
h0AA1pwbYgY2smpDMu/wVBhuyM5QKpNZB6fqvySZM3SYHx33zuAVdBGYZfwlbhyO2pkDUWei5ZMT
XbXxebhr/BkSsLw13Vd1Z+2TMQ+yW8ciklmqYOxXuTDzK5YMalyNeEywIXrVcRhN9ybtgJIQiSqc
M4jG5VSxJyErYrI565N3/o5AK8wSz3cR33hJy+akd7wz3v/2NZny6EvSQOurOV3vZcYBM1c5ZwPL
l09AJm7cynfv9Sf7FqeKufFNu9p6yrpeMp+mdfyu68CWLjtRKRpeAWn+qCmTuq3dPH6NZUo+QTnj
uR7y4tAWHgfX1Iv3WTbk+yjFxB4pip3FmLd76TXh59gh0UsiQpyD3H9ehAleOVNr34goEVoGF7lY
GQy77fjiqnpMVlk+jecptcVb6c5oEUTlagTWwrQfkNN6Nvyt/cPwg6SkAqtPdvmScRfvig/KSsM1
9bgQ14x+VqF2/jqfpT1ONDFA1fxwLu0UmYO9s84b92tX1owaYdvyOyTCRVAIiETSWKl+oLyViNQp
n1S5DjinbqMhm3Z2FQeHySUOMUrwhaseSMKuc2MghH6PumGFSf/IolAHq4f8sZ3UPR/r+iEQ8zkc
YdW4eRQSiEzopQ9s5Z8C4LAYTYFPfpu8KrkLiyA9DFFdfQPQGG4KcxZ4v0uT0vu5drClmhb8+OwB
1HRwnO1h2uR8uj9bRi1LVnmzYAdsR2vy1U+BmVmbeXJjH4InSLyswFrO+GV/AfE6rsqkN6intDAu
T6bnvrl0C21syOYPcKGxnPrN+JInGLJdO6uvRSHzlllg+gDsOGwHYXcAJkeD7Y9atjVNd/uJot9X
cu/l7WKl4e0wBcvdXBGehxvY3YmmkVcRTNzPLOyWHFdAk4Orpzdu29bKfA9k32wcwBAPZJHrDq5n
Yq+TrDdWDlutHxMdFIdqqPw3W3TkzRc+WuTwaRZKunmALRgn46aC938MRqJffjB410ItMR0oBhSs
2BJPxMjlVTC6yalmirhTnHU3HYRRXtkwmb/TyNx9dpnysjWlgMmmBZehVonV4n6YlLeyLJZkS0Nd
5NoR6ntZpvaWnQc96a6or6dMZgR5VHNeqnq8L+g1YPsfXqtBuOnKn9MkOtqekV8npkUXlFDZFzAP
4jFrC3nty2D+bI5Wi8HBS8IHJ5yolQiwXNRTlDpsFCAYDUlq3tJskL+ULN9f4qBq7iqAD88yj4iC
TApAB5azJws0zzahSWc/N8O8jeZO4Rah0WXj8GzZrLPL7I5VsQzwJ/3+iQQx+lHqtNXGYLO/9lyS
bcpMzDvFcZ+sASi3E3BBp1uX+ThfudlcUo7WWGIb1I7N69iNr87kuyt3IKcyTyWdWpmKlpPm8nyQ
kzCNdR3BO6PHZFx7mRm+zIvbHkxn4UYfQIKj3C5u0x1DuAeXVMrHyB+aeGW4jZcjedDitAnG6dyr
utnhAeur9X8Ox/9fh2P6aemO/e9XHDffx/9xeC8l+8yGJdr3yy89fvvf/1P88ZM/Q+gm2wyKKH+G
yX8G0MUn12XrysYKgN0f2fSfx2P3k82pFauob8MIxEP7X8dj8Ql0IH/cti8oQtP+t47Hf15xUPYL
Q4fDu27EDgI4nX8+HDuGN+Gr9BdIQJwP7YUrNxHn519elH+ygGUj86fF5OVByEji0OV5srv584N0
8HhkGAZUQ+aC6ky/XTaJP/gMfM6/Kmr9hwghzwcGHttPx/RN1/7toeqSaxF1kWjMkCBQR3UXgrAj
wHNc/yHodofSagyc/a7DoImi+NfP9PcVbBCABSDOz8bI4k37fQUrCtbKowcwJ6vGR1H6L5Rgbv76
IfQW99fl6+UhXB06Zaxi8fNbHKxpjLk3I0sdXGt8nFz7mcNYve4Z2jhWKz6lf/84/5N3zg5+70rm
4Ry2vIxoDkjc0NTT1S/LcztWmHA4AkCxstUJmyeJJ7yJFN+51A8Xg/PkRKMqV05MwQj3wjorV3QF
Lw06FhudTVtHXN9FTFtTknGW7kc/RPuuaU9YT0UBu6zltE+mS1lS33TDFegUcRRZacPkHffx0HY4
vQJ2uU1niue5JTiDIbcvN7mBZypRPbflhExBb87T88zgcOa8BRzHFn7DRZ2ew0cP+8tLOvv1KiTd
eR/FtXvrdlX+4LnMgoPT0KQRY03oh8oCyhaCkAogF7omZW5Dv8BEoqcKfXDY2RDxHL94qFPngznj
vmvwV4xOUJ6kOX2JsTfyEJm35drMbgICyyaXi9rnijafprI2bpuN3zl8KrISya2cPYMDOod9R9Cy
OlLHczNNtnbF0bAhYvvZR2U9ZQl0L+42EkvM8J3bZPg4VTT0zVaWYc1W8SNbo2LdBzm09SGmiEIn
v8eIrve0iCAVT8k1Q8m6T8AdUUE2Xrl4uPMtJ4FuXsfg60J8ylk/7dLaDx+VT4o1CXAIiyD1zxKs
vHlVSYt5ppqaxntyKt94SfKhua1gjOXbYJrEY23lDE5N2h+wgcM1g+ZX8q66yVVUquYaXrRL0azK
KegK+YiUKrtTtUYBjZW1HWZqqAb2Zc9OTfpnHhjYjCQV/VufmooEuUmvkYFK/ZgmnKeqVBdm4hMD
Qe1pa3VqhcfFaKJzFCXNvVy495dNe47C2X7DYNU9Or2dHxTNLdfWZHuHsuKzgCSZ7vqumvYgu98Q
qFymbmg2dADb9Mu1aXhvenG2N2zZXKPq13d9MW9E28/XuKqlWoeyMHfNmKm32nPjeMUaLl5Zk5ui
CDr9FWawfBUtiXeX+u0uimzAdhFcPmyYMT5Oaur5sZdpiE80A6nNJMd7OedPjJLc24fM2DtlNVzh
tKETKAEVN/TxeM8+xdoLOzUPlinZtpUd62nZqqu5NgElmjEQq5LyXcEnWqvhRhSb93ak5ncqrGjo
5UtzHuLMuOpYF+/tieyPVxguwbESMiLOPH+jTMWjUVZT833B8Ex71hTtIpnMJ1bPNF4RNCLkHof7
OIrGq4nT/9qHNLr2SAlQLwORqcyRs4UDRMiJ+gnCf8450CvGE2sI6zyxLttFmRc+13WdcWxKK2CE
yTtVly+htYCv6DrzIZ1m8yAG+4vP+2oERfwZ7j3LYZ9X2k6XExtDTIwRuuIC0XITjRB/VGAl2Eaz
a6NV8p5TFjV9avmWxkEbrBKTOs8giocjXavMSYZ5P839jnBlfMgMnL5UK+vONX5tHHnqqbEMv+Ty
NBobMIf1DsqH/U65T46aKT2WGzslY/vRdSV8RivH2F/5QwvlUdrvXLeDY1qOgPGsBP/XgAaTJL0G
kDpyuYmKvMNwHcn5qbaC4swFacEhBEEWkeGtqUeg7WSKYS5G9bqQkeC4nZw50+4TbgCrcmBuZ1NF
9U1RWtUNXcPHYhBPeYnNGxZdtY5xxDlNwCCA8LKJciO4jqP8ezRRcLiodktLtPPem478mvX2cCvB
hocrl4reDZcEj8bkbDqHiL1HrxSgU4M039TjMr5CdqE1JG14ZBMXJflZjy/QSscfEEGM4sUCdsj5
dHHu2VR7EIaR3KyizNpV7Rb2nlI0GsiwHPI98aZvFKNBtCCLxstM9ymGyGc3cQEAhBhm16op+rXl
TM46w/G0LQKFmWHxKbOy6eJZ2ZQp3JZtYBxYKkKmUf6Hb9lxt6L4o9iwxc+OAaTdx6KdrH3lpuW2
EWA5/WFODyJ3wN97YXIg4FFf1VNPn2nnurdeauWHxIjjL4G7LeH+7wuWD5t2SKYniyvXRji47nmR
ikfozdbaNS384EaH7cJR3tYby/KlI7JD3ZCX3HiNt7y0VErVeTqC8ZFNc9NbstvlZcYnb/azA/CZ
ZlV4fMi4ef6ociq8Ima/HWGI9sj9cTwOtKRQho7ll75Bq0Qd3Iii7f84V/zHxvSvbEy2p49pfz8V
/QNe/PA+vqd/SsChJusf+SmAu84ngtIQnP4hAWd55ifByYl4HOZw/ginp7+d8IX4JGw8l1DAfedi
f/r7Cd8KPoVmSKiYKQL+xr9ZMESM7tcDI59GnIesWLUNMQhgTenT+S8nODbHxZK5sfiMf0ECN1xK
+svp6iDbthRleJZO3NzTOtR8sEwU+NVz4wGK5Yzt2JgpJEkDd81XCO8CN5hxY3gYa0KDZfI0yLfW
NPk9cM8QekGSpHdZA2Mf44hrH2uktl3PVmArKe05C4MGNWCA4yaF6rCnrzV/WDKO6iGrVoQEo/9e
LQYHx8QZnVsCMcntREdmAVezG9/DWM7vPvm4FHgnL9s6iQd9JsSUvMNfpU4I5PJrL5LsveNEc2eQ
VaN+MZvf5mZpuFXHuQ99eem+Mzpb2PhhUsTCtO6BR9yDuqUTtS5a8aTx4v/KA3qZOv7rzH55C3BJ
cmJn4UGnRPDbIbpcHCczotb7vDR2eHTt3t1KMcF+CutJU2OE6vwVu9rwjoyDIJYheGrSC2rKKHIT
w1mSAc7y3foYLv0AWMZNbvCl1d+sNDdeKuW2D8mM48hNM8gEbocJGT8kPX4FfW94H+Wub+36Ngia
p64AT+LK8cyqUjyKROwpLvmWKU99/eVL8k9GBz0p/zKo8KSZwPQHmLFSUwv+gagCXi2OTFlhOCqj
N+62011MjObVEs50Z/hmc+wzuyGtOdLnklSlWJVGt+xaDs30WEGAkrnFyxC6dLbGFRissbZpmZ75
N2UL8V3I2gILIsbbpPfovcF/cOcG0TPUb7EPU5jceUW/ipcX5iGt6JJLDCY/DAXehlxnt13Mks+0
3ZnDlbnY3yqvP4+NsA4dHITDHDQk8p2I0Pw055Qu09Tz/9g7k+W4kWzbfhHK0DswjT6CbZAUSWkC
IykJfe/o/OvvAjPrlhRkkU/5pndQqiqzTCEAOLw5Z++1dXDWGyf+mlV+crDtcniJIzwTmbSGF1Jd
rb2YsmbXyNkxFkE+pd+wkfEw3vBRppe0dfmY2jTGqvZdp2TeLNygcYlwJxELkQRedlRCIwb6V8LW
nHKp02IiAxQdiyiK8WYseEsLWcTJBaiz+nyiHkt+clH98LKaXkExNLDCHTxNu1EJNusRxzZ/rOKz
jP3UBaG047VXGP2Fk9bcnIldJV/XkUp2U0NE0pJ2r3mjxXK8aqXBAzVnurri2D4487eppYosqKF9
sCOUiH6Yhuco7f3l7Bi7/HjsnMxZpKB5JrsL0KvQHHiX/syW+WXOMvHns08T2k2E6OMo/a7AEtmC
ax+hETSi85e2P4+dplQvg+mpZSsRZy3tYYq+J1UJYcs1AzLW9fpB1DbCnyjTt7VXPY7+HJvUufkX
hI6k2vSNk0GNJHA0492fl5wfFroM1bpFY0IiUWne0KnAKCwmbnXqtOnCjogVYbqaNr3t0FefG4zA
oCtprB2pmWt0D8i+krEfL0lqUsfXYUvIIAGosTtdNHiQz42qDH7i4NAfPS1vH+b20UOhqZqkrBhn
bl5FebQC6Rs/F3q6pa6n5ctu9PHjWl3nbm2AbmKdepF35en1v+MGf1PC/qp8fWUA/We+mh8/pm1P
6B4C3DnyYv60f3n8Qw0rIFRNcGPSldRW0uDQMjW1dpsonzswEhMOV91qd8kU47tzxsqvLkCpkdnr
6THLi8U3CH08q4ODl/bVE52GZmIPMyCqmyXYXynCcjM64QL7Ou60zcfj570boJrOz3IR3gPNORk/
hUrbxohCcZO55OaNCcw19urhpnYDdlttwTwT1APzhekyxSBY0tYoDoijDHTnzBiQn/DtkY8GjezJ
GoWB6HFEgWkCNNnUmRfcZaJmCxwVIejjj3/763p88vAR11NBAtCPNf70txNVEDfKHpybEmoaMXdt
G/xkNAfersG+cG+oWF3QYsWKKHoyPPO5NGIWhbv3qrg/AK4i9Qn4/T5zyFQuRa1RHcj9rT+Qu71s
YIRcKa+Nz+HcjtdD7pNJLNuh/dmzTPCKYvu5DYZuryvlgX2r1Xjd2UNaYEsXmFASB+ajCSxKdl3w
wGEu2aFp9Q4tWul14Al3k7VWuKmyaPzauIXaNsNs7cH3vVaFKDy4Gub4wwihbIHxsbV+iTPGWCur
Ql9Wps8GQQ1tZBXs7tOq2mc2aPWCZvKePcF4/frpBb4WfsdrG/VrfFT8PEDtB0UC8A2cXjIZ8oSA
L/jk0Xe9atUmIcvwKyOv/4Gscp5B5keTYAHpyLy9sMnSxSUAMwpgO9icyczTO8QpipMrGX+PIk9e
OLej9gmjcZ/Shlw2DQR6zYZHHI1wsx3I/5eJoVhLPh4IbBJ/W0H5DLE0sGdA0e68bgdPtg3M1XnX
pn2NRdyQCIh0PrDF69ycDSPs7YD4coEINV6gXQo3bMWqJ5f2D3kjzEnrMG/3kcaBHod5dqhhzBB+
TZRuuuy1JMaAFRYbWQNuXPAl6c/ToGdfmP7lswlV+keHE0pbQUzLBfHc3twJZDt20ReSc5EAKbkY
7cLKcE4B39xkBsKsha/ybueB6F1heRH70c6/EOxgWPxKeti0rOOtX7vaEeT2NKxaqKLfYTYwRaYk
8zYlUYejodqtzVdLNz+et5zze62GWD60I/EaWoo5cjRjtfat6cGoqmJllSjq+D3QMWFbk60bkpws
ErO1l6hOxItFhvSq6ckmLo2EUGY/mzT6rRTlFHzy8oLaBm1RlLLRPetAfI89E+UzrTOLCMU4Tx5a
yqLEaaS1G3IwFDrlDFqm6aKNqgjltzButJ6YbQNJbHnQvZGlClrjqoFATKEiIiWQoA9C1ehCM+UR
bDyn0A4N/zuQHZ8Bx0sVwMBpbXv2jxV3YSjbfaDbrDrKSKznyAoAVYWGW6VnmoQUWlv+dAxlXGpr
BfT7Oc9K5lVZw1KZY1X0pVYo4zx0iLGmN5yiaR0442o2iNmlg07m0ShV7DGeOnVMCh9ZPtnI403D
3nInNSJ0OI0r9dN0U2/vdUpbZ12e0kMkQQClWqOGNSFzKG5bN6ba0tCvp5LIKIxrdpmLMWxWkvA3
iMlVoK9iS2U/iUi8gdEM3c1h20p3OEUamw1pfilEHl1TKR/Q3mfgslufhPPXD+n/TrafnWzhqzFl
/PeT7dlbf85f/8rfJ1tcOA69DFJpOUHCaDHotvzduzJ0IMkOnYG5dfTaofrfk61NR+Lfhhz3X76P
RWw+yr7ClP9IymXYJ70P5kOfEwVD2HUQRLinvQ8yzaG+haN7hiDLozxNoBf5RrT1h3rZtVpFK1fw
MeE0TFFTB5dlMRnOsnF0jQx1JTGQ3WY00+letK1rNeNaY92wUQIHHcl4FMIoXIs6U3AhIjRrYpM3
fW4Pl1JPY6beyRRYHNEjuTLcyDbL3fPertsX2JFHacciWBqmJpZ25Ar4CL5PaFcdIhtS0y2sZD5J
OFtkJ9Y+QZkoyEGtqa1pNIRzFaOROcuk1efePPaddpfVdCCuOTWmt00d+F/bTFnRsmnrzmAF6pPq
DFNnFCDF9h81VFUll5hctR5Z0ONtJYTO2WYq8jVwJm8usWFC5ytcaX45fIt7O7lWjhQbPPicMZuZ
VZv05ogl1IqIfJSlRt6AyrN9gk71m9s69aPZWmZJIy32X0rfe8nG6dLTG9RcWBimPX8EkJ5c6yp2
KE7T2DTWMpntHBaHnUUPU+/YEcDOdz5N+koORJYs7IpmEJqLkgqYHbjTYjCcfsdGOCc0smvvmTfx
wTQTVVnoEUe/NacDwqKaSTM2R20RsPbtWN3i74wH55ik6OvWIH20qygvvC1CFHYTJTnuEPOLu0gJ
oqC8Doe7ssWyH0PmQ9uT5oXt9OaDxvmf1IPatK5KO+xWVPdJSRFC7PvYUJyhnKlfxd2ssDGLbs3+
wwTYECB6GShi4EEaS/SztfqmTXmFOijTtgi31d5mfn/Rc1Pso9aobvFCBZedVpfnJVXofGsrbboa
O+X2Bvk0vS2ZdvH+/vXflBXtPrrQHJPSDcGU+WueRe/bRXNIqjaEWpbjucgg9YFIS/yN2Wg3nmbg
VcCrzIKv1mx/DP3l/2bU/xdBAFTaeXb77zPqxVNc0GL9jxDg73/j7wnVZT6kdmi75By55IfPtsZ/
iwGMf+lUESnUGRxb6F//Zz4V/4LHKTiPYXj0EMVymPl7frUxPDrz/CwQ3uo2Jvw/0QLMhcBfDh5/
aQEoUc31Kk7fp3bHid0odhxNkfaC5GftTBfI8X55Gu8Uhd5eAhUEJ0qgX/xkx5j7578cLDlYZJQK
ye4lH2KRKtpTE5xXl0f6v8/8H1xl/hW/XKUJ/BGWPFcRxbdW+1aOP6Sz/P+7xLxS/XIJEZd2QQ8b
SYM6Cv1IVbJWnxTQKHecrHc2zXcKx9iZyae0ORCePK4W9n8S9rjZHK1oZtq9PlBeoBQlBi7tBGl2
w+xKYjGmmYOFWn4ztta4dhMaHsBrhi1YiubejMiQWsYKpEUjxdF0yMtaRT0qQp98o00ZEC1rScjG
BlWX21g32ZrOGbx3ACzgaGJAPQPiKZZeWX3LPRJ7PK9dZ6XR77qkWVJuoumk4c2jIS+ii6ziGJnW
XYlpCHKi26BsjfRMnOmecr9quaDFHjlTRGa35p4Rpg5tUAeoAIyMZmeYd+MiRdhJeEHaYY7I1ReO
JNmKzTbISlG/uGwWD0FMppOn1f2KxEnmULM9h0shv8AXJ5Od1XyrdSJbl1aT7O18DlXrDHvTph4b
hLEyLjw9xTZJlYLD7NjfWAL+gJ168lwAgV6XCj3iop9a44KuLd8DxqdlWHbRMUj64cWX+XQEWNW1
JJmPgoZSwvVi9WMo3OAxqroG1ilF9y/uwD5mNSjjR9OMMIOd1pY/tRpw+pLkHXnvm7EXbUbipo44
nPiL5gfs2MZFOTmQTnKZg1ycHHeVV4E8z9zAQtIyh8QESFSrJb8PpQCrOF6SRLtMQvuHRCu9GCbZ
fU/U+MVW5g+/8B0gWk64tDstfkRfnuz1qeaRNFFNW2zA/gdhBnUGQSe7pNbJ6MoqXoITKHnf6fx9
+cjvSEaRHnLfae/jGVyXjbU4y70uuqjyIVhbTmNsYdRER3J6YMkUVr9CRNhsKM7plPpNAgiQ+odL
n/go9AKTThsyI67ZAVWxUxxtIDipuYeXyO2Qe+kucZKehq/qbomk4B9ufNR/qRc7IGOmcqFnQXqg
84H2Ho7QusdifuX5PM5FPYdS5k1lrrAXiEuJlDvZJ6abU5SYjVRjHRvBsmsC4wbbSXicwli/TQpk
+sTQxM4VJalkG6Gp3hp2EzwHwrF8RokWXJqDXwbLNBKiQ3RZALkNAvuK0gYOshAbMxpM+zBVTX1e
a5wKDeTFe5fcqetAs7RtW0XWtTDy8HywnXs0EdQ1ORYPKDB7fdchZDD3dQM9qevGbAThGgXPckT7
R1O6lAtL67QtwQbeTztJvZ9aGMhlq7XDWQNh8TlCuLMOu9qmUUg9fq21EuYS2zSeR6Cn7spQ4/es
bnmSbQ/KPworBAStMe1IMjPPMzy/d/qYKuSQmLG5mGNsPbhzWwc39aNnBv23gqbDUc9rfdfH5Aas
7G6EQyzi3lrktL9ejLSVhzrv8ktaKMNTQ/XyouhC/4ojvXWX+TRFOVZ6UM1qMkwHk+BMq4fRGFaN
d53ETfE0Rc5wREA6Xo9JJC9HwFjnxiimC0wBzllaUaQ1aoe6+iTd2wp32IqsH7WroWYRea7TT1rU
OL45Y5uBPDZKB9ii9CAlFc51nVXsWeWmDwbsRmj780WEI/EW+2ry3VFuuzN6JqGUauyWoUFWBWq2
TTVV7VaWJMit2golF6uKvaZrXuMQQGVA/Hcd3SkzJ76NmG3+TieIwEb5nARMUagDvza8MzltHyYS
7ZCGmjNwOojrJdZNPVk4eeLvPXYMmzKhWU4AFN2h1i83krzTdaWH2hbLLaWawrUYEx6tkQ27BBLr
p6bZayRHcRu1N20CqkBQr7sAK4ie+cgicLzD5lEjpUHAvkXW1M9DLSXTWJ8eSbXythFy+aVkFvgW
xz4a5V6InTQTeJU6lEmTULkzszCK7VASWks4eVI9kVJsPEtRUDLK/Dj4Cb2Gilo7Dle+oZNFMP/j
ZuE6t4SLNvtpxDizUI4YrmDr01XwQGz1HviQNWNY8XQlCEEjpAbyeknIM5Q8qIMQGjeZcDKtTOrP
aSrbBzEHx/dOxD9qN5a2fq2kF1WYLM2W0p1djMHXxI7K+x6cwfa1X0DoYwBYxtAXiYbbGlkCrYqx
w3dRdk+oK+WeaqWHfrZLHODNqb4jxgEpEargS1/qPL7XsnADzeDCTcf+wtBk6C8moxx3Jbgvc+FV
hrVvTIsENt3r80PSGpSFROmSrIyvRe1ozfCD9ZFqlo9299aABPgo214dkRPz6mCdURCpUHWIYa5D
q6rjsnE6BIeRGu3CaLp++VrBrWJ3GCDX8Oo9i4NkOZdEO6IfvvuknB/SLHFv88Z1zgKD/IDQbdsV
Zk1K83WgeVt2o80e3X56P4BmwD5eu7dzHW7tzP0bT8piG6Zo2ulhqR1ywnahYVi+HlxU2pZBpaf0
CfbB8DdeW81kPxl5na2LigHuBnM8DSN6KXS0nIC7ih8EzXV7s9XbuzYlqZSBFF67KCrAkXc+yZw5
PTm79bdxAxzUayz3UbIhJbolNoPzbCBRd9kSNLc1YShcU+6inKnp/Y+eqPovuaiCJVEuKPc9zf37
PaVyDH5OOj92xNuyQdRiXDocv+5QvDDJWOl0SDKTE5szxl+LrvWOftmPG03vnAerm+yHvtHsBzjT
0yUrlbuJ6khbTXGsrbTKjnYiCMpZ/tXclJwq12bDoVpLrfHy9alLEmZXZet5V7haN3pRQBwEHnbm
NEjUaly6y6JT5OsyEDejU+pnoo6KdeHjycgnaa2rOofE2eg2H7HAv9mZU3YVeEaIFwkzPq12el+K
pLQjlmmAlJxQzpQXj5eERgXrPBN4wWzZI1Z0ivRKr5N8D6jUffQx328lVURnMRtVVrqyef2qVhdp
Cx7XqFsf5R/ZT5zH04gp0DBusJg+NylsBiaFaQ8tobgSjVKruHS6cDHRYbvX4X05ZIwOJFB2JC+B
xPDPYewkiy4VyZUFU3bTWSbEwi53zpKB9oEhBm0dNNV4VYuWpVtEhdwKWGTWYlQ5LAxKIGhEUW75
a9amfg9bAlJ9YLfVxSCzwljSOCjvOjxom44Jhz1QIdozZKuSODgswU3n9sDOMnUxEUB6gNs1bHBp
aRNwjkK7+0uigCWMHbMNCiVD/kbTcu5ASKcitLeN8ad7fW0tyOqjo2IU2b3eMZzySrGt9mPjWQ9t
Gn953YI8HSiVk17SLcaY7q9mt8EhavkwY8Mx6UMM6ggbSRzcAZ+BR0bN3ptMvASk6MBDz323J+69
L5np8OkoFIYj37xmZUghA/7Pna3VSJj8IOrPO6klGJ5T+xoFUIHsTNXBrjUSextj6d3j4HKBtMbb
+Y6uRESQAsnH0SUdItoUXZzfmiMZXKWXFFhBIm0LVVQ2+DEm89sEbJ4kqaK+tXoLTFQaa2dh0F93
1SRwbdFYGBLth4cuAXB78UirGEZaMgXn3AYYOr1k5nTCttmgKRjwt4TmNgjinvzVQJ6Rbtl0WM50
sWaHGB0q5eBFikjKrgD94SnLXyB8v7TKuRqpKm3McUARahn13osExDoV3w1lpJbo10KYlPWWB9Ev
MaJCzAnyBlua94j2t1lSYEKjSL88wACBLDC1yJbSPQn+1KnsdSYq7reoHJtdlUnGu1cVF2MVXFRF
FNL7hbvqYlFG+WH1HSWmJPoWdqShp1TjyJjvRgiIGEBvK/Q7dABCvW5JRorOosStrgsIq49aSMo6
q3r+lepj91L1wp39O/a4yjyM+F0/qYNJti0tjajbEe/pjKsSSfW17TXqGu5Hc1uFcbru804QWzg2
RMEoUJYjmkeAtFG0RUqdbPo65UiuZ/EhTIyJcr2kAd+oHD+VZu2wrDt+sxrK0CIl2+vGND1ri2e2
9+Bz3cK7MPxO6svGdEosngklRhO15nWgpnIvJzLeyR0l0d7DJWfmOaSFFB3nHJHKWySX3Xm2QXDO
Bhs14c6TybFwSHDEn998dRv2V9gkI/NyAvf+Nc0icUjtuHgIJjEncxadda/PK6RrkN+kR160G4ui
O4uwzYKNa+VDIRGkjLIeDpkT9meDNqUv0k7ow0cGL7fsZHDdiyr/nrdCX/auYT+1bVKafCKVOBgU
yM4bGWGh0zhgL6YeKugybqnSTZq0v1iFyNdp4ECURTsdXZba9CPthfdolqJYE33jER+TqY1DQN0y
ASW7YI+nWAppwHeLThupL08NM1mSJbsEChCyHFpAq4zV9gA3Il+VkaWoW3rAnCBftnF+B8rvcYSX
s4DqgweWAjk86IlDsVE94EwE1I8SFhMsrvZu5bAz3hKslt+VIFvOpcrMfdMEbKXo301BaC3ttPI6
bWehQ813HJdc7QdxnR0hoQ247c717okGLRacO70tp5iBXJA4+JJZmjxnUcyu2SomT6NhlV+SOq0f
q66CtFJpDoDROCCQYduXTgB8IGVLg5C2OGKxHoplW8bjt7RxzRkgNCSH3ux+wL4gTYXyDhJerziz
2Nm+FBXaS2I02xX2rUtV9hmSfkvLtjIV9XLgVZ2jAMC36NeVvLSBHVwmbIaAoGdJu/Y8grKaEIxQ
2yTmDd//d1kA1OlY0/xFJ3D3WYFUB79su+tUp8hgh1l0PzatxcJFjdko8uDYVlb5bJGpZmOT/GZP
463qaABuhIuHTStQTCe1YmavEDPzqWW3dD0GuYyiurlxIGdjYXPbjRt1+kb1fYdGl2Q/DfvWNqKW
f26m7sTk0nSUcHOfs2lihs9QJECdMBNietBCIp9HccdRh/Uk9PNvAS3SVRX6D6hXhzO9MswtfwuO
7bGWt3ZsfxeZ11z1pZyeQxX0mz4dPEjn4KgufF8N274h1s4vPW9bhwlkYM3noViBeBB9ZN/FPU6v
pEOUaxLesBgK9lRT5ALh0ZyttCLzmjPIPRNyejVWyj3UqOQXcpDuusqK4Kn0U7XMmsHbabWVXM6x
dNgYUYovzIbdLYTempTtobiBpEPcoakdYYRJLAJTfgywr1+LGvy0m7jmJSZB66cRFsWyTAgib7o4
PARF1F0Vzhidk+7h3JI87xfhclKB1n1NwPHiaW63OdPtuq8wkis56scg6NxdNlDkLkke2U69ld1K
ZtwFdu1qDcZH3yIGvgs7MphGobsHKyynrRyabygKxS4JI1YsNoIHJlJtl1uYrNnKCUIV8xBkTp2y
/y2Ln52EswZFtXq26gT1oie7miMAwPdnqD7YHAwUHpggg2RFtWRgsLXmXWdq47TUfNPxL5FJhuay
LGrshBbx1c6mLkbF0Sxq/EvC7bK7IocaijPX30ZxS/eHEtada7Y/xhGcp06ZHw2G1YD1Hl6IO8/h
lpr5kk0Vh6S6n+j4psk+j31jzXFip5lmcuD7dxAiuPc5YZNkJSFXZ1eYrSh3vLTIw1YlLYUloYXX
dNWHXTe6T4IjyJgQ/dzoR/ZQ8LEFZSKt84wX28+GM7t0rLVb063V06K5CgNj1/ta8DNyLeeadpl5
bEf/Zz3a2j341fYLUhW8NA5OVAR5zRiQ3YXfSMO9uiUXrVubcY2EX4aQXAsqAB/XWt9WQU1fF45L
AhJaCPM0Fs4dIVD3MO92+GzqRa9RjIurkjFZbzmP59uPr/amRI30TBfECKF+mukTJzVXMToj+yTR
7KYydBZ6yx9xLsZ1FlbZ6s8vRW4G8YEOMiumvt+LyHrrVpQfDW4s8sK7MbFZMpLeuNAlIS8fX+p3
MSbiS+7KMIVp0ced4Ygn9WojdbDrWlyqaIruPM1kunMbmCsBg3dRh2O+LXsG18cXfe9RmgYaPupw
jumfXtSJA/qhJc3MKeUpmjZ/uGCtFpxJ7U/u743vj/vjg0aqJkjspTf7+6NMmfxVVWnNLp+QSyyy
gAAZrSZfHYbASK53U19Xk0EFMVPRRZeN4yfXn0fFb72T+foWWhJ/Jsya+smomUK7wl4StjuI0hTg
C27QrYcvHz/P35Xcf71EC1G4Nyv0gBWYv9/kaLBcSKRdOwmdgZpBxC4iFFZwmZm62qnJHPEI+eO6
xHi3+fjS740fy3Qdc9Yv+8bcBfu13+E79miEpgXsY0indWU5Ehz2XAgWmo4N3ArZgU2RDNYfX/a9
T9+ygcTMzSliJWh9/XpZq/XdEsxSsxM1EiYj77+46EN2ocuo9Qkn+wcD1mKOQa88yxpO3aNhU+sG
bXQu10rnrjbrLYf/cV0HQv9kljHmB3Y6YKw5YY8TOBPNab6mr9Tf79JV3fDSvo7NKei+j5KxqbWZ
cUFJWd+6ntKfomAuJmEx/weD1sKXK1zbIhz1zUcjLKmIrsDfI0L76HQl1fyQKfbjd/jeLMArnNtX
Oo3PU/yyjb6qs3Hd/jUL9ElAK8KH+gdZofrk/b33Fdq6Rw0EKwYtxvmn/NKVg7QDPD8bmFCHGpPM
UH5DQ//t49v57BonM2ns0KBnoSbGxJQXYBa2mD//Eiz9V/3tu4OD8Yf4maGIb+T0a/MTKA2mbHYV
e9eLsNPNg4mWZan6IX6MNGaYuuj1q7ChzVJZob73AuuzGe3tp0dkuUMLhe/Pp3RxMqPZTtVZWomW
PDSAZstSusvBSOvzTEvqfVr5xepPnyvXw9ZOHJSDWfn026s5VnlTZdV4M0c2KO50FJEhPtlKvB2L
Fj10Yqoo7ZqkzJ7MoD4EeNWkWb2LJYl2bUVwGTj8c9Rv8SdD8Z0rcROeQwaA4Vhkr/w+FP2WuKdp
8sodUxvceK09syZxVzXJ/ceP7Z3XZAh0WAbvipnLnifuX4a8W+Wp5TeixOqrww56wii5TNICStrf
nOv/OirNt2ssOtBfLnWyxlKjcoPc5VJd71O4L+xwkQ+ArBaj33frui/Ul8lhPwbaK2hWtU11X0e7
9BVnkka2nCnXCd3frdlSRsOGTQE8t1V6cLykOkhr1PbhEKmLIOMcSCa1hYGVbhHnKghFpkzkQfQo
bYeyo4I9dSDnKLMB8nKxgn78SE91t2yWWMHp6+l8AMYctfz7MyViWCNpq+OZtpF88PNCBzTp3Uzg
I59y1ZH8kmECbTJk7GMabgShE/Ss3f2cbxA7dGaNukqXZvclDzgYSTdaFmWOitXDuUNhiUzVet2m
GCnr2BILULGWOUs0+0XTQ/vT8KIuRyi9BAKqYSWlZy65TrKihCfOQSYgFEv9YAkLJlr5gDixRY8r
m9XH52mZGudG1erPAuTXJ4vWO2PNhK6AgoM1iy3/yVgLiKtk9zHxXBKtPe8N39rz1sddmDTgi8fA
GnYfv4m3Gx6UwNjj8K8he/FPNzx1ic50qPJy53vYnKm34lcJG3nuWpXc4kCW5xGl1zs79j+L+Hzn
82U3p+N/QIvz9sxBZGSvYSsijiWepsfeHYxv2EdIMTHc5Mcf3yQCD2Yjah3853TrSF+U8+ZEliip
tnRFeoMmHp0g8lWSotljb0eq29JgRx1nUrT/+OLv3Cf7KgubxKvC89VI8cv0IQj2pOxUEHsdoPCu
B9THIxlk+OaaP94G2PMkhZJ8Pl4B9vv9o6IG1IYosAk987yHacIGaOJ24iuyrD8epmw3EEwhjOL0
Aef69ytVLej1sO8ydAXdAAmJwquVXA2D424oPH3/0wdo6xY3ZiLfp4t8umwRXVcVdgaQFVmNtdOq
qSjpIdLTaTMLItTHF3v7AXIxtjZsDRwa2qfLV402JHK7nDvT7LvI0h5gG3xPRusuHNxP9iDzt/z7
/pRLcSx1uTXm/NM0xdyK4qnQEGJYVba2qJX6+LdJvevVQhX9gTLlZ7vR96/osxVFG8pHd7q8IAb1
yvmKtdEfoDU/lZNxZ0HBWnSRiwu0M88/fppvxz6uceCUr7sOrngyIp2Wc4cMRLrTuu4AYm9Hts1V
7OqfXObthnG+DEdD4CrsPk4LCr2nE1HLX73rNVO700Rh76uRFfHjm3k7VXIVY2YGEUwMlfBk0IOZ
HYskwbveWFS0qPQsswSib+FCQZA01PHIWVP5SRDyLCd/M0rmiYOQBvJr3wiygVdLn2NfuvMdDCFD
5lOGK6oUA6dPl14VNLFJT8NipJV2illF+RVtL11s5ViH+4w+8mZgW6Qmp74hnAsuflWxOZi3BXVp
OmfI4twvPtzzHZ4I55Nf/+6L8fz58GN4vn36YpAkRHO4WLajOl2skwlXpzZS5/z4xbw7ymbZum/4
pniz5cxt3IZFWGa7QopsUZb9Tk+NO0/Iz3Yt770K7DioKl3X5Qz7+6yHDckqKkgKO3OsLIQsQbQf
XX3cfHw3781A+Nkpw6G/p9gxP9Nf1gsQi+YYdlqKeKiFnCNYpkYHi0vbZs99Yv/5LpozIzJRloyZ
UHV6QvVk7PYIrlLOjsH3+dk1sXvMm+Dh47t67+PBo+Di4Kd+84apNLYpyGsANrssdjwyxAxabIHz
nWZLuWlCx3sZsirZUy1sP1mq3pvzZi4Y+2rsFW8OPZRO9ciy+3QXhuaVLLQnlWCeS+6rRN3yIX5y
tfcGPMceiAI2J8s3RbKMexQuKWS7KqzSbe464jiYibb6+GEa740RHiK2SxtSAvKl38eI35nQNCi5
7wCM6/cxrL2NhuJ4EWDMy+jNiQHGjQezqpT9VT0V6aWTCVizHppONRGL54RJtTLqoFtng4ceo+uS
z063xrtPHhzI/GVawBFOPpcmaHUHVgerzWjTJpD1kyF9BPyW1+5j4T10EAuXoopoYhS4wtKhx5Pl
l98IcSV6oZKHasjtPVUkf+FCHiD+i/v4+EG+8xzpabMFFcKiuHi6IGaC34D7vNwNhfpeKUNu9Aox
ZUCMbTk9fXytdx7HTGie9xUUatl1//7OTACmOlYItvaB8V2n4LDKHf0J016xEz6x4pTK5Sc7jHc+
OsOgY8eOhhXrTVm/b7JpbCAC7IbEeYziUFuCggQunjRqgT+w/lI3Q433uOh3f36v8NkIu2RnY5DM
8fu92jOatiHpccdZ7bJ2B4z4TXakGh8uojS8nzwI+R9f8b03OQPhbGHC9GMq+/2KfCuDbG3sjZoe
1svJ6FElFJY8DsDJdjnZAp9c7501hxtkD2WxsLFZPPkCybi3iVTk0QKXonNhN8MKm3i9AsAv/sml
MKlaHnRD6vwnC0IlbBINC45oBmj7ayer1aIR0j2LO8P4ZPp6b4yS4sbwJB97rgf//hR7JHEFdG3O
KnkHrr/84Tg1cB/eXxzWR4+I0D8+HDGBYbowHbzYFFdOXpsx0mszW1Xs1OwH1sVwAzB7BbTN/eRC
70zMlNTBFVpUnrFxzO/zl1W1UoS/EsBQ7LLQeQCnsPVUfffxEHy1jZ9s6H+7xsmYmCOEEhs26A5B
v7EgO7Y6tE7r3JgdzEfALiDbQn1YYBqvVq1LSmE5NAKxEL3azgPYO8ypLE0R0+m1RxRwhM6sBxLm
drElmwOEk+ho+uG4LCYs20GlF9u8RZzF6XZaIoMN9pEDSkLpI657o5ljZmjf3ygfT7ZeGERjlnnb
bPUesxsHqDG8SjKd3WEJmKVIYTFHo4i2mOUmjO1INHsryi96rel3JOndxWXaLnnC0OWoFYGQQSi4
Q5yIuWxQ1Zr4YwexcAqV2bawx8fAlz5+vO+NTVZxYTBOZtb8ydgEhlDDzWJsIhN+qkf55EXVlW1p
AAPLNVjf8h98duy52exRvqchdHI9J5qK2iLRYifraK45XQ5muh9k8cnm9W3JD5gmXUMKf9QI3pA7
iR2OsEn6xQ4R+bHCIY9m0Hup0y80oS8QpBCKZsL3Lj45MlnvX5cqLU+Uw/XpEd6v8jqvBoeaSDkp
kN2YGUkZ1I4YXfRsjWaGM05NnNFaYo9fZQUiQa0rmMhrIO4OKn+H9L+9pUOWMKQNrQ5hKAOu2tLv
pIPtJ8+O0XNQH5ECpkKFK18aLrUXoVahEdxCB/sf9s5jy20sa7Ov8q8eN2pdmAsz6AkMySDDh0Kh
iAmWUgYeuPDm6XtDmVWlVKpTXfOa1CBLEiNI4ppzvrN3H7ibbP1iyK3CHzaVRDk/TziUCoiao9+j
rdyOatkl1VLnv1ebDAAV5ZGjOcb7FvnsLz6Kn63pNhOqMCEoM5j7LO73a0QmoMrXxVSfxPBxpd3r
M69/LPRh+sU362dr0Xev8+PBaFIT4+TeXJ9cWYoAJ/wYVGka/f3j8rMN0TYdbqsG/TZmiP/8y4gW
eE9rdfWJphOD6GAuuIy/NEVKpr5ffzF09tMXo17JnYVp5L8ce+2OxagueVa01K64iW5HzLoHEqBk
qYfsF2/fzxYCm7I/uwUje385/Jbrato5KapTl3cPRu/YgR6vLygQvjCv/1Cl9i/eSf1n34u9580F
lgiB82OfZutVyfvLOS1fypQpLwMrwNbNVwa1+LAxtfRkqXYIQLSYjwim09OaMNSQNFl94yZucfAa
a32Gn8AT1ceo337xfvz0x2NBpIxE/RaYz58/6XmJe61IOebMrfpiesn71JieSpMcyd9/o376Or8T
aglt/OVw0E84ghR5vBM3UUU1B6nJqs1hM3a/2Eh/dmylOEVoQ+z/4/zwHJqzxwQH2cvTwMxIihDX
neuHrpFnvBt3TJe/q0rvF4WKn32Bv3vJHw+su2CPjJ6oTtq8HJOx+QIPn3C7fe6a6Rd3DvNn319u
pDTJOD5yF/7hcDzMLnzKxalYZoz1bUjV1znz7AApmxtQvsU7obQswBZRR1m7zxpo+p7M7Aj9IUZ/
YQo6fYlblNmjwcQCU23MGaVD95RsXhO6NfYgBpbdw+LM7ntXsmr6sNcJTGn9Em7FXtpsjK8CAFrk
NC5MVPGWN+MtURwVDRz5MneCEryaWTQCQnxShK7Z7A35i2/Tz94Fb5/UpcTB9/bHBmxZKniUzCec
NhQk24C4ZBDWi1TyQs30ZcjW+Rcv+LOPeJ/M+oYJlMx7/vkxUTl6qpbD0CnDKkIuboTZtnH7Dc0k
LmO/3zPpf//AfMtO/HAgJDEDZwvHKmW0H/fYRFtLuqRldbKrzQvSebSfrFSfghphwiVtyvI95j83
zC2Sk9/GBb4h5aoRoNJApO+ozTPJ9b//oX7yvnPY2EegsV5xnfjhxO3Zq1sNhlmeCjAuUdqt9k2d
cmxc86Z/wf6ynchF/vb3r6n/pIhJKoGqz75qO3+5+yaL3FQ88UT3W0yUdZfmEEg1D0gc+6Pn2HCg
bIB9pSwjNDHIWujJMHlh6eHf/yDmT9awfS6cOIbONcf6sbwviEZgB8wq5pZzk9bIPteQmeX2QLa6
lhfeGecKAYu8MGIFoLekiKxrFX1UAA7T/WzO4rAiofmQWhy84QCJDxyL4d7NfKWYmCoOhPrkkUj+
FwgFQH/EFFl2niKA0ayw0+rhlNqtEy3p6IRucjGawnzCjbTc8dgyhAY8cXtJ3dE7l8J5FfgbTn//
Bvzs96cDZkLd3zv0PxaOKLflZT+Y/P5lsTylxNJOQGKzl0zX0sN//lIEr8ka7Hyzv1xbaTq1LbDx
6uQBvADv6+7TfJArz14KKvzvX+vb5/bjk7ZXf3cHOdvgj9f/WrPLca4yLgeTjIFr0DBm2Guz9GOs
mimskbpddPDN98NizLcGHt4HY9Bg3JmlOqoaUuK3H+i/QJxfAHFMenSsKP9CCfwF9frENEH6P+HH
ohmon/2b4vDHX/wnFsf+B/kwuuBMCRLb/OYu+xcWBxkaiQ7kxB7Fnm+Y2D+Ar5b8x7feloutj3zS
d9pqy/gHVFaKQPZ+FgaLYP8nFAfygOwV333d6K9yrEbFptt85/aO65/3Ek/At4vjVrtYlj49gPap
os1iVqBCbhg5e2dZbJPxSJxjOpJx3yJ9WhlD1d00TIpmZuzfri5mTyxZbwf3hMhxkhRv85oYgw7q
Gw9PVAzJY6JM6MVcQGKrKwPLqt/PY3E/G9bgF3PiBlphpD798iWIe8uDi79jnq0CKHgLPe1pqHFQ
KmU4wWYm1a1FhfUdfsvU753BCtexKz8LbfRX13zOm/wrLX+G9+PxYfXW4TEHnU67WlpQbvKxeszy
bTxjrIaD7qSwsdESMdhgblmYl/VyvTLLiFSbukWeb8OZwW4PgM9okqRoNjsEBCtuO5sems/UVhxO
y4IuwllaM/Whrq2ULToRCWXFgZKtvBYdZsoSMJkgBW0Ono7dWb/U8VKFOZRGPwEqExUpuPG2xRY6
CFXBScAbA9KtI25bzH4GsgjEehfwYVWXbbCKgyM1/NsMAjPzFWMksBx1WIxkqRmZwTUBPmBJIgKs
T62s2xDU5Xts2cbzXEkb1JozvdY6YzEp09KhWHf8kepWQ0BqgNftBS3we3FhitLcnmo02sUYZXPj
ap+KctGdDfrtqG2H0e4Bk441BrtASPIXDLgN7cCkXL4+tmbt3nqJJzQqPy2Jsw5Q/3ysjL47GY5c
jhiJa5zEuuXcLVU9PGrOIAZYPVqVDr679eaEEzOT107RiQAoI5NPUEUh4DLsUcHMHK3iVsNQrBi9
rJYl2Y6N6rYOe0BeZlrKmBoTEY5kTmLqHaBt01Jv9dmJ68HuXhsjljDMGOIvfI/pFQpeKCOaLp8f
4qGojnXbuE6Cg5YRj/nAgN0un7U21Q2PXr8aq/08i7EXT9q0Qq6NqBJDRw6MnUhhHEhfuQss4sLm
IL7czFm9qvbAQH0NobwUOppxtTzMaE7ZJ/O6NQ5GpucMu2lkczikktfRxh4xZkaw5D1zYPvsxuYw
bwSccbkpdBK/fu21DGIm7RY2KJYe6zIFGctK0iqkXyp9D/YBYpqWr4YeVArlGHlAezqUmjNDNGjT
pmYyrK7Pa66np6Yu2fU3x0yC2R3Xpy5OHXh0UOpeCvTGjO+1tvnWppYRlkmV3LXp2t7ZbeZGw6Tg
TqR6PYPMVQKVeL+j0FsRAQDcTuQC1L3dd/V7b2lJcDitzq3RQk5cMuykd7g7cqp90OIgUjoaJcWe
HQ913CJDXSOA5wu9dvjIOe77uQQ54+vf8PiiHx7HyanvSdokTIhaTIBN8s7LGaKPS7VcVAkd38dM
ur3+d0P8/+IZgRk1/25DvPr8MW2+3wl5dPe/8U/0uQ61yKIcz4GVoA3n1n/xjDjCAzhnWaKczZGW
o94/98G/MX/q4OLowEKLI05A7vU/Uhv9nn38fiPc/wWaxqQh9g38L40efJTtKJ3YvmVMhHQhwvP2
gst4NSLN1VfJ47CA+zTr8yI8u3zaMiW935ii+JI2m3yynMKUgd6Y72i389A4WnaRJiQC+BIudzKF
obbas3ZcbDVzY1NCt5igREtIHz+LmtF7v8ZpYlYXhuv74zThc751DOQvPvFk95D1aX1VxSt4TOzO
QbXqSVhzrwhp7chDmtGUiHJvfCBsS0k7FzPj8aZS1/1oDMfVntqz4XXz500v36xqcD9bXi9ey7lx
jkJl6q2rChFYsiKXaPYfIeEAb1zclFFtx+jSy7amy0moxjowVqHd1qDmltBxpkMqXAayg86DwtzR
Ah2J3e/zkYwvGdmc32lparxM2D+tkektPVtU0NPkfVz7unlknqoOp0G8lDLznhe5wDbbRaIKo+iy
uHY0AZ2Izal6gIjenqyxM267qgJm4KLlE3mWXVe7n1TuplJPKz96QythLDMEJpVdXNjWvWPZaNNv
feHEV2sszQPN+/ILrnJic9Rgvuxo4xY4ZUds0Mi+jCN+VG/Olg/U0tFkJ1nOAWR3qLZV6b4ZxlhE
EhkP703zUmXVCxtldlO3inUqnafXeNBkBMykiawic8A1sMn5zrwrLEpASjouEq96crbFsv1YpOpq
/0Y+t1NvH1w9xo4ej2VxcoyRklfqOMiwIW3gjQZVR7fDRMSsymUefbvQk0er0Iv7de23u3hORZDS
7rpOTYz1fiYWyauYTQSw0TpaeUkgsNLM7Gm2+/Jash9cp6tt3uxYQUYZ4/l+7truUPf98mnYC4Q+
87FDMBaa+orPKeeUMnMDqVCyX3dbnKFtrPvr4ZvxdrHn5HP6TYOrlDyl7CrM/4/KYT7OS5m4Hhxx
O9eroHPq4a/vakPUQWszsolpZXxv4lWZmehejUNhFi2TzcLJQiNJGXRMEe+CWcG71FSGd5mqasn9
Qe3WumkX2HmY7LKWH8ppbVpU29o/J51TV2AGjfRrM26cotzSOzlk+a47qX22NyngrKZ5vstubN/s
tBk36AZQ3VSmOji58F6yiY4TQ5UXoAbZfeXCXaLXJn6bcJzsW7X9qdiVfNs3O5+9i/rmDi9nt8v7
qJCa91oROyFJsvgwDg0TaPXu+muYycAGuhsAXbuYVVjFWhrhMtruHclxb2s9hIH2Qn9gMY2r3ii6
RzxI3MHLedxNJw36yzpdIQmBS3W8JLsgj1nhwnguWk3IRb4NqgWnS+n1sAjn1t92aaG+TflxGeKV
IxxKw4l92J/mVj+koDzD1GOgvxus+CZ1ESHZNkLF2O3e4QqwHz1zPHW1ud3NowBLsThnOfJYA30y
lqssruaTO9vNfV5RgdO/KRfd3b5YUFW9qfoJZcDuZsx2S6NmF7E/ztSa3W/+xpp7/dOSt0bAyGBg
Uru7qaAoiF34mFioH9ddAsniKW77kY+7kTVpsd0TOQnOrEyvi6ut1T/rJDVvFY3eK0OfjKuqH23O
lAzpMgrKPDAf8rHbDZRxpojTqTUGzGkOT9tuqWR8XeEadlZKRpX14Kwt8ElQ4BM0dSMN9EwWR3IV
KsxiFnJhbMMlS8flmUFeC50Pc6r2rsYUC3OqNNDnKy9BnBkXnvtqNoLi+a7U1Bai1p0FKy/Me2m/
sgluJ+butC863nR/2dWcq22NX/NYa24tmTWPfYs2Q9GPHHaZZ7JVSdSiUg+NZuISNvUabG1wzq80
mofrriof9xDrOfXsOjA7zKDG7gjddlvovHtDxW4Q7fGo7iDueIssSALHymKcwTAXNwR0NoWjk1pf
aBFO0ewsn8B4gvNmzSz9uJghidpSu041Rg4ZYp1f1Den6W43tV08p4PZ2K+jm/JsmDYjutItr3BN
LFTjsKKq3Y86y8x6K3ZnqrvbU3Wi7sdNNPrHuUqscBm253g3rRq7c1VOzCnguI/lU5bpS6jE5l6B
SHvc0LVyeoAc3Zm6HRVi17nWDNqGgKUeZjzHL9oCPIIrXu+vuwCWChHIQBgZ83uR2O3ZM7HEJnRb
XVZQ3LGsmxo2AHHdO5r5uG3j/Yj1DyWdKC/jLp6VfPfg1hvVmcSzzyMB2Bog67W9JekVzqXHYkVQ
t8xd4/qmuQ8r7U7bbLHHA9e6MurNEWaKG19zJC+Ojd2PsJpzDu+byELC6tYVD1R6GHd3bjJglTKW
soUjEVcQmTuW7zmeP+IqVUdtEvZl4ybzSXfK8reuV9qt7LuH3qzk0+Zaz2K1+lui/u31PJvOVTdo
G9U7h1kL6UzPPYSCs7Srj/ku+E1zB7x9kTXHaS/MjRvFXX/Rkv4MVmeMrCyxHvukbu43iNshNBQ5
+Xn+oCfKeNXmGhYguzIj5no8veiwb04IUOV1pbIcgAV8qt1JLAxxV9jW+0WbLZBHVRllNcOWDuyr
d56bKDgdbnun3AGiDSP5B9HGX9wiYQlkPPvoYu7Du95jRW7K7Tq1GIxXuzN5YljGd/qpCdVWtqFl
y+2rbMt30HbqwChy5wmDqzwMejEE/Hyrb+fmzcSqGqlUf6O2gBCrsdI7xA/wgzA0UDS8XmPdei53
r3ML5y+ySApAHML6nO3+5w57+dFasu5t0WobUMPoAcCid+zMRANKu3+bddYVb3dIJ/PkFzt1r0Qt
rY1yDbvVFL6ze6dh/Ppk6MvLMlwAP1kQFJpqurXKJglSF5tsCoHhOdfs+olDVXGpW5etXu6K6+yb
7brZxdeek6jbkrJzxWDD0V1EdzPvkux6QZeNU7s6iNRImFKqWXYQtJ+SeJdrT3i871upsNJbJexY
l3DKmucymK35DdRsDjuqk+o4z/p2p2aHVjeYvnOzdfUBm/Hycfzm9O53vXcMlQUGRJlAkrDX1gol
7LBPdZGqN3udAkAZ/ccqQYzID/IVyFt7wBe35+VqDdBXL9ygygvthDSisAOnRW/l61ZR3zDgXARm
YdnRPFVQZTQr+RwPEPMsGEJsaTbgYZLFy2NR5Hece4Mh21Mfhr0dBMXRaJtj/QwXLCF1wmkzpYVy
ik1NfKWoK30sXNAphrkJgW4lkZ7B9OHo0UU9EnXpbIVJX3ldLjFpv6CtIRMKPuq3BsMeMdk4jpxv
DvZk7TF49PAck1Trw/Z3UfvubAdt2XkHfaTmkG3iwVFsSKRTkvxWnwf906Kc8m5bFhaEySgDMy6M
Q1xvMIue3CUec8xrk5s2n7KxmsDPUAADBuAsaVFY51giVbsMi+s172YUzdAfh8+LBrXIqzkp+3ln
A85L/FJ36MmQkQslEDEnXNMEEzH+czxnybp8UTYY+pmENki2Xn7g7zRvWjLHh506dAVuEXqEPrlL
KHo3O4+T2960ij/d9HbzavLkwcfqDryidlN4XhuOyWocM0eqxk/UUmNaEPoNLBD3yjb0jScYNu2t
M9rvtjRVfttJ+7NFuyz2N2fDYC29OZKb1z12FUCl3K66s1ap6kHMKaZBswGk0dBrOlnl4O6rwRpy
6jNCkEOg6uZ+txJk+2x6aUVOKY2LqHvr3AlcSRkh+8hFLBFKe61g/mu8nihU87zAs34BhimxI2Sq
cmiXaYbfihIfJu/cIyh/INflsL7OMr5Lcpe3FUre8rTMXhJOeZLFwTBu4mZVwB3yAXoa42lL6/eM
7o5+nCg8K+zCBJ6XdrwCzLDR7lR1dV4o171L3HJ4HTh6cmfqp9u13pKnSm79wd3f7LhKUUiSL0l8
aVTprRZPJNaaGriQPSpxRd2kfYrjSgxwtvijIwynq4LyyiO4uQ42hd6+h8+NN4nq5oe6SWBHOuLa
Mih0MYohIMPscGiKR5B7xgnAmFepJ3R1CKvjWNXOzbik1kOdth+drWNujfZuAnEqFVsAJhrsWwa3
ct6JmvZdUa7lSy5U/uzmc3zcoQKQO0boJVyFhmcQKPPnSUPooJjmv/RVopCKo5FgAIyHEAMM6T8b
ULbP1YOzDrxNI4xTOf+2cerjxK/RtwIxst63jlukYHHK7LFLPE5i7YZUZMpHI4IRqUcGowJXMySh
qxRQyLVMp+wKqodzW+7GVmex+TIJ7bfSbbbnNAE45QM05pczVxYNIYv1pWCpMPjmzyLYcme709Zm
C8HmxMfBmMrHej8nmRvfK2QrUHogmpxjo8gCxckXU4/XnOo81ikQ6zhqeRs5yOqyu5Y7LSurhdxX
sCTy1naG1NJnedV+aOieV3cAPHozKkkJmjdI1Dm9Tw0CDeyrdr8H7Cx7+wz2WMz30Jvyk52iBc0A
XKwvmBTV8m6btZz9VRu48A73o+gR3EQjKByHlDFprPnCW9K57gGQVGoHZq83Y+H/78qa+tQatOV2
S5ZjrDlkI8tq+VXX+If4A9wBRmYkARdOZVR3fhzjUu0y54Ak5ttE6yU0+b3EDyLIWaorzXXDOHkz
KvM45cbZLORBs7qDTPXIdYBujViVmiHiVz0CtQoLyGXf1abuf6/sfO8t+qF/+PvPRpQbcYBjM0f8
Q6qo0qe2FjEtNKW6W0dxVoxP2a8SEj97EYQH2JABZTMlunfyv8tqynxYuPRO821mCJxtXIG18oBO
9vcG5X97dL/q0fH5/W2P7uVLP/zP+6xLsjr7c5Pu97/5R2nScf5B/43aHzlUQmYMX/2rNOliUCfl
zgAE5WiSU8Z3xUnxD3uf5uPb7dlEmveMMfvZkP6f/2U6/wDmbjOjbn9Drdvef9KlIxL25y4dPUKb
uAHT/ZiekJX9mNFOVmsua7hFV33ljJfGraXJzUftc+J4jUtraHq/GE39kc0MbU+C2zdbYBcJfT4V
aaflEcwk59ANXvdEBlxjbSi99xlXlGOKIYmy1OjtYlMU1iOpgiIgyymv+nhzusOYc2kMpGbNKAjJ
+UnfKsBMT95ahFJVy6mNrXPtFiMjyWvCJlS5ybNe917sT5LaoGfnH7x5fo+SLbax5PXr80Y9H/9a
uR6yScPvYOXjAzPN+nloaopg+KrnaIi1cuJ2HrePcm2za/6KrsJOONNRNdpDFqu8D9Mln/chNpib
Mzc9gObihRbQdMlNsb7DmGse1q5P7wHEYsPztv03L9GmRkZlZ7Ra8vJgA1YCiMYY5hNcEskdlhpl
jq0mdESrXzw9e26KRu5tuunGhbzpAu8NtFY0YYKZHP1NZg1Phcqd+xh70QPpUSAyjd1Z+qFh9Ny3
SlfbQm8kquw6kxUZatL3YzPU8pm30OwHNCENagt0IAx4L+YLs23qpGfptWNxvNLH9C5xt2kIjVVY
ZQjUy6BUy6pfl8lmXQ/cVgj91DZdMwRmflwNJyKZw7PVc8D3FVjbSJuMLrDy1az8rq8ln4ccrwGX
n4ZcvGa5IcOR3wX23fA+plJ39ubueS1WK/DoaL5BdFvPeqocwlT0fdkwI9gIMkSvkjz2iJ2o4jpN
iQGgam/LOq14q8sqdWDWNvZdMvb2PcydONRS+o4xvLqHtW3ySCb71WtTXwjxJKtfr5sdwZhL7gGG
9mfcJNjdbTNgwHWBZ075qNTtOBxrLX7QzeFD0jd1ANC8uErRCiWXeRDl9LB4SdN+7JKkfxNzO37N
YCQ92BVhrDxpSajYVh5isB6vZU+ZJRgmphJ9buLdzWiIt3mxxltNUc4yZvHFqqs3Z56pT1U0UVHr
WqNfZqa4Iwyl71iC1X11k3R8t2ljAxAwLiMbi/QYYLYaCcVZo8wPsU1zLSjreX5Lk60RIUzGTEW9
1u6McmJK/sanTFV5gAdQ95N4mJqtDAqRimvVeo4ZLNwuHyZl3M9Sf6WD8Co68j6MwEedIyp18uwM
qbTlAKg7TjQnjyIx7BfCI8T+1BdhjNyCc6cEuEZ18CTLaXLv0tJiuNIDKZyntnFKWHMe+RcS3zH7
9LZvs4tre/PVAjEPGbNtpUswJv1s3PRevyVHl4tCAhddvVYZLMvHDjsxP1J/AEcAgZGWMIe6Qt2A
ZoO6z/X7MArvuFpmelUU29Q+GJzxqtMY63RNaTjml8IUeRFlHJRLfxGNvOmlyZXLbFIwerEewQOc
fRjDWqjjOn2xOrzlRK0vNSjffd4zPRZYv/G8G9pBxuvEdXydD7WFciZZyuLDwlkM21s7X9DUHyz6
6L6K99k9l5QBuL5cPnC2KiL6BpNvzykV1anAJY17/pwXJl3WcVRkgfssmOCy38yTnHkHIDe/o1wk
r+Tgdjcgl7X3cxKmI/UjCE9hVZK4ZVaicaNFM6vDbuJZlw9GvNhh0/XG1bJRkJP8qUspRXOjfwu7
SkvjHsYMjiFCOdJGuirsyWWl6toH+B3mO/KYuLRsRflW6lhyVrWtnOLixgm8siheNzpBvkVs8sLU
HZXubnrD1k1oaRpTYP2O1x32YW7q3tNtuSXr1zHdJv5fx6EonABAdTI1HknjfkK004bo1mkBp3at
h40hKGFV+NkaVBDXWTm+sbHYB7hxuHi2dt5xWo22UaSfZzuoqmz4ZNTsNpFjOXgXKrIUU6I/JaQJ
T6ZWiUsmYGB0tZsfS0eDUL51p15xDmYmy404Kq2BTv/jBElZ4CLA5Rt7RXoFMBdyFseuiz2gr6Gd
6B56JYzrEcL9ZamdLFqM8jG2NxzefeIcZ+X1LviM7CuQBnwTKzkv1JmsvbM+gcdDq3vVemD4/Twp
2lAs5n2nN4HWLGDYJY/oTQp89ZbOihsUpdJAFBZeKOkGnNehjQ/z2F4WKHOR2Jb+s2y6JUiYSojw
w6nrweQSuY1WetVt3m+wT6srynufWw+z/FjMv1UVCFKhrzpHd7YbvUuv3I6ywziXJm0C9xbOw+PQ
1+atWRnUUOHOPsxWVh06rb9N1vyRg7/2MKf5/cL7eo4XafA0lreJU20oIwogg0tGB8O3904Tt80u
tAhNwnGcxiHorGV9tgqgo/PI+/rYwmW0z9QJ1/GGak3SRAY7Z0dDbzEV2VZz5Upozc0qIthlm4jS
2FPbU5UJT/sw98ayhpnjuKCgZW9Q7ChqEiNLQQWba/qg4xFQMnuSTmfn4TZtHGX6orRupwJ2EHV+
3fQJBcAIEXpXfVkbfYGsN27tnYGrifgdI38vJtKJl6oRy9kB732hj9gfWyLcA8RO7nuBvhbTWdBl
YekvAdQvUzqc0BkSX6pYMV0quR/X3M1DznPQSoU3mly4nerR3cbsXImqpwUgI8fxZkojbvK5NTAq
oJaW9/3qtgcSLfrB7IacMHLN8lq0Jm9QsRYLHdEkeU8uSIVOXg1+p4qeQ0dlWqfd1DkRp6JFCZhG
p42CWXAGoKzMS6fGKo0Go1MA1Y119FyfnUvQSmVv811UDsgYnJFLPNTcMzKPOgkZcZtwb6breCnx
cF9pbQv6ACspNzxhWt6dLpGPwcjc2uxQyJaqpettXZiaI/oVIhqvvcxTHfajyB9gUraPuZcz2kWw
FtKRTvqzp/Fx6FxhQ8dIlwlE9jIJX6ydg/qsW4eXEkJTGPeefl3lbkVViQ//w2Zm1gEL2NEc4rGl
FjaMK6jHHWFTUDzpASifkkyjUqoBvYyA+RDoWpki209ALZlvAudXYE/FC4LdPEgUgwhBMprMH6jV
qie+LhCKs24YPrB4b/hEevvSePpvNOELHmzC7z6faNziYaSgR7ugSKOZ6jqVBkaQgmGwNxVYdlrd
1W2PGs4u0jEaZHpDc0PRU6yG65kq3pWdumol4uzKh77saP32si6PVm3TI+ZDO7tjj1SmrK318xK7
6ZvHmfuZbJBziXFU2wHxHecatn1tc9XVE++mYqovMFbnw1CZ/csa43y0E2kRytmSwFikgJ+6bsS8
yHW9msqa5qB3VcfUnMM6UBreDVjt9Qt+kd3gmOkfWU+zczZTA6EMa39AXNmvQdFVTnzQ2ixFeiE2
cEEDiL8VdvLjSEIhkjad7WZ1ioiSCa7XpRojuUzTZXO4qa6Iwh57Qld+Xs9LkMvC8BsCRR8pXlDl
MhpCAHoG4ctXuuoiZqiGoGoWSoPx0EaandoHgyT/Z6M2lmvVZ9ut227qSc26I4GzE86jit2/82pR
fkh0USahXHPvTK0vPmfI2c+C3haYJNleRJvYD+Y2zMFM9uDK2AQvsEkNA6WlorV2dM7+wo6kjEHB
OkNasDRX9WG2lTzmpVZfLYKzuPLK+V0DOwaKfxcNqs3vMqLZdDSovueOY1xYJGiBkTvjX5kMDiys
fGbRYW7WWhVRn7aj1dIrElrTSg+M2UNODFZ+URlnlLIScM+8ofyUFnQjyCOniJcAOXydsIF8JrFF
PUdRQbyZDGMxD3Nn/ff+/0ee9hf3f/qJe93m/53RvcXN/rOM7h9/8d8ZXUn6lvQrxFqgZX9SV5LR
JbXLYO8e/QZb8kM2ab/fk0Gi0OVQNPjj+r/Hd0nEg06FLcTAuvkfqSytb2NC/84mEe+HB0Pg19gn
wl3CSRQavi8jWZ6rentxjOsNMhNBR5bNdYj3wxg3sv4GdrkXUcrGdjC5Mm99IsXbq4Z4B+1lpp/6
SWnXMT87q4RWHRgeaWggbP0N1dhT2pnj2aUwGVqlxzrK/eqJ7VTBLU60y5C5uk8r2n6aXLU855xd
an9scu2oq7bxq55On92jeOHf0w9G22a17+Frg6FNipGfe8HflRALTm9sk/I+gXflp238gF3ibulR
EfI++lal9FNLF5AbrFsETmmfdYt+yMgRK03az6NE3TniMAzAXuVBZ9brTcwdj1VdhGxJn1I6s7Rt
e9wRcG0OK0Lqo2zaBMWAcYQ8XL9465RHvSqycOMYUi7dHfIKK4LJP3yEnmgeSqfiMZWstmZl8/oV
GzHvlBUOteud1n7MHh0ckGGlM1iiCsMLOAEhp1WK3WzI77rVo23Uo0WqWJlRCHhc/QV0lZRFP2S/
k/68+8omzJFnwkE3qU6FRDerRxqHe7nDOXoIkRX+bCasOeWtXsOdHWBjaMQCZViuB0zyvpfDtAbT
sP8SqhjCgb55WK5jgrlUs6PSHX+rei806TOdVa1nF9XhAzYNQK+bc9CyUnH+I3Y1FrZGl4SKQyvt
kxd752FtROAWhmLHjrX3jE01PkOxkjos/XJzXJYDdXzP1wDfXxl0H945OQNPvU58AFloy8CITvmk
19awX4RFvV5C53CT4zLSzmrRjkaenr+pRVmXVnOv1jquoDiYdJH6bvbNMjlyMnF29DtTuuRRi7x9
R+Ppvbts17kxO35CX+yg1bALdbGlR0dVHzeZv8Esso451xE0FPPO6c+1c2t4X6xNy8Nh8mTId4LZ
/4V7HV8Jt0tgYuRICZJiJbIbc9lOODi6OjWpvvy/3J1rc9pYEob/SirfoXS/VO1M1QLG+JLE6ziT
mflCyTYBgZBAAgT8+n2OjnAk2fFkclKzqtXMlwTSkppz+vTl7beJPDb2xdqY638erKPOaZpd7TuL
++OBiANTvjqbh/PDyI6BDB0hLeoB5PP7YTxfD6jMWiNgWFTQZ4d9X4v4O5za3xmwtRwsXJiwaV9j
iHlyWJ/rHr9gYvp4SnNO57E5/5QazvQdfPbLoendT/1Mu4RdbQ2IzOnc0UC0ZEyHM7MGzLoOb5e7
hdePM4eBRYvZ4XwV+umdFlOloFlqcXskuBkwlvldtkmjoTdf5GdgYJzhcbFdErMwaoMZstPexuho
N6GTMvcTeO2ZnhFVbjnvB7ONSf3FnTsXukEGL5x6BGDG9GLD6NOrjFk4g44xW30iNEWL0IkODGvu
Urj384Gdk/0BDB72cS61T4expfU2HQbmwgd4HNIiSIi6pUUuPS7ij4uOebgZr7bapc5YeRvPEyRf
P6cH9IzgNgcYsmTSLgm7M5Oq65BH3V67DPPgi53rmFFT58nCed+xFvfhDuLEeQzyZLcGqrn1dp2B
e0Sfq2Nmj1zGvvZI3HzZj/GJmDJuX652OEZzZ/NR88ILmGAdGmFdhsym9q0znq/Pcg303AzQcu+Y
iwFmFgggY+0/bDfRbcjUsbG+vYlgkegBQ2R+YtiZQER1GEbp8SrduNdhzvczCCxzh7gqtuJ46DIV
qL9Ms9XgMAYPOIMQlLJ3GKwTADIk+D5mibEfuWIQeAR+tAcQe9PXNe8AYTpFzzRes6SA7rxjsjCI
ESPw14RjXjgXYwoy++PYYE7J0vXPtswsh6UV0Je1nuyyKGdICmNkbagjz7VI1y/HXrQYguEi4cfM
st5hs1gNcn/pjWbktpLI+BPuomsmBM4vMnv/m5dnLgkBIomIduWLrRbGd3Dsf47GMIWsVu7EmeUM
/BiHm34+je4MfXvlWpv0/cozLkPYpXt2Qm5QIExoTrqJZmNKjSYu0Xi9/pKmW4Z++9a4Zx+3yTmU
E+FgjD94tiahcH2Anffc2qdej1yQP4qItjITN5sOt7uDdRgl1M6vjg4gjB0UMAwlwYvbe9wxFlmZ
nRXeMFTqeq5zCO0BrNJo4rOf9Wk0JA4gqAQ5s1owkcnBl746rLOLaQp6HqxlB5d5a/SiGccL2Uzn
D1rMfmdS5HbkHtzHZEsNa8ZkiSHY2vwcyGpnOGXiXd9d7vwPJEJutCllvjV9QTx4/m4F8r+/sY0V
3ay3yRxMIjykQ0YL0vLqWGClZp3PW5+C8bqzfzSZv4Qt3G4vvN0xxdaAVD2Mxw5M/fvwcrazcrpo
sXK517FJwAEq9iLDPA+Ppj2cujnzcaIVKUPGWp1P3fnnfBfaF8eOd3fYZFfZYp32Vp3pFwjQ3cso
jogSXDhGrZWjD6Gx98505l9eeuRRiEo5yY9Y1WHqpMkA8o6jGd8DdhGJ5XAzzgDpex0gi6N93gmt
VX+/WXtJ/ttmTATOVmSIxDzqrVl9S+8DI378fNVzZ8ZCbLJkvrQzc7Q2EggsAQ07xviTuc1jk2HG
B/L1NFTYzJ0SPRmEDqJFIxbtGqa1dEXrhmzkgM5YtHXMZZNHXPZ8xLIFpPAZ/2/Ka+WLiA61swLJ
/5/tJD3cTjLmW2W//kuS9opPb2jU39wlP/al1wV9n8NuOgV9Q81hLx6qeOLXZETBJmQS6eSXt5ZF
2Q3ov+loZBfE9fZNhDNaftzx/C7caJCG+oKTl0s2LVSU9C01vP6GUp+vf+e1N6h0CDICijhCSQum
34Ue3XUpSMq3JCaoagFKpy75T7hiHXmrf/79H4gVNmIdTsMkrvaFFLSW3/P2DQlf1wBvD4CHWA3a
3eLiN66+vU/fiE7RFP9JLhEZJf7zOggeadUdhPhZ4cOmqgN4/AQ1w/dooSGjogW3S1LS8ESBuriI
QKta8OyuAfUVIVS5Eygrc8MWaYFNyu5VVQLcgdTumY1VXLQVVZVAnaDr6ABe6OqRWmqbEiC2ExG9
khYMr0sTlC06q17UAjAGpmKYFukI+XnrjCIpGUG2oKQF0+4yyoEmR7M8Guhmrq4F1+/SDQVUAwKL
4vpfmcbGlq4cDSK/o6gFy+3CzYh1BJdSXA0t6IbWBYuF/bHoFOWSN2yRWaAV0JK2quG7/A03wdS7
FqgcMRmjeEnxltW1wBFh0sZBA9RX49ku42hgulTdBJwlj8qqD5ewXAvPjwiXzcJCKT9v3Y6Aigv0
lJpdsHRxUOrCXZJroeEssRY8cFzw6pfOVPu0AOusNNk/viMsrQuBtaD7Lq/GjgAFxwQXks2w7hcX
a6VdO4J0/zO8398NH0yvS2sFxhH2xeJqWEcPVB8rBSrP0m607qSE70dZC6wFCG2Fi1w6yM+DKG5D
OcTDQyuutq0FA4phfjo1f8HrMlXLhci7fja4TtfVWB9P4UPr1oCBN6vqM1pOFxQALuPJIjTsgW8J
EKuJcyrv1CIHwYAoQNUcCmcR7h06xF42hz7RlSbcZVAe7dwCsF9J1+3HzwQCachCyCKwB04vWfWS
XBsvCrZmE27o4mpdCIk3K6bgqNkBQN4WjJ/sBrkWGjvBMyFxItfAuDj5eevsAcbaU7UHrAXhBUIv
9fUtq2vBc0gnUD8CCye10Lq1YJDpUNaC1QUBYJIuKH1FfuuqFnTN6VJ1wT/w5OZrk1mkM0DVIkAw
xrlnWMRGT2u9+v5YBLwwDXho6Tm0zlfWffXg0epywBB6nF6y4SQW2VUH3jYBGxFX65YCg5/EvBU1
s8gJCP8J3KblCdgIHl1caXwHWm7Lz1tnFuHIFw07alqwux7uBvu9NItYmOqGwCzSMWSIHKPcMK1b
CzgwMpT7cT9BRNAuDPKgXp9esqoE16Dowgmql+pukVHkSFd2FXk7CKsopjTsAL+9xyQLTGUZTMpM
RYveXpBZKdcZzK5POwnH4teQuPrjEzJ7Pr4RVlE6ia07EgyL80rRDlhogdQxQTHtosVVtwMyrUoe
yRZzVTE5LVoFkh9XzQwSK9PeZ2sM+Csu9FldBLx3lzcXRbe2vT2HuHKqALdIg/iakiOTQcTVcAt9
k2gRti5dKz9v3R7ANRQj+VQXAcPOyZiTIyyuxiLwvS7MecyTO4WTrdsJZA4EB66SFkieMenE1uF6
l4ag4RdRbOMTcojW1+p0u+wBp3iZ1FFwCUBGu7bBf42tgC/AHDIHJkdgGuJqX5zIKBzlOJGlTm/w
UxFNa7iFPhVXSu8M+SkPxdZpoSSqVtsKRMsUbkVnuvytGw4SDgPMnpAfgHdo3bHgUw1XNAWm1qVf
XrA0lr9yI5Ps67hGDMCEsUTqp3VaIGciSL/VVgHVBBIiYLJKB7GxF1wgW1AsQbYhleC3Twt4bapr
AReBGBBEEpoorsax4ILIok/EZLRv27YCAxWVswWEiDTmAbwrM8Ui5qw6iLw+pKk0C5I2KS6p7xZ5
yRgqMWZDaSsIXB7YCusJgtLQAkT7EIqAQWFGz8mDapdvQI+ROMvUtIAHRKmWPS9/6hcwmmTOKOEx
vKa4Wuct+2DmVJVAxKQREekm5q62E1zQiWKYjlluldaZQ5p7lUMFkCcEjIL3Sa6BxkYQ/hEjLGxG
qsgl0Dr/iBnLnsznKDjJ/NRiRhEdfPItG76yroFOtPBGmaLXukNBAIMU9wBJE9iMcI5OecPG+4tD
QYCYOTKlfqTladGhQAncUrUE9IOaQFQ5FMq90PCSHb9rEJ5bZBjkXmndWiip/JUOBbBoGDxgVicg
bsMiQG3F0UjcTEmhfXvheafx30UeCVwmkETypGVc3IgVRKxkwUFmnCLG9iWTGeqqbBGoL/rMkYNm
7WnHVw9HcHigUyHNI50mN8P3r4XvMBtP/TD9WRg9Fp0w4SR7qWHmW184dYA8/7zs/rh4/OWtaHGo
fVF0sst7S7Cv+POvNRhwkS+ufHjKHxf3Kf95+YLPb1271+mtTn85CidpkD7MDsUHh/Ix3wdLumn+
HQX3wTKotSYUyc2vT/LL29pzVk6EvxCcLRpyhSFVlpuGxySuCy4KvuqCF0GcBdnpEcXPKP0gVcn9
IAq/JIy7rj217H1Qlp1ESRo81uauyGy/uuQ4njxsQlpaqyqRxURV4YNJFORBOqlKlnAmZclls82b
5MubPnOolvd1tUvHXvUuQ7QePtZ+z7KNQ1Xy+SSBrrIumSAJj0BV8giNh+FJTrG8mUVJ5KUq+JuD
f749VujJkXjNhFwwKZIu7vqOlOBX5UeOH8OgYUUkhEpZcpLXfzxZfFIVe/XcNsl6jrJgBGwfFofT
MijWhWxOUxV9nWzD7JmaZdZVVfa7IIxr1qP009XlpocoiB+r6iihxuqisyx4mG2zyWZTW9Owx4jk
o7L88GEWToN6q6XsIVEXzVkA33JtZZcYZHXZWRby/2pVs01lGupnSGdud1O0KP8oi05iBoM3VFKk
DFQlv5/cp0HDeyr7YNRF74L6uVVmPdUF529GwXKVMSCytjGRL9IIP0P+5STNJjVLVVYvfobwd5N9
+FDzo0o46c8Q/keSLk46KOIDidRUFl3wW/WDNOGkrK9E2U75c27wfMjtiUBL8YT/MAvrGpfVedWn
ZvQAowjrUU3ZMqAsOp1Mm93sBbZIVfDNJI4zRpAEjTABIlbR+aUq/naWPE7eXGTPzjZZ+VEV/7EY
hvzSQiwBaD/nBs8XYlnEVhV/h/YnWTapWa4SPaoue1+PKsv2VlW5nzbB7LQwhE0hxShoJVTF/jZJ
l5xsJ0GFZAkXUZb8EhG/xCmriv4ccO7EU/jh689ddFMrC/+rKQKKVvBzmD0kcRbWn11SpSg/+yGB
gWJa04rM4r0u+aVM0xOk8Xn+6USO8tI/qyfXxDceokmQ/vpfAAAA//8=</cx:binary>
              </cx:geoCache>
            </cx:geography>
          </cx:layoutPr>
          <cx:valueColors>
            <cx:minColor>
              <a:srgbClr val="DEEBF7"/>
            </cx:minColor>
            <cx:midColor>
              <a:srgbClr val="9DC3E6"/>
            </cx:midColor>
            <cx:maxColor>
              <a:srgbClr val="2F5597"/>
            </cx:maxColor>
          </cx:valueColors>
          <cx:valueColorPositions count="3">
            <cx:midPosition>
              <cx:percent val="5"/>
            </cx:midPosition>
          </cx:valueColorPositions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5</xdr:row>
      <xdr:rowOff>0</xdr:rowOff>
    </xdr:from>
    <xdr:to>
      <xdr:col>5</xdr:col>
      <xdr:colOff>403860</xdr:colOff>
      <xdr:row>9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AE7979-87AC-E9EB-42A6-3B2CA7540938}"/>
            </a:ext>
          </a:extLst>
        </xdr:cNvPr>
        <xdr:cNvSpPr/>
      </xdr:nvSpPr>
      <xdr:spPr>
        <a:xfrm>
          <a:off x="1257300" y="960120"/>
          <a:ext cx="2194560" cy="822960"/>
        </a:xfrm>
        <a:prstGeom prst="rect">
          <a:avLst/>
        </a:prstGeom>
        <a:solidFill>
          <a:srgbClr val="70AD4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TOTAL</a:t>
          </a:r>
          <a:r>
            <a:rPr lang="en-US" sz="1400" baseline="0"/>
            <a:t> SALES</a:t>
          </a:r>
        </a:p>
        <a:p>
          <a:pPr algn="l"/>
          <a:endParaRPr lang="en-US" sz="1400"/>
        </a:p>
      </xdr:txBody>
    </xdr:sp>
    <xdr:clientData/>
  </xdr:twoCellAnchor>
  <xdr:twoCellAnchor>
    <xdr:from>
      <xdr:col>2</xdr:col>
      <xdr:colOff>350520</xdr:colOff>
      <xdr:row>6</xdr:row>
      <xdr:rowOff>114300</xdr:rowOff>
    </xdr:from>
    <xdr:to>
      <xdr:col>4</xdr:col>
      <xdr:colOff>594360</xdr:colOff>
      <xdr:row>8</xdr:row>
      <xdr:rowOff>167640</xdr:rowOff>
    </xdr:to>
    <xdr:sp macro="" textlink="Calculations!D2">
      <xdr:nvSpPr>
        <xdr:cNvPr id="3" name="TextBox 2">
          <a:extLst>
            <a:ext uri="{FF2B5EF4-FFF2-40B4-BE49-F238E27FC236}">
              <a16:creationId xmlns:a16="http://schemas.microsoft.com/office/drawing/2014/main" id="{AE743D41-A087-374A-715D-684FBFFE8DF8}"/>
            </a:ext>
          </a:extLst>
        </xdr:cNvPr>
        <xdr:cNvSpPr txBox="1"/>
      </xdr:nvSpPr>
      <xdr:spPr>
        <a:xfrm>
          <a:off x="1569720" y="1257300"/>
          <a:ext cx="1463040" cy="419100"/>
        </a:xfrm>
        <a:prstGeom prst="rect">
          <a:avLst/>
        </a:prstGeom>
        <a:solidFill>
          <a:srgbClr val="70AD4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35034B5-8B0B-4FB9-9DD5-17FCAA2FD983}" type="TxLink">
            <a:rPr lang="en-US" sz="2800" b="1" i="0" u="none" strike="noStrike">
              <a:solidFill>
                <a:schemeClr val="bg1"/>
              </a:solidFill>
              <a:latin typeface="Aptos Narrow"/>
            </a:rPr>
            <a:pPr algn="ctr"/>
            <a:t>$187.8K</a:t>
          </a:fld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640080</xdr:colOff>
      <xdr:row>5</xdr:row>
      <xdr:rowOff>22860</xdr:rowOff>
    </xdr:from>
    <xdr:to>
      <xdr:col>16</xdr:col>
      <xdr:colOff>0</xdr:colOff>
      <xdr:row>9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353CCFF-C1FF-446C-A78A-E94D354C6FE6}"/>
            </a:ext>
          </a:extLst>
        </xdr:cNvPr>
        <xdr:cNvSpPr/>
      </xdr:nvSpPr>
      <xdr:spPr>
        <a:xfrm>
          <a:off x="10096500" y="982980"/>
          <a:ext cx="2011680" cy="822960"/>
        </a:xfrm>
        <a:prstGeom prst="rect">
          <a:avLst/>
        </a:prstGeom>
        <a:solidFill>
          <a:srgbClr val="ED7D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/>
            <a:t>AVG DISCOUNT</a:t>
          </a:r>
          <a:endParaRPr lang="en-US" sz="14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114300</xdr:colOff>
      <xdr:row>5</xdr:row>
      <xdr:rowOff>22860</xdr:rowOff>
    </xdr:from>
    <xdr:to>
      <xdr:col>13</xdr:col>
      <xdr:colOff>1272540</xdr:colOff>
      <xdr:row>9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373AD94-2B55-4542-ACFF-187BE3970454}"/>
            </a:ext>
          </a:extLst>
        </xdr:cNvPr>
        <xdr:cNvSpPr/>
      </xdr:nvSpPr>
      <xdr:spPr>
        <a:xfrm>
          <a:off x="7193280" y="982980"/>
          <a:ext cx="2194560" cy="82296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/>
            <a:t>PROFIT MARGIN</a:t>
          </a:r>
          <a:endParaRPr lang="en-US" sz="14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586740</xdr:colOff>
      <xdr:row>5</xdr:row>
      <xdr:rowOff>0</xdr:rowOff>
    </xdr:from>
    <xdr:to>
      <xdr:col>10</xdr:col>
      <xdr:colOff>342900</xdr:colOff>
      <xdr:row>9</xdr:row>
      <xdr:rowOff>91440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8BAC295-28FA-4EC2-8D5F-4BF64DE13162}"/>
            </a:ext>
          </a:extLst>
        </xdr:cNvPr>
        <xdr:cNvSpPr/>
      </xdr:nvSpPr>
      <xdr:spPr>
        <a:xfrm>
          <a:off x="4244340" y="960120"/>
          <a:ext cx="2194560" cy="822960"/>
        </a:xfrm>
        <a:prstGeom prst="rect">
          <a:avLst/>
        </a:prstGeom>
        <a:solidFill>
          <a:srgbClr val="4472C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/>
            <a:t>TOTAL PROFIT</a:t>
          </a:r>
          <a:endParaRPr lang="en-US" sz="14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1036320</xdr:colOff>
      <xdr:row>6</xdr:row>
      <xdr:rowOff>129540</xdr:rowOff>
    </xdr:from>
    <xdr:to>
      <xdr:col>15</xdr:col>
      <xdr:colOff>937260</xdr:colOff>
      <xdr:row>8</xdr:row>
      <xdr:rowOff>129540</xdr:rowOff>
    </xdr:to>
    <xdr:sp macro="" textlink="Calculations!G2">
      <xdr:nvSpPr>
        <xdr:cNvPr id="7" name="TextBox 6">
          <a:extLst>
            <a:ext uri="{FF2B5EF4-FFF2-40B4-BE49-F238E27FC236}">
              <a16:creationId xmlns:a16="http://schemas.microsoft.com/office/drawing/2014/main" id="{8A63AD8F-9873-466A-BAB8-2A345AA847EB}"/>
            </a:ext>
          </a:extLst>
        </xdr:cNvPr>
        <xdr:cNvSpPr txBox="1"/>
      </xdr:nvSpPr>
      <xdr:spPr>
        <a:xfrm>
          <a:off x="10492740" y="1272540"/>
          <a:ext cx="1280160" cy="365760"/>
        </a:xfrm>
        <a:prstGeom prst="rect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08BB6A7-67C8-4599-8654-DE97C8C4C819}" type="TxLink">
            <a:rPr lang="en-US" sz="2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11%</a:t>
          </a:fld>
          <a:endParaRPr lang="en-US" sz="28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510540</xdr:colOff>
      <xdr:row>6</xdr:row>
      <xdr:rowOff>121920</xdr:rowOff>
    </xdr:from>
    <xdr:to>
      <xdr:col>13</xdr:col>
      <xdr:colOff>937260</xdr:colOff>
      <xdr:row>8</xdr:row>
      <xdr:rowOff>175260</xdr:rowOff>
    </xdr:to>
    <xdr:sp macro="" textlink="Calculations!F2">
      <xdr:nvSpPr>
        <xdr:cNvPr id="8" name="TextBox 7">
          <a:extLst>
            <a:ext uri="{FF2B5EF4-FFF2-40B4-BE49-F238E27FC236}">
              <a16:creationId xmlns:a16="http://schemas.microsoft.com/office/drawing/2014/main" id="{336325C1-3009-438A-93A2-DBA2C0A41D86}"/>
            </a:ext>
          </a:extLst>
        </xdr:cNvPr>
        <xdr:cNvSpPr txBox="1"/>
      </xdr:nvSpPr>
      <xdr:spPr>
        <a:xfrm>
          <a:off x="7589520" y="1264920"/>
          <a:ext cx="1463040" cy="419100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2CCF314-393B-464B-8C5B-46921009C769}" type="TxLink">
            <a:rPr lang="en-US" sz="2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13%</a:t>
          </a:fld>
          <a:endParaRPr lang="en-US" sz="28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350520</xdr:colOff>
      <xdr:row>6</xdr:row>
      <xdr:rowOff>106680</xdr:rowOff>
    </xdr:from>
    <xdr:to>
      <xdr:col>9</xdr:col>
      <xdr:colOff>594360</xdr:colOff>
      <xdr:row>8</xdr:row>
      <xdr:rowOff>160020</xdr:rowOff>
    </xdr:to>
    <xdr:sp macro="" textlink="Calculations!E2">
      <xdr:nvSpPr>
        <xdr:cNvPr id="9" name="TextBox 8">
          <a:extLst>
            <a:ext uri="{FF2B5EF4-FFF2-40B4-BE49-F238E27FC236}">
              <a16:creationId xmlns:a16="http://schemas.microsoft.com/office/drawing/2014/main" id="{A15F63F7-890F-4E59-B2F0-CEDF6943AC98}"/>
            </a:ext>
          </a:extLst>
        </xdr:cNvPr>
        <xdr:cNvSpPr txBox="1"/>
      </xdr:nvSpPr>
      <xdr:spPr>
        <a:xfrm>
          <a:off x="4617720" y="1249680"/>
          <a:ext cx="1463040" cy="419100"/>
        </a:xfrm>
        <a:prstGeom prst="rect">
          <a:avLst/>
        </a:prstGeom>
        <a:solidFill>
          <a:srgbClr val="4472C4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F89C736-2690-45CF-A224-D4E234A01068}" type="TxLink">
            <a:rPr lang="en-US" sz="28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$24.5K</a:t>
          </a:fld>
          <a:endParaRPr lang="en-US" sz="28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53340</xdr:colOff>
      <xdr:row>11</xdr:row>
      <xdr:rowOff>68580</xdr:rowOff>
    </xdr:from>
    <xdr:to>
      <xdr:col>10</xdr:col>
      <xdr:colOff>571500</xdr:colOff>
      <xdr:row>23</xdr:row>
      <xdr:rowOff>121920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88EB9E6D-38A7-4965-9E70-F92199E06E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2540" y="2125980"/>
              <a:ext cx="5394960" cy="224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53340</xdr:colOff>
      <xdr:row>10</xdr:row>
      <xdr:rowOff>38100</xdr:rowOff>
    </xdr:from>
    <xdr:to>
      <xdr:col>10</xdr:col>
      <xdr:colOff>571500</xdr:colOff>
      <xdr:row>11</xdr:row>
      <xdr:rowOff>83820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2C94C0A-FBA8-DAFD-26D4-49D4F97195C4}"/>
            </a:ext>
          </a:extLst>
        </xdr:cNvPr>
        <xdr:cNvSpPr/>
      </xdr:nvSpPr>
      <xdr:spPr>
        <a:xfrm>
          <a:off x="1272540" y="1912620"/>
          <a:ext cx="5394960" cy="22860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Geographic Performance - US States Map</a:t>
          </a:r>
        </a:p>
      </xdr:txBody>
    </xdr:sp>
    <xdr:clientData/>
  </xdr:twoCellAnchor>
  <xdr:twoCellAnchor>
    <xdr:from>
      <xdr:col>10</xdr:col>
      <xdr:colOff>601980</xdr:colOff>
      <xdr:row>11</xdr:row>
      <xdr:rowOff>91440</xdr:rowOff>
    </xdr:from>
    <xdr:to>
      <xdr:col>16</xdr:col>
      <xdr:colOff>30480</xdr:colOff>
      <xdr:row>23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5201733-E4A8-4EAB-9DDF-9BBEBA2FC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601980</xdr:colOff>
      <xdr:row>10</xdr:row>
      <xdr:rowOff>38100</xdr:rowOff>
    </xdr:from>
    <xdr:to>
      <xdr:col>16</xdr:col>
      <xdr:colOff>30480</xdr:colOff>
      <xdr:row>11</xdr:row>
      <xdr:rowOff>91440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298C056-4F9E-4ED0-AAD2-04E247DC1EFE}"/>
            </a:ext>
          </a:extLst>
        </xdr:cNvPr>
        <xdr:cNvSpPr/>
      </xdr:nvSpPr>
      <xdr:spPr>
        <a:xfrm>
          <a:off x="6697980" y="1912620"/>
          <a:ext cx="5440680" cy="23622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Top</a:t>
          </a:r>
          <a:r>
            <a:rPr lang="ar-SA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Sub-Categories (Dynamic by Metric)</a:t>
          </a:r>
        </a:p>
      </xdr:txBody>
    </xdr:sp>
    <xdr:clientData/>
  </xdr:twoCellAnchor>
  <xdr:twoCellAnchor>
    <xdr:from>
      <xdr:col>2</xdr:col>
      <xdr:colOff>45720</xdr:colOff>
      <xdr:row>25</xdr:row>
      <xdr:rowOff>45720</xdr:rowOff>
    </xdr:from>
    <xdr:to>
      <xdr:col>16</xdr:col>
      <xdr:colOff>30480</xdr:colOff>
      <xdr:row>33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0B973D5-245E-4A8C-99E0-DD2097DBF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45720</xdr:colOff>
      <xdr:row>23</xdr:row>
      <xdr:rowOff>152400</xdr:rowOff>
    </xdr:from>
    <xdr:to>
      <xdr:col>16</xdr:col>
      <xdr:colOff>38100</xdr:colOff>
      <xdr:row>25</xdr:row>
      <xdr:rowOff>38100</xdr:rowOff>
    </xdr:to>
    <xdr:sp macro="" textlink="Calculations!Q25">
      <xdr:nvSpPr>
        <xdr:cNvPr id="15" name="Rectangle 14">
          <a:extLst>
            <a:ext uri="{FF2B5EF4-FFF2-40B4-BE49-F238E27FC236}">
              <a16:creationId xmlns:a16="http://schemas.microsoft.com/office/drawing/2014/main" id="{D15446ED-5748-4EF4-B4B3-0866091B1933}"/>
            </a:ext>
          </a:extLst>
        </xdr:cNvPr>
        <xdr:cNvSpPr/>
      </xdr:nvSpPr>
      <xdr:spPr>
        <a:xfrm>
          <a:off x="1264920" y="4404360"/>
          <a:ext cx="10881360" cy="2514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E1E60CC-00FF-439B-A9C3-67567E8D5756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 marL="0" indent="0" algn="ctr"/>
            <a:t>Profit Trend by Year</a:t>
          </a:fld>
          <a:endParaRPr lang="ar-SA" sz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B3EAA-0A82-4CDF-A23E-55B51C099839}" name="Raw_Data" displayName="Raw_Data" ref="A1:P9995" totalsRowShown="0">
  <autoFilter ref="A1:P9995" xr:uid="{D30B3EAA-0A82-4CDF-A23E-55B51C099839}"/>
  <tableColumns count="16">
    <tableColumn id="1" xr3:uid="{3147F543-AAE2-4CA8-9ADD-8B6C19B3CBDD}" name="Ship Mode"/>
    <tableColumn id="2" xr3:uid="{761B359F-165E-472A-9E48-6107F27AB579}" name="Segment"/>
    <tableColumn id="3" xr3:uid="{B0226AA7-F7E6-4A42-9FB5-DECE03A5EA16}" name="Country"/>
    <tableColumn id="4" xr3:uid="{5F4B4FBB-E65C-4767-BF28-62E1DA1FA82D}" name="City"/>
    <tableColumn id="5" xr3:uid="{50A44488-0455-4042-9F57-AAD9C52FF539}" name="State"/>
    <tableColumn id="6" xr3:uid="{7F254A73-E9E7-4A21-868D-CF007742C4D4}" name="Postal Code"/>
    <tableColumn id="7" xr3:uid="{5CF9BF18-60DC-4F94-9F6B-668146F3430E}" name="Region"/>
    <tableColumn id="8" xr3:uid="{B1423A8F-7309-4F67-9132-120C1A2D551A}" name="Category"/>
    <tableColumn id="9" xr3:uid="{70F2FE6C-F1FF-4F45-9B0F-147F07225312}" name="Sub-Category"/>
    <tableColumn id="10" xr3:uid="{D2F1126E-9C32-41DF-BF87-6AFE4430D666}" name="Sales"/>
    <tableColumn id="11" xr3:uid="{5792122A-E802-4C69-8688-B81E0BD3C3B0}" name="Quantity"/>
    <tableColumn id="12" xr3:uid="{BD99492A-DBD0-44FD-83EE-CC88CF7FED8C}" name="Discount"/>
    <tableColumn id="13" xr3:uid="{15FB08C8-B8EB-4A14-AC31-2C3DD50BEE8B}" name="Profit"/>
    <tableColumn id="14" xr3:uid="{61A01B71-86A4-4B68-B10C-C73B134E3E8A}" name="Profit Margin" dataDxfId="2" dataCellStyle="Percent">
      <calculatedColumnFormula>Raw_Data[[#This Row],[Profit]]/Raw_Data[[#This Row],[Sales]]</calculatedColumnFormula>
    </tableColumn>
    <tableColumn id="17" xr3:uid="{18B0F01E-C026-4436-9868-6F1491E984E4}" name="Order date" dataDxfId="1"/>
    <tableColumn id="18" xr3:uid="{ECA56370-C638-4D31-A1C7-B1C98CC0E61D}" name="Year" dataDxfId="0">
      <calculatedColumnFormula>YEAR(Raw_Data[[#This Row],[Order date]])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4FCA-6E6F-4E76-84B1-F179AFB7011B}">
  <dimension ref="A1:P9995"/>
  <sheetViews>
    <sheetView workbookViewId="0">
      <selection activeCell="P2" sqref="P2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1.5546875" bestFit="1" customWidth="1"/>
    <col min="4" max="4" width="17.33203125" bestFit="1" customWidth="1"/>
    <col min="5" max="5" width="16.77734375" bestFit="1" customWidth="1"/>
    <col min="6" max="6" width="12.77734375" customWidth="1"/>
    <col min="7" max="7" width="8.44140625" customWidth="1"/>
    <col min="8" max="8" width="13.109375" bestFit="1" customWidth="1"/>
    <col min="9" max="9" width="14.109375" customWidth="1"/>
    <col min="10" max="10" width="10" bestFit="1" customWidth="1"/>
    <col min="11" max="11" width="10" customWidth="1"/>
    <col min="12" max="12" width="10.21875" customWidth="1"/>
    <col min="13" max="13" width="10.6640625" bestFit="1" customWidth="1"/>
    <col min="14" max="14" width="11.109375" style="1" bestFit="1" customWidth="1"/>
    <col min="15" max="15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624</v>
      </c>
      <c r="O1" t="s">
        <v>626</v>
      </c>
      <c r="P1" t="s">
        <v>627</v>
      </c>
    </row>
    <row r="2" spans="1:1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 s="1">
        <f>Raw_Data[[#This Row],[Profit]]/Raw_Data[[#This Row],[Sales]]</f>
        <v>0.16000000000000003</v>
      </c>
      <c r="O2" s="2">
        <v>44505</v>
      </c>
      <c r="P2">
        <f>YEAR(Raw_Data[[#This Row],[Order date]])</f>
        <v>2021</v>
      </c>
    </row>
    <row r="3" spans="1:1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N3" s="1">
        <f>Raw_Data[[#This Row],[Profit]]/Raw_Data[[#This Row],[Sales]]</f>
        <v>0.3</v>
      </c>
      <c r="O3" s="2">
        <v>45598</v>
      </c>
      <c r="P3">
        <f>YEAR(Raw_Data[[#This Row],[Order date]])</f>
        <v>2024</v>
      </c>
    </row>
    <row r="4" spans="1:16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N4" s="1">
        <f>Raw_Data[[#This Row],[Profit]]/Raw_Data[[#This Row],[Sales]]</f>
        <v>0.47000000000000003</v>
      </c>
      <c r="O4" s="2">
        <v>44266</v>
      </c>
      <c r="P4">
        <f>YEAR(Raw_Data[[#This Row],[Order date]])</f>
        <v>2021</v>
      </c>
    </row>
    <row r="5" spans="1:16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N5" s="1">
        <f>Raw_Data[[#This Row],[Profit]]/Raw_Data[[#This Row],[Sales]]</f>
        <v>-0.4</v>
      </c>
      <c r="O5" s="2">
        <v>44288</v>
      </c>
      <c r="P5">
        <f>YEAR(Raw_Data[[#This Row],[Order date]])</f>
        <v>2021</v>
      </c>
    </row>
    <row r="6" spans="1:16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N6" s="1">
        <f>Raw_Data[[#This Row],[Profit]]/Raw_Data[[#This Row],[Sales]]</f>
        <v>0.1125</v>
      </c>
      <c r="O6" s="2">
        <v>44231</v>
      </c>
      <c r="P6">
        <f>YEAR(Raw_Data[[#This Row],[Order date]])</f>
        <v>2021</v>
      </c>
    </row>
    <row r="7" spans="1:16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N7" s="1">
        <f>Raw_Data[[#This Row],[Profit]]/Raw_Data[[#This Row],[Sales]]</f>
        <v>0.28999999999999998</v>
      </c>
      <c r="O7" s="2">
        <v>45429</v>
      </c>
      <c r="P7">
        <f>YEAR(Raw_Data[[#This Row],[Order date]])</f>
        <v>2024</v>
      </c>
    </row>
    <row r="8" spans="1:16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N8" s="1">
        <f>Raw_Data[[#This Row],[Profit]]/Raw_Data[[#This Row],[Sales]]</f>
        <v>0.27</v>
      </c>
      <c r="O8" s="3">
        <v>44355</v>
      </c>
      <c r="P8">
        <f>YEAR(Raw_Data[[#This Row],[Order date]])</f>
        <v>2021</v>
      </c>
    </row>
    <row r="9" spans="1:16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N9" s="1">
        <f>Raw_Data[[#This Row],[Profit]]/Raw_Data[[#This Row],[Sales]]</f>
        <v>9.9999999999999992E-2</v>
      </c>
      <c r="O9" s="2">
        <v>44263</v>
      </c>
      <c r="P9">
        <f>YEAR(Raw_Data[[#This Row],[Order date]])</f>
        <v>2021</v>
      </c>
    </row>
    <row r="10" spans="1:16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N10" s="1">
        <f>Raw_Data[[#This Row],[Profit]]/Raw_Data[[#This Row],[Sales]]</f>
        <v>0.31249999999999994</v>
      </c>
      <c r="O10" s="2">
        <v>44231</v>
      </c>
      <c r="P10">
        <f>YEAR(Raw_Data[[#This Row],[Order date]])</f>
        <v>2021</v>
      </c>
    </row>
    <row r="11" spans="1:16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N11" s="1">
        <f>Raw_Data[[#This Row],[Profit]]/Raw_Data[[#This Row],[Sales]]</f>
        <v>0.3</v>
      </c>
      <c r="O11" s="2">
        <v>44855</v>
      </c>
      <c r="P11">
        <f>YEAR(Raw_Data[[#This Row],[Order date]])</f>
        <v>2022</v>
      </c>
    </row>
    <row r="12" spans="1:16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N12" s="1">
        <f>Raw_Data[[#This Row],[Profit]]/Raw_Data[[#This Row],[Sales]]</f>
        <v>0.05</v>
      </c>
      <c r="O12" s="2">
        <v>45604</v>
      </c>
      <c r="P12">
        <f>YEAR(Raw_Data[[#This Row],[Order date]])</f>
        <v>2024</v>
      </c>
    </row>
    <row r="13" spans="1:16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N13" s="1">
        <f>Raw_Data[[#This Row],[Profit]]/Raw_Data[[#This Row],[Sales]]</f>
        <v>7.5000000000000011E-2</v>
      </c>
      <c r="O13" s="2">
        <v>44207</v>
      </c>
      <c r="P13">
        <f>YEAR(Raw_Data[[#This Row],[Order date]])</f>
        <v>2021</v>
      </c>
    </row>
    <row r="14" spans="1:16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N14" s="1">
        <f>Raw_Data[[#This Row],[Profit]]/Raw_Data[[#This Row],[Sales]]</f>
        <v>0.35000000000000003</v>
      </c>
      <c r="O14" s="2">
        <v>44681</v>
      </c>
      <c r="P14">
        <f>YEAR(Raw_Data[[#This Row],[Order date]])</f>
        <v>2022</v>
      </c>
    </row>
    <row r="15" spans="1:16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N15" s="1">
        <f>Raw_Data[[#This Row],[Profit]]/Raw_Data[[#This Row],[Sales]]</f>
        <v>0.32499999999999996</v>
      </c>
      <c r="O15" s="2">
        <v>45230</v>
      </c>
      <c r="P15">
        <f>YEAR(Raw_Data[[#This Row],[Order date]])</f>
        <v>2023</v>
      </c>
    </row>
    <row r="16" spans="1:16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N16" s="1">
        <f>Raw_Data[[#This Row],[Profit]]/Raw_Data[[#This Row],[Sales]]</f>
        <v>-1.8</v>
      </c>
      <c r="O16" s="2">
        <v>44478</v>
      </c>
      <c r="P16">
        <f>YEAR(Raw_Data[[#This Row],[Order date]])</f>
        <v>2021</v>
      </c>
    </row>
    <row r="17" spans="1:16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  <c r="N17" s="1">
        <f>Raw_Data[[#This Row],[Profit]]/Raw_Data[[#This Row],[Sales]]</f>
        <v>-1.5</v>
      </c>
      <c r="O17" s="2">
        <v>44933</v>
      </c>
      <c r="P17">
        <f>YEAR(Raw_Data[[#This Row],[Order date]])</f>
        <v>2023</v>
      </c>
    </row>
    <row r="18" spans="1:16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  <c r="N18" s="1">
        <f>Raw_Data[[#This Row],[Profit]]/Raw_Data[[#This Row],[Sales]]</f>
        <v>0.02</v>
      </c>
      <c r="O18" s="2">
        <v>44684</v>
      </c>
      <c r="P18">
        <f>YEAR(Raw_Data[[#This Row],[Order date]])</f>
        <v>2022</v>
      </c>
    </row>
    <row r="19" spans="1:16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N19" s="1">
        <f>Raw_Data[[#This Row],[Profit]]/Raw_Data[[#This Row],[Sales]]</f>
        <v>0.18</v>
      </c>
      <c r="O19" s="2">
        <v>44443</v>
      </c>
      <c r="P19">
        <f>YEAR(Raw_Data[[#This Row],[Order date]])</f>
        <v>2021</v>
      </c>
    </row>
    <row r="20" spans="1:16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  <c r="N20" s="1">
        <f>Raw_Data[[#This Row],[Profit]]/Raw_Data[[#This Row],[Sales]]</f>
        <v>0.28999999999999998</v>
      </c>
      <c r="O20" s="2">
        <v>44413</v>
      </c>
      <c r="P20">
        <f>YEAR(Raw_Data[[#This Row],[Order date]])</f>
        <v>2021</v>
      </c>
    </row>
    <row r="21" spans="1:16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  <c r="N21" s="1">
        <f>Raw_Data[[#This Row],[Profit]]/Raw_Data[[#This Row],[Sales]]</f>
        <v>7.4999999999999997E-2</v>
      </c>
      <c r="O21" s="2">
        <v>45110</v>
      </c>
      <c r="P21">
        <f>YEAR(Raw_Data[[#This Row],[Order date]])</f>
        <v>2023</v>
      </c>
    </row>
    <row r="22" spans="1:16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  <c r="N22" s="1">
        <f>Raw_Data[[#This Row],[Profit]]/Raw_Data[[#This Row],[Sales]]</f>
        <v>0.32500000000000001</v>
      </c>
      <c r="O22" s="2">
        <v>44917</v>
      </c>
      <c r="P22">
        <f>YEAR(Raw_Data[[#This Row],[Order date]])</f>
        <v>2022</v>
      </c>
    </row>
    <row r="23" spans="1:16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  <c r="N23" s="1">
        <f>Raw_Data[[#This Row],[Profit]]/Raw_Data[[#This Row],[Sales]]</f>
        <v>0.25999999999999995</v>
      </c>
      <c r="O23" s="2">
        <v>44885</v>
      </c>
      <c r="P23">
        <f>YEAR(Raw_Data[[#This Row],[Order date]])</f>
        <v>2022</v>
      </c>
    </row>
    <row r="24" spans="1:16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  <c r="N24" s="1">
        <f>Raw_Data[[#This Row],[Profit]]/Raw_Data[[#This Row],[Sales]]</f>
        <v>0.25999999999999995</v>
      </c>
      <c r="O24" s="2">
        <v>45538</v>
      </c>
      <c r="P24">
        <f>YEAR(Raw_Data[[#This Row],[Order date]])</f>
        <v>2024</v>
      </c>
    </row>
    <row r="25" spans="1:16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N25" s="1">
        <f>Raw_Data[[#This Row],[Profit]]/Raw_Data[[#This Row],[Sales]]</f>
        <v>-1.4285714285714287E-2</v>
      </c>
      <c r="O25" s="2">
        <v>45327</v>
      </c>
      <c r="P25">
        <f>YEAR(Raw_Data[[#This Row],[Order date]])</f>
        <v>2024</v>
      </c>
    </row>
    <row r="26" spans="1:16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  <c r="N26" s="1">
        <f>Raw_Data[[#This Row],[Profit]]/Raw_Data[[#This Row],[Sales]]</f>
        <v>0.22999999999999998</v>
      </c>
      <c r="O26" s="2">
        <v>44210</v>
      </c>
      <c r="P26">
        <f>YEAR(Raw_Data[[#This Row],[Order date]])</f>
        <v>2021</v>
      </c>
    </row>
    <row r="27" spans="1:16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  <c r="N27" s="1">
        <f>Raw_Data[[#This Row],[Profit]]/Raw_Data[[#This Row],[Sales]]</f>
        <v>0.36250000000000004</v>
      </c>
      <c r="O27" s="2">
        <v>45375</v>
      </c>
      <c r="P27">
        <f>YEAR(Raw_Data[[#This Row],[Order date]])</f>
        <v>2024</v>
      </c>
    </row>
    <row r="28" spans="1:16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  <c r="N28" s="1">
        <f>Raw_Data[[#This Row],[Profit]]/Raw_Data[[#This Row],[Sales]]</f>
        <v>0.13</v>
      </c>
      <c r="O28" s="2">
        <v>45622</v>
      </c>
      <c r="P28">
        <f>YEAR(Raw_Data[[#This Row],[Order date]])</f>
        <v>2024</v>
      </c>
    </row>
    <row r="29" spans="1:16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  <c r="N29" s="1">
        <f>Raw_Data[[#This Row],[Profit]]/Raw_Data[[#This Row],[Sales]]</f>
        <v>-0.54</v>
      </c>
      <c r="O29" s="2">
        <v>45016</v>
      </c>
      <c r="P29">
        <f>YEAR(Raw_Data[[#This Row],[Order date]])</f>
        <v>2023</v>
      </c>
    </row>
    <row r="30" spans="1:16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  <c r="N30" s="1">
        <f>Raw_Data[[#This Row],[Profit]]/Raw_Data[[#This Row],[Sales]]</f>
        <v>-0.73333333333333339</v>
      </c>
      <c r="O30" s="2">
        <v>45267</v>
      </c>
      <c r="P30">
        <f>YEAR(Raw_Data[[#This Row],[Order date]])</f>
        <v>2023</v>
      </c>
    </row>
    <row r="31" spans="1:16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  <c r="N31" s="1">
        <f>Raw_Data[[#This Row],[Profit]]/Raw_Data[[#This Row],[Sales]]</f>
        <v>0.125</v>
      </c>
      <c r="O31" s="2">
        <v>44905</v>
      </c>
      <c r="P31">
        <f>YEAR(Raw_Data[[#This Row],[Order date]])</f>
        <v>2022</v>
      </c>
    </row>
    <row r="32" spans="1:16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  <c r="N32" s="1">
        <f>Raw_Data[[#This Row],[Profit]]/Raw_Data[[#This Row],[Sales]]</f>
        <v>0.33750000000000002</v>
      </c>
      <c r="O32" s="2">
        <v>44710</v>
      </c>
      <c r="P32">
        <f>YEAR(Raw_Data[[#This Row],[Order date]])</f>
        <v>2022</v>
      </c>
    </row>
    <row r="33" spans="1:16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  <c r="N33" s="1">
        <f>Raw_Data[[#This Row],[Profit]]/Raw_Data[[#This Row],[Sales]]</f>
        <v>0.11249999999999999</v>
      </c>
      <c r="O33" s="2">
        <v>44698</v>
      </c>
      <c r="P33">
        <f>YEAR(Raw_Data[[#This Row],[Order date]])</f>
        <v>2022</v>
      </c>
    </row>
    <row r="34" spans="1:16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  <c r="N34" s="1">
        <f>Raw_Data[[#This Row],[Profit]]/Raw_Data[[#This Row],[Sales]]</f>
        <v>-0.83333333333333337</v>
      </c>
      <c r="O34" s="2">
        <v>44527</v>
      </c>
      <c r="P34">
        <f>YEAR(Raw_Data[[#This Row],[Order date]])</f>
        <v>2021</v>
      </c>
    </row>
    <row r="35" spans="1:16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  <c r="N35" s="1">
        <f>Raw_Data[[#This Row],[Profit]]/Raw_Data[[#This Row],[Sales]]</f>
        <v>0.22499999999999998</v>
      </c>
      <c r="O35" s="2">
        <v>44285</v>
      </c>
      <c r="P35">
        <f>YEAR(Raw_Data[[#This Row],[Order date]])</f>
        <v>2021</v>
      </c>
    </row>
    <row r="36" spans="1:16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  <c r="N36" s="1">
        <f>Raw_Data[[#This Row],[Profit]]/Raw_Data[[#This Row],[Sales]]</f>
        <v>0.33749999999999997</v>
      </c>
      <c r="O36" s="2">
        <v>44963</v>
      </c>
      <c r="P36">
        <f>YEAR(Raw_Data[[#This Row],[Order date]])</f>
        <v>2023</v>
      </c>
    </row>
    <row r="37" spans="1:16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  <c r="N37" s="1">
        <f>Raw_Data[[#This Row],[Profit]]/Raw_Data[[#This Row],[Sales]]</f>
        <v>0.11249999999999999</v>
      </c>
      <c r="O37" s="2">
        <v>44425</v>
      </c>
      <c r="P37">
        <f>YEAR(Raw_Data[[#This Row],[Order date]])</f>
        <v>2021</v>
      </c>
    </row>
    <row r="38" spans="1:16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  <c r="N38" s="1">
        <f>Raw_Data[[#This Row],[Profit]]/Raw_Data[[#This Row],[Sales]]</f>
        <v>-0.77500000000000002</v>
      </c>
      <c r="O38" s="2">
        <v>44336</v>
      </c>
      <c r="P38">
        <f>YEAR(Raw_Data[[#This Row],[Order date]])</f>
        <v>2021</v>
      </c>
    </row>
    <row r="39" spans="1:16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  <c r="N39" s="1">
        <f>Raw_Data[[#This Row],[Profit]]/Raw_Data[[#This Row],[Sales]]</f>
        <v>0.3125</v>
      </c>
      <c r="O39" s="2">
        <v>45376</v>
      </c>
      <c r="P39">
        <f>YEAR(Raw_Data[[#This Row],[Order date]])</f>
        <v>2024</v>
      </c>
    </row>
    <row r="40" spans="1:16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  <c r="N40" s="1">
        <f>Raw_Data[[#This Row],[Profit]]/Raw_Data[[#This Row],[Sales]]</f>
        <v>-8.8235294117647065E-2</v>
      </c>
      <c r="O40" s="2">
        <v>45082</v>
      </c>
      <c r="P40">
        <f>YEAR(Raw_Data[[#This Row],[Order date]])</f>
        <v>2023</v>
      </c>
    </row>
    <row r="41" spans="1:16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  <c r="N41" s="1">
        <f>Raw_Data[[#This Row],[Profit]]/Raw_Data[[#This Row],[Sales]]</f>
        <v>-7.1428571428571438E-2</v>
      </c>
      <c r="O41" s="2">
        <v>45079</v>
      </c>
      <c r="P41">
        <f>YEAR(Raw_Data[[#This Row],[Order date]])</f>
        <v>2023</v>
      </c>
    </row>
    <row r="42" spans="1:16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  <c r="N42" s="1">
        <f>Raw_Data[[#This Row],[Profit]]/Raw_Data[[#This Row],[Sales]]</f>
        <v>0.1125</v>
      </c>
      <c r="O42" s="2">
        <v>45342</v>
      </c>
      <c r="P42">
        <f>YEAR(Raw_Data[[#This Row],[Order date]])</f>
        <v>2024</v>
      </c>
    </row>
    <row r="43" spans="1:16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  <c r="N43" s="1">
        <f>Raw_Data[[#This Row],[Profit]]/Raw_Data[[#This Row],[Sales]]</f>
        <v>0.11249999999999999</v>
      </c>
      <c r="O43" s="2">
        <v>45234</v>
      </c>
      <c r="P43">
        <f>YEAR(Raw_Data[[#This Row],[Order date]])</f>
        <v>2023</v>
      </c>
    </row>
    <row r="44" spans="1:16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  <c r="N44" s="1">
        <f>Raw_Data[[#This Row],[Profit]]/Raw_Data[[#This Row],[Sales]]</f>
        <v>0.05</v>
      </c>
      <c r="O44" s="2">
        <v>45277</v>
      </c>
      <c r="P44">
        <f>YEAR(Raw_Data[[#This Row],[Order date]])</f>
        <v>2023</v>
      </c>
    </row>
    <row r="45" spans="1:16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  <c r="N45" s="1">
        <f>Raw_Data[[#This Row],[Profit]]/Raw_Data[[#This Row],[Sales]]</f>
        <v>0.1</v>
      </c>
      <c r="O45" s="2">
        <v>45084</v>
      </c>
      <c r="P45">
        <f>YEAR(Raw_Data[[#This Row],[Order date]])</f>
        <v>2023</v>
      </c>
    </row>
    <row r="46" spans="1:16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  <c r="N46" s="1">
        <f>Raw_Data[[#This Row],[Profit]]/Raw_Data[[#This Row],[Sales]]</f>
        <v>0.43000000000000005</v>
      </c>
      <c r="O46" s="2">
        <v>45432</v>
      </c>
      <c r="P46">
        <f>YEAR(Raw_Data[[#This Row],[Order date]])</f>
        <v>2024</v>
      </c>
    </row>
    <row r="47" spans="1:16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  <c r="N47" s="1">
        <f>Raw_Data[[#This Row],[Profit]]/Raw_Data[[#This Row],[Sales]]</f>
        <v>0.47000000000000003</v>
      </c>
      <c r="O47" s="2">
        <v>44456</v>
      </c>
      <c r="P47">
        <f>YEAR(Raw_Data[[#This Row],[Order date]])</f>
        <v>2021</v>
      </c>
    </row>
    <row r="48" spans="1:16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  <c r="N48" s="1">
        <f>Raw_Data[[#This Row],[Profit]]/Raw_Data[[#This Row],[Sales]]</f>
        <v>0.04</v>
      </c>
      <c r="O48" s="2">
        <v>44465</v>
      </c>
      <c r="P48">
        <f>YEAR(Raw_Data[[#This Row],[Order date]])</f>
        <v>2021</v>
      </c>
    </row>
    <row r="49" spans="1:16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  <c r="N49" s="1">
        <f>Raw_Data[[#This Row],[Profit]]/Raw_Data[[#This Row],[Sales]]</f>
        <v>0.11</v>
      </c>
      <c r="O49" s="2">
        <v>44994</v>
      </c>
      <c r="P49">
        <f>YEAR(Raw_Data[[#This Row],[Order date]])</f>
        <v>2023</v>
      </c>
    </row>
    <row r="50" spans="1:16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  <c r="N50" s="1">
        <f>Raw_Data[[#This Row],[Profit]]/Raw_Data[[#This Row],[Sales]]</f>
        <v>0.27999999999999997</v>
      </c>
      <c r="O50" s="2">
        <v>44853</v>
      </c>
      <c r="P50">
        <f>YEAR(Raw_Data[[#This Row],[Order date]])</f>
        <v>2022</v>
      </c>
    </row>
    <row r="51" spans="1:16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  <c r="N51" s="1">
        <f>Raw_Data[[#This Row],[Profit]]/Raw_Data[[#This Row],[Sales]]</f>
        <v>0.47000000000000003</v>
      </c>
      <c r="O51" s="2">
        <v>44595</v>
      </c>
      <c r="P51">
        <f>YEAR(Raw_Data[[#This Row],[Order date]])</f>
        <v>2022</v>
      </c>
    </row>
    <row r="52" spans="1:16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  <c r="N52" s="1">
        <f>Raw_Data[[#This Row],[Profit]]/Raw_Data[[#This Row],[Sales]]</f>
        <v>0.47</v>
      </c>
      <c r="O52" s="2">
        <v>44201</v>
      </c>
      <c r="P52">
        <f>YEAR(Raw_Data[[#This Row],[Order date]])</f>
        <v>2021</v>
      </c>
    </row>
    <row r="53" spans="1:16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  <c r="N53" s="1">
        <f>Raw_Data[[#This Row],[Profit]]/Raw_Data[[#This Row],[Sales]]</f>
        <v>0.48</v>
      </c>
      <c r="O53" s="2">
        <v>44614</v>
      </c>
      <c r="P53">
        <f>YEAR(Raw_Data[[#This Row],[Order date]])</f>
        <v>2022</v>
      </c>
    </row>
    <row r="54" spans="1:16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  <c r="N54" s="1">
        <f>Raw_Data[[#This Row],[Profit]]/Raw_Data[[#This Row],[Sales]]</f>
        <v>0.19</v>
      </c>
      <c r="O54" s="2">
        <v>44842</v>
      </c>
      <c r="P54">
        <f>YEAR(Raw_Data[[#This Row],[Order date]])</f>
        <v>2022</v>
      </c>
    </row>
    <row r="55" spans="1:16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  <c r="N55" s="1">
        <f>Raw_Data[[#This Row],[Profit]]/Raw_Data[[#This Row],[Sales]]</f>
        <v>0.41</v>
      </c>
      <c r="O55" s="2">
        <v>44916</v>
      </c>
      <c r="P55">
        <f>YEAR(Raw_Data[[#This Row],[Order date]])</f>
        <v>2022</v>
      </c>
    </row>
    <row r="56" spans="1:16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  <c r="N56" s="1">
        <f>Raw_Data[[#This Row],[Profit]]/Raw_Data[[#This Row],[Sales]]</f>
        <v>0.28999999999999998</v>
      </c>
      <c r="O56" s="2">
        <v>45456</v>
      </c>
      <c r="P56">
        <f>YEAR(Raw_Data[[#This Row],[Order date]])</f>
        <v>2024</v>
      </c>
    </row>
    <row r="57" spans="1:16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  <c r="N57" s="1">
        <f>Raw_Data[[#This Row],[Profit]]/Raw_Data[[#This Row],[Sales]]</f>
        <v>0.25</v>
      </c>
      <c r="O57" s="2">
        <v>44265</v>
      </c>
      <c r="P57">
        <f>YEAR(Raw_Data[[#This Row],[Order date]])</f>
        <v>2021</v>
      </c>
    </row>
    <row r="58" spans="1:16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  <c r="N58" s="1">
        <f>Raw_Data[[#This Row],[Profit]]/Raw_Data[[#This Row],[Sales]]</f>
        <v>0.48</v>
      </c>
      <c r="O58" s="2">
        <v>44316</v>
      </c>
      <c r="P58">
        <f>YEAR(Raw_Data[[#This Row],[Order date]])</f>
        <v>2021</v>
      </c>
    </row>
    <row r="59" spans="1:16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  <c r="N59" s="1">
        <f>Raw_Data[[#This Row],[Profit]]/Raw_Data[[#This Row],[Sales]]</f>
        <v>2.222222222222222E-2</v>
      </c>
      <c r="O59" s="2">
        <v>45575</v>
      </c>
      <c r="P59">
        <f>YEAR(Raw_Data[[#This Row],[Order date]])</f>
        <v>2024</v>
      </c>
    </row>
    <row r="60" spans="1:16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  <c r="N60" s="1">
        <f>Raw_Data[[#This Row],[Profit]]/Raw_Data[[#This Row],[Sales]]</f>
        <v>0.48</v>
      </c>
      <c r="O60" s="2">
        <v>44477</v>
      </c>
      <c r="P60">
        <f>YEAR(Raw_Data[[#This Row],[Order date]])</f>
        <v>2021</v>
      </c>
    </row>
    <row r="61" spans="1:16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  <c r="N61" s="1">
        <f>Raw_Data[[#This Row],[Profit]]/Raw_Data[[#This Row],[Sales]]</f>
        <v>0.11</v>
      </c>
      <c r="O61" s="2">
        <v>44686</v>
      </c>
      <c r="P61">
        <f>YEAR(Raw_Data[[#This Row],[Order date]])</f>
        <v>2022</v>
      </c>
    </row>
    <row r="62" spans="1:16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  <c r="N62" s="1">
        <f>Raw_Data[[#This Row],[Profit]]/Raw_Data[[#This Row],[Sales]]</f>
        <v>0.33749999999999997</v>
      </c>
      <c r="O62" s="2">
        <v>44230</v>
      </c>
      <c r="P62">
        <f>YEAR(Raw_Data[[#This Row],[Order date]])</f>
        <v>2021</v>
      </c>
    </row>
    <row r="63" spans="1:16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  <c r="N63" s="1">
        <f>Raw_Data[[#This Row],[Profit]]/Raw_Data[[#This Row],[Sales]]</f>
        <v>0.5</v>
      </c>
      <c r="O63" s="2">
        <v>45007</v>
      </c>
      <c r="P63">
        <f>YEAR(Raw_Data[[#This Row],[Order date]])</f>
        <v>2023</v>
      </c>
    </row>
    <row r="64" spans="1:16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  <c r="N64" s="1">
        <f>Raw_Data[[#This Row],[Profit]]/Raw_Data[[#This Row],[Sales]]</f>
        <v>0.44</v>
      </c>
      <c r="O64" s="2">
        <v>45414</v>
      </c>
      <c r="P64">
        <f>YEAR(Raw_Data[[#This Row],[Order date]])</f>
        <v>2024</v>
      </c>
    </row>
    <row r="65" spans="1:16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  <c r="N65" s="1">
        <f>Raw_Data[[#This Row],[Profit]]/Raw_Data[[#This Row],[Sales]]</f>
        <v>0.36249999999999999</v>
      </c>
      <c r="O65" s="2">
        <v>45526</v>
      </c>
      <c r="P65">
        <f>YEAR(Raw_Data[[#This Row],[Order date]])</f>
        <v>2024</v>
      </c>
    </row>
    <row r="66" spans="1:16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  <c r="N66" s="1">
        <f>Raw_Data[[#This Row],[Profit]]/Raw_Data[[#This Row],[Sales]]</f>
        <v>0.47000000000000003</v>
      </c>
      <c r="O66" s="2">
        <v>45638</v>
      </c>
      <c r="P66">
        <f>YEAR(Raw_Data[[#This Row],[Order date]])</f>
        <v>2024</v>
      </c>
    </row>
    <row r="67" spans="1:16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  <c r="N67" s="1">
        <f>Raw_Data[[#This Row],[Profit]]/Raw_Data[[#This Row],[Sales]]</f>
        <v>0.27999999999999997</v>
      </c>
      <c r="O67" s="2">
        <v>44613</v>
      </c>
      <c r="P67">
        <f>YEAR(Raw_Data[[#This Row],[Order date]])</f>
        <v>2022</v>
      </c>
    </row>
    <row r="68" spans="1:16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  <c r="N68" s="1">
        <f>Raw_Data[[#This Row],[Profit]]/Raw_Data[[#This Row],[Sales]]</f>
        <v>-7.1428571428571425E-2</v>
      </c>
      <c r="O68" s="2">
        <v>44551</v>
      </c>
      <c r="P68">
        <f>YEAR(Raw_Data[[#This Row],[Order date]])</f>
        <v>2021</v>
      </c>
    </row>
    <row r="69" spans="1:16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  <c r="N69" s="1">
        <f>Raw_Data[[#This Row],[Profit]]/Raw_Data[[#This Row],[Sales]]</f>
        <v>0.10000000000000002</v>
      </c>
      <c r="O69" s="2">
        <v>45613</v>
      </c>
      <c r="P69">
        <f>YEAR(Raw_Data[[#This Row],[Order date]])</f>
        <v>2024</v>
      </c>
    </row>
    <row r="70" spans="1:16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  <c r="N70" s="1">
        <f>Raw_Data[[#This Row],[Profit]]/Raw_Data[[#This Row],[Sales]]</f>
        <v>0.375</v>
      </c>
      <c r="O70" s="2">
        <v>44290</v>
      </c>
      <c r="P70">
        <f>YEAR(Raw_Data[[#This Row],[Order date]])</f>
        <v>2021</v>
      </c>
    </row>
    <row r="71" spans="1:16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  <c r="N71" s="1">
        <f>Raw_Data[[#This Row],[Profit]]/Raw_Data[[#This Row],[Sales]]</f>
        <v>0.47000000000000008</v>
      </c>
      <c r="O71" s="2">
        <v>45514</v>
      </c>
      <c r="P71">
        <f>YEAR(Raw_Data[[#This Row],[Order date]])</f>
        <v>2024</v>
      </c>
    </row>
    <row r="72" spans="1:16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  <c r="N72" s="1">
        <f>Raw_Data[[#This Row],[Profit]]/Raw_Data[[#This Row],[Sales]]</f>
        <v>0.37500000000000006</v>
      </c>
      <c r="O72" s="2">
        <v>44390</v>
      </c>
      <c r="P72">
        <f>YEAR(Raw_Data[[#This Row],[Order date]])</f>
        <v>2021</v>
      </c>
    </row>
    <row r="73" spans="1:16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  <c r="N73" s="1">
        <f>Raw_Data[[#This Row],[Profit]]/Raw_Data[[#This Row],[Sales]]</f>
        <v>0.45999999999999996</v>
      </c>
      <c r="O73" s="2">
        <v>45623</v>
      </c>
      <c r="P73">
        <f>YEAR(Raw_Data[[#This Row],[Order date]])</f>
        <v>2024</v>
      </c>
    </row>
    <row r="74" spans="1:16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  <c r="N74" s="1">
        <f>Raw_Data[[#This Row],[Profit]]/Raw_Data[[#This Row],[Sales]]</f>
        <v>-0.13749999999999998</v>
      </c>
      <c r="O74" s="2">
        <v>45139</v>
      </c>
      <c r="P74">
        <f>YEAR(Raw_Data[[#This Row],[Order date]])</f>
        <v>2023</v>
      </c>
    </row>
    <row r="75" spans="1:16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  <c r="N75" s="1">
        <f>Raw_Data[[#This Row],[Profit]]/Raw_Data[[#This Row],[Sales]]</f>
        <v>1.2500000000000001E-2</v>
      </c>
      <c r="O75" s="2">
        <v>45139</v>
      </c>
      <c r="P75">
        <f>YEAR(Raw_Data[[#This Row],[Order date]])</f>
        <v>2023</v>
      </c>
    </row>
    <row r="76" spans="1:16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  <c r="N76" s="1">
        <f>Raw_Data[[#This Row],[Profit]]/Raw_Data[[#This Row],[Sales]]</f>
        <v>-0.25</v>
      </c>
      <c r="O76" s="2">
        <v>44868</v>
      </c>
      <c r="P76">
        <f>YEAR(Raw_Data[[#This Row],[Order date]])</f>
        <v>2022</v>
      </c>
    </row>
    <row r="77" spans="1:16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  <c r="N77" s="1">
        <f>Raw_Data[[#This Row],[Profit]]/Raw_Data[[#This Row],[Sales]]</f>
        <v>-1.5499999999999998</v>
      </c>
      <c r="O77" s="2">
        <v>45657</v>
      </c>
      <c r="P77">
        <f>YEAR(Raw_Data[[#This Row],[Order date]])</f>
        <v>2024</v>
      </c>
    </row>
    <row r="78" spans="1:16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  <c r="N78" s="1">
        <f>Raw_Data[[#This Row],[Profit]]/Raw_Data[[#This Row],[Sales]]</f>
        <v>-0.6</v>
      </c>
      <c r="O78" s="2">
        <v>45493</v>
      </c>
      <c r="P78">
        <f>YEAR(Raw_Data[[#This Row],[Order date]])</f>
        <v>2024</v>
      </c>
    </row>
    <row r="79" spans="1:16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  <c r="N79" s="1">
        <f>Raw_Data[[#This Row],[Profit]]/Raw_Data[[#This Row],[Sales]]</f>
        <v>0.10000000000000002</v>
      </c>
      <c r="O79" s="2">
        <v>44802</v>
      </c>
      <c r="P79">
        <f>YEAR(Raw_Data[[#This Row],[Order date]])</f>
        <v>2022</v>
      </c>
    </row>
    <row r="80" spans="1:16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  <c r="N80" s="1">
        <f>Raw_Data[[#This Row],[Profit]]/Raw_Data[[#This Row],[Sales]]</f>
        <v>-0.75</v>
      </c>
      <c r="O80" s="2">
        <v>45291</v>
      </c>
      <c r="P80">
        <f>YEAR(Raw_Data[[#This Row],[Order date]])</f>
        <v>2023</v>
      </c>
    </row>
    <row r="81" spans="1:16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  <c r="N81" s="1">
        <f>Raw_Data[[#This Row],[Profit]]/Raw_Data[[#This Row],[Sales]]</f>
        <v>0.27</v>
      </c>
      <c r="O81" s="2">
        <v>44286</v>
      </c>
      <c r="P81">
        <f>YEAR(Raw_Data[[#This Row],[Order date]])</f>
        <v>2021</v>
      </c>
    </row>
    <row r="82" spans="1:16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  <c r="N82" s="1">
        <f>Raw_Data[[#This Row],[Profit]]/Raw_Data[[#This Row],[Sales]]</f>
        <v>0.48000000000000004</v>
      </c>
      <c r="O82" s="2">
        <v>45093</v>
      </c>
      <c r="P82">
        <f>YEAR(Raw_Data[[#This Row],[Order date]])</f>
        <v>2023</v>
      </c>
    </row>
    <row r="83" spans="1:16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  <c r="N83" s="1">
        <f>Raw_Data[[#This Row],[Profit]]/Raw_Data[[#This Row],[Sales]]</f>
        <v>0.27999999999999997</v>
      </c>
      <c r="O83" s="2">
        <v>45023</v>
      </c>
      <c r="P83">
        <f>YEAR(Raw_Data[[#This Row],[Order date]])</f>
        <v>2023</v>
      </c>
    </row>
    <row r="84" spans="1:16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  <c r="N84" s="1">
        <f>Raw_Data[[#This Row],[Profit]]/Raw_Data[[#This Row],[Sales]]</f>
        <v>0.28999999999999998</v>
      </c>
      <c r="O84" s="2">
        <v>44887</v>
      </c>
      <c r="P84">
        <f>YEAR(Raw_Data[[#This Row],[Order date]])</f>
        <v>2022</v>
      </c>
    </row>
    <row r="85" spans="1:16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  <c r="N85" s="1">
        <f>Raw_Data[[#This Row],[Profit]]/Raw_Data[[#This Row],[Sales]]</f>
        <v>0.3125</v>
      </c>
      <c r="O85" s="2">
        <v>44345</v>
      </c>
      <c r="P85">
        <f>YEAR(Raw_Data[[#This Row],[Order date]])</f>
        <v>2021</v>
      </c>
    </row>
    <row r="86" spans="1:16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  <c r="N86" s="1">
        <f>Raw_Data[[#This Row],[Profit]]/Raw_Data[[#This Row],[Sales]]</f>
        <v>-0.21249999999999999</v>
      </c>
      <c r="O86" s="2">
        <v>45264</v>
      </c>
      <c r="P86">
        <f>YEAR(Raw_Data[[#This Row],[Order date]])</f>
        <v>2023</v>
      </c>
    </row>
    <row r="87" spans="1:16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  <c r="N87" s="1">
        <f>Raw_Data[[#This Row],[Profit]]/Raw_Data[[#This Row],[Sales]]</f>
        <v>0.11000000000000001</v>
      </c>
      <c r="O87" s="2">
        <v>45308</v>
      </c>
      <c r="P87">
        <f>YEAR(Raw_Data[[#This Row],[Order date]])</f>
        <v>2024</v>
      </c>
    </row>
    <row r="88" spans="1:16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  <c r="N88" s="1">
        <f>Raw_Data[[#This Row],[Profit]]/Raw_Data[[#This Row],[Sales]]</f>
        <v>0.34</v>
      </c>
      <c r="O88" s="2">
        <v>45169</v>
      </c>
      <c r="P88">
        <f>YEAR(Raw_Data[[#This Row],[Order date]])</f>
        <v>2023</v>
      </c>
    </row>
    <row r="89" spans="1:16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  <c r="N89" s="1">
        <f>Raw_Data[[#This Row],[Profit]]/Raw_Data[[#This Row],[Sales]]</f>
        <v>0.48</v>
      </c>
      <c r="O89" s="2">
        <v>45290</v>
      </c>
      <c r="P89">
        <f>YEAR(Raw_Data[[#This Row],[Order date]])</f>
        <v>2023</v>
      </c>
    </row>
    <row r="90" spans="1:16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  <c r="N90" s="1">
        <f>Raw_Data[[#This Row],[Profit]]/Raw_Data[[#This Row],[Sales]]</f>
        <v>8.7500000000000008E-2</v>
      </c>
      <c r="O90" s="2">
        <v>44267</v>
      </c>
      <c r="P90">
        <f>YEAR(Raw_Data[[#This Row],[Order date]])</f>
        <v>2021</v>
      </c>
    </row>
    <row r="91" spans="1:16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  <c r="N91" s="1">
        <f>Raw_Data[[#This Row],[Profit]]/Raw_Data[[#This Row],[Sales]]</f>
        <v>0.32999999999999996</v>
      </c>
      <c r="O91" s="2">
        <v>44661</v>
      </c>
      <c r="P91">
        <f>YEAR(Raw_Data[[#This Row],[Order date]])</f>
        <v>2022</v>
      </c>
    </row>
    <row r="92" spans="1:16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  <c r="N92" s="1">
        <f>Raw_Data[[#This Row],[Profit]]/Raw_Data[[#This Row],[Sales]]</f>
        <v>0.11249999999999999</v>
      </c>
      <c r="O92" s="2">
        <v>44359</v>
      </c>
      <c r="P92">
        <f>YEAR(Raw_Data[[#This Row],[Order date]])</f>
        <v>2021</v>
      </c>
    </row>
    <row r="93" spans="1:16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  <c r="N93" s="1">
        <f>Raw_Data[[#This Row],[Profit]]/Raw_Data[[#This Row],[Sales]]</f>
        <v>0.47999999999999993</v>
      </c>
      <c r="O93" s="2">
        <v>44518</v>
      </c>
      <c r="P93">
        <f>YEAR(Raw_Data[[#This Row],[Order date]])</f>
        <v>2021</v>
      </c>
    </row>
    <row r="94" spans="1:16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  <c r="N94" s="1">
        <f>Raw_Data[[#This Row],[Profit]]/Raw_Data[[#This Row],[Sales]]</f>
        <v>0.47999999999999993</v>
      </c>
      <c r="O94" s="2">
        <v>45559</v>
      </c>
      <c r="P94">
        <f>YEAR(Raw_Data[[#This Row],[Order date]])</f>
        <v>2024</v>
      </c>
    </row>
    <row r="95" spans="1:16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  <c r="N95" s="1">
        <f>Raw_Data[[#This Row],[Profit]]/Raw_Data[[#This Row],[Sales]]</f>
        <v>0.30999999999999994</v>
      </c>
      <c r="O95" s="2">
        <v>45409</v>
      </c>
      <c r="P95">
        <f>YEAR(Raw_Data[[#This Row],[Order date]])</f>
        <v>2024</v>
      </c>
    </row>
    <row r="96" spans="1:16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  <c r="N96" s="1">
        <f>Raw_Data[[#This Row],[Profit]]/Raw_Data[[#This Row],[Sales]]</f>
        <v>0.49000000000000005</v>
      </c>
      <c r="O96" s="2">
        <v>44309</v>
      </c>
      <c r="P96">
        <f>YEAR(Raw_Data[[#This Row],[Order date]])</f>
        <v>2021</v>
      </c>
    </row>
    <row r="97" spans="1:16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  <c r="N97" s="1">
        <f>Raw_Data[[#This Row],[Profit]]/Raw_Data[[#This Row],[Sales]]</f>
        <v>-0.66666666666666663</v>
      </c>
      <c r="O97" s="2">
        <v>45440</v>
      </c>
      <c r="P97">
        <f>YEAR(Raw_Data[[#This Row],[Order date]])</f>
        <v>2024</v>
      </c>
    </row>
    <row r="98" spans="1:16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  <c r="N98" s="1">
        <f>Raw_Data[[#This Row],[Profit]]/Raw_Data[[#This Row],[Sales]]</f>
        <v>0.42</v>
      </c>
      <c r="O98" s="2">
        <v>44436</v>
      </c>
      <c r="P98">
        <f>YEAR(Raw_Data[[#This Row],[Order date]])</f>
        <v>2021</v>
      </c>
    </row>
    <row r="99" spans="1:16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  <c r="N99" s="1">
        <f>Raw_Data[[#This Row],[Profit]]/Raw_Data[[#This Row],[Sales]]</f>
        <v>0.35</v>
      </c>
      <c r="O99" s="2">
        <v>45647</v>
      </c>
      <c r="P99">
        <f>YEAR(Raw_Data[[#This Row],[Order date]])</f>
        <v>2024</v>
      </c>
    </row>
    <row r="100" spans="1:16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  <c r="N100" s="1">
        <f>Raw_Data[[#This Row],[Profit]]/Raw_Data[[#This Row],[Sales]]</f>
        <v>0.29000000000000004</v>
      </c>
      <c r="O100" s="2">
        <v>44350</v>
      </c>
      <c r="P100">
        <f>YEAR(Raw_Data[[#This Row],[Order date]])</f>
        <v>2021</v>
      </c>
    </row>
    <row r="101" spans="1:16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  <c r="N101" s="1">
        <f>Raw_Data[[#This Row],[Profit]]/Raw_Data[[#This Row],[Sales]]</f>
        <v>0.35000000000000003</v>
      </c>
      <c r="O101" s="2">
        <v>44996</v>
      </c>
      <c r="P101">
        <f>YEAR(Raw_Data[[#This Row],[Order date]])</f>
        <v>2023</v>
      </c>
    </row>
    <row r="102" spans="1:16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  <c r="N102" s="1">
        <f>Raw_Data[[#This Row],[Profit]]/Raw_Data[[#This Row],[Sales]]</f>
        <v>-0.1125</v>
      </c>
      <c r="O102" s="2">
        <v>45506</v>
      </c>
      <c r="P102">
        <f>YEAR(Raw_Data[[#This Row],[Order date]])</f>
        <v>2024</v>
      </c>
    </row>
    <row r="103" spans="1:16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  <c r="N103" s="1">
        <f>Raw_Data[[#This Row],[Profit]]/Raw_Data[[#This Row],[Sales]]</f>
        <v>-1.7</v>
      </c>
      <c r="O103" s="2">
        <v>44305</v>
      </c>
      <c r="P103">
        <f>YEAR(Raw_Data[[#This Row],[Order date]])</f>
        <v>2021</v>
      </c>
    </row>
    <row r="104" spans="1:16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  <c r="N104" s="1">
        <f>Raw_Data[[#This Row],[Profit]]/Raw_Data[[#This Row],[Sales]]</f>
        <v>0.49</v>
      </c>
      <c r="O104" s="2">
        <v>45400</v>
      </c>
      <c r="P104">
        <f>YEAR(Raw_Data[[#This Row],[Order date]])</f>
        <v>2024</v>
      </c>
    </row>
    <row r="105" spans="1:16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  <c r="N105" s="1">
        <f>Raw_Data[[#This Row],[Profit]]/Raw_Data[[#This Row],[Sales]]</f>
        <v>-0.11250000000000002</v>
      </c>
      <c r="O105" s="2">
        <v>45647</v>
      </c>
      <c r="P105">
        <f>YEAR(Raw_Data[[#This Row],[Order date]])</f>
        <v>2024</v>
      </c>
    </row>
    <row r="106" spans="1:16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  <c r="N106" s="1">
        <f>Raw_Data[[#This Row],[Profit]]/Raw_Data[[#This Row],[Sales]]</f>
        <v>-3.7499999999999999E-2</v>
      </c>
      <c r="O106" s="2">
        <v>45138</v>
      </c>
      <c r="P106">
        <f>YEAR(Raw_Data[[#This Row],[Order date]])</f>
        <v>2023</v>
      </c>
    </row>
    <row r="107" spans="1:16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  <c r="N107" s="1">
        <f>Raw_Data[[#This Row],[Profit]]/Raw_Data[[#This Row],[Sales]]</f>
        <v>-0.70000000000000007</v>
      </c>
      <c r="O107" s="2">
        <v>44803</v>
      </c>
      <c r="P107">
        <f>YEAR(Raw_Data[[#This Row],[Order date]])</f>
        <v>2022</v>
      </c>
    </row>
    <row r="108" spans="1:16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  <c r="N108" s="1">
        <f>Raw_Data[[#This Row],[Profit]]/Raw_Data[[#This Row],[Sales]]</f>
        <v>0.23750000000000004</v>
      </c>
      <c r="O108" s="2">
        <v>44874</v>
      </c>
      <c r="P108">
        <f>YEAR(Raw_Data[[#This Row],[Order date]])</f>
        <v>2022</v>
      </c>
    </row>
    <row r="109" spans="1:16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  <c r="N109" s="1">
        <f>Raw_Data[[#This Row],[Profit]]/Raw_Data[[#This Row],[Sales]]</f>
        <v>7.4999999999999997E-2</v>
      </c>
      <c r="O109" s="2">
        <v>45146</v>
      </c>
      <c r="P109">
        <f>YEAR(Raw_Data[[#This Row],[Order date]])</f>
        <v>2023</v>
      </c>
    </row>
    <row r="110" spans="1:16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  <c r="N110" s="1">
        <f>Raw_Data[[#This Row],[Profit]]/Raw_Data[[#This Row],[Sales]]</f>
        <v>0.32500000000000007</v>
      </c>
      <c r="O110" s="2">
        <v>44506</v>
      </c>
      <c r="P110">
        <f>YEAR(Raw_Data[[#This Row],[Order date]])</f>
        <v>2021</v>
      </c>
    </row>
    <row r="111" spans="1:16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  <c r="N111" s="1">
        <f>Raw_Data[[#This Row],[Profit]]/Raw_Data[[#This Row],[Sales]]</f>
        <v>0.20000000000000004</v>
      </c>
      <c r="O111" s="2">
        <v>45117</v>
      </c>
      <c r="P111">
        <f>YEAR(Raw_Data[[#This Row],[Order date]])</f>
        <v>2023</v>
      </c>
    </row>
    <row r="112" spans="1:16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  <c r="N112" s="1">
        <f>Raw_Data[[#This Row],[Profit]]/Raw_Data[[#This Row],[Sales]]</f>
        <v>0.25999999999999995</v>
      </c>
      <c r="O112" s="2">
        <v>44677</v>
      </c>
      <c r="P112">
        <f>YEAR(Raw_Data[[#This Row],[Order date]])</f>
        <v>2022</v>
      </c>
    </row>
    <row r="113" spans="1:16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  <c r="N113" s="1">
        <f>Raw_Data[[#This Row],[Profit]]/Raw_Data[[#This Row],[Sales]]</f>
        <v>0.30000000000000004</v>
      </c>
      <c r="O113" s="2">
        <v>45415</v>
      </c>
      <c r="P113">
        <f>YEAR(Raw_Data[[#This Row],[Order date]])</f>
        <v>2024</v>
      </c>
    </row>
    <row r="114" spans="1:16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  <c r="N114" s="1">
        <f>Raw_Data[[#This Row],[Profit]]/Raw_Data[[#This Row],[Sales]]</f>
        <v>0.49000000000000005</v>
      </c>
      <c r="O114" s="2">
        <v>45481</v>
      </c>
      <c r="P114">
        <f>YEAR(Raw_Data[[#This Row],[Order date]])</f>
        <v>2024</v>
      </c>
    </row>
    <row r="115" spans="1:16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  <c r="N115" s="1">
        <f>Raw_Data[[#This Row],[Profit]]/Raw_Data[[#This Row],[Sales]]</f>
        <v>0.36250000000000004</v>
      </c>
      <c r="O115" s="2">
        <v>45077</v>
      </c>
      <c r="P115">
        <f>YEAR(Raw_Data[[#This Row],[Order date]])</f>
        <v>2023</v>
      </c>
    </row>
    <row r="116" spans="1:16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  <c r="N116" s="1">
        <f>Raw_Data[[#This Row],[Profit]]/Raw_Data[[#This Row],[Sales]]</f>
        <v>0.35</v>
      </c>
      <c r="O116" s="2">
        <v>44448</v>
      </c>
      <c r="P116">
        <f>YEAR(Raw_Data[[#This Row],[Order date]])</f>
        <v>2021</v>
      </c>
    </row>
    <row r="117" spans="1:16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  <c r="N117" s="1">
        <f>Raw_Data[[#This Row],[Profit]]/Raw_Data[[#This Row],[Sales]]</f>
        <v>0.3125</v>
      </c>
      <c r="O117" s="2">
        <v>45215</v>
      </c>
      <c r="P117">
        <f>YEAR(Raw_Data[[#This Row],[Order date]])</f>
        <v>2023</v>
      </c>
    </row>
    <row r="118" spans="1:16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  <c r="N118" s="1">
        <f>Raw_Data[[#This Row],[Profit]]/Raw_Data[[#This Row],[Sales]]</f>
        <v>0.33749999999999997</v>
      </c>
      <c r="O118" s="2">
        <v>45141</v>
      </c>
      <c r="P118">
        <f>YEAR(Raw_Data[[#This Row],[Order date]])</f>
        <v>2023</v>
      </c>
    </row>
    <row r="119" spans="1:16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  <c r="N119" s="1">
        <f>Raw_Data[[#This Row],[Profit]]/Raw_Data[[#This Row],[Sales]]</f>
        <v>0.21000000000000002</v>
      </c>
      <c r="O119" s="2">
        <v>44766</v>
      </c>
      <c r="P119">
        <f>YEAR(Raw_Data[[#This Row],[Order date]])</f>
        <v>2022</v>
      </c>
    </row>
    <row r="120" spans="1:16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  <c r="N120" s="1">
        <f>Raw_Data[[#This Row],[Profit]]/Raw_Data[[#This Row],[Sales]]</f>
        <v>-0.73333333333333328</v>
      </c>
      <c r="O120" s="2">
        <v>44912</v>
      </c>
      <c r="P120">
        <f>YEAR(Raw_Data[[#This Row],[Order date]])</f>
        <v>2022</v>
      </c>
    </row>
    <row r="121" spans="1:16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  <c r="N121" s="1">
        <f>Raw_Data[[#This Row],[Profit]]/Raw_Data[[#This Row],[Sales]]</f>
        <v>0.39</v>
      </c>
      <c r="O121" s="2">
        <v>45624</v>
      </c>
      <c r="P121">
        <f>YEAR(Raw_Data[[#This Row],[Order date]])</f>
        <v>2024</v>
      </c>
    </row>
    <row r="122" spans="1:16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  <c r="N122" s="1">
        <f>Raw_Data[[#This Row],[Profit]]/Raw_Data[[#This Row],[Sales]]</f>
        <v>0.45</v>
      </c>
      <c r="O122" s="2">
        <v>45423</v>
      </c>
      <c r="P122">
        <f>YEAR(Raw_Data[[#This Row],[Order date]])</f>
        <v>2024</v>
      </c>
    </row>
    <row r="123" spans="1:16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  <c r="N123" s="1">
        <f>Raw_Data[[#This Row],[Profit]]/Raw_Data[[#This Row],[Sales]]</f>
        <v>0.27999999999999997</v>
      </c>
      <c r="O123" s="2">
        <v>45007</v>
      </c>
      <c r="P123">
        <f>YEAR(Raw_Data[[#This Row],[Order date]])</f>
        <v>2023</v>
      </c>
    </row>
    <row r="124" spans="1:16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  <c r="N124" s="1">
        <f>Raw_Data[[#This Row],[Profit]]/Raw_Data[[#This Row],[Sales]]</f>
        <v>0.45</v>
      </c>
      <c r="O124" s="2">
        <v>45000</v>
      </c>
      <c r="P124">
        <f>YEAR(Raw_Data[[#This Row],[Order date]])</f>
        <v>2023</v>
      </c>
    </row>
    <row r="125" spans="1:16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  <c r="N125" s="1">
        <f>Raw_Data[[#This Row],[Profit]]/Raw_Data[[#This Row],[Sales]]</f>
        <v>0.28999999999999998</v>
      </c>
      <c r="O125" s="2">
        <v>44968</v>
      </c>
      <c r="P125">
        <f>YEAR(Raw_Data[[#This Row],[Order date]])</f>
        <v>2023</v>
      </c>
    </row>
    <row r="126" spans="1:16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  <c r="N126" s="1">
        <f>Raw_Data[[#This Row],[Profit]]/Raw_Data[[#This Row],[Sales]]</f>
        <v>-1.4285714285714285E-2</v>
      </c>
      <c r="O126" s="2">
        <v>45315</v>
      </c>
      <c r="P126">
        <f>YEAR(Raw_Data[[#This Row],[Order date]])</f>
        <v>2024</v>
      </c>
    </row>
    <row r="127" spans="1:16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  <c r="N127" s="1">
        <f>Raw_Data[[#This Row],[Profit]]/Raw_Data[[#This Row],[Sales]]</f>
        <v>-0.66</v>
      </c>
      <c r="O127" s="2">
        <v>45584</v>
      </c>
      <c r="P127">
        <f>YEAR(Raw_Data[[#This Row],[Order date]])</f>
        <v>2024</v>
      </c>
    </row>
    <row r="128" spans="1:16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  <c r="N128" s="1">
        <f>Raw_Data[[#This Row],[Profit]]/Raw_Data[[#This Row],[Sales]]</f>
        <v>-0.76666666666666672</v>
      </c>
      <c r="O128" s="2">
        <v>44720</v>
      </c>
      <c r="P128">
        <f>YEAR(Raw_Data[[#This Row],[Order date]])</f>
        <v>2022</v>
      </c>
    </row>
    <row r="129" spans="1:16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  <c r="N129" s="1">
        <f>Raw_Data[[#This Row],[Profit]]/Raw_Data[[#This Row],[Sales]]</f>
        <v>0.125</v>
      </c>
      <c r="O129" s="2">
        <v>44348</v>
      </c>
      <c r="P129">
        <f>YEAR(Raw_Data[[#This Row],[Order date]])</f>
        <v>2021</v>
      </c>
    </row>
    <row r="130" spans="1:16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  <c r="N130" s="1">
        <f>Raw_Data[[#This Row],[Profit]]/Raw_Data[[#This Row],[Sales]]</f>
        <v>-0.11249999999999999</v>
      </c>
      <c r="O130" s="2">
        <v>45064</v>
      </c>
      <c r="P130">
        <f>YEAR(Raw_Data[[#This Row],[Order date]])</f>
        <v>2023</v>
      </c>
    </row>
    <row r="131" spans="1:16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  <c r="N131" s="1">
        <f>Raw_Data[[#This Row],[Profit]]/Raw_Data[[#This Row],[Sales]]</f>
        <v>0.10999999999999999</v>
      </c>
      <c r="O131" s="2">
        <v>45629</v>
      </c>
      <c r="P131">
        <f>YEAR(Raw_Data[[#This Row],[Order date]])</f>
        <v>2024</v>
      </c>
    </row>
    <row r="132" spans="1:16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  <c r="N132" s="1">
        <f>Raw_Data[[#This Row],[Profit]]/Raw_Data[[#This Row],[Sales]]</f>
        <v>-0.2</v>
      </c>
      <c r="O132" s="2">
        <v>44418</v>
      </c>
      <c r="P132">
        <f>YEAR(Raw_Data[[#This Row],[Order date]])</f>
        <v>2021</v>
      </c>
    </row>
    <row r="133" spans="1:16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  <c r="N133" s="1">
        <f>Raw_Data[[#This Row],[Profit]]/Raw_Data[[#This Row],[Sales]]</f>
        <v>0.375</v>
      </c>
      <c r="O133" s="2">
        <v>45329</v>
      </c>
      <c r="P133">
        <f>YEAR(Raw_Data[[#This Row],[Order date]])</f>
        <v>2024</v>
      </c>
    </row>
    <row r="134" spans="1:16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  <c r="N134" s="1">
        <f>Raw_Data[[#This Row],[Profit]]/Raw_Data[[#This Row],[Sales]]</f>
        <v>0.32500000000000001</v>
      </c>
      <c r="O134" s="2">
        <v>45079</v>
      </c>
      <c r="P134">
        <f>YEAR(Raw_Data[[#This Row],[Order date]])</f>
        <v>2023</v>
      </c>
    </row>
    <row r="135" spans="1:16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  <c r="N135" s="1">
        <f>Raw_Data[[#This Row],[Profit]]/Raw_Data[[#This Row],[Sales]]</f>
        <v>0.48</v>
      </c>
      <c r="O135" s="2">
        <v>45525</v>
      </c>
      <c r="P135">
        <f>YEAR(Raw_Data[[#This Row],[Order date]])</f>
        <v>2024</v>
      </c>
    </row>
    <row r="136" spans="1:16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  <c r="N136" s="1">
        <f>Raw_Data[[#This Row],[Profit]]/Raw_Data[[#This Row],[Sales]]</f>
        <v>0.47000000000000003</v>
      </c>
      <c r="O136" s="2">
        <v>44884</v>
      </c>
      <c r="P136">
        <f>YEAR(Raw_Data[[#This Row],[Order date]])</f>
        <v>2022</v>
      </c>
    </row>
    <row r="137" spans="1:16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  <c r="N137" s="1">
        <f>Raw_Data[[#This Row],[Profit]]/Raw_Data[[#This Row],[Sales]]</f>
        <v>0.3</v>
      </c>
      <c r="O137" s="2">
        <v>44773</v>
      </c>
      <c r="P137">
        <f>YEAR(Raw_Data[[#This Row],[Order date]])</f>
        <v>2022</v>
      </c>
    </row>
    <row r="138" spans="1:16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  <c r="N138" s="1">
        <f>Raw_Data[[#This Row],[Profit]]/Raw_Data[[#This Row],[Sales]]</f>
        <v>0.49000000000000005</v>
      </c>
      <c r="O138" s="2">
        <v>44474</v>
      </c>
      <c r="P138">
        <f>YEAR(Raw_Data[[#This Row],[Order date]])</f>
        <v>2021</v>
      </c>
    </row>
    <row r="139" spans="1:16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  <c r="N139" s="1">
        <f>Raw_Data[[#This Row],[Profit]]/Raw_Data[[#This Row],[Sales]]</f>
        <v>0.35</v>
      </c>
      <c r="O139" s="2">
        <v>44951</v>
      </c>
      <c r="P139">
        <f>YEAR(Raw_Data[[#This Row],[Order date]])</f>
        <v>2023</v>
      </c>
    </row>
    <row r="140" spans="1:16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  <c r="N140" s="1">
        <f>Raw_Data[[#This Row],[Profit]]/Raw_Data[[#This Row],[Sales]]</f>
        <v>0.28000000000000003</v>
      </c>
      <c r="O140" s="2">
        <v>44935</v>
      </c>
      <c r="P140">
        <f>YEAR(Raw_Data[[#This Row],[Order date]])</f>
        <v>2023</v>
      </c>
    </row>
    <row r="141" spans="1:16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  <c r="N141" s="1">
        <f>Raw_Data[[#This Row],[Profit]]/Raw_Data[[#This Row],[Sales]]</f>
        <v>0.48000000000000004</v>
      </c>
      <c r="O141" s="2">
        <v>44298</v>
      </c>
      <c r="P141">
        <f>YEAR(Raw_Data[[#This Row],[Order date]])</f>
        <v>2021</v>
      </c>
    </row>
    <row r="142" spans="1:16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  <c r="N142" s="1">
        <f>Raw_Data[[#This Row],[Profit]]/Raw_Data[[#This Row],[Sales]]</f>
        <v>0.125</v>
      </c>
      <c r="O142" s="2">
        <v>44489</v>
      </c>
      <c r="P142">
        <f>YEAR(Raw_Data[[#This Row],[Order date]])</f>
        <v>2021</v>
      </c>
    </row>
    <row r="143" spans="1:16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  <c r="N143" s="1">
        <f>Raw_Data[[#This Row],[Profit]]/Raw_Data[[#This Row],[Sales]]</f>
        <v>0.27</v>
      </c>
      <c r="O143" s="2">
        <v>45622</v>
      </c>
      <c r="P143">
        <f>YEAR(Raw_Data[[#This Row],[Order date]])</f>
        <v>2024</v>
      </c>
    </row>
    <row r="144" spans="1:16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  <c r="N144" s="1">
        <f>Raw_Data[[#This Row],[Profit]]/Raw_Data[[#This Row],[Sales]]</f>
        <v>0.47</v>
      </c>
      <c r="O144" s="2">
        <v>45149</v>
      </c>
      <c r="P144">
        <f>YEAR(Raw_Data[[#This Row],[Order date]])</f>
        <v>2023</v>
      </c>
    </row>
    <row r="145" spans="1:16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  <c r="N145" s="1">
        <f>Raw_Data[[#This Row],[Profit]]/Raw_Data[[#This Row],[Sales]]</f>
        <v>0.48000000000000004</v>
      </c>
      <c r="O145" s="2">
        <v>45244</v>
      </c>
      <c r="P145">
        <f>YEAR(Raw_Data[[#This Row],[Order date]])</f>
        <v>2023</v>
      </c>
    </row>
    <row r="146" spans="1:16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  <c r="N146" s="1">
        <f>Raw_Data[[#This Row],[Profit]]/Raw_Data[[#This Row],[Sales]]</f>
        <v>0.26</v>
      </c>
      <c r="O146" s="2">
        <v>45304</v>
      </c>
      <c r="P146">
        <f>YEAR(Raw_Data[[#This Row],[Order date]])</f>
        <v>2024</v>
      </c>
    </row>
    <row r="147" spans="1:16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  <c r="N147" s="1">
        <f>Raw_Data[[#This Row],[Profit]]/Raw_Data[[#This Row],[Sales]]</f>
        <v>3.0000000000000006E-2</v>
      </c>
      <c r="O147" s="2">
        <v>45108</v>
      </c>
      <c r="P147">
        <f>YEAR(Raw_Data[[#This Row],[Order date]])</f>
        <v>2023</v>
      </c>
    </row>
    <row r="148" spans="1:16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  <c r="N148" s="1">
        <f>Raw_Data[[#This Row],[Profit]]/Raw_Data[[#This Row],[Sales]]</f>
        <v>0.13749999999999998</v>
      </c>
      <c r="O148" s="2">
        <v>45647</v>
      </c>
      <c r="P148">
        <f>YEAR(Raw_Data[[#This Row],[Order date]])</f>
        <v>2024</v>
      </c>
    </row>
    <row r="149" spans="1:16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  <c r="N149" s="1">
        <f>Raw_Data[[#This Row],[Profit]]/Raw_Data[[#This Row],[Sales]]</f>
        <v>0.27</v>
      </c>
      <c r="O149" s="2">
        <v>44538</v>
      </c>
      <c r="P149">
        <f>YEAR(Raw_Data[[#This Row],[Order date]])</f>
        <v>2021</v>
      </c>
    </row>
    <row r="150" spans="1:16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  <c r="N150" s="1">
        <f>Raw_Data[[#This Row],[Profit]]/Raw_Data[[#This Row],[Sales]]</f>
        <v>0.04</v>
      </c>
      <c r="O150" s="2">
        <v>44371</v>
      </c>
      <c r="P150">
        <f>YEAR(Raw_Data[[#This Row],[Order date]])</f>
        <v>2021</v>
      </c>
    </row>
    <row r="151" spans="1:16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  <c r="N151" s="1">
        <f>Raw_Data[[#This Row],[Profit]]/Raw_Data[[#This Row],[Sales]]</f>
        <v>0.30000000000000004</v>
      </c>
      <c r="O151" s="2">
        <v>44316</v>
      </c>
      <c r="P151">
        <f>YEAR(Raw_Data[[#This Row],[Order date]])</f>
        <v>2021</v>
      </c>
    </row>
    <row r="152" spans="1:16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  <c r="N152" s="1">
        <f>Raw_Data[[#This Row],[Profit]]/Raw_Data[[#This Row],[Sales]]</f>
        <v>0.47</v>
      </c>
      <c r="O152" s="2">
        <v>44284</v>
      </c>
      <c r="P152">
        <f>YEAR(Raw_Data[[#This Row],[Order date]])</f>
        <v>2021</v>
      </c>
    </row>
    <row r="153" spans="1:16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  <c r="N153" s="1">
        <f>Raw_Data[[#This Row],[Profit]]/Raw_Data[[#This Row],[Sales]]</f>
        <v>0.1125</v>
      </c>
      <c r="O153" s="2">
        <v>44374</v>
      </c>
      <c r="P153">
        <f>YEAR(Raw_Data[[#This Row],[Order date]])</f>
        <v>2021</v>
      </c>
    </row>
    <row r="154" spans="1:16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  <c r="N154" s="1">
        <f>Raw_Data[[#This Row],[Profit]]/Raw_Data[[#This Row],[Sales]]</f>
        <v>7.4999999999999997E-2</v>
      </c>
      <c r="O154" s="2">
        <v>44773</v>
      </c>
      <c r="P154">
        <f>YEAR(Raw_Data[[#This Row],[Order date]])</f>
        <v>2022</v>
      </c>
    </row>
    <row r="155" spans="1:16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  <c r="N155" s="1">
        <f>Raw_Data[[#This Row],[Profit]]/Raw_Data[[#This Row],[Sales]]</f>
        <v>0.45</v>
      </c>
      <c r="O155" s="2">
        <v>44725</v>
      </c>
      <c r="P155">
        <f>YEAR(Raw_Data[[#This Row],[Order date]])</f>
        <v>2022</v>
      </c>
    </row>
    <row r="156" spans="1:16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  <c r="N156" s="1">
        <f>Raw_Data[[#This Row],[Profit]]/Raw_Data[[#This Row],[Sales]]</f>
        <v>0.46</v>
      </c>
      <c r="O156" s="2">
        <v>45112</v>
      </c>
      <c r="P156">
        <f>YEAR(Raw_Data[[#This Row],[Order date]])</f>
        <v>2023</v>
      </c>
    </row>
    <row r="157" spans="1:16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  <c r="N157" s="1">
        <f>Raw_Data[[#This Row],[Profit]]/Raw_Data[[#This Row],[Sales]]</f>
        <v>0.26</v>
      </c>
      <c r="O157" s="2">
        <v>44424</v>
      </c>
      <c r="P157">
        <f>YEAR(Raw_Data[[#This Row],[Order date]])</f>
        <v>2021</v>
      </c>
    </row>
    <row r="158" spans="1:16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  <c r="N158" s="1">
        <f>Raw_Data[[#This Row],[Profit]]/Raw_Data[[#This Row],[Sales]]</f>
        <v>0.27</v>
      </c>
      <c r="O158" s="2">
        <v>45281</v>
      </c>
      <c r="P158">
        <f>YEAR(Raw_Data[[#This Row],[Order date]])</f>
        <v>2023</v>
      </c>
    </row>
    <row r="159" spans="1:16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  <c r="N159" s="1">
        <f>Raw_Data[[#This Row],[Profit]]/Raw_Data[[#This Row],[Sales]]</f>
        <v>0.1125</v>
      </c>
      <c r="O159" s="2">
        <v>44482</v>
      </c>
      <c r="P159">
        <f>YEAR(Raw_Data[[#This Row],[Order date]])</f>
        <v>2021</v>
      </c>
    </row>
    <row r="160" spans="1:16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  <c r="N160" s="1">
        <f>Raw_Data[[#This Row],[Profit]]/Raw_Data[[#This Row],[Sales]]</f>
        <v>0.47000000000000003</v>
      </c>
      <c r="O160" s="2">
        <v>45525</v>
      </c>
      <c r="P160">
        <f>YEAR(Raw_Data[[#This Row],[Order date]])</f>
        <v>2024</v>
      </c>
    </row>
    <row r="161" spans="1:16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  <c r="N161" s="1">
        <f>Raw_Data[[#This Row],[Profit]]/Raw_Data[[#This Row],[Sales]]</f>
        <v>0.25</v>
      </c>
      <c r="O161" s="2">
        <v>44967</v>
      </c>
      <c r="P161">
        <f>YEAR(Raw_Data[[#This Row],[Order date]])</f>
        <v>2023</v>
      </c>
    </row>
    <row r="162" spans="1:16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  <c r="N162" s="1">
        <f>Raw_Data[[#This Row],[Profit]]/Raw_Data[[#This Row],[Sales]]</f>
        <v>0.44999999999999996</v>
      </c>
      <c r="O162" s="2">
        <v>45440</v>
      </c>
      <c r="P162">
        <f>YEAR(Raw_Data[[#This Row],[Order date]])</f>
        <v>2024</v>
      </c>
    </row>
    <row r="163" spans="1:16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  <c r="N163" s="1">
        <f>Raw_Data[[#This Row],[Profit]]/Raw_Data[[#This Row],[Sales]]</f>
        <v>2.4999999999999998E-2</v>
      </c>
      <c r="O163" s="2">
        <v>45475</v>
      </c>
      <c r="P163">
        <f>YEAR(Raw_Data[[#This Row],[Order date]])</f>
        <v>2024</v>
      </c>
    </row>
    <row r="164" spans="1:16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  <c r="N164" s="1">
        <f>Raw_Data[[#This Row],[Profit]]/Raw_Data[[#This Row],[Sales]]</f>
        <v>0.47000000000000003</v>
      </c>
      <c r="O164" s="2">
        <v>44254</v>
      </c>
      <c r="P164">
        <f>YEAR(Raw_Data[[#This Row],[Order date]])</f>
        <v>2021</v>
      </c>
    </row>
    <row r="165" spans="1:16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  <c r="N165" s="1">
        <f>Raw_Data[[#This Row],[Profit]]/Raw_Data[[#This Row],[Sales]]</f>
        <v>0.35000000000000003</v>
      </c>
      <c r="O165" s="2">
        <v>45550</v>
      </c>
      <c r="P165">
        <f>YEAR(Raw_Data[[#This Row],[Order date]])</f>
        <v>2024</v>
      </c>
    </row>
    <row r="166" spans="1:16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  <c r="N166" s="1">
        <f>Raw_Data[[#This Row],[Profit]]/Raw_Data[[#This Row],[Sales]]</f>
        <v>0.27500000000000002</v>
      </c>
      <c r="O166" s="2">
        <v>44846</v>
      </c>
      <c r="P166">
        <f>YEAR(Raw_Data[[#This Row],[Order date]])</f>
        <v>2022</v>
      </c>
    </row>
    <row r="167" spans="1:16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  <c r="N167" s="1">
        <f>Raw_Data[[#This Row],[Profit]]/Raw_Data[[#This Row],[Sales]]</f>
        <v>-0.16666666666666666</v>
      </c>
      <c r="O167" s="2">
        <v>45519</v>
      </c>
      <c r="P167">
        <f>YEAR(Raw_Data[[#This Row],[Order date]])</f>
        <v>2024</v>
      </c>
    </row>
    <row r="168" spans="1:16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  <c r="N168" s="1">
        <f>Raw_Data[[#This Row],[Profit]]/Raw_Data[[#This Row],[Sales]]</f>
        <v>-0.21250000000000002</v>
      </c>
      <c r="O168" s="2">
        <v>45635</v>
      </c>
      <c r="P168">
        <f>YEAR(Raw_Data[[#This Row],[Order date]])</f>
        <v>2024</v>
      </c>
    </row>
    <row r="169" spans="1:16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  <c r="N169" s="1">
        <f>Raw_Data[[#This Row],[Profit]]/Raw_Data[[#This Row],[Sales]]</f>
        <v>-1.4285714285714287E-2</v>
      </c>
      <c r="O169" s="2">
        <v>44673</v>
      </c>
      <c r="P169">
        <f>YEAR(Raw_Data[[#This Row],[Order date]])</f>
        <v>2022</v>
      </c>
    </row>
    <row r="170" spans="1:16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  <c r="N170" s="1">
        <f>Raw_Data[[#This Row],[Profit]]/Raw_Data[[#This Row],[Sales]]</f>
        <v>0.21249999999999999</v>
      </c>
      <c r="O170" s="2">
        <v>44899</v>
      </c>
      <c r="P170">
        <f>YEAR(Raw_Data[[#This Row],[Order date]])</f>
        <v>2022</v>
      </c>
    </row>
    <row r="171" spans="1:16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  <c r="N171" s="1">
        <f>Raw_Data[[#This Row],[Profit]]/Raw_Data[[#This Row],[Sales]]</f>
        <v>-2.5500000000000003</v>
      </c>
      <c r="O171" s="2">
        <v>45628</v>
      </c>
      <c r="P171">
        <f>YEAR(Raw_Data[[#This Row],[Order date]])</f>
        <v>2024</v>
      </c>
    </row>
    <row r="172" spans="1:16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  <c r="N172" s="1">
        <f>Raw_Data[[#This Row],[Profit]]/Raw_Data[[#This Row],[Sales]]</f>
        <v>6.25E-2</v>
      </c>
      <c r="O172" s="2">
        <v>45510</v>
      </c>
      <c r="P172">
        <f>YEAR(Raw_Data[[#This Row],[Order date]])</f>
        <v>2024</v>
      </c>
    </row>
    <row r="173" spans="1:16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  <c r="N173" s="1">
        <f>Raw_Data[[#This Row],[Profit]]/Raw_Data[[#This Row],[Sales]]</f>
        <v>0.46999999999999992</v>
      </c>
      <c r="O173" s="2">
        <v>44581</v>
      </c>
      <c r="P173">
        <f>YEAR(Raw_Data[[#This Row],[Order date]])</f>
        <v>2022</v>
      </c>
    </row>
    <row r="174" spans="1:16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  <c r="N174" s="1">
        <f>Raw_Data[[#This Row],[Profit]]/Raw_Data[[#This Row],[Sales]]</f>
        <v>0.48000000000000004</v>
      </c>
      <c r="O174" s="2">
        <v>44967</v>
      </c>
      <c r="P174">
        <f>YEAR(Raw_Data[[#This Row],[Order date]])</f>
        <v>2023</v>
      </c>
    </row>
    <row r="175" spans="1:16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  <c r="N175" s="1">
        <f>Raw_Data[[#This Row],[Profit]]/Raw_Data[[#This Row],[Sales]]</f>
        <v>6.25E-2</v>
      </c>
      <c r="O175" s="2">
        <v>45036</v>
      </c>
      <c r="P175">
        <f>YEAR(Raw_Data[[#This Row],[Order date]])</f>
        <v>2023</v>
      </c>
    </row>
    <row r="176" spans="1:16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  <c r="N176" s="1">
        <f>Raw_Data[[#This Row],[Profit]]/Raw_Data[[#This Row],[Sales]]</f>
        <v>-2.5</v>
      </c>
      <c r="O176" s="2">
        <v>45175</v>
      </c>
      <c r="P176">
        <f>YEAR(Raw_Data[[#This Row],[Order date]])</f>
        <v>2023</v>
      </c>
    </row>
    <row r="177" spans="1:16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  <c r="N177" s="1">
        <f>Raw_Data[[#This Row],[Profit]]/Raw_Data[[#This Row],[Sales]]</f>
        <v>0.32499999999999996</v>
      </c>
      <c r="O177" s="2">
        <v>45283</v>
      </c>
      <c r="P177">
        <f>YEAR(Raw_Data[[#This Row],[Order date]])</f>
        <v>2023</v>
      </c>
    </row>
    <row r="178" spans="1:16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  <c r="N178" s="1">
        <f>Raw_Data[[#This Row],[Profit]]/Raw_Data[[#This Row],[Sales]]</f>
        <v>-2.5</v>
      </c>
      <c r="O178" s="2">
        <v>45052</v>
      </c>
      <c r="P178">
        <f>YEAR(Raw_Data[[#This Row],[Order date]])</f>
        <v>2023</v>
      </c>
    </row>
    <row r="179" spans="1:16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  <c r="N179" s="1">
        <f>Raw_Data[[#This Row],[Profit]]/Raw_Data[[#This Row],[Sales]]</f>
        <v>-2.8571428571428567E-2</v>
      </c>
      <c r="O179" s="2">
        <v>45605</v>
      </c>
      <c r="P179">
        <f>YEAR(Raw_Data[[#This Row],[Order date]])</f>
        <v>2024</v>
      </c>
    </row>
    <row r="180" spans="1:16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  <c r="N180" s="1">
        <f>Raw_Data[[#This Row],[Profit]]/Raw_Data[[#This Row],[Sales]]</f>
        <v>-0.23749999999999999</v>
      </c>
      <c r="O180" s="2">
        <v>45277</v>
      </c>
      <c r="P180">
        <f>YEAR(Raw_Data[[#This Row],[Order date]])</f>
        <v>2023</v>
      </c>
    </row>
    <row r="181" spans="1:16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  <c r="N181" s="1">
        <f>Raw_Data[[#This Row],[Profit]]/Raw_Data[[#This Row],[Sales]]</f>
        <v>0.43000000000000005</v>
      </c>
      <c r="O181" s="2">
        <v>44587</v>
      </c>
      <c r="P181">
        <f>YEAR(Raw_Data[[#This Row],[Order date]])</f>
        <v>2022</v>
      </c>
    </row>
    <row r="182" spans="1:16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  <c r="N182" s="1">
        <f>Raw_Data[[#This Row],[Profit]]/Raw_Data[[#This Row],[Sales]]</f>
        <v>7.4999999999999997E-2</v>
      </c>
      <c r="O182" s="2">
        <v>45402</v>
      </c>
      <c r="P182">
        <f>YEAR(Raw_Data[[#This Row],[Order date]])</f>
        <v>2024</v>
      </c>
    </row>
    <row r="183" spans="1:16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  <c r="N183" s="1">
        <f>Raw_Data[[#This Row],[Profit]]/Raw_Data[[#This Row],[Sales]]</f>
        <v>0.18749999999999997</v>
      </c>
      <c r="O183" s="2">
        <v>45011</v>
      </c>
      <c r="P183">
        <f>YEAR(Raw_Data[[#This Row],[Order date]])</f>
        <v>2023</v>
      </c>
    </row>
    <row r="184" spans="1:16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  <c r="N184" s="1">
        <f>Raw_Data[[#This Row],[Profit]]/Raw_Data[[#This Row],[Sales]]</f>
        <v>0.26</v>
      </c>
      <c r="O184" s="2">
        <v>44632</v>
      </c>
      <c r="P184">
        <f>YEAR(Raw_Data[[#This Row],[Order date]])</f>
        <v>2022</v>
      </c>
    </row>
    <row r="185" spans="1:16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  <c r="N185" s="1">
        <f>Raw_Data[[#This Row],[Profit]]/Raw_Data[[#This Row],[Sales]]</f>
        <v>0.28000000000000003</v>
      </c>
      <c r="O185" s="2">
        <v>44966</v>
      </c>
      <c r="P185">
        <f>YEAR(Raw_Data[[#This Row],[Order date]])</f>
        <v>2023</v>
      </c>
    </row>
    <row r="186" spans="1:16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  <c r="N186" s="1">
        <f>Raw_Data[[#This Row],[Profit]]/Raw_Data[[#This Row],[Sales]]</f>
        <v>0.25</v>
      </c>
      <c r="O186" s="2">
        <v>44355</v>
      </c>
      <c r="P186">
        <f>YEAR(Raw_Data[[#This Row],[Order date]])</f>
        <v>2021</v>
      </c>
    </row>
    <row r="187" spans="1:16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  <c r="N187" s="1">
        <f>Raw_Data[[#This Row],[Profit]]/Raw_Data[[#This Row],[Sales]]</f>
        <v>0.48</v>
      </c>
      <c r="O187" s="2">
        <v>45015</v>
      </c>
      <c r="P187">
        <f>YEAR(Raw_Data[[#This Row],[Order date]])</f>
        <v>2023</v>
      </c>
    </row>
    <row r="188" spans="1:16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  <c r="N188" s="1">
        <f>Raw_Data[[#This Row],[Profit]]/Raw_Data[[#This Row],[Sales]]</f>
        <v>0.13</v>
      </c>
      <c r="O188" s="2">
        <v>45000</v>
      </c>
      <c r="P188">
        <f>YEAR(Raw_Data[[#This Row],[Order date]])</f>
        <v>2023</v>
      </c>
    </row>
    <row r="189" spans="1:16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  <c r="N189" s="1">
        <f>Raw_Data[[#This Row],[Profit]]/Raw_Data[[#This Row],[Sales]]</f>
        <v>0.1</v>
      </c>
      <c r="O189" s="2">
        <v>45483</v>
      </c>
      <c r="P189">
        <f>YEAR(Raw_Data[[#This Row],[Order date]])</f>
        <v>2024</v>
      </c>
    </row>
    <row r="190" spans="1:16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  <c r="N190" s="1">
        <f>Raw_Data[[#This Row],[Profit]]/Raw_Data[[#This Row],[Sales]]</f>
        <v>0.3125</v>
      </c>
      <c r="O190" s="2">
        <v>44659</v>
      </c>
      <c r="P190">
        <f>YEAR(Raw_Data[[#This Row],[Order date]])</f>
        <v>2022</v>
      </c>
    </row>
    <row r="191" spans="1:16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  <c r="N191" s="1">
        <f>Raw_Data[[#This Row],[Profit]]/Raw_Data[[#This Row],[Sales]]</f>
        <v>0.125</v>
      </c>
      <c r="O191" s="2">
        <v>44885</v>
      </c>
      <c r="P191">
        <f>YEAR(Raw_Data[[#This Row],[Order date]])</f>
        <v>2022</v>
      </c>
    </row>
    <row r="192" spans="1:16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  <c r="N192" s="1">
        <f>Raw_Data[[#This Row],[Profit]]/Raw_Data[[#This Row],[Sales]]</f>
        <v>0.27999999999999997</v>
      </c>
      <c r="O192" s="2">
        <v>45144</v>
      </c>
      <c r="P192">
        <f>YEAR(Raw_Data[[#This Row],[Order date]])</f>
        <v>2023</v>
      </c>
    </row>
    <row r="193" spans="1:16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  <c r="N193" s="1">
        <f>Raw_Data[[#This Row],[Profit]]/Raw_Data[[#This Row],[Sales]]</f>
        <v>0.47999999999999993</v>
      </c>
      <c r="O193" s="2">
        <v>44266</v>
      </c>
      <c r="P193">
        <f>YEAR(Raw_Data[[#This Row],[Order date]])</f>
        <v>2021</v>
      </c>
    </row>
    <row r="194" spans="1:16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  <c r="N194" s="1">
        <f>Raw_Data[[#This Row],[Profit]]/Raw_Data[[#This Row],[Sales]]</f>
        <v>7.4999999999999997E-2</v>
      </c>
      <c r="O194" s="2">
        <v>45379</v>
      </c>
      <c r="P194">
        <f>YEAR(Raw_Data[[#This Row],[Order date]])</f>
        <v>2024</v>
      </c>
    </row>
    <row r="195" spans="1:16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  <c r="N195" s="1">
        <f>Raw_Data[[#This Row],[Profit]]/Raw_Data[[#This Row],[Sales]]</f>
        <v>0.33</v>
      </c>
      <c r="O195" s="2">
        <v>45184</v>
      </c>
      <c r="P195">
        <f>YEAR(Raw_Data[[#This Row],[Order date]])</f>
        <v>2023</v>
      </c>
    </row>
    <row r="196" spans="1:16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  <c r="N196" s="1">
        <f>Raw_Data[[#This Row],[Profit]]/Raw_Data[[#This Row],[Sales]]</f>
        <v>0.47000000000000003</v>
      </c>
      <c r="O196" s="2">
        <v>44739</v>
      </c>
      <c r="P196">
        <f>YEAR(Raw_Data[[#This Row],[Order date]])</f>
        <v>2022</v>
      </c>
    </row>
    <row r="197" spans="1:16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  <c r="N197" s="1">
        <f>Raw_Data[[#This Row],[Profit]]/Raw_Data[[#This Row],[Sales]]</f>
        <v>0.16249999999999998</v>
      </c>
      <c r="O197" s="2">
        <v>44973</v>
      </c>
      <c r="P197">
        <f>YEAR(Raw_Data[[#This Row],[Order date]])</f>
        <v>2023</v>
      </c>
    </row>
    <row r="198" spans="1:16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  <c r="N198" s="1">
        <f>Raw_Data[[#This Row],[Profit]]/Raw_Data[[#This Row],[Sales]]</f>
        <v>0.26249999999999996</v>
      </c>
      <c r="O198" s="2">
        <v>44636</v>
      </c>
      <c r="P198">
        <f>YEAR(Raw_Data[[#This Row],[Order date]])</f>
        <v>2022</v>
      </c>
    </row>
    <row r="199" spans="1:16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  <c r="N199" s="1">
        <f>Raw_Data[[#This Row],[Profit]]/Raw_Data[[#This Row],[Sales]]</f>
        <v>0.26</v>
      </c>
      <c r="O199" s="2">
        <v>44377</v>
      </c>
      <c r="P199">
        <f>YEAR(Raw_Data[[#This Row],[Order date]])</f>
        <v>2021</v>
      </c>
    </row>
    <row r="200" spans="1:16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  <c r="N200" s="1">
        <f>Raw_Data[[#This Row],[Profit]]/Raw_Data[[#This Row],[Sales]]</f>
        <v>-0.76666666666666661</v>
      </c>
      <c r="O200" s="2">
        <v>45140</v>
      </c>
      <c r="P200">
        <f>YEAR(Raw_Data[[#This Row],[Order date]])</f>
        <v>2023</v>
      </c>
    </row>
    <row r="201" spans="1:16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  <c r="N201" s="1">
        <f>Raw_Data[[#This Row],[Profit]]/Raw_Data[[#This Row],[Sales]]</f>
        <v>0.36249999999999993</v>
      </c>
      <c r="O201" s="2">
        <v>45067</v>
      </c>
      <c r="P201">
        <f>YEAR(Raw_Data[[#This Row],[Order date]])</f>
        <v>2023</v>
      </c>
    </row>
    <row r="202" spans="1:16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  <c r="N202" s="1">
        <f>Raw_Data[[#This Row],[Profit]]/Raw_Data[[#This Row],[Sales]]</f>
        <v>0.3125</v>
      </c>
      <c r="O202" s="2">
        <v>44954</v>
      </c>
      <c r="P202">
        <f>YEAR(Raw_Data[[#This Row],[Order date]])</f>
        <v>2023</v>
      </c>
    </row>
    <row r="203" spans="1:16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  <c r="N203" s="1">
        <f>Raw_Data[[#This Row],[Profit]]/Raw_Data[[#This Row],[Sales]]</f>
        <v>-0.74</v>
      </c>
      <c r="O203" s="2">
        <v>44370</v>
      </c>
      <c r="P203">
        <f>YEAR(Raw_Data[[#This Row],[Order date]])</f>
        <v>2021</v>
      </c>
    </row>
    <row r="204" spans="1:16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  <c r="N204" s="1">
        <f>Raw_Data[[#This Row],[Profit]]/Raw_Data[[#This Row],[Sales]]</f>
        <v>0.11249999999999999</v>
      </c>
      <c r="O204" s="2">
        <v>45602</v>
      </c>
      <c r="P204">
        <f>YEAR(Raw_Data[[#This Row],[Order date]])</f>
        <v>2024</v>
      </c>
    </row>
    <row r="205" spans="1:16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  <c r="N205" s="1">
        <f>Raw_Data[[#This Row],[Profit]]/Raw_Data[[#This Row],[Sales]]</f>
        <v>-2.6999999999999997</v>
      </c>
      <c r="O205" s="2">
        <v>45599</v>
      </c>
      <c r="P205">
        <f>YEAR(Raw_Data[[#This Row],[Order date]])</f>
        <v>2024</v>
      </c>
    </row>
    <row r="206" spans="1:16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  <c r="N206" s="1">
        <f>Raw_Data[[#This Row],[Profit]]/Raw_Data[[#This Row],[Sales]]</f>
        <v>0.27500000000000002</v>
      </c>
      <c r="O206" s="2">
        <v>44907</v>
      </c>
      <c r="P206">
        <f>YEAR(Raw_Data[[#This Row],[Order date]])</f>
        <v>2022</v>
      </c>
    </row>
    <row r="207" spans="1:16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  <c r="N207" s="1">
        <f>Raw_Data[[#This Row],[Profit]]/Raw_Data[[#This Row],[Sales]]</f>
        <v>0.1</v>
      </c>
      <c r="O207" s="2">
        <v>44591</v>
      </c>
      <c r="P207">
        <f>YEAR(Raw_Data[[#This Row],[Order date]])</f>
        <v>2022</v>
      </c>
    </row>
    <row r="208" spans="1:16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  <c r="N208" s="1">
        <f>Raw_Data[[#This Row],[Profit]]/Raw_Data[[#This Row],[Sales]]</f>
        <v>6.9999999999999993E-2</v>
      </c>
      <c r="O208" s="2">
        <v>45324</v>
      </c>
      <c r="P208">
        <f>YEAR(Raw_Data[[#This Row],[Order date]])</f>
        <v>2024</v>
      </c>
    </row>
    <row r="209" spans="1:16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  <c r="N209" s="1">
        <f>Raw_Data[[#This Row],[Profit]]/Raw_Data[[#This Row],[Sales]]</f>
        <v>0.27</v>
      </c>
      <c r="O209" s="2">
        <v>44310</v>
      </c>
      <c r="P209">
        <f>YEAR(Raw_Data[[#This Row],[Order date]])</f>
        <v>2021</v>
      </c>
    </row>
    <row r="210" spans="1:16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  <c r="N210" s="1">
        <f>Raw_Data[[#This Row],[Profit]]/Raw_Data[[#This Row],[Sales]]</f>
        <v>0.47000000000000003</v>
      </c>
      <c r="O210" s="2">
        <v>45030</v>
      </c>
      <c r="P210">
        <f>YEAR(Raw_Data[[#This Row],[Order date]])</f>
        <v>2023</v>
      </c>
    </row>
    <row r="211" spans="1:16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  <c r="N211" s="1">
        <f>Raw_Data[[#This Row],[Profit]]/Raw_Data[[#This Row],[Sales]]</f>
        <v>0.31000000000000005</v>
      </c>
      <c r="O211" s="2">
        <v>44569</v>
      </c>
      <c r="P211">
        <f>YEAR(Raw_Data[[#This Row],[Order date]])</f>
        <v>2022</v>
      </c>
    </row>
    <row r="212" spans="1:16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  <c r="N212" s="1">
        <f>Raw_Data[[#This Row],[Profit]]/Raw_Data[[#This Row],[Sales]]</f>
        <v>4.0000000000000008E-2</v>
      </c>
      <c r="O212" s="2">
        <v>44347</v>
      </c>
      <c r="P212">
        <f>YEAR(Raw_Data[[#This Row],[Order date]])</f>
        <v>2021</v>
      </c>
    </row>
    <row r="213" spans="1:16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  <c r="N213" s="1">
        <f>Raw_Data[[#This Row],[Profit]]/Raw_Data[[#This Row],[Sales]]</f>
        <v>0.3125</v>
      </c>
      <c r="O213" s="2">
        <v>44237</v>
      </c>
      <c r="P213">
        <f>YEAR(Raw_Data[[#This Row],[Order date]])</f>
        <v>2021</v>
      </c>
    </row>
    <row r="214" spans="1:16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  <c r="N214" s="1">
        <f>Raw_Data[[#This Row],[Profit]]/Raw_Data[[#This Row],[Sales]]</f>
        <v>0.37500000000000006</v>
      </c>
      <c r="O214" s="2">
        <v>44439</v>
      </c>
      <c r="P214">
        <f>YEAR(Raw_Data[[#This Row],[Order date]])</f>
        <v>2021</v>
      </c>
    </row>
    <row r="215" spans="1:16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  <c r="N215" s="1">
        <f>Raw_Data[[#This Row],[Profit]]/Raw_Data[[#This Row],[Sales]]</f>
        <v>-0.54</v>
      </c>
      <c r="O215" s="2">
        <v>45397</v>
      </c>
      <c r="P215">
        <f>YEAR(Raw_Data[[#This Row],[Order date]])</f>
        <v>2024</v>
      </c>
    </row>
    <row r="216" spans="1:16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  <c r="N216" s="1">
        <f>Raw_Data[[#This Row],[Profit]]/Raw_Data[[#This Row],[Sales]]</f>
        <v>-0.23333333333333334</v>
      </c>
      <c r="O216" s="2">
        <v>44951</v>
      </c>
      <c r="P216">
        <f>YEAR(Raw_Data[[#This Row],[Order date]])</f>
        <v>2023</v>
      </c>
    </row>
    <row r="217" spans="1:16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  <c r="N217" s="1">
        <f>Raw_Data[[#This Row],[Profit]]/Raw_Data[[#This Row],[Sales]]</f>
        <v>-0.79999999999999993</v>
      </c>
      <c r="O217" s="2">
        <v>44376</v>
      </c>
      <c r="P217">
        <f>YEAR(Raw_Data[[#This Row],[Order date]])</f>
        <v>2021</v>
      </c>
    </row>
    <row r="218" spans="1:16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  <c r="N218" s="1">
        <f>Raw_Data[[#This Row],[Profit]]/Raw_Data[[#This Row],[Sales]]</f>
        <v>4.9999999999999996E-2</v>
      </c>
      <c r="O218" s="2">
        <v>44847</v>
      </c>
      <c r="P218">
        <f>YEAR(Raw_Data[[#This Row],[Order date]])</f>
        <v>2022</v>
      </c>
    </row>
    <row r="219" spans="1:16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  <c r="N219" s="1">
        <f>Raw_Data[[#This Row],[Profit]]/Raw_Data[[#This Row],[Sales]]</f>
        <v>0.27999999999999997</v>
      </c>
      <c r="O219" s="2">
        <v>45325</v>
      </c>
      <c r="P219">
        <f>YEAR(Raw_Data[[#This Row],[Order date]])</f>
        <v>2024</v>
      </c>
    </row>
    <row r="220" spans="1:16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  <c r="N220" s="1">
        <f>Raw_Data[[#This Row],[Profit]]/Raw_Data[[#This Row],[Sales]]</f>
        <v>7.5000000000000011E-2</v>
      </c>
      <c r="O220" s="2">
        <v>44441</v>
      </c>
      <c r="P220">
        <f>YEAR(Raw_Data[[#This Row],[Order date]])</f>
        <v>2021</v>
      </c>
    </row>
    <row r="221" spans="1:16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  <c r="N221" s="1">
        <f>Raw_Data[[#This Row],[Profit]]/Raw_Data[[#This Row],[Sales]]</f>
        <v>0.32500000000000001</v>
      </c>
      <c r="O221" s="2">
        <v>44753</v>
      </c>
      <c r="P221">
        <f>YEAR(Raw_Data[[#This Row],[Order date]])</f>
        <v>2022</v>
      </c>
    </row>
    <row r="222" spans="1:16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  <c r="N222" s="1">
        <f>Raw_Data[[#This Row],[Profit]]/Raw_Data[[#This Row],[Sales]]</f>
        <v>0.36249999999999999</v>
      </c>
      <c r="O222" s="2">
        <v>44813</v>
      </c>
      <c r="P222">
        <f>YEAR(Raw_Data[[#This Row],[Order date]])</f>
        <v>2022</v>
      </c>
    </row>
    <row r="223" spans="1:16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  <c r="N223" s="1">
        <f>Raw_Data[[#This Row],[Profit]]/Raw_Data[[#This Row],[Sales]]</f>
        <v>-0.7</v>
      </c>
      <c r="O223" s="2">
        <v>44687</v>
      </c>
      <c r="P223">
        <f>YEAR(Raw_Data[[#This Row],[Order date]])</f>
        <v>2022</v>
      </c>
    </row>
    <row r="224" spans="1:16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  <c r="N224" s="1">
        <f>Raw_Data[[#This Row],[Profit]]/Raw_Data[[#This Row],[Sales]]</f>
        <v>0.26250000000000007</v>
      </c>
      <c r="O224" s="2">
        <v>45603</v>
      </c>
      <c r="P224">
        <f>YEAR(Raw_Data[[#This Row],[Order date]])</f>
        <v>2024</v>
      </c>
    </row>
    <row r="225" spans="1:16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  <c r="N225" s="1">
        <f>Raw_Data[[#This Row],[Profit]]/Raw_Data[[#This Row],[Sales]]</f>
        <v>-0.8</v>
      </c>
      <c r="O225" s="2">
        <v>44983</v>
      </c>
      <c r="P225">
        <f>YEAR(Raw_Data[[#This Row],[Order date]])</f>
        <v>2023</v>
      </c>
    </row>
    <row r="226" spans="1:16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  <c r="N226" s="1">
        <f>Raw_Data[[#This Row],[Profit]]/Raw_Data[[#This Row],[Sales]]</f>
        <v>0.1</v>
      </c>
      <c r="O226" s="2">
        <v>44829</v>
      </c>
      <c r="P226">
        <f>YEAR(Raw_Data[[#This Row],[Order date]])</f>
        <v>2022</v>
      </c>
    </row>
    <row r="227" spans="1:16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  <c r="N227" s="1">
        <f>Raw_Data[[#This Row],[Profit]]/Raw_Data[[#This Row],[Sales]]</f>
        <v>0.43999999999999995</v>
      </c>
      <c r="O227" s="2">
        <v>44421</v>
      </c>
      <c r="P227">
        <f>YEAR(Raw_Data[[#This Row],[Order date]])</f>
        <v>2021</v>
      </c>
    </row>
    <row r="228" spans="1:16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  <c r="N228" s="1">
        <f>Raw_Data[[#This Row],[Profit]]/Raw_Data[[#This Row],[Sales]]</f>
        <v>0.21999999999999997</v>
      </c>
      <c r="O228" s="2">
        <v>44731</v>
      </c>
      <c r="P228">
        <f>YEAR(Raw_Data[[#This Row],[Order date]])</f>
        <v>2022</v>
      </c>
    </row>
    <row r="229" spans="1:16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  <c r="N229" s="1">
        <f>Raw_Data[[#This Row],[Profit]]/Raw_Data[[#This Row],[Sales]]</f>
        <v>0.01</v>
      </c>
      <c r="O229" s="2">
        <v>45147</v>
      </c>
      <c r="P229">
        <f>YEAR(Raw_Data[[#This Row],[Order date]])</f>
        <v>2023</v>
      </c>
    </row>
    <row r="230" spans="1:16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  <c r="N230" s="1">
        <f>Raw_Data[[#This Row],[Profit]]/Raw_Data[[#This Row],[Sales]]</f>
        <v>-0.17499999999999999</v>
      </c>
      <c r="O230" s="2">
        <v>44705</v>
      </c>
      <c r="P230">
        <f>YEAR(Raw_Data[[#This Row],[Order date]])</f>
        <v>2022</v>
      </c>
    </row>
    <row r="231" spans="1:16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  <c r="N231" s="1">
        <f>Raw_Data[[#This Row],[Profit]]/Raw_Data[[#This Row],[Sales]]</f>
        <v>0.1125</v>
      </c>
      <c r="O231" s="2">
        <v>44530</v>
      </c>
      <c r="P231">
        <f>YEAR(Raw_Data[[#This Row],[Order date]])</f>
        <v>2021</v>
      </c>
    </row>
    <row r="232" spans="1:16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  <c r="N232" s="1">
        <f>Raw_Data[[#This Row],[Profit]]/Raw_Data[[#This Row],[Sales]]</f>
        <v>-0.66666666666666674</v>
      </c>
      <c r="O232" s="2">
        <v>45261</v>
      </c>
      <c r="P232">
        <f>YEAR(Raw_Data[[#This Row],[Order date]])</f>
        <v>2023</v>
      </c>
    </row>
    <row r="233" spans="1:16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  <c r="N233" s="1">
        <f>Raw_Data[[#This Row],[Profit]]/Raw_Data[[#This Row],[Sales]]</f>
        <v>-0.43636363636363634</v>
      </c>
      <c r="O233" s="2">
        <v>44550</v>
      </c>
      <c r="P233">
        <f>YEAR(Raw_Data[[#This Row],[Order date]])</f>
        <v>2021</v>
      </c>
    </row>
    <row r="234" spans="1:16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  <c r="N234" s="1">
        <f>Raw_Data[[#This Row],[Profit]]/Raw_Data[[#This Row],[Sales]]</f>
        <v>-0.39999999999999997</v>
      </c>
      <c r="O234" s="2">
        <v>44364</v>
      </c>
      <c r="P234">
        <f>YEAR(Raw_Data[[#This Row],[Order date]])</f>
        <v>2021</v>
      </c>
    </row>
    <row r="235" spans="1:16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  <c r="N235" s="1">
        <f>Raw_Data[[#This Row],[Profit]]/Raw_Data[[#This Row],[Sales]]</f>
        <v>-0.66666666666666663</v>
      </c>
      <c r="O235" s="2">
        <v>44716</v>
      </c>
      <c r="P235">
        <f>YEAR(Raw_Data[[#This Row],[Order date]])</f>
        <v>2022</v>
      </c>
    </row>
    <row r="236" spans="1:16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  <c r="N236" s="1">
        <f>Raw_Data[[#This Row],[Profit]]/Raw_Data[[#This Row],[Sales]]</f>
        <v>0</v>
      </c>
      <c r="O236" s="2">
        <v>45359</v>
      </c>
      <c r="P236">
        <f>YEAR(Raw_Data[[#This Row],[Order date]])</f>
        <v>2024</v>
      </c>
    </row>
    <row r="237" spans="1:16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  <c r="N237" s="1">
        <f>Raw_Data[[#This Row],[Profit]]/Raw_Data[[#This Row],[Sales]]</f>
        <v>-1.2500000000000001E-2</v>
      </c>
      <c r="O237" s="2">
        <v>44242</v>
      </c>
      <c r="P237">
        <f>YEAR(Raw_Data[[#This Row],[Order date]])</f>
        <v>2021</v>
      </c>
    </row>
    <row r="238" spans="1:16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  <c r="N238" s="1">
        <f>Raw_Data[[#This Row],[Profit]]/Raw_Data[[#This Row],[Sales]]</f>
        <v>0.44999999999999996</v>
      </c>
      <c r="O238" s="2">
        <v>45121</v>
      </c>
      <c r="P238">
        <f>YEAR(Raw_Data[[#This Row],[Order date]])</f>
        <v>2023</v>
      </c>
    </row>
    <row r="239" spans="1:16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  <c r="N239" s="1">
        <f>Raw_Data[[#This Row],[Profit]]/Raw_Data[[#This Row],[Sales]]</f>
        <v>0.36249999999999999</v>
      </c>
      <c r="O239" s="2">
        <v>44575</v>
      </c>
      <c r="P239">
        <f>YEAR(Raw_Data[[#This Row],[Order date]])</f>
        <v>2022</v>
      </c>
    </row>
    <row r="240" spans="1:16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  <c r="N240" s="1">
        <f>Raw_Data[[#This Row],[Profit]]/Raw_Data[[#This Row],[Sales]]</f>
        <v>-0.85</v>
      </c>
      <c r="O240" s="2">
        <v>44395</v>
      </c>
      <c r="P240">
        <f>YEAR(Raw_Data[[#This Row],[Order date]])</f>
        <v>2021</v>
      </c>
    </row>
    <row r="241" spans="1:16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  <c r="N241" s="1">
        <f>Raw_Data[[#This Row],[Profit]]/Raw_Data[[#This Row],[Sales]]</f>
        <v>-0.4</v>
      </c>
      <c r="O241" s="2">
        <v>45300</v>
      </c>
      <c r="P241">
        <f>YEAR(Raw_Data[[#This Row],[Order date]])</f>
        <v>2024</v>
      </c>
    </row>
    <row r="242" spans="1:16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  <c r="N242" s="1">
        <f>Raw_Data[[#This Row],[Profit]]/Raw_Data[[#This Row],[Sales]]</f>
        <v>0.35</v>
      </c>
      <c r="O242" s="2">
        <v>45379</v>
      </c>
      <c r="P242">
        <f>YEAR(Raw_Data[[#This Row],[Order date]])</f>
        <v>2024</v>
      </c>
    </row>
    <row r="243" spans="1:16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  <c r="N243" s="1">
        <f>Raw_Data[[#This Row],[Profit]]/Raw_Data[[#This Row],[Sales]]</f>
        <v>-0.68</v>
      </c>
      <c r="O243" s="2">
        <v>45048</v>
      </c>
      <c r="P243">
        <f>YEAR(Raw_Data[[#This Row],[Order date]])</f>
        <v>2023</v>
      </c>
    </row>
    <row r="244" spans="1:16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  <c r="N244" s="1">
        <f>Raw_Data[[#This Row],[Profit]]/Raw_Data[[#This Row],[Sales]]</f>
        <v>-0.70000000000000007</v>
      </c>
      <c r="O244" s="2">
        <v>45575</v>
      </c>
      <c r="P244">
        <f>YEAR(Raw_Data[[#This Row],[Order date]])</f>
        <v>2024</v>
      </c>
    </row>
    <row r="245" spans="1:16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  <c r="N245" s="1">
        <f>Raw_Data[[#This Row],[Profit]]/Raw_Data[[#This Row],[Sales]]</f>
        <v>0.16249999999999998</v>
      </c>
      <c r="O245" s="2">
        <v>44368</v>
      </c>
      <c r="P245">
        <f>YEAR(Raw_Data[[#This Row],[Order date]])</f>
        <v>2021</v>
      </c>
    </row>
    <row r="246" spans="1:16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  <c r="N246" s="1">
        <f>Raw_Data[[#This Row],[Profit]]/Raw_Data[[#This Row],[Sales]]</f>
        <v>0.29000000000000004</v>
      </c>
      <c r="O246" s="2">
        <v>45323</v>
      </c>
      <c r="P246">
        <f>YEAR(Raw_Data[[#This Row],[Order date]])</f>
        <v>2024</v>
      </c>
    </row>
    <row r="247" spans="1:16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  <c r="N247" s="1">
        <f>Raw_Data[[#This Row],[Profit]]/Raw_Data[[#This Row],[Sales]]</f>
        <v>0.25</v>
      </c>
      <c r="O247" s="2">
        <v>44306</v>
      </c>
      <c r="P247">
        <f>YEAR(Raw_Data[[#This Row],[Order date]])</f>
        <v>2021</v>
      </c>
    </row>
    <row r="248" spans="1:16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  <c r="N248" s="1">
        <f>Raw_Data[[#This Row],[Profit]]/Raw_Data[[#This Row],[Sales]]</f>
        <v>0.5</v>
      </c>
      <c r="O248" s="2">
        <v>45546</v>
      </c>
      <c r="P248">
        <f>YEAR(Raw_Data[[#This Row],[Order date]])</f>
        <v>2024</v>
      </c>
    </row>
    <row r="249" spans="1:16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  <c r="N249" s="1">
        <f>Raw_Data[[#This Row],[Profit]]/Raw_Data[[#This Row],[Sales]]</f>
        <v>0.33</v>
      </c>
      <c r="O249" s="2">
        <v>44532</v>
      </c>
      <c r="P249">
        <f>YEAR(Raw_Data[[#This Row],[Order date]])</f>
        <v>2021</v>
      </c>
    </row>
    <row r="250" spans="1:16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  <c r="N250" s="1">
        <f>Raw_Data[[#This Row],[Profit]]/Raw_Data[[#This Row],[Sales]]</f>
        <v>0.47999999999999993</v>
      </c>
      <c r="O250" s="2">
        <v>44298</v>
      </c>
      <c r="P250">
        <f>YEAR(Raw_Data[[#This Row],[Order date]])</f>
        <v>2021</v>
      </c>
    </row>
    <row r="251" spans="1:16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  <c r="N251" s="1">
        <f>Raw_Data[[#This Row],[Profit]]/Raw_Data[[#This Row],[Sales]]</f>
        <v>8.7500000000000008E-2</v>
      </c>
      <c r="O251" s="2">
        <v>44505</v>
      </c>
      <c r="P251">
        <f>YEAR(Raw_Data[[#This Row],[Order date]])</f>
        <v>2021</v>
      </c>
    </row>
    <row r="252" spans="1:16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  <c r="N252" s="1">
        <f>Raw_Data[[#This Row],[Profit]]/Raw_Data[[#This Row],[Sales]]</f>
        <v>0.47000000000000003</v>
      </c>
      <c r="O252" s="2">
        <v>45007</v>
      </c>
      <c r="P252">
        <f>YEAR(Raw_Data[[#This Row],[Order date]])</f>
        <v>2023</v>
      </c>
    </row>
    <row r="253" spans="1:16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  <c r="N253" s="1">
        <f>Raw_Data[[#This Row],[Profit]]/Raw_Data[[#This Row],[Sales]]</f>
        <v>0.19000000000000003</v>
      </c>
      <c r="O253" s="2">
        <v>44969</v>
      </c>
      <c r="P253">
        <f>YEAR(Raw_Data[[#This Row],[Order date]])</f>
        <v>2023</v>
      </c>
    </row>
    <row r="254" spans="1:16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  <c r="N254" s="1">
        <f>Raw_Data[[#This Row],[Profit]]/Raw_Data[[#This Row],[Sales]]</f>
        <v>0.28000000000000003</v>
      </c>
      <c r="O254" s="2">
        <v>45325</v>
      </c>
      <c r="P254">
        <f>YEAR(Raw_Data[[#This Row],[Order date]])</f>
        <v>2024</v>
      </c>
    </row>
    <row r="255" spans="1:16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  <c r="N255" s="1">
        <f>Raw_Data[[#This Row],[Profit]]/Raw_Data[[#This Row],[Sales]]</f>
        <v>0.45</v>
      </c>
      <c r="O255" s="2">
        <v>44812</v>
      </c>
      <c r="P255">
        <f>YEAR(Raw_Data[[#This Row],[Order date]])</f>
        <v>2022</v>
      </c>
    </row>
    <row r="256" spans="1:16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  <c r="N256" s="1">
        <f>Raw_Data[[#This Row],[Profit]]/Raw_Data[[#This Row],[Sales]]</f>
        <v>-0.70000000000000007</v>
      </c>
      <c r="O256" s="2">
        <v>45139</v>
      </c>
      <c r="P256">
        <f>YEAR(Raw_Data[[#This Row],[Order date]])</f>
        <v>2023</v>
      </c>
    </row>
    <row r="257" spans="1:16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  <c r="N257" s="1">
        <f>Raw_Data[[#This Row],[Profit]]/Raw_Data[[#This Row],[Sales]]</f>
        <v>-0.23750000000000002</v>
      </c>
      <c r="O257" s="2">
        <v>44802</v>
      </c>
      <c r="P257">
        <f>YEAR(Raw_Data[[#This Row],[Order date]])</f>
        <v>2022</v>
      </c>
    </row>
    <row r="258" spans="1:16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  <c r="N258" s="1">
        <f>Raw_Data[[#This Row],[Profit]]/Raw_Data[[#This Row],[Sales]]</f>
        <v>7.4999999999999983E-2</v>
      </c>
      <c r="O258" s="2">
        <v>44986</v>
      </c>
      <c r="P258">
        <f>YEAR(Raw_Data[[#This Row],[Order date]])</f>
        <v>2023</v>
      </c>
    </row>
    <row r="259" spans="1:16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  <c r="N259" s="1">
        <f>Raw_Data[[#This Row],[Profit]]/Raw_Data[[#This Row],[Sales]]</f>
        <v>8.7500000000000008E-2</v>
      </c>
      <c r="O259" s="2">
        <v>45413</v>
      </c>
      <c r="P259">
        <f>YEAR(Raw_Data[[#This Row],[Order date]])</f>
        <v>2024</v>
      </c>
    </row>
    <row r="260" spans="1:16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  <c r="N260" s="1">
        <f>Raw_Data[[#This Row],[Profit]]/Raw_Data[[#This Row],[Sales]]</f>
        <v>0.33999999999999997</v>
      </c>
      <c r="O260" s="2">
        <v>44362</v>
      </c>
      <c r="P260">
        <f>YEAR(Raw_Data[[#This Row],[Order date]])</f>
        <v>2021</v>
      </c>
    </row>
    <row r="261" spans="1:16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  <c r="N261" s="1">
        <f>Raw_Data[[#This Row],[Profit]]/Raw_Data[[#This Row],[Sales]]</f>
        <v>2.9999999999999995E-2</v>
      </c>
      <c r="O261" s="2">
        <v>44728</v>
      </c>
      <c r="P261">
        <f>YEAR(Raw_Data[[#This Row],[Order date]])</f>
        <v>2022</v>
      </c>
    </row>
    <row r="262" spans="1:16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  <c r="N262" s="1">
        <f>Raw_Data[[#This Row],[Profit]]/Raw_Data[[#This Row],[Sales]]</f>
        <v>0.35</v>
      </c>
      <c r="O262" s="2">
        <v>45174</v>
      </c>
      <c r="P262">
        <f>YEAR(Raw_Data[[#This Row],[Order date]])</f>
        <v>2023</v>
      </c>
    </row>
    <row r="263" spans="1:16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  <c r="N263" s="1">
        <f>Raw_Data[[#This Row],[Profit]]/Raw_Data[[#This Row],[Sales]]</f>
        <v>-2.75</v>
      </c>
      <c r="O263" s="2">
        <v>44827</v>
      </c>
      <c r="P263">
        <f>YEAR(Raw_Data[[#This Row],[Order date]])</f>
        <v>2022</v>
      </c>
    </row>
    <row r="264" spans="1:16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  <c r="N264" s="1">
        <f>Raw_Data[[#This Row],[Profit]]/Raw_Data[[#This Row],[Sales]]</f>
        <v>-0.16666666666666669</v>
      </c>
      <c r="O264" s="2">
        <v>44789</v>
      </c>
      <c r="P264">
        <f>YEAR(Raw_Data[[#This Row],[Order date]])</f>
        <v>2022</v>
      </c>
    </row>
    <row r="265" spans="1:16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  <c r="N265" s="1">
        <f>Raw_Data[[#This Row],[Profit]]/Raw_Data[[#This Row],[Sales]]</f>
        <v>-9.9999999999999992E-2</v>
      </c>
      <c r="O265" s="2">
        <v>45429</v>
      </c>
      <c r="P265">
        <f>YEAR(Raw_Data[[#This Row],[Order date]])</f>
        <v>2024</v>
      </c>
    </row>
    <row r="266" spans="1:16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  <c r="N266" s="1">
        <f>Raw_Data[[#This Row],[Profit]]/Raw_Data[[#This Row],[Sales]]</f>
        <v>8.7500000000000008E-2</v>
      </c>
      <c r="O266" s="2">
        <v>44776</v>
      </c>
      <c r="P266">
        <f>YEAR(Raw_Data[[#This Row],[Order date]])</f>
        <v>2022</v>
      </c>
    </row>
    <row r="267" spans="1:16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  <c r="N267" s="1">
        <f>Raw_Data[[#This Row],[Profit]]/Raw_Data[[#This Row],[Sales]]</f>
        <v>0.43999999999999995</v>
      </c>
      <c r="O267" s="2">
        <v>45166</v>
      </c>
      <c r="P267">
        <f>YEAR(Raw_Data[[#This Row],[Order date]])</f>
        <v>2023</v>
      </c>
    </row>
    <row r="268" spans="1:16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  <c r="N268" s="1">
        <f>Raw_Data[[#This Row],[Profit]]/Raw_Data[[#This Row],[Sales]]</f>
        <v>0.33750000000000002</v>
      </c>
      <c r="O268" s="2">
        <v>45200</v>
      </c>
      <c r="P268">
        <f>YEAR(Raw_Data[[#This Row],[Order date]])</f>
        <v>2023</v>
      </c>
    </row>
    <row r="269" spans="1:16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  <c r="N269" s="1">
        <f>Raw_Data[[#This Row],[Profit]]/Raw_Data[[#This Row],[Sales]]</f>
        <v>0.04</v>
      </c>
      <c r="O269" s="2">
        <v>45120</v>
      </c>
      <c r="P269">
        <f>YEAR(Raw_Data[[#This Row],[Order date]])</f>
        <v>2023</v>
      </c>
    </row>
    <row r="270" spans="1:16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  <c r="N270" s="1">
        <f>Raw_Data[[#This Row],[Profit]]/Raw_Data[[#This Row],[Sales]]</f>
        <v>-0.2</v>
      </c>
      <c r="O270" s="2">
        <v>44525</v>
      </c>
      <c r="P270">
        <f>YEAR(Raw_Data[[#This Row],[Order date]])</f>
        <v>2021</v>
      </c>
    </row>
    <row r="271" spans="1:16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  <c r="N271" s="1">
        <f>Raw_Data[[#This Row],[Profit]]/Raw_Data[[#This Row],[Sales]]</f>
        <v>0.375</v>
      </c>
      <c r="O271" s="2">
        <v>44309</v>
      </c>
      <c r="P271">
        <f>YEAR(Raw_Data[[#This Row],[Order date]])</f>
        <v>2021</v>
      </c>
    </row>
    <row r="272" spans="1:16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  <c r="N272" s="1">
        <f>Raw_Data[[#This Row],[Profit]]/Raw_Data[[#This Row],[Sales]]</f>
        <v>0.28999999999999998</v>
      </c>
      <c r="O272" s="2">
        <v>45606</v>
      </c>
      <c r="P272">
        <f>YEAR(Raw_Data[[#This Row],[Order date]])</f>
        <v>2024</v>
      </c>
    </row>
    <row r="273" spans="1:16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  <c r="N273" s="1">
        <f>Raw_Data[[#This Row],[Profit]]/Raw_Data[[#This Row],[Sales]]</f>
        <v>0.44</v>
      </c>
      <c r="O273" s="2">
        <v>44204</v>
      </c>
      <c r="P273">
        <f>YEAR(Raw_Data[[#This Row],[Order date]])</f>
        <v>2021</v>
      </c>
    </row>
    <row r="274" spans="1:16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  <c r="N274" s="1">
        <f>Raw_Data[[#This Row],[Profit]]/Raw_Data[[#This Row],[Sales]]</f>
        <v>0.43999999999999995</v>
      </c>
      <c r="O274" s="2">
        <v>44335</v>
      </c>
      <c r="P274">
        <f>YEAR(Raw_Data[[#This Row],[Order date]])</f>
        <v>2021</v>
      </c>
    </row>
    <row r="275" spans="1:16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  <c r="N275" s="1">
        <f>Raw_Data[[#This Row],[Profit]]/Raw_Data[[#This Row],[Sales]]</f>
        <v>0.375</v>
      </c>
      <c r="O275" s="2">
        <v>45561</v>
      </c>
      <c r="P275">
        <f>YEAR(Raw_Data[[#This Row],[Order date]])</f>
        <v>2024</v>
      </c>
    </row>
    <row r="276" spans="1:16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  <c r="N276" s="1">
        <f>Raw_Data[[#This Row],[Profit]]/Raw_Data[[#This Row],[Sales]]</f>
        <v>0.45999999999999996</v>
      </c>
      <c r="O276" s="2">
        <v>45258</v>
      </c>
      <c r="P276">
        <f>YEAR(Raw_Data[[#This Row],[Order date]])</f>
        <v>2023</v>
      </c>
    </row>
    <row r="277" spans="1:16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  <c r="N277" s="1">
        <f>Raw_Data[[#This Row],[Profit]]/Raw_Data[[#This Row],[Sales]]</f>
        <v>0.25999999999999995</v>
      </c>
      <c r="O277" s="2">
        <v>45329</v>
      </c>
      <c r="P277">
        <f>YEAR(Raw_Data[[#This Row],[Order date]])</f>
        <v>2024</v>
      </c>
    </row>
    <row r="278" spans="1:16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  <c r="N278" s="1">
        <f>Raw_Data[[#This Row],[Profit]]/Raw_Data[[#This Row],[Sales]]</f>
        <v>0.35000000000000003</v>
      </c>
      <c r="O278" s="2">
        <v>45347</v>
      </c>
      <c r="P278">
        <f>YEAR(Raw_Data[[#This Row],[Order date]])</f>
        <v>2024</v>
      </c>
    </row>
    <row r="279" spans="1:16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  <c r="N279" s="1">
        <f>Raw_Data[[#This Row],[Profit]]/Raw_Data[[#This Row],[Sales]]</f>
        <v>0.32500000000000001</v>
      </c>
      <c r="O279" s="2">
        <v>44218</v>
      </c>
      <c r="P279">
        <f>YEAR(Raw_Data[[#This Row],[Order date]])</f>
        <v>2021</v>
      </c>
    </row>
    <row r="280" spans="1:16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  <c r="N280" s="1">
        <f>Raw_Data[[#This Row],[Profit]]/Raw_Data[[#This Row],[Sales]]</f>
        <v>9.9999999999999992E-2</v>
      </c>
      <c r="O280" s="2">
        <v>45191</v>
      </c>
      <c r="P280">
        <f>YEAR(Raw_Data[[#This Row],[Order date]])</f>
        <v>2023</v>
      </c>
    </row>
    <row r="281" spans="1:16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  <c r="N281" s="1">
        <f>Raw_Data[[#This Row],[Profit]]/Raw_Data[[#This Row],[Sales]]</f>
        <v>0.35000000000000003</v>
      </c>
      <c r="O281" s="2">
        <v>45620</v>
      </c>
      <c r="P281">
        <f>YEAR(Raw_Data[[#This Row],[Order date]])</f>
        <v>2024</v>
      </c>
    </row>
    <row r="282" spans="1:16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  <c r="N282" s="1">
        <f>Raw_Data[[#This Row],[Profit]]/Raw_Data[[#This Row],[Sales]]</f>
        <v>-1.65</v>
      </c>
      <c r="O282" s="2">
        <v>44498</v>
      </c>
      <c r="P282">
        <f>YEAR(Raw_Data[[#This Row],[Order date]])</f>
        <v>2021</v>
      </c>
    </row>
    <row r="283" spans="1:16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  <c r="N283" s="1">
        <f>Raw_Data[[#This Row],[Profit]]/Raw_Data[[#This Row],[Sales]]</f>
        <v>0.33749999999999997</v>
      </c>
      <c r="O283" s="2">
        <v>44957</v>
      </c>
      <c r="P283">
        <f>YEAR(Raw_Data[[#This Row],[Order date]])</f>
        <v>2023</v>
      </c>
    </row>
    <row r="284" spans="1:16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  <c r="N284" s="1">
        <f>Raw_Data[[#This Row],[Profit]]/Raw_Data[[#This Row],[Sales]]</f>
        <v>0.05</v>
      </c>
      <c r="O284" s="2">
        <v>44637</v>
      </c>
      <c r="P284">
        <f>YEAR(Raw_Data[[#This Row],[Order date]])</f>
        <v>2022</v>
      </c>
    </row>
    <row r="285" spans="1:16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  <c r="N285" s="1">
        <f>Raw_Data[[#This Row],[Profit]]/Raw_Data[[#This Row],[Sales]]</f>
        <v>0.33750000000000002</v>
      </c>
      <c r="O285" s="2">
        <v>45334</v>
      </c>
      <c r="P285">
        <f>YEAR(Raw_Data[[#This Row],[Order date]])</f>
        <v>2024</v>
      </c>
    </row>
    <row r="286" spans="1:16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  <c r="N286" s="1">
        <f>Raw_Data[[#This Row],[Profit]]/Raw_Data[[#This Row],[Sales]]</f>
        <v>0.19999999999999998</v>
      </c>
      <c r="O286" s="2">
        <v>45534</v>
      </c>
      <c r="P286">
        <f>YEAR(Raw_Data[[#This Row],[Order date]])</f>
        <v>2024</v>
      </c>
    </row>
    <row r="287" spans="1:16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  <c r="N287" s="1">
        <f>Raw_Data[[#This Row],[Profit]]/Raw_Data[[#This Row],[Sales]]</f>
        <v>0.35000000000000003</v>
      </c>
      <c r="O287" s="2">
        <v>45635</v>
      </c>
      <c r="P287">
        <f>YEAR(Raw_Data[[#This Row],[Order date]])</f>
        <v>2024</v>
      </c>
    </row>
    <row r="288" spans="1:16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  <c r="N288" s="1">
        <f>Raw_Data[[#This Row],[Profit]]/Raw_Data[[#This Row],[Sales]]</f>
        <v>-0.66666666666666674</v>
      </c>
      <c r="O288" s="2">
        <v>44198</v>
      </c>
      <c r="P288">
        <f>YEAR(Raw_Data[[#This Row],[Order date]])</f>
        <v>2021</v>
      </c>
    </row>
    <row r="289" spans="1:16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  <c r="N289" s="1">
        <f>Raw_Data[[#This Row],[Profit]]/Raw_Data[[#This Row],[Sales]]</f>
        <v>0.125</v>
      </c>
      <c r="O289" s="2">
        <v>44607</v>
      </c>
      <c r="P289">
        <f>YEAR(Raw_Data[[#This Row],[Order date]])</f>
        <v>2022</v>
      </c>
    </row>
    <row r="290" spans="1:16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  <c r="N290" s="1">
        <f>Raw_Data[[#This Row],[Profit]]/Raw_Data[[#This Row],[Sales]]</f>
        <v>-0.21249999999999999</v>
      </c>
      <c r="O290" s="2">
        <v>44248</v>
      </c>
      <c r="P290">
        <f>YEAR(Raw_Data[[#This Row],[Order date]])</f>
        <v>2021</v>
      </c>
    </row>
    <row r="291" spans="1:16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  <c r="N291" s="1">
        <f>Raw_Data[[#This Row],[Profit]]/Raw_Data[[#This Row],[Sales]]</f>
        <v>0.35000000000000003</v>
      </c>
      <c r="O291" s="2">
        <v>45550</v>
      </c>
      <c r="P291">
        <f>YEAR(Raw_Data[[#This Row],[Order date]])</f>
        <v>2024</v>
      </c>
    </row>
    <row r="292" spans="1:16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  <c r="N292" s="1">
        <f>Raw_Data[[#This Row],[Profit]]/Raw_Data[[#This Row],[Sales]]</f>
        <v>0.33750000000000002</v>
      </c>
      <c r="O292" s="2">
        <v>44752</v>
      </c>
      <c r="P292">
        <f>YEAR(Raw_Data[[#This Row],[Order date]])</f>
        <v>2022</v>
      </c>
    </row>
    <row r="293" spans="1:16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  <c r="N293" s="1">
        <f>Raw_Data[[#This Row],[Profit]]/Raw_Data[[#This Row],[Sales]]</f>
        <v>0.21249999999999999</v>
      </c>
      <c r="O293" s="2">
        <v>44936</v>
      </c>
      <c r="P293">
        <f>YEAR(Raw_Data[[#This Row],[Order date]])</f>
        <v>2023</v>
      </c>
    </row>
    <row r="294" spans="1:16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  <c r="N294" s="1">
        <f>Raw_Data[[#This Row],[Profit]]/Raw_Data[[#This Row],[Sales]]</f>
        <v>-0.56000000000000005</v>
      </c>
      <c r="O294" s="2">
        <v>45443</v>
      </c>
      <c r="P294">
        <f>YEAR(Raw_Data[[#This Row],[Order date]])</f>
        <v>2024</v>
      </c>
    </row>
    <row r="295" spans="1:16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  <c r="N295" s="1">
        <f>Raw_Data[[#This Row],[Profit]]/Raw_Data[[#This Row],[Sales]]</f>
        <v>0.26250000000000001</v>
      </c>
      <c r="O295" s="2">
        <v>45329</v>
      </c>
      <c r="P295">
        <f>YEAR(Raw_Data[[#This Row],[Order date]])</f>
        <v>2024</v>
      </c>
    </row>
    <row r="296" spans="1:16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  <c r="N296" s="1">
        <f>Raw_Data[[#This Row],[Profit]]/Raw_Data[[#This Row],[Sales]]</f>
        <v>8.7499999999999994E-2</v>
      </c>
      <c r="O296" s="2">
        <v>44825</v>
      </c>
      <c r="P296">
        <f>YEAR(Raw_Data[[#This Row],[Order date]])</f>
        <v>2022</v>
      </c>
    </row>
    <row r="297" spans="1:16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  <c r="N297" s="1">
        <f>Raw_Data[[#This Row],[Profit]]/Raw_Data[[#This Row],[Sales]]</f>
        <v>-0.11249999999999999</v>
      </c>
      <c r="O297" s="2">
        <v>45565</v>
      </c>
      <c r="P297">
        <f>YEAR(Raw_Data[[#This Row],[Order date]])</f>
        <v>2024</v>
      </c>
    </row>
    <row r="298" spans="1:16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  <c r="N298" s="1">
        <f>Raw_Data[[#This Row],[Profit]]/Raw_Data[[#This Row],[Sales]]</f>
        <v>-0.8</v>
      </c>
      <c r="O298" s="2">
        <v>45555</v>
      </c>
      <c r="P298">
        <f>YEAR(Raw_Data[[#This Row],[Order date]])</f>
        <v>2024</v>
      </c>
    </row>
    <row r="299" spans="1:16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  <c r="N299" s="1">
        <f>Raw_Data[[#This Row],[Profit]]/Raw_Data[[#This Row],[Sales]]</f>
        <v>0.33750000000000002</v>
      </c>
      <c r="O299" s="2">
        <v>45112</v>
      </c>
      <c r="P299">
        <f>YEAR(Raw_Data[[#This Row],[Order date]])</f>
        <v>2023</v>
      </c>
    </row>
    <row r="300" spans="1:16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  <c r="N300" s="1">
        <f>Raw_Data[[#This Row],[Profit]]/Raw_Data[[#This Row],[Sales]]</f>
        <v>0.48</v>
      </c>
      <c r="O300" s="2">
        <v>44671</v>
      </c>
      <c r="P300">
        <f>YEAR(Raw_Data[[#This Row],[Order date]])</f>
        <v>2022</v>
      </c>
    </row>
    <row r="301" spans="1:16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  <c r="N301" s="1">
        <f>Raw_Data[[#This Row],[Profit]]/Raw_Data[[#This Row],[Sales]]</f>
        <v>0.01</v>
      </c>
      <c r="O301" s="2">
        <v>45364</v>
      </c>
      <c r="P301">
        <f>YEAR(Raw_Data[[#This Row],[Order date]])</f>
        <v>2024</v>
      </c>
    </row>
    <row r="302" spans="1:16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  <c r="N302" s="1">
        <f>Raw_Data[[#This Row],[Profit]]/Raw_Data[[#This Row],[Sales]]</f>
        <v>0.48000000000000004</v>
      </c>
      <c r="O302" s="2">
        <v>44461</v>
      </c>
      <c r="P302">
        <f>YEAR(Raw_Data[[#This Row],[Order date]])</f>
        <v>2021</v>
      </c>
    </row>
    <row r="303" spans="1:16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  <c r="N303" s="1">
        <f>Raw_Data[[#This Row],[Profit]]/Raw_Data[[#This Row],[Sales]]</f>
        <v>0.49000000000000005</v>
      </c>
      <c r="O303" s="2">
        <v>44354</v>
      </c>
      <c r="P303">
        <f>YEAR(Raw_Data[[#This Row],[Order date]])</f>
        <v>2021</v>
      </c>
    </row>
    <row r="304" spans="1:16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  <c r="N304" s="1">
        <f>Raw_Data[[#This Row],[Profit]]/Raw_Data[[#This Row],[Sales]]</f>
        <v>0.46000000000000008</v>
      </c>
      <c r="O304" s="2">
        <v>45510</v>
      </c>
      <c r="P304">
        <f>YEAR(Raw_Data[[#This Row],[Order date]])</f>
        <v>2024</v>
      </c>
    </row>
    <row r="305" spans="1:16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  <c r="N305" s="1">
        <f>Raw_Data[[#This Row],[Profit]]/Raw_Data[[#This Row],[Sales]]</f>
        <v>-0.6</v>
      </c>
      <c r="O305" s="2">
        <v>45399</v>
      </c>
      <c r="P305">
        <f>YEAR(Raw_Data[[#This Row],[Order date]])</f>
        <v>2024</v>
      </c>
    </row>
    <row r="306" spans="1:16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  <c r="N306" s="1">
        <f>Raw_Data[[#This Row],[Profit]]/Raw_Data[[#This Row],[Sales]]</f>
        <v>0.48000000000000004</v>
      </c>
      <c r="O306" s="2">
        <v>44856</v>
      </c>
      <c r="P306">
        <f>YEAR(Raw_Data[[#This Row],[Order date]])</f>
        <v>2022</v>
      </c>
    </row>
    <row r="307" spans="1:16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  <c r="N307" s="1">
        <f>Raw_Data[[#This Row],[Profit]]/Raw_Data[[#This Row],[Sales]]</f>
        <v>0.29000000000000004</v>
      </c>
      <c r="O307" s="2">
        <v>45513</v>
      </c>
      <c r="P307">
        <f>YEAR(Raw_Data[[#This Row],[Order date]])</f>
        <v>2024</v>
      </c>
    </row>
    <row r="308" spans="1:16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  <c r="N308" s="1">
        <f>Raw_Data[[#This Row],[Profit]]/Raw_Data[[#This Row],[Sales]]</f>
        <v>0.46</v>
      </c>
      <c r="O308" s="2">
        <v>44310</v>
      </c>
      <c r="P308">
        <f>YEAR(Raw_Data[[#This Row],[Order date]])</f>
        <v>2021</v>
      </c>
    </row>
    <row r="309" spans="1:16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  <c r="N309" s="1">
        <f>Raw_Data[[#This Row],[Profit]]/Raw_Data[[#This Row],[Sales]]</f>
        <v>0.28999999999999998</v>
      </c>
      <c r="O309" s="2">
        <v>44465</v>
      </c>
      <c r="P309">
        <f>YEAR(Raw_Data[[#This Row],[Order date]])</f>
        <v>2021</v>
      </c>
    </row>
    <row r="310" spans="1:16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  <c r="N310" s="1">
        <f>Raw_Data[[#This Row],[Profit]]/Raw_Data[[#This Row],[Sales]]</f>
        <v>0.41000000000000003</v>
      </c>
      <c r="O310" s="2">
        <v>44308</v>
      </c>
      <c r="P310">
        <f>YEAR(Raw_Data[[#This Row],[Order date]])</f>
        <v>2021</v>
      </c>
    </row>
    <row r="311" spans="1:16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  <c r="N311" s="1">
        <f>Raw_Data[[#This Row],[Profit]]/Raw_Data[[#This Row],[Sales]]</f>
        <v>0.23750000000000002</v>
      </c>
      <c r="O311" s="2">
        <v>44237</v>
      </c>
      <c r="P311">
        <f>YEAR(Raw_Data[[#This Row],[Order date]])</f>
        <v>2021</v>
      </c>
    </row>
    <row r="312" spans="1:16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  <c r="N312" s="1">
        <f>Raw_Data[[#This Row],[Profit]]/Raw_Data[[#This Row],[Sales]]</f>
        <v>0.11250000000000002</v>
      </c>
      <c r="O312" s="2">
        <v>44917</v>
      </c>
      <c r="P312">
        <f>YEAR(Raw_Data[[#This Row],[Order date]])</f>
        <v>2022</v>
      </c>
    </row>
    <row r="313" spans="1:16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  <c r="N313" s="1">
        <f>Raw_Data[[#This Row],[Profit]]/Raw_Data[[#This Row],[Sales]]</f>
        <v>0.1125</v>
      </c>
      <c r="O313" s="2">
        <v>44497</v>
      </c>
      <c r="P313">
        <f>YEAR(Raw_Data[[#This Row],[Order date]])</f>
        <v>2021</v>
      </c>
    </row>
    <row r="314" spans="1:16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  <c r="N314" s="1">
        <f>Raw_Data[[#This Row],[Profit]]/Raw_Data[[#This Row],[Sales]]</f>
        <v>0.32500000000000001</v>
      </c>
      <c r="O314" s="2">
        <v>45115</v>
      </c>
      <c r="P314">
        <f>YEAR(Raw_Data[[#This Row],[Order date]])</f>
        <v>2023</v>
      </c>
    </row>
    <row r="315" spans="1:16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  <c r="N315" s="1">
        <f>Raw_Data[[#This Row],[Profit]]/Raw_Data[[#This Row],[Sales]]</f>
        <v>0.43</v>
      </c>
      <c r="O315" s="2">
        <v>44803</v>
      </c>
      <c r="P315">
        <f>YEAR(Raw_Data[[#This Row],[Order date]])</f>
        <v>2022</v>
      </c>
    </row>
    <row r="316" spans="1:16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  <c r="N316" s="1">
        <f>Raw_Data[[#This Row],[Profit]]/Raw_Data[[#This Row],[Sales]]</f>
        <v>0.125</v>
      </c>
      <c r="O316" s="2">
        <v>44644</v>
      </c>
      <c r="P316">
        <f>YEAR(Raw_Data[[#This Row],[Order date]])</f>
        <v>2022</v>
      </c>
    </row>
    <row r="317" spans="1:16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  <c r="N317" s="1">
        <f>Raw_Data[[#This Row],[Profit]]/Raw_Data[[#This Row],[Sales]]</f>
        <v>0.35000000000000003</v>
      </c>
      <c r="O317" s="2">
        <v>45599</v>
      </c>
      <c r="P317">
        <f>YEAR(Raw_Data[[#This Row],[Order date]])</f>
        <v>2024</v>
      </c>
    </row>
    <row r="318" spans="1:16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  <c r="N318" s="1">
        <f>Raw_Data[[#This Row],[Profit]]/Raw_Data[[#This Row],[Sales]]</f>
        <v>8.7500000000000008E-2</v>
      </c>
      <c r="O318" s="2">
        <v>45262</v>
      </c>
      <c r="P318">
        <f>YEAR(Raw_Data[[#This Row],[Order date]])</f>
        <v>2023</v>
      </c>
    </row>
    <row r="319" spans="1:16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  <c r="N319" s="1">
        <f>Raw_Data[[#This Row],[Profit]]/Raw_Data[[#This Row],[Sales]]</f>
        <v>0.17777777777777778</v>
      </c>
      <c r="O319" s="2">
        <v>45444</v>
      </c>
      <c r="P319">
        <f>YEAR(Raw_Data[[#This Row],[Order date]])</f>
        <v>2024</v>
      </c>
    </row>
    <row r="320" spans="1:16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  <c r="N320" s="1">
        <f>Raw_Data[[#This Row],[Profit]]/Raw_Data[[#This Row],[Sales]]</f>
        <v>0.5</v>
      </c>
      <c r="O320" s="2">
        <v>45296</v>
      </c>
      <c r="P320">
        <f>YEAR(Raw_Data[[#This Row],[Order date]])</f>
        <v>2024</v>
      </c>
    </row>
    <row r="321" spans="1:16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  <c r="N321" s="1">
        <f>Raw_Data[[#This Row],[Profit]]/Raw_Data[[#This Row],[Sales]]</f>
        <v>0.28999999999999998</v>
      </c>
      <c r="O321" s="2">
        <v>45507</v>
      </c>
      <c r="P321">
        <f>YEAR(Raw_Data[[#This Row],[Order date]])</f>
        <v>2024</v>
      </c>
    </row>
    <row r="322" spans="1:16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  <c r="N322" s="1">
        <f>Raw_Data[[#This Row],[Profit]]/Raw_Data[[#This Row],[Sales]]</f>
        <v>0.36</v>
      </c>
      <c r="O322" s="2">
        <v>45375</v>
      </c>
      <c r="P322">
        <f>YEAR(Raw_Data[[#This Row],[Order date]])</f>
        <v>2024</v>
      </c>
    </row>
    <row r="323" spans="1:16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  <c r="N323" s="1">
        <f>Raw_Data[[#This Row],[Profit]]/Raw_Data[[#This Row],[Sales]]</f>
        <v>0.3</v>
      </c>
      <c r="O323" s="2">
        <v>44915</v>
      </c>
      <c r="P323">
        <f>YEAR(Raw_Data[[#This Row],[Order date]])</f>
        <v>2022</v>
      </c>
    </row>
    <row r="324" spans="1:16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  <c r="N324" s="1">
        <f>Raw_Data[[#This Row],[Profit]]/Raw_Data[[#This Row],[Sales]]</f>
        <v>0.5</v>
      </c>
      <c r="O324" s="2">
        <v>44429</v>
      </c>
      <c r="P324">
        <f>YEAR(Raw_Data[[#This Row],[Order date]])</f>
        <v>2021</v>
      </c>
    </row>
    <row r="325" spans="1:16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  <c r="N325" s="1">
        <f>Raw_Data[[#This Row],[Profit]]/Raw_Data[[#This Row],[Sales]]</f>
        <v>0.32500000000000001</v>
      </c>
      <c r="O325" s="2">
        <v>44197</v>
      </c>
      <c r="P325">
        <f>YEAR(Raw_Data[[#This Row],[Order date]])</f>
        <v>2021</v>
      </c>
    </row>
    <row r="326" spans="1:16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  <c r="N326" s="1">
        <f>Raw_Data[[#This Row],[Profit]]/Raw_Data[[#This Row],[Sales]]</f>
        <v>0.35</v>
      </c>
      <c r="O326" s="2">
        <v>44673</v>
      </c>
      <c r="P326">
        <f>YEAR(Raw_Data[[#This Row],[Order date]])</f>
        <v>2022</v>
      </c>
    </row>
    <row r="327" spans="1:16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  <c r="N327" s="1">
        <f>Raw_Data[[#This Row],[Profit]]/Raw_Data[[#This Row],[Sales]]</f>
        <v>6.25E-2</v>
      </c>
      <c r="O327" s="2">
        <v>44315</v>
      </c>
      <c r="P327">
        <f>YEAR(Raw_Data[[#This Row],[Order date]])</f>
        <v>2021</v>
      </c>
    </row>
    <row r="328" spans="1:16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  <c r="N328" s="1">
        <f>Raw_Data[[#This Row],[Profit]]/Raw_Data[[#This Row],[Sales]]</f>
        <v>-0.23333333333333331</v>
      </c>
      <c r="O328" s="2">
        <v>44548</v>
      </c>
      <c r="P328">
        <f>YEAR(Raw_Data[[#This Row],[Order date]])</f>
        <v>2021</v>
      </c>
    </row>
    <row r="329" spans="1:16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  <c r="N329" s="1">
        <f>Raw_Data[[#This Row],[Profit]]/Raw_Data[[#This Row],[Sales]]</f>
        <v>6.25E-2</v>
      </c>
      <c r="O329" s="2">
        <v>44507</v>
      </c>
      <c r="P329">
        <f>YEAR(Raw_Data[[#This Row],[Order date]])</f>
        <v>2021</v>
      </c>
    </row>
    <row r="330" spans="1:16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  <c r="N330" s="1">
        <f>Raw_Data[[#This Row],[Profit]]/Raw_Data[[#This Row],[Sales]]</f>
        <v>-0.32857142857142857</v>
      </c>
      <c r="O330" s="2">
        <v>44596</v>
      </c>
      <c r="P330">
        <f>YEAR(Raw_Data[[#This Row],[Order date]])</f>
        <v>2022</v>
      </c>
    </row>
    <row r="331" spans="1:16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  <c r="N331" s="1">
        <f>Raw_Data[[#This Row],[Profit]]/Raw_Data[[#This Row],[Sales]]</f>
        <v>0.33750000000000002</v>
      </c>
      <c r="O331" s="2">
        <v>45046</v>
      </c>
      <c r="P331">
        <f>YEAR(Raw_Data[[#This Row],[Order date]])</f>
        <v>2023</v>
      </c>
    </row>
    <row r="332" spans="1:16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  <c r="N332" s="1">
        <f>Raw_Data[[#This Row],[Profit]]/Raw_Data[[#This Row],[Sales]]</f>
        <v>-0.73333333333333328</v>
      </c>
      <c r="O332" s="2">
        <v>45182</v>
      </c>
      <c r="P332">
        <f>YEAR(Raw_Data[[#This Row],[Order date]])</f>
        <v>2023</v>
      </c>
    </row>
    <row r="333" spans="1:16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  <c r="N333" s="1">
        <f>Raw_Data[[#This Row],[Profit]]/Raw_Data[[#This Row],[Sales]]</f>
        <v>-0.25</v>
      </c>
      <c r="O333" s="2">
        <v>44903</v>
      </c>
      <c r="P333">
        <f>YEAR(Raw_Data[[#This Row],[Order date]])</f>
        <v>2022</v>
      </c>
    </row>
    <row r="334" spans="1:16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  <c r="N334" s="1">
        <f>Raw_Data[[#This Row],[Profit]]/Raw_Data[[#This Row],[Sales]]</f>
        <v>-0.66666666666666674</v>
      </c>
      <c r="O334" s="2">
        <v>44876</v>
      </c>
      <c r="P334">
        <f>YEAR(Raw_Data[[#This Row],[Order date]])</f>
        <v>2022</v>
      </c>
    </row>
    <row r="335" spans="1:16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  <c r="N335" s="1">
        <f>Raw_Data[[#This Row],[Profit]]/Raw_Data[[#This Row],[Sales]]</f>
        <v>-0.70000000000000007</v>
      </c>
      <c r="O335" s="2">
        <v>44505</v>
      </c>
      <c r="P335">
        <f>YEAR(Raw_Data[[#This Row],[Order date]])</f>
        <v>2021</v>
      </c>
    </row>
    <row r="336" spans="1:16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  <c r="N336" s="1">
        <f>Raw_Data[[#This Row],[Profit]]/Raw_Data[[#This Row],[Sales]]</f>
        <v>0.33749999999999997</v>
      </c>
      <c r="O336" s="2">
        <v>45063</v>
      </c>
      <c r="P336">
        <f>YEAR(Raw_Data[[#This Row],[Order date]])</f>
        <v>2023</v>
      </c>
    </row>
    <row r="337" spans="1:16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  <c r="N337" s="1">
        <f>Raw_Data[[#This Row],[Profit]]/Raw_Data[[#This Row],[Sales]]</f>
        <v>0.35</v>
      </c>
      <c r="O337" s="2">
        <v>44597</v>
      </c>
      <c r="P337">
        <f>YEAR(Raw_Data[[#This Row],[Order date]])</f>
        <v>2022</v>
      </c>
    </row>
    <row r="338" spans="1:16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  <c r="N338" s="1">
        <f>Raw_Data[[#This Row],[Profit]]/Raw_Data[[#This Row],[Sales]]</f>
        <v>0.3125</v>
      </c>
      <c r="O338" s="2">
        <v>45208</v>
      </c>
      <c r="P338">
        <f>YEAR(Raw_Data[[#This Row],[Order date]])</f>
        <v>2023</v>
      </c>
    </row>
    <row r="339" spans="1:16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  <c r="N339" s="1">
        <f>Raw_Data[[#This Row],[Profit]]/Raw_Data[[#This Row],[Sales]]</f>
        <v>0.36249999999999999</v>
      </c>
      <c r="O339" s="2">
        <v>44598</v>
      </c>
      <c r="P339">
        <f>YEAR(Raw_Data[[#This Row],[Order date]])</f>
        <v>2022</v>
      </c>
    </row>
    <row r="340" spans="1:16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  <c r="N340" s="1">
        <f>Raw_Data[[#This Row],[Profit]]/Raw_Data[[#This Row],[Sales]]</f>
        <v>-2.5000000000000001E-2</v>
      </c>
      <c r="O340" s="2">
        <v>44835</v>
      </c>
      <c r="P340">
        <f>YEAR(Raw_Data[[#This Row],[Order date]])</f>
        <v>2022</v>
      </c>
    </row>
    <row r="341" spans="1:16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  <c r="N341" s="1">
        <f>Raw_Data[[#This Row],[Profit]]/Raw_Data[[#This Row],[Sales]]</f>
        <v>0.47</v>
      </c>
      <c r="O341" s="2">
        <v>45283</v>
      </c>
      <c r="P341">
        <f>YEAR(Raw_Data[[#This Row],[Order date]])</f>
        <v>2023</v>
      </c>
    </row>
    <row r="342" spans="1:16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  <c r="N342" s="1">
        <f>Raw_Data[[#This Row],[Profit]]/Raw_Data[[#This Row],[Sales]]</f>
        <v>6.25E-2</v>
      </c>
      <c r="O342" s="2">
        <v>45082</v>
      </c>
      <c r="P342">
        <f>YEAR(Raw_Data[[#This Row],[Order date]])</f>
        <v>2023</v>
      </c>
    </row>
    <row r="343" spans="1:16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  <c r="N343" s="1">
        <f>Raw_Data[[#This Row],[Profit]]/Raw_Data[[#This Row],[Sales]]</f>
        <v>-0.79999999999999993</v>
      </c>
      <c r="O343" s="2">
        <v>44369</v>
      </c>
      <c r="P343">
        <f>YEAR(Raw_Data[[#This Row],[Order date]])</f>
        <v>2021</v>
      </c>
    </row>
    <row r="344" spans="1:16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  <c r="N344" s="1">
        <f>Raw_Data[[#This Row],[Profit]]/Raw_Data[[#This Row],[Sales]]</f>
        <v>0.32500000000000001</v>
      </c>
      <c r="O344" s="2">
        <v>44425</v>
      </c>
      <c r="P344">
        <f>YEAR(Raw_Data[[#This Row],[Order date]])</f>
        <v>2021</v>
      </c>
    </row>
    <row r="345" spans="1:16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  <c r="N345" s="1">
        <f>Raw_Data[[#This Row],[Profit]]/Raw_Data[[#This Row],[Sales]]</f>
        <v>0.11666666666666668</v>
      </c>
      <c r="O345" s="2">
        <v>45083</v>
      </c>
      <c r="P345">
        <f>YEAR(Raw_Data[[#This Row],[Order date]])</f>
        <v>2023</v>
      </c>
    </row>
    <row r="346" spans="1:16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  <c r="N346" s="1">
        <f>Raw_Data[[#This Row],[Profit]]/Raw_Data[[#This Row],[Sales]]</f>
        <v>-2.5000000000000001E-2</v>
      </c>
      <c r="O346" s="2">
        <v>44824</v>
      </c>
      <c r="P346">
        <f>YEAR(Raw_Data[[#This Row],[Order date]])</f>
        <v>2022</v>
      </c>
    </row>
    <row r="347" spans="1:16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  <c r="N347" s="1">
        <f>Raw_Data[[#This Row],[Profit]]/Raw_Data[[#This Row],[Sales]]</f>
        <v>0.1</v>
      </c>
      <c r="O347" s="2">
        <v>44732</v>
      </c>
      <c r="P347">
        <f>YEAR(Raw_Data[[#This Row],[Order date]])</f>
        <v>2022</v>
      </c>
    </row>
    <row r="348" spans="1:16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  <c r="N348" s="1">
        <f>Raw_Data[[#This Row],[Profit]]/Raw_Data[[#This Row],[Sales]]</f>
        <v>0.41000000000000003</v>
      </c>
      <c r="O348" s="2">
        <v>44970</v>
      </c>
      <c r="P348">
        <f>YEAR(Raw_Data[[#This Row],[Order date]])</f>
        <v>2023</v>
      </c>
    </row>
    <row r="349" spans="1:16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  <c r="N349" s="1">
        <f>Raw_Data[[#This Row],[Profit]]/Raw_Data[[#This Row],[Sales]]</f>
        <v>0.47000000000000003</v>
      </c>
      <c r="O349" s="2">
        <v>45317</v>
      </c>
      <c r="P349">
        <f>YEAR(Raw_Data[[#This Row],[Order date]])</f>
        <v>2024</v>
      </c>
    </row>
    <row r="350" spans="1:16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  <c r="N350" s="1">
        <f>Raw_Data[[#This Row],[Profit]]/Raw_Data[[#This Row],[Sales]]</f>
        <v>0.31999999999999995</v>
      </c>
      <c r="O350" s="2">
        <v>44940</v>
      </c>
      <c r="P350">
        <f>YEAR(Raw_Data[[#This Row],[Order date]])</f>
        <v>2023</v>
      </c>
    </row>
    <row r="351" spans="1:16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  <c r="N351" s="1">
        <f>Raw_Data[[#This Row],[Profit]]/Raw_Data[[#This Row],[Sales]]</f>
        <v>0.34</v>
      </c>
      <c r="O351" s="2">
        <v>45281</v>
      </c>
      <c r="P351">
        <f>YEAR(Raw_Data[[#This Row],[Order date]])</f>
        <v>2023</v>
      </c>
    </row>
    <row r="352" spans="1:16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  <c r="N352" s="1">
        <f>Raw_Data[[#This Row],[Profit]]/Raw_Data[[#This Row],[Sales]]</f>
        <v>0.47000000000000003</v>
      </c>
      <c r="O352" s="2">
        <v>44353</v>
      </c>
      <c r="P352">
        <f>YEAR(Raw_Data[[#This Row],[Order date]])</f>
        <v>2021</v>
      </c>
    </row>
    <row r="353" spans="1:16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  <c r="N353" s="1">
        <f>Raw_Data[[#This Row],[Profit]]/Raw_Data[[#This Row],[Sales]]</f>
        <v>0.35</v>
      </c>
      <c r="O353" s="2">
        <v>44464</v>
      </c>
      <c r="P353">
        <f>YEAR(Raw_Data[[#This Row],[Order date]])</f>
        <v>2021</v>
      </c>
    </row>
    <row r="354" spans="1:16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  <c r="N354" s="1">
        <f>Raw_Data[[#This Row],[Profit]]/Raw_Data[[#This Row],[Sales]]</f>
        <v>0.47000000000000003</v>
      </c>
      <c r="O354" s="2">
        <v>44777</v>
      </c>
      <c r="P354">
        <f>YEAR(Raw_Data[[#This Row],[Order date]])</f>
        <v>2022</v>
      </c>
    </row>
    <row r="355" spans="1:16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  <c r="N355" s="1">
        <f>Raw_Data[[#This Row],[Profit]]/Raw_Data[[#This Row],[Sales]]</f>
        <v>0.32500000000000001</v>
      </c>
      <c r="O355" s="2">
        <v>44509</v>
      </c>
      <c r="P355">
        <f>YEAR(Raw_Data[[#This Row],[Order date]])</f>
        <v>2021</v>
      </c>
    </row>
    <row r="356" spans="1:16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  <c r="N356" s="1">
        <f>Raw_Data[[#This Row],[Profit]]/Raw_Data[[#This Row],[Sales]]</f>
        <v>-1.2499999999999999E-2</v>
      </c>
      <c r="O356" s="2">
        <v>44953</v>
      </c>
      <c r="P356">
        <f>YEAR(Raw_Data[[#This Row],[Order date]])</f>
        <v>2023</v>
      </c>
    </row>
    <row r="357" spans="1:16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  <c r="N357" s="1">
        <f>Raw_Data[[#This Row],[Profit]]/Raw_Data[[#This Row],[Sales]]</f>
        <v>0.46</v>
      </c>
      <c r="O357" s="2">
        <v>44602</v>
      </c>
      <c r="P357">
        <f>YEAR(Raw_Data[[#This Row],[Order date]])</f>
        <v>2022</v>
      </c>
    </row>
    <row r="358" spans="1:16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  <c r="N358" s="1">
        <f>Raw_Data[[#This Row],[Profit]]/Raw_Data[[#This Row],[Sales]]</f>
        <v>0.41000000000000003</v>
      </c>
      <c r="O358" s="2">
        <v>44707</v>
      </c>
      <c r="P358">
        <f>YEAR(Raw_Data[[#This Row],[Order date]])</f>
        <v>2022</v>
      </c>
    </row>
    <row r="359" spans="1:16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  <c r="N359" s="1">
        <f>Raw_Data[[#This Row],[Profit]]/Raw_Data[[#This Row],[Sales]]</f>
        <v>0.46</v>
      </c>
      <c r="O359" s="2">
        <v>44662</v>
      </c>
      <c r="P359">
        <f>YEAR(Raw_Data[[#This Row],[Order date]])</f>
        <v>2022</v>
      </c>
    </row>
    <row r="360" spans="1:16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  <c r="N360" s="1">
        <f>Raw_Data[[#This Row],[Profit]]/Raw_Data[[#This Row],[Sales]]</f>
        <v>0.31249999999999994</v>
      </c>
      <c r="O360" s="2">
        <v>45217</v>
      </c>
      <c r="P360">
        <f>YEAR(Raw_Data[[#This Row],[Order date]])</f>
        <v>2023</v>
      </c>
    </row>
    <row r="361" spans="1:16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  <c r="N361" s="1">
        <f>Raw_Data[[#This Row],[Profit]]/Raw_Data[[#This Row],[Sales]]</f>
        <v>0.26</v>
      </c>
      <c r="O361" s="2">
        <v>45152</v>
      </c>
      <c r="P361">
        <f>YEAR(Raw_Data[[#This Row],[Order date]])</f>
        <v>2023</v>
      </c>
    </row>
    <row r="362" spans="1:16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  <c r="N362" s="1">
        <f>Raw_Data[[#This Row],[Profit]]/Raw_Data[[#This Row],[Sales]]</f>
        <v>0.48000000000000004</v>
      </c>
      <c r="O362" s="2">
        <v>44258</v>
      </c>
      <c r="P362">
        <f>YEAR(Raw_Data[[#This Row],[Order date]])</f>
        <v>2021</v>
      </c>
    </row>
    <row r="363" spans="1:16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  <c r="N363" s="1">
        <f>Raw_Data[[#This Row],[Profit]]/Raw_Data[[#This Row],[Sales]]</f>
        <v>0.48000000000000004</v>
      </c>
      <c r="O363" s="2">
        <v>45617</v>
      </c>
      <c r="P363">
        <f>YEAR(Raw_Data[[#This Row],[Order date]])</f>
        <v>2024</v>
      </c>
    </row>
    <row r="364" spans="1:16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  <c r="N364" s="1">
        <f>Raw_Data[[#This Row],[Profit]]/Raw_Data[[#This Row],[Sales]]</f>
        <v>0.17777777777777778</v>
      </c>
      <c r="O364" s="2">
        <v>44944</v>
      </c>
      <c r="P364">
        <f>YEAR(Raw_Data[[#This Row],[Order date]])</f>
        <v>2023</v>
      </c>
    </row>
    <row r="365" spans="1:16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  <c r="N365" s="1">
        <f>Raw_Data[[#This Row],[Profit]]/Raw_Data[[#This Row],[Sales]]</f>
        <v>0.26</v>
      </c>
      <c r="O365" s="2">
        <v>44631</v>
      </c>
      <c r="P365">
        <f>YEAR(Raw_Data[[#This Row],[Order date]])</f>
        <v>2022</v>
      </c>
    </row>
    <row r="366" spans="1:16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  <c r="N366" s="1">
        <f>Raw_Data[[#This Row],[Profit]]/Raw_Data[[#This Row],[Sales]]</f>
        <v>0.44000000000000006</v>
      </c>
      <c r="O366" s="2">
        <v>45130</v>
      </c>
      <c r="P366">
        <f>YEAR(Raw_Data[[#This Row],[Order date]])</f>
        <v>2023</v>
      </c>
    </row>
    <row r="367" spans="1:16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  <c r="N367" s="1">
        <f>Raw_Data[[#This Row],[Profit]]/Raw_Data[[#This Row],[Sales]]</f>
        <v>0.04</v>
      </c>
      <c r="O367" s="2">
        <v>44836</v>
      </c>
      <c r="P367">
        <f>YEAR(Raw_Data[[#This Row],[Order date]])</f>
        <v>2022</v>
      </c>
    </row>
    <row r="368" spans="1:16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  <c r="N368" s="1">
        <f>Raw_Data[[#This Row],[Profit]]/Raw_Data[[#This Row],[Sales]]</f>
        <v>0.45</v>
      </c>
      <c r="O368" s="2">
        <v>44276</v>
      </c>
      <c r="P368">
        <f>YEAR(Raw_Data[[#This Row],[Order date]])</f>
        <v>2021</v>
      </c>
    </row>
    <row r="369" spans="1:16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  <c r="N369" s="1">
        <f>Raw_Data[[#This Row],[Profit]]/Raw_Data[[#This Row],[Sales]]</f>
        <v>0.02</v>
      </c>
      <c r="O369" s="2">
        <v>44805</v>
      </c>
      <c r="P369">
        <f>YEAR(Raw_Data[[#This Row],[Order date]])</f>
        <v>2022</v>
      </c>
    </row>
    <row r="370" spans="1:16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  <c r="N370" s="1">
        <f>Raw_Data[[#This Row],[Profit]]/Raw_Data[[#This Row],[Sales]]</f>
        <v>0.27999999999999997</v>
      </c>
      <c r="O370" s="2">
        <v>44664</v>
      </c>
      <c r="P370">
        <f>YEAR(Raw_Data[[#This Row],[Order date]])</f>
        <v>2022</v>
      </c>
    </row>
    <row r="371" spans="1:16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  <c r="N371" s="1">
        <f>Raw_Data[[#This Row],[Profit]]/Raw_Data[[#This Row],[Sales]]</f>
        <v>0.25999999999999995</v>
      </c>
      <c r="O371" s="2">
        <v>44837</v>
      </c>
      <c r="P371">
        <f>YEAR(Raw_Data[[#This Row],[Order date]])</f>
        <v>2022</v>
      </c>
    </row>
    <row r="372" spans="1:16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  <c r="N372" s="1">
        <f>Raw_Data[[#This Row],[Profit]]/Raw_Data[[#This Row],[Sales]]</f>
        <v>0.36249999999999999</v>
      </c>
      <c r="O372" s="2">
        <v>44306</v>
      </c>
      <c r="P372">
        <f>YEAR(Raw_Data[[#This Row],[Order date]])</f>
        <v>2021</v>
      </c>
    </row>
    <row r="373" spans="1:16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  <c r="N373" s="1">
        <f>Raw_Data[[#This Row],[Profit]]/Raw_Data[[#This Row],[Sales]]</f>
        <v>8.7499999999999994E-2</v>
      </c>
      <c r="O373" s="2">
        <v>44846</v>
      </c>
      <c r="P373">
        <f>YEAR(Raw_Data[[#This Row],[Order date]])</f>
        <v>2022</v>
      </c>
    </row>
    <row r="374" spans="1:16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  <c r="N374" s="1">
        <f>Raw_Data[[#This Row],[Profit]]/Raw_Data[[#This Row],[Sales]]</f>
        <v>-0.7</v>
      </c>
      <c r="O374" s="2">
        <v>44604</v>
      </c>
      <c r="P374">
        <f>YEAR(Raw_Data[[#This Row],[Order date]])</f>
        <v>2022</v>
      </c>
    </row>
    <row r="375" spans="1:16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  <c r="N375" s="1">
        <f>Raw_Data[[#This Row],[Profit]]/Raw_Data[[#This Row],[Sales]]</f>
        <v>0.17499999999999999</v>
      </c>
      <c r="O375" s="2">
        <v>44374</v>
      </c>
      <c r="P375">
        <f>YEAR(Raw_Data[[#This Row],[Order date]])</f>
        <v>2021</v>
      </c>
    </row>
    <row r="376" spans="1:16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  <c r="N376" s="1">
        <f>Raw_Data[[#This Row],[Profit]]/Raw_Data[[#This Row],[Sales]]</f>
        <v>0.1</v>
      </c>
      <c r="O376" s="2">
        <v>45022</v>
      </c>
      <c r="P376">
        <f>YEAR(Raw_Data[[#This Row],[Order date]])</f>
        <v>2023</v>
      </c>
    </row>
    <row r="377" spans="1:16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  <c r="N377" s="1">
        <f>Raw_Data[[#This Row],[Profit]]/Raw_Data[[#This Row],[Sales]]</f>
        <v>-6.25E-2</v>
      </c>
      <c r="O377" s="2">
        <v>45366</v>
      </c>
      <c r="P377">
        <f>YEAR(Raw_Data[[#This Row],[Order date]])</f>
        <v>2024</v>
      </c>
    </row>
    <row r="378" spans="1:16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  <c r="N378" s="1">
        <f>Raw_Data[[#This Row],[Profit]]/Raw_Data[[#This Row],[Sales]]</f>
        <v>0.3125</v>
      </c>
      <c r="O378" s="2">
        <v>44966</v>
      </c>
      <c r="P378">
        <f>YEAR(Raw_Data[[#This Row],[Order date]])</f>
        <v>2023</v>
      </c>
    </row>
    <row r="379" spans="1:16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  <c r="N379" s="1">
        <f>Raw_Data[[#This Row],[Profit]]/Raw_Data[[#This Row],[Sales]]</f>
        <v>-0.2</v>
      </c>
      <c r="O379" s="2">
        <v>44463</v>
      </c>
      <c r="P379">
        <f>YEAR(Raw_Data[[#This Row],[Order date]])</f>
        <v>2021</v>
      </c>
    </row>
    <row r="380" spans="1:16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  <c r="N380" s="1">
        <f>Raw_Data[[#This Row],[Profit]]/Raw_Data[[#This Row],[Sales]]</f>
        <v>-2.35</v>
      </c>
      <c r="O380" s="2">
        <v>45051</v>
      </c>
      <c r="P380">
        <f>YEAR(Raw_Data[[#This Row],[Order date]])</f>
        <v>2023</v>
      </c>
    </row>
    <row r="381" spans="1:16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  <c r="N381" s="1">
        <f>Raw_Data[[#This Row],[Profit]]/Raw_Data[[#This Row],[Sales]]</f>
        <v>0.11249999999999999</v>
      </c>
      <c r="O381" s="2">
        <v>45477</v>
      </c>
      <c r="P381">
        <f>YEAR(Raw_Data[[#This Row],[Order date]])</f>
        <v>2024</v>
      </c>
    </row>
    <row r="382" spans="1:16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  <c r="N382" s="1">
        <f>Raw_Data[[#This Row],[Profit]]/Raw_Data[[#This Row],[Sales]]</f>
        <v>-1.55</v>
      </c>
      <c r="O382" s="2">
        <v>45430</v>
      </c>
      <c r="P382">
        <f>YEAR(Raw_Data[[#This Row],[Order date]])</f>
        <v>2024</v>
      </c>
    </row>
    <row r="383" spans="1:16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  <c r="N383" s="1">
        <f>Raw_Data[[#This Row],[Profit]]/Raw_Data[[#This Row],[Sales]]</f>
        <v>0.5</v>
      </c>
      <c r="O383" s="2">
        <v>45122</v>
      </c>
      <c r="P383">
        <f>YEAR(Raw_Data[[#This Row],[Order date]])</f>
        <v>2023</v>
      </c>
    </row>
    <row r="384" spans="1:16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  <c r="N384" s="1">
        <f>Raw_Data[[#This Row],[Profit]]/Raw_Data[[#This Row],[Sales]]</f>
        <v>0.35</v>
      </c>
      <c r="O384" s="2">
        <v>44242</v>
      </c>
      <c r="P384">
        <f>YEAR(Raw_Data[[#This Row],[Order date]])</f>
        <v>2021</v>
      </c>
    </row>
    <row r="385" spans="1:16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  <c r="N385" s="1">
        <f>Raw_Data[[#This Row],[Profit]]/Raw_Data[[#This Row],[Sales]]</f>
        <v>0.21</v>
      </c>
      <c r="O385" s="2">
        <v>44908</v>
      </c>
      <c r="P385">
        <f>YEAR(Raw_Data[[#This Row],[Order date]])</f>
        <v>2022</v>
      </c>
    </row>
    <row r="386" spans="1:16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  <c r="N386" s="1">
        <f>Raw_Data[[#This Row],[Profit]]/Raw_Data[[#This Row],[Sales]]</f>
        <v>-0.41818181818181821</v>
      </c>
      <c r="O386" s="2">
        <v>44244</v>
      </c>
      <c r="P386">
        <f>YEAR(Raw_Data[[#This Row],[Order date]])</f>
        <v>2021</v>
      </c>
    </row>
    <row r="387" spans="1:16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  <c r="N387" s="1">
        <f>Raw_Data[[#This Row],[Profit]]/Raw_Data[[#This Row],[Sales]]</f>
        <v>-1.2500000000000001E-2</v>
      </c>
      <c r="O387" s="2">
        <v>44502</v>
      </c>
      <c r="P387">
        <f>YEAR(Raw_Data[[#This Row],[Order date]])</f>
        <v>2021</v>
      </c>
    </row>
    <row r="388" spans="1:16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  <c r="N388" s="1">
        <f>Raw_Data[[#This Row],[Profit]]/Raw_Data[[#This Row],[Sales]]</f>
        <v>-0.7</v>
      </c>
      <c r="O388" s="2">
        <v>44501</v>
      </c>
      <c r="P388">
        <f>YEAR(Raw_Data[[#This Row],[Order date]])</f>
        <v>2021</v>
      </c>
    </row>
    <row r="389" spans="1:16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  <c r="N389" s="1">
        <f>Raw_Data[[#This Row],[Profit]]/Raw_Data[[#This Row],[Sales]]</f>
        <v>0.26250000000000001</v>
      </c>
      <c r="O389" s="2">
        <v>44575</v>
      </c>
      <c r="P389">
        <f>YEAR(Raw_Data[[#This Row],[Order date]])</f>
        <v>2022</v>
      </c>
    </row>
    <row r="390" spans="1:16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  <c r="N390" s="1">
        <f>Raw_Data[[#This Row],[Profit]]/Raw_Data[[#This Row],[Sales]]</f>
        <v>0.16250000000000001</v>
      </c>
      <c r="O390" s="2">
        <v>44268</v>
      </c>
      <c r="P390">
        <f>YEAR(Raw_Data[[#This Row],[Order date]])</f>
        <v>2021</v>
      </c>
    </row>
    <row r="391" spans="1:16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  <c r="N391" s="1">
        <f>Raw_Data[[#This Row],[Profit]]/Raw_Data[[#This Row],[Sales]]</f>
        <v>0.33750000000000002</v>
      </c>
      <c r="O391" s="2">
        <v>44670</v>
      </c>
      <c r="P391">
        <f>YEAR(Raw_Data[[#This Row],[Order date]])</f>
        <v>2022</v>
      </c>
    </row>
    <row r="392" spans="1:16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  <c r="N392" s="1">
        <f>Raw_Data[[#This Row],[Profit]]/Raw_Data[[#This Row],[Sales]]</f>
        <v>0.34</v>
      </c>
      <c r="O392" s="2">
        <v>44942</v>
      </c>
      <c r="P392">
        <f>YEAR(Raw_Data[[#This Row],[Order date]])</f>
        <v>2023</v>
      </c>
    </row>
    <row r="393" spans="1:16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  <c r="N393" s="1">
        <f>Raw_Data[[#This Row],[Profit]]/Raw_Data[[#This Row],[Sales]]</f>
        <v>0.1125</v>
      </c>
      <c r="O393" s="2">
        <v>44320</v>
      </c>
      <c r="P393">
        <f>YEAR(Raw_Data[[#This Row],[Order date]])</f>
        <v>2021</v>
      </c>
    </row>
    <row r="394" spans="1:16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  <c r="N394" s="1">
        <f>Raw_Data[[#This Row],[Profit]]/Raw_Data[[#This Row],[Sales]]</f>
        <v>0.38999999999999996</v>
      </c>
      <c r="O394" s="2">
        <v>44688</v>
      </c>
      <c r="P394">
        <f>YEAR(Raw_Data[[#This Row],[Order date]])</f>
        <v>2022</v>
      </c>
    </row>
    <row r="395" spans="1:16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  <c r="N395" s="1">
        <f>Raw_Data[[#This Row],[Profit]]/Raw_Data[[#This Row],[Sales]]</f>
        <v>-1.6500000000000001</v>
      </c>
      <c r="O395" s="2">
        <v>44214</v>
      </c>
      <c r="P395">
        <f>YEAR(Raw_Data[[#This Row],[Order date]])</f>
        <v>2021</v>
      </c>
    </row>
    <row r="396" spans="1:16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  <c r="N396" s="1">
        <f>Raw_Data[[#This Row],[Profit]]/Raw_Data[[#This Row],[Sales]]</f>
        <v>0.33749999999999997</v>
      </c>
      <c r="O396" s="2">
        <v>44237</v>
      </c>
      <c r="P396">
        <f>YEAR(Raw_Data[[#This Row],[Order date]])</f>
        <v>2021</v>
      </c>
    </row>
    <row r="397" spans="1:16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  <c r="N397" s="1">
        <f>Raw_Data[[#This Row],[Profit]]/Raw_Data[[#This Row],[Sales]]</f>
        <v>0.19</v>
      </c>
      <c r="O397" s="2">
        <v>45518</v>
      </c>
      <c r="P397">
        <f>YEAR(Raw_Data[[#This Row],[Order date]])</f>
        <v>2024</v>
      </c>
    </row>
    <row r="398" spans="1:16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  <c r="N398" s="1">
        <f>Raw_Data[[#This Row],[Profit]]/Raw_Data[[#This Row],[Sales]]</f>
        <v>0.47999999999999993</v>
      </c>
      <c r="O398" s="2">
        <v>44612</v>
      </c>
      <c r="P398">
        <f>YEAR(Raw_Data[[#This Row],[Order date]])</f>
        <v>2022</v>
      </c>
    </row>
    <row r="399" spans="1:16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  <c r="N399" s="1">
        <f>Raw_Data[[#This Row],[Profit]]/Raw_Data[[#This Row],[Sales]]</f>
        <v>0.3</v>
      </c>
      <c r="O399" s="2">
        <v>44864</v>
      </c>
      <c r="P399">
        <f>YEAR(Raw_Data[[#This Row],[Order date]])</f>
        <v>2022</v>
      </c>
    </row>
    <row r="400" spans="1:16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  <c r="N400" s="1">
        <f>Raw_Data[[#This Row],[Profit]]/Raw_Data[[#This Row],[Sales]]</f>
        <v>0.1</v>
      </c>
      <c r="O400" s="2">
        <v>44671</v>
      </c>
      <c r="P400">
        <f>YEAR(Raw_Data[[#This Row],[Order date]])</f>
        <v>2022</v>
      </c>
    </row>
    <row r="401" spans="1:16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  <c r="N401" s="1">
        <f>Raw_Data[[#This Row],[Profit]]/Raw_Data[[#This Row],[Sales]]</f>
        <v>-0.13235294117647059</v>
      </c>
      <c r="O401" s="2">
        <v>44424</v>
      </c>
      <c r="P401">
        <f>YEAR(Raw_Data[[#This Row],[Order date]])</f>
        <v>2021</v>
      </c>
    </row>
    <row r="402" spans="1:16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  <c r="N402" s="1">
        <f>Raw_Data[[#This Row],[Profit]]/Raw_Data[[#This Row],[Sales]]</f>
        <v>-0.25</v>
      </c>
      <c r="O402" s="2">
        <v>45192</v>
      </c>
      <c r="P402">
        <f>YEAR(Raw_Data[[#This Row],[Order date]])</f>
        <v>2023</v>
      </c>
    </row>
    <row r="403" spans="1:16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  <c r="N403" s="1">
        <f>Raw_Data[[#This Row],[Profit]]/Raw_Data[[#This Row],[Sales]]</f>
        <v>1.2499999999999999E-2</v>
      </c>
      <c r="O403" s="2">
        <v>44469</v>
      </c>
      <c r="P403">
        <f>YEAR(Raw_Data[[#This Row],[Order date]])</f>
        <v>2021</v>
      </c>
    </row>
    <row r="404" spans="1:16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  <c r="N404" s="1">
        <f>Raw_Data[[#This Row],[Profit]]/Raw_Data[[#This Row],[Sales]]</f>
        <v>0.36249999999999999</v>
      </c>
      <c r="O404" s="2">
        <v>44576</v>
      </c>
      <c r="P404">
        <f>YEAR(Raw_Data[[#This Row],[Order date]])</f>
        <v>2022</v>
      </c>
    </row>
    <row r="405" spans="1:16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  <c r="N405" s="1">
        <f>Raw_Data[[#This Row],[Profit]]/Raw_Data[[#This Row],[Sales]]</f>
        <v>0.25</v>
      </c>
      <c r="O405" s="2">
        <v>44316</v>
      </c>
      <c r="P405">
        <f>YEAR(Raw_Data[[#This Row],[Order date]])</f>
        <v>2021</v>
      </c>
    </row>
    <row r="406" spans="1:16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  <c r="N406" s="1">
        <f>Raw_Data[[#This Row],[Profit]]/Raw_Data[[#This Row],[Sales]]</f>
        <v>0.27</v>
      </c>
      <c r="O406" s="2">
        <v>44696</v>
      </c>
      <c r="P406">
        <f>YEAR(Raw_Data[[#This Row],[Order date]])</f>
        <v>2022</v>
      </c>
    </row>
    <row r="407" spans="1:16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  <c r="N407" s="1">
        <f>Raw_Data[[#This Row],[Profit]]/Raw_Data[[#This Row],[Sales]]</f>
        <v>0.21</v>
      </c>
      <c r="O407" s="2">
        <v>44771</v>
      </c>
      <c r="P407">
        <f>YEAR(Raw_Data[[#This Row],[Order date]])</f>
        <v>2022</v>
      </c>
    </row>
    <row r="408" spans="1:16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  <c r="N408" s="1">
        <f>Raw_Data[[#This Row],[Profit]]/Raw_Data[[#This Row],[Sales]]</f>
        <v>0.36249999999999999</v>
      </c>
      <c r="O408" s="2">
        <v>45591</v>
      </c>
      <c r="P408">
        <f>YEAR(Raw_Data[[#This Row],[Order date]])</f>
        <v>2024</v>
      </c>
    </row>
    <row r="409" spans="1:16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  <c r="N409" s="1">
        <f>Raw_Data[[#This Row],[Profit]]/Raw_Data[[#This Row],[Sales]]</f>
        <v>0.49</v>
      </c>
      <c r="O409" s="2">
        <v>44466</v>
      </c>
      <c r="P409">
        <f>YEAR(Raw_Data[[#This Row],[Order date]])</f>
        <v>2021</v>
      </c>
    </row>
    <row r="410" spans="1:16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  <c r="N410" s="1">
        <f>Raw_Data[[#This Row],[Profit]]/Raw_Data[[#This Row],[Sales]]</f>
        <v>-0.11249999999999999</v>
      </c>
      <c r="O410" s="2">
        <v>45601</v>
      </c>
      <c r="P410">
        <f>YEAR(Raw_Data[[#This Row],[Order date]])</f>
        <v>2024</v>
      </c>
    </row>
    <row r="411" spans="1:16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  <c r="N411" s="1">
        <f>Raw_Data[[#This Row],[Profit]]/Raw_Data[[#This Row],[Sales]]</f>
        <v>0.48</v>
      </c>
      <c r="O411" s="2">
        <v>44549</v>
      </c>
      <c r="P411">
        <f>YEAR(Raw_Data[[#This Row],[Order date]])</f>
        <v>2021</v>
      </c>
    </row>
    <row r="412" spans="1:16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  <c r="N412" s="1">
        <f>Raw_Data[[#This Row],[Profit]]/Raw_Data[[#This Row],[Sales]]</f>
        <v>0.48</v>
      </c>
      <c r="O412" s="2">
        <v>45097</v>
      </c>
      <c r="P412">
        <f>YEAR(Raw_Data[[#This Row],[Order date]])</f>
        <v>2023</v>
      </c>
    </row>
    <row r="413" spans="1:16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  <c r="N413" s="1">
        <f>Raw_Data[[#This Row],[Profit]]/Raw_Data[[#This Row],[Sales]]</f>
        <v>0.49</v>
      </c>
      <c r="O413" s="2">
        <v>45452</v>
      </c>
      <c r="P413">
        <f>YEAR(Raw_Data[[#This Row],[Order date]])</f>
        <v>2024</v>
      </c>
    </row>
    <row r="414" spans="1:16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  <c r="N414" s="1">
        <f>Raw_Data[[#This Row],[Profit]]/Raw_Data[[#This Row],[Sales]]</f>
        <v>2.3529411764705882E-2</v>
      </c>
      <c r="O414" s="2">
        <v>44314</v>
      </c>
      <c r="P414">
        <f>YEAR(Raw_Data[[#This Row],[Order date]])</f>
        <v>2021</v>
      </c>
    </row>
    <row r="415" spans="1:16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  <c r="N415" s="1">
        <f>Raw_Data[[#This Row],[Profit]]/Raw_Data[[#This Row],[Sales]]</f>
        <v>-0.16250000000000001</v>
      </c>
      <c r="O415" s="2">
        <v>44713</v>
      </c>
      <c r="P415">
        <f>YEAR(Raw_Data[[#This Row],[Order date]])</f>
        <v>2022</v>
      </c>
    </row>
    <row r="416" spans="1:16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  <c r="N416" s="1">
        <f>Raw_Data[[#This Row],[Profit]]/Raw_Data[[#This Row],[Sales]]</f>
        <v>0.47</v>
      </c>
      <c r="O416" s="2">
        <v>45174</v>
      </c>
      <c r="P416">
        <f>YEAR(Raw_Data[[#This Row],[Order date]])</f>
        <v>2023</v>
      </c>
    </row>
    <row r="417" spans="1:16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  <c r="N417" s="1">
        <f>Raw_Data[[#This Row],[Profit]]/Raw_Data[[#This Row],[Sales]]</f>
        <v>8.7499999999999994E-2</v>
      </c>
      <c r="O417" s="2">
        <v>44201</v>
      </c>
      <c r="P417">
        <f>YEAR(Raw_Data[[#This Row],[Order date]])</f>
        <v>2021</v>
      </c>
    </row>
    <row r="418" spans="1:16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  <c r="N418" s="1">
        <f>Raw_Data[[#This Row],[Profit]]/Raw_Data[[#This Row],[Sales]]</f>
        <v>0.26999999999999996</v>
      </c>
      <c r="O418" s="2">
        <v>45448</v>
      </c>
      <c r="P418">
        <f>YEAR(Raw_Data[[#This Row],[Order date]])</f>
        <v>2024</v>
      </c>
    </row>
    <row r="419" spans="1:16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 s="1">
        <f>Raw_Data[[#This Row],[Profit]]/Raw_Data[[#This Row],[Sales]]</f>
        <v>0.1</v>
      </c>
      <c r="O419" s="2">
        <v>44651</v>
      </c>
      <c r="P419">
        <f>YEAR(Raw_Data[[#This Row],[Order date]])</f>
        <v>2022</v>
      </c>
    </row>
    <row r="420" spans="1:16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  <c r="N420" s="1">
        <f>Raw_Data[[#This Row],[Profit]]/Raw_Data[[#This Row],[Sales]]</f>
        <v>0.48999999999999994</v>
      </c>
      <c r="O420" s="2">
        <v>44343</v>
      </c>
      <c r="P420">
        <f>YEAR(Raw_Data[[#This Row],[Order date]])</f>
        <v>2021</v>
      </c>
    </row>
    <row r="421" spans="1:16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  <c r="N421" s="1">
        <f>Raw_Data[[#This Row],[Profit]]/Raw_Data[[#This Row],[Sales]]</f>
        <v>0.28999999999999998</v>
      </c>
      <c r="O421" s="2">
        <v>44342</v>
      </c>
      <c r="P421">
        <f>YEAR(Raw_Data[[#This Row],[Order date]])</f>
        <v>2021</v>
      </c>
    </row>
    <row r="422" spans="1:16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  <c r="N422" s="1">
        <f>Raw_Data[[#This Row],[Profit]]/Raw_Data[[#This Row],[Sales]]</f>
        <v>0.45999999999999996</v>
      </c>
      <c r="O422" s="2">
        <v>44218</v>
      </c>
      <c r="P422">
        <f>YEAR(Raw_Data[[#This Row],[Order date]])</f>
        <v>2021</v>
      </c>
    </row>
    <row r="423" spans="1:16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  <c r="N423" s="1">
        <f>Raw_Data[[#This Row],[Profit]]/Raw_Data[[#This Row],[Sales]]</f>
        <v>0.28749999999999998</v>
      </c>
      <c r="O423" s="2">
        <v>44326</v>
      </c>
      <c r="P423">
        <f>YEAR(Raw_Data[[#This Row],[Order date]])</f>
        <v>2021</v>
      </c>
    </row>
    <row r="424" spans="1:16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  <c r="N424" s="1">
        <f>Raw_Data[[#This Row],[Profit]]/Raw_Data[[#This Row],[Sales]]</f>
        <v>0.26</v>
      </c>
      <c r="O424" s="2">
        <v>44692</v>
      </c>
      <c r="P424">
        <f>YEAR(Raw_Data[[#This Row],[Order date]])</f>
        <v>2022</v>
      </c>
    </row>
    <row r="425" spans="1:16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  <c r="N425" s="1">
        <f>Raw_Data[[#This Row],[Profit]]/Raw_Data[[#This Row],[Sales]]</f>
        <v>0.26</v>
      </c>
      <c r="O425" s="2">
        <v>44403</v>
      </c>
      <c r="P425">
        <f>YEAR(Raw_Data[[#This Row],[Order date]])</f>
        <v>2021</v>
      </c>
    </row>
    <row r="426" spans="1:16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  <c r="N426" s="1">
        <f>Raw_Data[[#This Row],[Profit]]/Raw_Data[[#This Row],[Sales]]</f>
        <v>0.26</v>
      </c>
      <c r="O426" s="2">
        <v>45575</v>
      </c>
      <c r="P426">
        <f>YEAR(Raw_Data[[#This Row],[Order date]])</f>
        <v>2024</v>
      </c>
    </row>
    <row r="427" spans="1:16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  <c r="N427" s="1">
        <f>Raw_Data[[#This Row],[Profit]]/Raw_Data[[#This Row],[Sales]]</f>
        <v>0.39</v>
      </c>
      <c r="O427" s="2">
        <v>44460</v>
      </c>
      <c r="P427">
        <f>YEAR(Raw_Data[[#This Row],[Order date]])</f>
        <v>2021</v>
      </c>
    </row>
    <row r="428" spans="1:16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  <c r="N428" s="1">
        <f>Raw_Data[[#This Row],[Profit]]/Raw_Data[[#This Row],[Sales]]</f>
        <v>0.48000000000000004</v>
      </c>
      <c r="O428" s="2">
        <v>45035</v>
      </c>
      <c r="P428">
        <f>YEAR(Raw_Data[[#This Row],[Order date]])</f>
        <v>2023</v>
      </c>
    </row>
    <row r="429" spans="1:16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  <c r="N429" s="1">
        <f>Raw_Data[[#This Row],[Profit]]/Raw_Data[[#This Row],[Sales]]</f>
        <v>0.43000000000000005</v>
      </c>
      <c r="O429" s="2">
        <v>44240</v>
      </c>
      <c r="P429">
        <f>YEAR(Raw_Data[[#This Row],[Order date]])</f>
        <v>2021</v>
      </c>
    </row>
    <row r="430" spans="1:16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  <c r="N430" s="1">
        <f>Raw_Data[[#This Row],[Profit]]/Raw_Data[[#This Row],[Sales]]</f>
        <v>7.4999999999999997E-2</v>
      </c>
      <c r="O430" s="2">
        <v>45144</v>
      </c>
      <c r="P430">
        <f>YEAR(Raw_Data[[#This Row],[Order date]])</f>
        <v>2023</v>
      </c>
    </row>
    <row r="431" spans="1:16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  <c r="N431" s="1">
        <f>Raw_Data[[#This Row],[Profit]]/Raw_Data[[#This Row],[Sales]]</f>
        <v>-0.76666666666666661</v>
      </c>
      <c r="O431" s="2">
        <v>44889</v>
      </c>
      <c r="P431">
        <f>YEAR(Raw_Data[[#This Row],[Order date]])</f>
        <v>2022</v>
      </c>
    </row>
    <row r="432" spans="1:16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  <c r="N432" s="1">
        <f>Raw_Data[[#This Row],[Profit]]/Raw_Data[[#This Row],[Sales]]</f>
        <v>0.18749999999999997</v>
      </c>
      <c r="O432" s="2">
        <v>45156</v>
      </c>
      <c r="P432">
        <f>YEAR(Raw_Data[[#This Row],[Order date]])</f>
        <v>2023</v>
      </c>
    </row>
    <row r="433" spans="1:16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  <c r="N433" s="1">
        <f>Raw_Data[[#This Row],[Profit]]/Raw_Data[[#This Row],[Sales]]</f>
        <v>0.1875</v>
      </c>
      <c r="O433" s="2">
        <v>44527</v>
      </c>
      <c r="P433">
        <f>YEAR(Raw_Data[[#This Row],[Order date]])</f>
        <v>2021</v>
      </c>
    </row>
    <row r="434" spans="1:16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  <c r="N434" s="1">
        <f>Raw_Data[[#This Row],[Profit]]/Raw_Data[[#This Row],[Sales]]</f>
        <v>-0.16250000000000001</v>
      </c>
      <c r="O434" s="2">
        <v>44746</v>
      </c>
      <c r="P434">
        <f>YEAR(Raw_Data[[#This Row],[Order date]])</f>
        <v>2022</v>
      </c>
    </row>
    <row r="435" spans="1:16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  <c r="N435" s="1">
        <f>Raw_Data[[#This Row],[Profit]]/Raw_Data[[#This Row],[Sales]]</f>
        <v>0.28999999999999998</v>
      </c>
      <c r="O435" s="2">
        <v>45440</v>
      </c>
      <c r="P435">
        <f>YEAR(Raw_Data[[#This Row],[Order date]])</f>
        <v>2024</v>
      </c>
    </row>
    <row r="436" spans="1:16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  <c r="N436" s="1">
        <f>Raw_Data[[#This Row],[Profit]]/Raw_Data[[#This Row],[Sales]]</f>
        <v>-0.76666666666666661</v>
      </c>
      <c r="O436" s="2">
        <v>44955</v>
      </c>
      <c r="P436">
        <f>YEAR(Raw_Data[[#This Row],[Order date]])</f>
        <v>2023</v>
      </c>
    </row>
    <row r="437" spans="1:16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  <c r="N437" s="1">
        <f>Raw_Data[[#This Row],[Profit]]/Raw_Data[[#This Row],[Sales]]</f>
        <v>-7.4999999999999997E-2</v>
      </c>
      <c r="O437" s="2">
        <v>44623</v>
      </c>
      <c r="P437">
        <f>YEAR(Raw_Data[[#This Row],[Order date]])</f>
        <v>2022</v>
      </c>
    </row>
    <row r="438" spans="1:16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  <c r="N438" s="1">
        <f>Raw_Data[[#This Row],[Profit]]/Raw_Data[[#This Row],[Sales]]</f>
        <v>4.2857142857142858E-2</v>
      </c>
      <c r="O438" s="2">
        <v>44548</v>
      </c>
      <c r="P438">
        <f>YEAR(Raw_Data[[#This Row],[Order date]])</f>
        <v>2021</v>
      </c>
    </row>
    <row r="439" spans="1:16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  <c r="N439" s="1">
        <f>Raw_Data[[#This Row],[Profit]]/Raw_Data[[#This Row],[Sales]]</f>
        <v>0.36249999999999999</v>
      </c>
      <c r="O439" s="2">
        <v>45118</v>
      </c>
      <c r="P439">
        <f>YEAR(Raw_Data[[#This Row],[Order date]])</f>
        <v>2023</v>
      </c>
    </row>
    <row r="440" spans="1:16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  <c r="N440" s="1">
        <f>Raw_Data[[#This Row],[Profit]]/Raw_Data[[#This Row],[Sales]]</f>
        <v>0.36249999999999999</v>
      </c>
      <c r="O440" s="2">
        <v>44684</v>
      </c>
      <c r="P440">
        <f>YEAR(Raw_Data[[#This Row],[Order date]])</f>
        <v>2022</v>
      </c>
    </row>
    <row r="441" spans="1:16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  <c r="N441" s="1">
        <f>Raw_Data[[#This Row],[Profit]]/Raw_Data[[#This Row],[Sales]]</f>
        <v>1.1111111111111112E-2</v>
      </c>
      <c r="O441" s="2">
        <v>44216</v>
      </c>
      <c r="P441">
        <f>YEAR(Raw_Data[[#This Row],[Order date]])</f>
        <v>2021</v>
      </c>
    </row>
    <row r="442" spans="1:16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  <c r="N442" s="1">
        <f>Raw_Data[[#This Row],[Profit]]/Raw_Data[[#This Row],[Sales]]</f>
        <v>0.3</v>
      </c>
      <c r="O442" s="2">
        <v>44739</v>
      </c>
      <c r="P442">
        <f>YEAR(Raw_Data[[#This Row],[Order date]])</f>
        <v>2022</v>
      </c>
    </row>
    <row r="443" spans="1:16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  <c r="N443" s="1">
        <f>Raw_Data[[#This Row],[Profit]]/Raw_Data[[#This Row],[Sales]]</f>
        <v>0.12000000000000001</v>
      </c>
      <c r="O443" s="2">
        <v>45436</v>
      </c>
      <c r="P443">
        <f>YEAR(Raw_Data[[#This Row],[Order date]])</f>
        <v>2024</v>
      </c>
    </row>
    <row r="444" spans="1:16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  <c r="N444" s="1">
        <f>Raw_Data[[#This Row],[Profit]]/Raw_Data[[#This Row],[Sales]]</f>
        <v>0.29000000000000004</v>
      </c>
      <c r="O444" s="2">
        <v>45357</v>
      </c>
      <c r="P444">
        <f>YEAR(Raw_Data[[#This Row],[Order date]])</f>
        <v>2024</v>
      </c>
    </row>
    <row r="445" spans="1:16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  <c r="N445" s="1">
        <f>Raw_Data[[#This Row],[Profit]]/Raw_Data[[#This Row],[Sales]]</f>
        <v>0.45999999999999996</v>
      </c>
      <c r="O445" s="2">
        <v>45219</v>
      </c>
      <c r="P445">
        <f>YEAR(Raw_Data[[#This Row],[Order date]])</f>
        <v>2023</v>
      </c>
    </row>
    <row r="446" spans="1:16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  <c r="N446" s="1">
        <f>Raw_Data[[#This Row],[Profit]]/Raw_Data[[#This Row],[Sales]]</f>
        <v>0.12</v>
      </c>
      <c r="O446" s="2">
        <v>45521</v>
      </c>
      <c r="P446">
        <f>YEAR(Raw_Data[[#This Row],[Order date]])</f>
        <v>2024</v>
      </c>
    </row>
    <row r="447" spans="1:16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  <c r="N447" s="1">
        <f>Raw_Data[[#This Row],[Profit]]/Raw_Data[[#This Row],[Sales]]</f>
        <v>0.48</v>
      </c>
      <c r="O447" s="2">
        <v>45291</v>
      </c>
      <c r="P447">
        <f>YEAR(Raw_Data[[#This Row],[Order date]])</f>
        <v>2023</v>
      </c>
    </row>
    <row r="448" spans="1:16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  <c r="N448" s="1">
        <f>Raw_Data[[#This Row],[Profit]]/Raw_Data[[#This Row],[Sales]]</f>
        <v>0.47</v>
      </c>
      <c r="O448" s="2">
        <v>45232</v>
      </c>
      <c r="P448">
        <f>YEAR(Raw_Data[[#This Row],[Order date]])</f>
        <v>2023</v>
      </c>
    </row>
    <row r="449" spans="1:16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  <c r="N449" s="1">
        <f>Raw_Data[[#This Row],[Profit]]/Raw_Data[[#This Row],[Sales]]</f>
        <v>0.25999999999999995</v>
      </c>
      <c r="O449" s="2">
        <v>44379</v>
      </c>
      <c r="P449">
        <f>YEAR(Raw_Data[[#This Row],[Order date]])</f>
        <v>2021</v>
      </c>
    </row>
    <row r="450" spans="1:16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  <c r="N450" s="1">
        <f>Raw_Data[[#This Row],[Profit]]/Raw_Data[[#This Row],[Sales]]</f>
        <v>6.0000000000000005E-2</v>
      </c>
      <c r="O450" s="2">
        <v>44910</v>
      </c>
      <c r="P450">
        <f>YEAR(Raw_Data[[#This Row],[Order date]])</f>
        <v>2022</v>
      </c>
    </row>
    <row r="451" spans="1:16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  <c r="N451" s="1">
        <f>Raw_Data[[#This Row],[Profit]]/Raw_Data[[#This Row],[Sales]]</f>
        <v>0.27</v>
      </c>
      <c r="O451" s="2">
        <v>45252</v>
      </c>
      <c r="P451">
        <f>YEAR(Raw_Data[[#This Row],[Order date]])</f>
        <v>2023</v>
      </c>
    </row>
    <row r="452" spans="1:16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  <c r="N452" s="1">
        <f>Raw_Data[[#This Row],[Profit]]/Raw_Data[[#This Row],[Sales]]</f>
        <v>0.26</v>
      </c>
      <c r="O452" s="2">
        <v>45217</v>
      </c>
      <c r="P452">
        <f>YEAR(Raw_Data[[#This Row],[Order date]])</f>
        <v>2023</v>
      </c>
    </row>
    <row r="453" spans="1:16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  <c r="N453" s="1">
        <f>Raw_Data[[#This Row],[Profit]]/Raw_Data[[#This Row],[Sales]]</f>
        <v>0.29000000000000004</v>
      </c>
      <c r="O453" s="2">
        <v>44795</v>
      </c>
      <c r="P453">
        <f>YEAR(Raw_Data[[#This Row],[Order date]])</f>
        <v>2022</v>
      </c>
    </row>
    <row r="454" spans="1:16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  <c r="N454" s="1">
        <f>Raw_Data[[#This Row],[Profit]]/Raw_Data[[#This Row],[Sales]]</f>
        <v>0.26</v>
      </c>
      <c r="O454" s="2">
        <v>44920</v>
      </c>
      <c r="P454">
        <f>YEAR(Raw_Data[[#This Row],[Order date]])</f>
        <v>2022</v>
      </c>
    </row>
    <row r="455" spans="1:16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  <c r="N455" s="1">
        <f>Raw_Data[[#This Row],[Profit]]/Raw_Data[[#This Row],[Sales]]</f>
        <v>-0.26666666666666666</v>
      </c>
      <c r="O455" s="2">
        <v>44773</v>
      </c>
      <c r="P455">
        <f>YEAR(Raw_Data[[#This Row],[Order date]])</f>
        <v>2022</v>
      </c>
    </row>
    <row r="456" spans="1:16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  <c r="N456" s="1">
        <f>Raw_Data[[#This Row],[Profit]]/Raw_Data[[#This Row],[Sales]]</f>
        <v>0.1</v>
      </c>
      <c r="O456" s="2">
        <v>45202</v>
      </c>
      <c r="P456">
        <f>YEAR(Raw_Data[[#This Row],[Order date]])</f>
        <v>2023</v>
      </c>
    </row>
    <row r="457" spans="1:16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  <c r="N457" s="1">
        <f>Raw_Data[[#This Row],[Profit]]/Raw_Data[[#This Row],[Sales]]</f>
        <v>0.38999999999999996</v>
      </c>
      <c r="O457" s="2">
        <v>45009</v>
      </c>
      <c r="P457">
        <f>YEAR(Raw_Data[[#This Row],[Order date]])</f>
        <v>2023</v>
      </c>
    </row>
    <row r="458" spans="1:16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  <c r="N458" s="1">
        <f>Raw_Data[[#This Row],[Profit]]/Raw_Data[[#This Row],[Sales]]</f>
        <v>-0.1875</v>
      </c>
      <c r="O458" s="2">
        <v>44754</v>
      </c>
      <c r="P458">
        <f>YEAR(Raw_Data[[#This Row],[Order date]])</f>
        <v>2022</v>
      </c>
    </row>
    <row r="459" spans="1:16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  <c r="N459" s="1">
        <f>Raw_Data[[#This Row],[Profit]]/Raw_Data[[#This Row],[Sales]]</f>
        <v>-0.12857142857142856</v>
      </c>
      <c r="O459" s="2">
        <v>45538</v>
      </c>
      <c r="P459">
        <f>YEAR(Raw_Data[[#This Row],[Order date]])</f>
        <v>2024</v>
      </c>
    </row>
    <row r="460" spans="1:16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  <c r="N460" s="1">
        <f>Raw_Data[[#This Row],[Profit]]/Raw_Data[[#This Row],[Sales]]</f>
        <v>0.37499999999999994</v>
      </c>
      <c r="O460" s="2">
        <v>45383</v>
      </c>
      <c r="P460">
        <f>YEAR(Raw_Data[[#This Row],[Order date]])</f>
        <v>2024</v>
      </c>
    </row>
    <row r="461" spans="1:16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  <c r="N461" s="1">
        <f>Raw_Data[[#This Row],[Profit]]/Raw_Data[[#This Row],[Sales]]</f>
        <v>0.35</v>
      </c>
      <c r="O461" s="2">
        <v>44513</v>
      </c>
      <c r="P461">
        <f>YEAR(Raw_Data[[#This Row],[Order date]])</f>
        <v>2021</v>
      </c>
    </row>
    <row r="462" spans="1:16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  <c r="N462" s="1">
        <f>Raw_Data[[#This Row],[Profit]]/Raw_Data[[#This Row],[Sales]]</f>
        <v>0.42</v>
      </c>
      <c r="O462" s="2">
        <v>44234</v>
      </c>
      <c r="P462">
        <f>YEAR(Raw_Data[[#This Row],[Order date]])</f>
        <v>2021</v>
      </c>
    </row>
    <row r="463" spans="1:16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  <c r="N463" s="1">
        <f>Raw_Data[[#This Row],[Profit]]/Raw_Data[[#This Row],[Sales]]</f>
        <v>0.36250000000000004</v>
      </c>
      <c r="O463" s="2">
        <v>44688</v>
      </c>
      <c r="P463">
        <f>YEAR(Raw_Data[[#This Row],[Order date]])</f>
        <v>2022</v>
      </c>
    </row>
    <row r="464" spans="1:16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  <c r="N464" s="1">
        <f>Raw_Data[[#This Row],[Profit]]/Raw_Data[[#This Row],[Sales]]</f>
        <v>0.3</v>
      </c>
      <c r="O464" s="2">
        <v>44389</v>
      </c>
      <c r="P464">
        <f>YEAR(Raw_Data[[#This Row],[Order date]])</f>
        <v>2021</v>
      </c>
    </row>
    <row r="465" spans="1:16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  <c r="N465" s="1">
        <f>Raw_Data[[#This Row],[Profit]]/Raw_Data[[#This Row],[Sales]]</f>
        <v>-0.6399999999999999</v>
      </c>
      <c r="O465" s="2">
        <v>45092</v>
      </c>
      <c r="P465">
        <f>YEAR(Raw_Data[[#This Row],[Order date]])</f>
        <v>2023</v>
      </c>
    </row>
    <row r="466" spans="1:16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  <c r="N466" s="1">
        <f>Raw_Data[[#This Row],[Profit]]/Raw_Data[[#This Row],[Sales]]</f>
        <v>-0.73333333333333328</v>
      </c>
      <c r="O466" s="2">
        <v>44984</v>
      </c>
      <c r="P466">
        <f>YEAR(Raw_Data[[#This Row],[Order date]])</f>
        <v>2023</v>
      </c>
    </row>
    <row r="467" spans="1:16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  <c r="N467" s="1">
        <f>Raw_Data[[#This Row],[Profit]]/Raw_Data[[#This Row],[Sales]]</f>
        <v>-0.1875</v>
      </c>
      <c r="O467" s="2">
        <v>44456</v>
      </c>
      <c r="P467">
        <f>YEAR(Raw_Data[[#This Row],[Order date]])</f>
        <v>2021</v>
      </c>
    </row>
    <row r="468" spans="1:16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  <c r="N468" s="1">
        <f>Raw_Data[[#This Row],[Profit]]/Raw_Data[[#This Row],[Sales]]</f>
        <v>7.4999999999999997E-2</v>
      </c>
      <c r="O468" s="2">
        <v>45408</v>
      </c>
      <c r="P468">
        <f>YEAR(Raw_Data[[#This Row],[Order date]])</f>
        <v>2024</v>
      </c>
    </row>
    <row r="469" spans="1:16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  <c r="N469" s="1">
        <f>Raw_Data[[#This Row],[Profit]]/Raw_Data[[#This Row],[Sales]]</f>
        <v>-1.2249999999999999</v>
      </c>
      <c r="O469" s="2">
        <v>44990</v>
      </c>
      <c r="P469">
        <f>YEAR(Raw_Data[[#This Row],[Order date]])</f>
        <v>2023</v>
      </c>
    </row>
    <row r="470" spans="1:16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  <c r="N470" s="1">
        <f>Raw_Data[[#This Row],[Profit]]/Raw_Data[[#This Row],[Sales]]</f>
        <v>-0.17647058823529413</v>
      </c>
      <c r="O470" s="2">
        <v>45119</v>
      </c>
      <c r="P470">
        <f>YEAR(Raw_Data[[#This Row],[Order date]])</f>
        <v>2023</v>
      </c>
    </row>
    <row r="471" spans="1:16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  <c r="N471" s="1">
        <f>Raw_Data[[#This Row],[Profit]]/Raw_Data[[#This Row],[Sales]]</f>
        <v>-1.65</v>
      </c>
      <c r="O471" s="2">
        <v>44391</v>
      </c>
      <c r="P471">
        <f>YEAR(Raw_Data[[#This Row],[Order date]])</f>
        <v>2021</v>
      </c>
    </row>
    <row r="472" spans="1:16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  <c r="N472" s="1">
        <f>Raw_Data[[#This Row],[Profit]]/Raw_Data[[#This Row],[Sales]]</f>
        <v>0.48000000000000004</v>
      </c>
      <c r="O472" s="2">
        <v>44577</v>
      </c>
      <c r="P472">
        <f>YEAR(Raw_Data[[#This Row],[Order date]])</f>
        <v>2022</v>
      </c>
    </row>
    <row r="473" spans="1:16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  <c r="N473" s="1">
        <f>Raw_Data[[#This Row],[Profit]]/Raw_Data[[#This Row],[Sales]]</f>
        <v>9.9999999999999985E-3</v>
      </c>
      <c r="O473" s="2">
        <v>44760</v>
      </c>
      <c r="P473">
        <f>YEAR(Raw_Data[[#This Row],[Order date]])</f>
        <v>2022</v>
      </c>
    </row>
    <row r="474" spans="1:16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  <c r="N474" s="1">
        <f>Raw_Data[[#This Row],[Profit]]/Raw_Data[[#This Row],[Sales]]</f>
        <v>4.7058823529411771E-2</v>
      </c>
      <c r="O474" s="2">
        <v>44780</v>
      </c>
      <c r="P474">
        <f>YEAR(Raw_Data[[#This Row],[Order date]])</f>
        <v>2022</v>
      </c>
    </row>
    <row r="475" spans="1:16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  <c r="N475" s="1">
        <f>Raw_Data[[#This Row],[Profit]]/Raw_Data[[#This Row],[Sales]]</f>
        <v>0.125</v>
      </c>
      <c r="O475" s="2">
        <v>44284</v>
      </c>
      <c r="P475">
        <f>YEAR(Raw_Data[[#This Row],[Order date]])</f>
        <v>2021</v>
      </c>
    </row>
    <row r="476" spans="1:16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  <c r="N476" s="1">
        <f>Raw_Data[[#This Row],[Profit]]/Raw_Data[[#This Row],[Sales]]</f>
        <v>0.27</v>
      </c>
      <c r="O476" s="2">
        <v>44670</v>
      </c>
      <c r="P476">
        <f>YEAR(Raw_Data[[#This Row],[Order date]])</f>
        <v>2022</v>
      </c>
    </row>
    <row r="477" spans="1:16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  <c r="N477" s="1">
        <f>Raw_Data[[#This Row],[Profit]]/Raw_Data[[#This Row],[Sales]]</f>
        <v>0.46</v>
      </c>
      <c r="O477" s="2">
        <v>44198</v>
      </c>
      <c r="P477">
        <f>YEAR(Raw_Data[[#This Row],[Order date]])</f>
        <v>2021</v>
      </c>
    </row>
    <row r="478" spans="1:16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  <c r="N478" s="1">
        <f>Raw_Data[[#This Row],[Profit]]/Raw_Data[[#This Row],[Sales]]</f>
        <v>0.48000000000000004</v>
      </c>
      <c r="O478" s="2">
        <v>44945</v>
      </c>
      <c r="P478">
        <f>YEAR(Raw_Data[[#This Row],[Order date]])</f>
        <v>2023</v>
      </c>
    </row>
    <row r="479" spans="1:16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  <c r="N479" s="1">
        <f>Raw_Data[[#This Row],[Profit]]/Raw_Data[[#This Row],[Sales]]</f>
        <v>7.4999999999999997E-2</v>
      </c>
      <c r="O479" s="2">
        <v>44678</v>
      </c>
      <c r="P479">
        <f>YEAR(Raw_Data[[#This Row],[Order date]])</f>
        <v>2022</v>
      </c>
    </row>
    <row r="480" spans="1:16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  <c r="N480" s="1">
        <f>Raw_Data[[#This Row],[Profit]]/Raw_Data[[#This Row],[Sales]]</f>
        <v>0.47999999999999993</v>
      </c>
      <c r="O480" s="2">
        <v>44815</v>
      </c>
      <c r="P480">
        <f>YEAR(Raw_Data[[#This Row],[Order date]])</f>
        <v>2022</v>
      </c>
    </row>
    <row r="481" spans="1:16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  <c r="N481" s="1">
        <f>Raw_Data[[#This Row],[Profit]]/Raw_Data[[#This Row],[Sales]]</f>
        <v>0.45</v>
      </c>
      <c r="O481" s="2">
        <v>45362</v>
      </c>
      <c r="P481">
        <f>YEAR(Raw_Data[[#This Row],[Order date]])</f>
        <v>2024</v>
      </c>
    </row>
    <row r="482" spans="1:16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  <c r="N482" s="1">
        <f>Raw_Data[[#This Row],[Profit]]/Raw_Data[[#This Row],[Sales]]</f>
        <v>0.12000000000000001</v>
      </c>
      <c r="O482" s="2">
        <v>44289</v>
      </c>
      <c r="P482">
        <f>YEAR(Raw_Data[[#This Row],[Order date]])</f>
        <v>2021</v>
      </c>
    </row>
    <row r="483" spans="1:16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  <c r="N483" s="1">
        <f>Raw_Data[[#This Row],[Profit]]/Raw_Data[[#This Row],[Sales]]</f>
        <v>0.21000000000000002</v>
      </c>
      <c r="O483" s="2">
        <v>44509</v>
      </c>
      <c r="P483">
        <f>YEAR(Raw_Data[[#This Row],[Order date]])</f>
        <v>2021</v>
      </c>
    </row>
    <row r="484" spans="1:16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  <c r="N484" s="1">
        <f>Raw_Data[[#This Row],[Profit]]/Raw_Data[[#This Row],[Sales]]</f>
        <v>0.28000000000000003</v>
      </c>
      <c r="O484" s="2">
        <v>44965</v>
      </c>
      <c r="P484">
        <f>YEAR(Raw_Data[[#This Row],[Order date]])</f>
        <v>2023</v>
      </c>
    </row>
    <row r="485" spans="1:16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  <c r="N485" s="1">
        <f>Raw_Data[[#This Row],[Profit]]/Raw_Data[[#This Row],[Sales]]</f>
        <v>0.36</v>
      </c>
      <c r="O485" s="2">
        <v>44800</v>
      </c>
      <c r="P485">
        <f>YEAR(Raw_Data[[#This Row],[Order date]])</f>
        <v>2022</v>
      </c>
    </row>
    <row r="486" spans="1:16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  <c r="N486" s="1">
        <f>Raw_Data[[#This Row],[Profit]]/Raw_Data[[#This Row],[Sales]]</f>
        <v>0.5</v>
      </c>
      <c r="O486" s="2">
        <v>45223</v>
      </c>
      <c r="P486">
        <f>YEAR(Raw_Data[[#This Row],[Order date]])</f>
        <v>2023</v>
      </c>
    </row>
    <row r="487" spans="1:16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  <c r="N487" s="1">
        <f>Raw_Data[[#This Row],[Profit]]/Raw_Data[[#This Row],[Sales]]</f>
        <v>-5.8823529411764712E-2</v>
      </c>
      <c r="O487" s="2">
        <v>44399</v>
      </c>
      <c r="P487">
        <f>YEAR(Raw_Data[[#This Row],[Order date]])</f>
        <v>2021</v>
      </c>
    </row>
    <row r="488" spans="1:16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  <c r="N488" s="1">
        <f>Raw_Data[[#This Row],[Profit]]/Raw_Data[[#This Row],[Sales]]</f>
        <v>6.25E-2</v>
      </c>
      <c r="O488" s="2">
        <v>44936</v>
      </c>
      <c r="P488">
        <f>YEAR(Raw_Data[[#This Row],[Order date]])</f>
        <v>2023</v>
      </c>
    </row>
    <row r="489" spans="1:16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  <c r="N489" s="1">
        <f>Raw_Data[[#This Row],[Profit]]/Raw_Data[[#This Row],[Sales]]</f>
        <v>0.125</v>
      </c>
      <c r="O489" s="2">
        <v>45171</v>
      </c>
      <c r="P489">
        <f>YEAR(Raw_Data[[#This Row],[Order date]])</f>
        <v>2023</v>
      </c>
    </row>
    <row r="490" spans="1:16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  <c r="N490" s="1">
        <f>Raw_Data[[#This Row],[Profit]]/Raw_Data[[#This Row],[Sales]]</f>
        <v>7.5000000000000011E-2</v>
      </c>
      <c r="O490" s="2">
        <v>45413</v>
      </c>
      <c r="P490">
        <f>YEAR(Raw_Data[[#This Row],[Order date]])</f>
        <v>2024</v>
      </c>
    </row>
    <row r="491" spans="1:16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  <c r="N491" s="1">
        <f>Raw_Data[[#This Row],[Profit]]/Raw_Data[[#This Row],[Sales]]</f>
        <v>0.16249999999999998</v>
      </c>
      <c r="O491" s="2">
        <v>44867</v>
      </c>
      <c r="P491">
        <f>YEAR(Raw_Data[[#This Row],[Order date]])</f>
        <v>2022</v>
      </c>
    </row>
    <row r="492" spans="1:16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  <c r="N492" s="1">
        <f>Raw_Data[[#This Row],[Profit]]/Raw_Data[[#This Row],[Sales]]</f>
        <v>8.7499999999999994E-2</v>
      </c>
      <c r="O492" s="2">
        <v>45360</v>
      </c>
      <c r="P492">
        <f>YEAR(Raw_Data[[#This Row],[Order date]])</f>
        <v>2024</v>
      </c>
    </row>
    <row r="493" spans="1:16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  <c r="N493" s="1">
        <f>Raw_Data[[#This Row],[Profit]]/Raw_Data[[#This Row],[Sales]]</f>
        <v>2.0000000000000004E-2</v>
      </c>
      <c r="O493" s="2">
        <v>45095</v>
      </c>
      <c r="P493">
        <f>YEAR(Raw_Data[[#This Row],[Order date]])</f>
        <v>2023</v>
      </c>
    </row>
    <row r="494" spans="1:16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  <c r="N494" s="1">
        <f>Raw_Data[[#This Row],[Profit]]/Raw_Data[[#This Row],[Sales]]</f>
        <v>0.46</v>
      </c>
      <c r="O494" s="2">
        <v>45385</v>
      </c>
      <c r="P494">
        <f>YEAR(Raw_Data[[#This Row],[Order date]])</f>
        <v>2024</v>
      </c>
    </row>
    <row r="495" spans="1:16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  <c r="N495" s="1">
        <f>Raw_Data[[#This Row],[Profit]]/Raw_Data[[#This Row],[Sales]]</f>
        <v>0.13999999999999999</v>
      </c>
      <c r="O495" s="2">
        <v>45161</v>
      </c>
      <c r="P495">
        <f>YEAR(Raw_Data[[#This Row],[Order date]])</f>
        <v>2023</v>
      </c>
    </row>
    <row r="496" spans="1:16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  <c r="N496" s="1">
        <f>Raw_Data[[#This Row],[Profit]]/Raw_Data[[#This Row],[Sales]]</f>
        <v>-0.5</v>
      </c>
      <c r="O496" s="2">
        <v>45553</v>
      </c>
      <c r="P496">
        <f>YEAR(Raw_Data[[#This Row],[Order date]])</f>
        <v>2024</v>
      </c>
    </row>
    <row r="497" spans="1:16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  <c r="N497" s="1">
        <f>Raw_Data[[#This Row],[Profit]]/Raw_Data[[#This Row],[Sales]]</f>
        <v>0.49</v>
      </c>
      <c r="O497" s="2">
        <v>44874</v>
      </c>
      <c r="P497">
        <f>YEAR(Raw_Data[[#This Row],[Order date]])</f>
        <v>2022</v>
      </c>
    </row>
    <row r="498" spans="1:16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  <c r="N498" s="1">
        <f>Raw_Data[[#This Row],[Profit]]/Raw_Data[[#This Row],[Sales]]</f>
        <v>0.33749999999999997</v>
      </c>
      <c r="O498" s="2">
        <v>44379</v>
      </c>
      <c r="P498">
        <f>YEAR(Raw_Data[[#This Row],[Order date]])</f>
        <v>2021</v>
      </c>
    </row>
    <row r="499" spans="1:16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  <c r="N499" s="1">
        <f>Raw_Data[[#This Row],[Profit]]/Raw_Data[[#This Row],[Sales]]</f>
        <v>0.32</v>
      </c>
      <c r="O499" s="2">
        <v>44511</v>
      </c>
      <c r="P499">
        <f>YEAR(Raw_Data[[#This Row],[Order date]])</f>
        <v>2021</v>
      </c>
    </row>
    <row r="500" spans="1:16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  <c r="N500" s="1">
        <f>Raw_Data[[#This Row],[Profit]]/Raw_Data[[#This Row],[Sales]]</f>
        <v>7.4999999999999997E-2</v>
      </c>
      <c r="O500" s="2">
        <v>45064</v>
      </c>
      <c r="P500">
        <f>YEAR(Raw_Data[[#This Row],[Order date]])</f>
        <v>2023</v>
      </c>
    </row>
    <row r="501" spans="1:16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  <c r="N501" s="1">
        <f>Raw_Data[[#This Row],[Profit]]/Raw_Data[[#This Row],[Sales]]</f>
        <v>0.33</v>
      </c>
      <c r="O501" s="2">
        <v>44989</v>
      </c>
      <c r="P501">
        <f>YEAR(Raw_Data[[#This Row],[Order date]])</f>
        <v>2023</v>
      </c>
    </row>
    <row r="502" spans="1:16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  <c r="N502" s="1">
        <f>Raw_Data[[#This Row],[Profit]]/Raw_Data[[#This Row],[Sales]]</f>
        <v>-0.66666666666666663</v>
      </c>
      <c r="O502" s="2">
        <v>44454</v>
      </c>
      <c r="P502">
        <f>YEAR(Raw_Data[[#This Row],[Order date]])</f>
        <v>2021</v>
      </c>
    </row>
    <row r="503" spans="1:16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  <c r="N503" s="1">
        <f>Raw_Data[[#This Row],[Profit]]/Raw_Data[[#This Row],[Sales]]</f>
        <v>-0.8</v>
      </c>
      <c r="O503" s="2">
        <v>45552</v>
      </c>
      <c r="P503">
        <f>YEAR(Raw_Data[[#This Row],[Order date]])</f>
        <v>2024</v>
      </c>
    </row>
    <row r="504" spans="1:16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  <c r="N504" s="1">
        <f>Raw_Data[[#This Row],[Profit]]/Raw_Data[[#This Row],[Sales]]</f>
        <v>6.25E-2</v>
      </c>
      <c r="O504" s="2">
        <v>44493</v>
      </c>
      <c r="P504">
        <f>YEAR(Raw_Data[[#This Row],[Order date]])</f>
        <v>2021</v>
      </c>
    </row>
    <row r="505" spans="1:16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  <c r="N505" s="1">
        <f>Raw_Data[[#This Row],[Profit]]/Raw_Data[[#This Row],[Sales]]</f>
        <v>-0.8</v>
      </c>
      <c r="O505" s="2">
        <v>44618</v>
      </c>
      <c r="P505">
        <f>YEAR(Raw_Data[[#This Row],[Order date]])</f>
        <v>2022</v>
      </c>
    </row>
    <row r="506" spans="1:16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  <c r="N506" s="1">
        <f>Raw_Data[[#This Row],[Profit]]/Raw_Data[[#This Row],[Sales]]</f>
        <v>0.36249999999999999</v>
      </c>
      <c r="O506" s="2">
        <v>44770</v>
      </c>
      <c r="P506">
        <f>YEAR(Raw_Data[[#This Row],[Order date]])</f>
        <v>2022</v>
      </c>
    </row>
    <row r="507" spans="1:16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  <c r="N507" s="1">
        <f>Raw_Data[[#This Row],[Profit]]/Raw_Data[[#This Row],[Sales]]</f>
        <v>0.33750000000000002</v>
      </c>
      <c r="O507" s="2">
        <v>45118</v>
      </c>
      <c r="P507">
        <f>YEAR(Raw_Data[[#This Row],[Order date]])</f>
        <v>2023</v>
      </c>
    </row>
    <row r="508" spans="1:16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  <c r="N508" s="1">
        <f>Raw_Data[[#This Row],[Profit]]/Raw_Data[[#This Row],[Sales]]</f>
        <v>0.26999999999999996</v>
      </c>
      <c r="O508" s="2">
        <v>45572</v>
      </c>
      <c r="P508">
        <f>YEAR(Raw_Data[[#This Row],[Order date]])</f>
        <v>2024</v>
      </c>
    </row>
    <row r="509" spans="1:16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  <c r="N509" s="1">
        <f>Raw_Data[[#This Row],[Profit]]/Raw_Data[[#This Row],[Sales]]</f>
        <v>0.26</v>
      </c>
      <c r="O509" s="2">
        <v>45181</v>
      </c>
      <c r="P509">
        <f>YEAR(Raw_Data[[#This Row],[Order date]])</f>
        <v>2023</v>
      </c>
    </row>
    <row r="510" spans="1:16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  <c r="N510" s="1">
        <f>Raw_Data[[#This Row],[Profit]]/Raw_Data[[#This Row],[Sales]]</f>
        <v>0.25</v>
      </c>
      <c r="O510" s="2">
        <v>45576</v>
      </c>
      <c r="P510">
        <f>YEAR(Raw_Data[[#This Row],[Order date]])</f>
        <v>2024</v>
      </c>
    </row>
    <row r="511" spans="1:16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  <c r="N511" s="1">
        <f>Raw_Data[[#This Row],[Profit]]/Raw_Data[[#This Row],[Sales]]</f>
        <v>0.5</v>
      </c>
      <c r="O511" s="2">
        <v>44924</v>
      </c>
      <c r="P511">
        <f>YEAR(Raw_Data[[#This Row],[Order date]])</f>
        <v>2022</v>
      </c>
    </row>
    <row r="512" spans="1:16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  <c r="N512" s="1">
        <f>Raw_Data[[#This Row],[Profit]]/Raw_Data[[#This Row],[Sales]]</f>
        <v>0.32</v>
      </c>
      <c r="O512" s="2">
        <v>44527</v>
      </c>
      <c r="P512">
        <f>YEAR(Raw_Data[[#This Row],[Order date]])</f>
        <v>2021</v>
      </c>
    </row>
    <row r="513" spans="1:16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  <c r="N513" s="1">
        <f>Raw_Data[[#This Row],[Profit]]/Raw_Data[[#This Row],[Sales]]</f>
        <v>0.32</v>
      </c>
      <c r="O513" s="2">
        <v>44569</v>
      </c>
      <c r="P513">
        <f>YEAR(Raw_Data[[#This Row],[Order date]])</f>
        <v>2022</v>
      </c>
    </row>
    <row r="514" spans="1:16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  <c r="N514" s="1">
        <f>Raw_Data[[#This Row],[Profit]]/Raw_Data[[#This Row],[Sales]]</f>
        <v>9.9999999999999992E-2</v>
      </c>
      <c r="O514" s="2">
        <v>45335</v>
      </c>
      <c r="P514">
        <f>YEAR(Raw_Data[[#This Row],[Order date]])</f>
        <v>2024</v>
      </c>
    </row>
    <row r="515" spans="1:16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  <c r="N515" s="1">
        <f>Raw_Data[[#This Row],[Profit]]/Raw_Data[[#This Row],[Sales]]</f>
        <v>0.27</v>
      </c>
      <c r="O515" s="2">
        <v>44543</v>
      </c>
      <c r="P515">
        <f>YEAR(Raw_Data[[#This Row],[Order date]])</f>
        <v>2021</v>
      </c>
    </row>
    <row r="516" spans="1:16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  <c r="N516" s="1">
        <f>Raw_Data[[#This Row],[Profit]]/Raw_Data[[#This Row],[Sales]]</f>
        <v>0.29000000000000004</v>
      </c>
      <c r="O516" s="2">
        <v>44469</v>
      </c>
      <c r="P516">
        <f>YEAR(Raw_Data[[#This Row],[Order date]])</f>
        <v>2021</v>
      </c>
    </row>
    <row r="517" spans="1:16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  <c r="N517" s="1">
        <f>Raw_Data[[#This Row],[Profit]]/Raw_Data[[#This Row],[Sales]]</f>
        <v>0.46000000000000008</v>
      </c>
      <c r="O517" s="2">
        <v>44409</v>
      </c>
      <c r="P517">
        <f>YEAR(Raw_Data[[#This Row],[Order date]])</f>
        <v>2021</v>
      </c>
    </row>
    <row r="518" spans="1:16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  <c r="N518" s="1">
        <f>Raw_Data[[#This Row],[Profit]]/Raw_Data[[#This Row],[Sales]]</f>
        <v>0.27</v>
      </c>
      <c r="O518" s="2">
        <v>45173</v>
      </c>
      <c r="P518">
        <f>YEAR(Raw_Data[[#This Row],[Order date]])</f>
        <v>2023</v>
      </c>
    </row>
    <row r="519" spans="1:16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  <c r="N519" s="1">
        <f>Raw_Data[[#This Row],[Profit]]/Raw_Data[[#This Row],[Sales]]</f>
        <v>0.44999999999999996</v>
      </c>
      <c r="O519" s="2">
        <v>44474</v>
      </c>
      <c r="P519">
        <f>YEAR(Raw_Data[[#This Row],[Order date]])</f>
        <v>2021</v>
      </c>
    </row>
    <row r="520" spans="1:16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  <c r="N520" s="1">
        <f>Raw_Data[[#This Row],[Profit]]/Raw_Data[[#This Row],[Sales]]</f>
        <v>0.05</v>
      </c>
      <c r="O520" s="2">
        <v>44741</v>
      </c>
      <c r="P520">
        <f>YEAR(Raw_Data[[#This Row],[Order date]])</f>
        <v>2022</v>
      </c>
    </row>
    <row r="521" spans="1:16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  <c r="N521" s="1">
        <f>Raw_Data[[#This Row],[Profit]]/Raw_Data[[#This Row],[Sales]]</f>
        <v>0.28750000000000003</v>
      </c>
      <c r="O521" s="2">
        <v>45159</v>
      </c>
      <c r="P521">
        <f>YEAR(Raw_Data[[#This Row],[Order date]])</f>
        <v>2023</v>
      </c>
    </row>
    <row r="522" spans="1:16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  <c r="N522" s="1">
        <f>Raw_Data[[#This Row],[Profit]]/Raw_Data[[#This Row],[Sales]]</f>
        <v>-0.19999999999999998</v>
      </c>
      <c r="O522" s="2">
        <v>44919</v>
      </c>
      <c r="P522">
        <f>YEAR(Raw_Data[[#This Row],[Order date]])</f>
        <v>2022</v>
      </c>
    </row>
    <row r="523" spans="1:16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  <c r="N523" s="1">
        <f>Raw_Data[[#This Row],[Profit]]/Raw_Data[[#This Row],[Sales]]</f>
        <v>-1.5</v>
      </c>
      <c r="O523" s="2">
        <v>44925</v>
      </c>
      <c r="P523">
        <f>YEAR(Raw_Data[[#This Row],[Order date]])</f>
        <v>2022</v>
      </c>
    </row>
    <row r="524" spans="1:16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  <c r="N524" s="1">
        <f>Raw_Data[[#This Row],[Profit]]/Raw_Data[[#This Row],[Sales]]</f>
        <v>0.1</v>
      </c>
      <c r="O524" s="2">
        <v>45648</v>
      </c>
      <c r="P524">
        <f>YEAR(Raw_Data[[#This Row],[Order date]])</f>
        <v>2024</v>
      </c>
    </row>
    <row r="525" spans="1:16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  <c r="N525" s="1">
        <f>Raw_Data[[#This Row],[Profit]]/Raw_Data[[#This Row],[Sales]]</f>
        <v>-0.22500000000000001</v>
      </c>
      <c r="O525" s="2">
        <v>45565</v>
      </c>
      <c r="P525">
        <f>YEAR(Raw_Data[[#This Row],[Order date]])</f>
        <v>2024</v>
      </c>
    </row>
    <row r="526" spans="1:16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  <c r="N526" s="1">
        <f>Raw_Data[[#This Row],[Profit]]/Raw_Data[[#This Row],[Sales]]</f>
        <v>0.41</v>
      </c>
      <c r="O526" s="2">
        <v>44851</v>
      </c>
      <c r="P526">
        <f>YEAR(Raw_Data[[#This Row],[Order date]])</f>
        <v>2022</v>
      </c>
    </row>
    <row r="527" spans="1:16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  <c r="N527" s="1">
        <f>Raw_Data[[#This Row],[Profit]]/Raw_Data[[#This Row],[Sales]]</f>
        <v>0.47</v>
      </c>
      <c r="O527" s="2">
        <v>44248</v>
      </c>
      <c r="P527">
        <f>YEAR(Raw_Data[[#This Row],[Order date]])</f>
        <v>2021</v>
      </c>
    </row>
    <row r="528" spans="1:16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  <c r="N528" s="1">
        <f>Raw_Data[[#This Row],[Profit]]/Raw_Data[[#This Row],[Sales]]</f>
        <v>6.25E-2</v>
      </c>
      <c r="O528" s="2">
        <v>45400</v>
      </c>
      <c r="P528">
        <f>YEAR(Raw_Data[[#This Row],[Order date]])</f>
        <v>2024</v>
      </c>
    </row>
    <row r="529" spans="1:16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  <c r="N529" s="1">
        <f>Raw_Data[[#This Row],[Profit]]/Raw_Data[[#This Row],[Sales]]</f>
        <v>0.1125</v>
      </c>
      <c r="O529" s="2">
        <v>44336</v>
      </c>
      <c r="P529">
        <f>YEAR(Raw_Data[[#This Row],[Order date]])</f>
        <v>2021</v>
      </c>
    </row>
    <row r="530" spans="1:16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  <c r="N530" s="1">
        <f>Raw_Data[[#This Row],[Profit]]/Raw_Data[[#This Row],[Sales]]</f>
        <v>-0.2</v>
      </c>
      <c r="O530" s="2">
        <v>44554</v>
      </c>
      <c r="P530">
        <f>YEAR(Raw_Data[[#This Row],[Order date]])</f>
        <v>2021</v>
      </c>
    </row>
    <row r="531" spans="1:16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  <c r="N531" s="1">
        <f>Raw_Data[[#This Row],[Profit]]/Raw_Data[[#This Row],[Sales]]</f>
        <v>-0.22499999999999998</v>
      </c>
      <c r="O531" s="2">
        <v>44382</v>
      </c>
      <c r="P531">
        <f>YEAR(Raw_Data[[#This Row],[Order date]])</f>
        <v>2021</v>
      </c>
    </row>
    <row r="532" spans="1:16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  <c r="N532" s="1">
        <f>Raw_Data[[#This Row],[Profit]]/Raw_Data[[#This Row],[Sales]]</f>
        <v>0.375</v>
      </c>
      <c r="O532" s="2">
        <v>44625</v>
      </c>
      <c r="P532">
        <f>YEAR(Raw_Data[[#This Row],[Order date]])</f>
        <v>2022</v>
      </c>
    </row>
    <row r="533" spans="1:16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 s="1">
        <f>Raw_Data[[#This Row],[Profit]]/Raw_Data[[#This Row],[Sales]]</f>
        <v>6.25E-2</v>
      </c>
      <c r="O533" s="2">
        <v>44346</v>
      </c>
      <c r="P533">
        <f>YEAR(Raw_Data[[#This Row],[Order date]])</f>
        <v>2021</v>
      </c>
    </row>
    <row r="534" spans="1:16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  <c r="N534" s="1">
        <f>Raw_Data[[#This Row],[Profit]]/Raw_Data[[#This Row],[Sales]]</f>
        <v>4.9999999999999996E-2</v>
      </c>
      <c r="O534" s="2">
        <v>45260</v>
      </c>
      <c r="P534">
        <f>YEAR(Raw_Data[[#This Row],[Order date]])</f>
        <v>2023</v>
      </c>
    </row>
    <row r="535" spans="1:16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  <c r="N535" s="1">
        <f>Raw_Data[[#This Row],[Profit]]/Raw_Data[[#This Row],[Sales]]</f>
        <v>0.28000000000000003</v>
      </c>
      <c r="O535" s="2">
        <v>44738</v>
      </c>
      <c r="P535">
        <f>YEAR(Raw_Data[[#This Row],[Order date]])</f>
        <v>2022</v>
      </c>
    </row>
    <row r="536" spans="1:16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  <c r="N536" s="1">
        <f>Raw_Data[[#This Row],[Profit]]/Raw_Data[[#This Row],[Sales]]</f>
        <v>0.5</v>
      </c>
      <c r="O536" s="2">
        <v>45233</v>
      </c>
      <c r="P536">
        <f>YEAR(Raw_Data[[#This Row],[Order date]])</f>
        <v>2023</v>
      </c>
    </row>
    <row r="537" spans="1:16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  <c r="N537" s="1">
        <f>Raw_Data[[#This Row],[Profit]]/Raw_Data[[#This Row],[Sales]]</f>
        <v>8.7499999999999994E-2</v>
      </c>
      <c r="O537" s="2">
        <v>44461</v>
      </c>
      <c r="P537">
        <f>YEAR(Raw_Data[[#This Row],[Order date]])</f>
        <v>2021</v>
      </c>
    </row>
    <row r="538" spans="1:16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  <c r="N538" s="1">
        <f>Raw_Data[[#This Row],[Profit]]/Raw_Data[[#This Row],[Sales]]</f>
        <v>-1.5999999999999999</v>
      </c>
      <c r="O538" s="2">
        <v>45493</v>
      </c>
      <c r="P538">
        <f>YEAR(Raw_Data[[#This Row],[Order date]])</f>
        <v>2024</v>
      </c>
    </row>
    <row r="539" spans="1:16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  <c r="N539" s="1">
        <f>Raw_Data[[#This Row],[Profit]]/Raw_Data[[#This Row],[Sales]]</f>
        <v>0.31249999999999994</v>
      </c>
      <c r="O539" s="2">
        <v>44515</v>
      </c>
      <c r="P539">
        <f>YEAR(Raw_Data[[#This Row],[Order date]])</f>
        <v>2021</v>
      </c>
    </row>
    <row r="540" spans="1:16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  <c r="N540" s="1">
        <f>Raw_Data[[#This Row],[Profit]]/Raw_Data[[#This Row],[Sales]]</f>
        <v>0.26999999999999996</v>
      </c>
      <c r="O540" s="2">
        <v>45226</v>
      </c>
      <c r="P540">
        <f>YEAR(Raw_Data[[#This Row],[Order date]])</f>
        <v>2023</v>
      </c>
    </row>
    <row r="541" spans="1:16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 s="1">
        <f>Raw_Data[[#This Row],[Profit]]/Raw_Data[[#This Row],[Sales]]</f>
        <v>0.25</v>
      </c>
      <c r="O541" s="2">
        <v>45559</v>
      </c>
      <c r="P541">
        <f>YEAR(Raw_Data[[#This Row],[Order date]])</f>
        <v>2024</v>
      </c>
    </row>
    <row r="542" spans="1:16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  <c r="N542" s="1">
        <f>Raw_Data[[#This Row],[Profit]]/Raw_Data[[#This Row],[Sales]]</f>
        <v>0.44</v>
      </c>
      <c r="O542" s="2">
        <v>45620</v>
      </c>
      <c r="P542">
        <f>YEAR(Raw_Data[[#This Row],[Order date]])</f>
        <v>2024</v>
      </c>
    </row>
    <row r="543" spans="1:16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  <c r="N543" s="1">
        <f>Raw_Data[[#This Row],[Profit]]/Raw_Data[[#This Row],[Sales]]</f>
        <v>0.1</v>
      </c>
      <c r="O543" s="2">
        <v>45197</v>
      </c>
      <c r="P543">
        <f>YEAR(Raw_Data[[#This Row],[Order date]])</f>
        <v>2023</v>
      </c>
    </row>
    <row r="544" spans="1:16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  <c r="N544" s="1">
        <f>Raw_Data[[#This Row],[Profit]]/Raw_Data[[#This Row],[Sales]]</f>
        <v>-0.22500000000000001</v>
      </c>
      <c r="O544" s="2">
        <v>44560</v>
      </c>
      <c r="P544">
        <f>YEAR(Raw_Data[[#This Row],[Order date]])</f>
        <v>2021</v>
      </c>
    </row>
    <row r="545" spans="1:16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  <c r="N545" s="1">
        <f>Raw_Data[[#This Row],[Profit]]/Raw_Data[[#This Row],[Sales]]</f>
        <v>0.125</v>
      </c>
      <c r="O545" s="2">
        <v>44758</v>
      </c>
      <c r="P545">
        <f>YEAR(Raw_Data[[#This Row],[Order date]])</f>
        <v>2022</v>
      </c>
    </row>
    <row r="546" spans="1:16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  <c r="N546" s="1">
        <f>Raw_Data[[#This Row],[Profit]]/Raw_Data[[#This Row],[Sales]]</f>
        <v>6.25E-2</v>
      </c>
      <c r="O546" s="2">
        <v>44979</v>
      </c>
      <c r="P546">
        <f>YEAR(Raw_Data[[#This Row],[Order date]])</f>
        <v>2023</v>
      </c>
    </row>
    <row r="547" spans="1:16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  <c r="N547" s="1">
        <f>Raw_Data[[#This Row],[Profit]]/Raw_Data[[#This Row],[Sales]]</f>
        <v>-1.2750000000000001</v>
      </c>
      <c r="O547" s="2">
        <v>44933</v>
      </c>
      <c r="P547">
        <f>YEAR(Raw_Data[[#This Row],[Order date]])</f>
        <v>2023</v>
      </c>
    </row>
    <row r="548" spans="1:16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  <c r="N548" s="1">
        <f>Raw_Data[[#This Row],[Profit]]/Raw_Data[[#This Row],[Sales]]</f>
        <v>0.33750000000000002</v>
      </c>
      <c r="O548" s="2">
        <v>45362</v>
      </c>
      <c r="P548">
        <f>YEAR(Raw_Data[[#This Row],[Order date]])</f>
        <v>2024</v>
      </c>
    </row>
    <row r="549" spans="1:16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  <c r="N549" s="1">
        <f>Raw_Data[[#This Row],[Profit]]/Raw_Data[[#This Row],[Sales]]</f>
        <v>0.48</v>
      </c>
      <c r="O549" s="2">
        <v>45154</v>
      </c>
      <c r="P549">
        <f>YEAR(Raw_Data[[#This Row],[Order date]])</f>
        <v>2023</v>
      </c>
    </row>
    <row r="550" spans="1:16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  <c r="N550" s="1">
        <f>Raw_Data[[#This Row],[Profit]]/Raw_Data[[#This Row],[Sales]]</f>
        <v>6.25E-2</v>
      </c>
      <c r="O550" s="2">
        <v>45312</v>
      </c>
      <c r="P550">
        <f>YEAR(Raw_Data[[#This Row],[Order date]])</f>
        <v>2024</v>
      </c>
    </row>
    <row r="551" spans="1:16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  <c r="N551" s="1">
        <f>Raw_Data[[#This Row],[Profit]]/Raw_Data[[#This Row],[Sales]]</f>
        <v>-1.4999999999999998</v>
      </c>
      <c r="O551" s="2">
        <v>45143</v>
      </c>
      <c r="P551">
        <f>YEAR(Raw_Data[[#This Row],[Order date]])</f>
        <v>2023</v>
      </c>
    </row>
    <row r="552" spans="1:16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  <c r="N552" s="1">
        <f>Raw_Data[[#This Row],[Profit]]/Raw_Data[[#This Row],[Sales]]</f>
        <v>-0.19999999999999998</v>
      </c>
      <c r="O552" s="2">
        <v>45176</v>
      </c>
      <c r="P552">
        <f>YEAR(Raw_Data[[#This Row],[Order date]])</f>
        <v>2023</v>
      </c>
    </row>
    <row r="553" spans="1:16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  <c r="N553" s="1">
        <f>Raw_Data[[#This Row],[Profit]]/Raw_Data[[#This Row],[Sales]]</f>
        <v>0</v>
      </c>
      <c r="O553" s="2">
        <v>44336</v>
      </c>
      <c r="P553">
        <f>YEAR(Raw_Data[[#This Row],[Order date]])</f>
        <v>2021</v>
      </c>
    </row>
    <row r="554" spans="1:16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  <c r="N554" s="1">
        <f>Raw_Data[[#This Row],[Profit]]/Raw_Data[[#This Row],[Sales]]</f>
        <v>0.17500000000000002</v>
      </c>
      <c r="O554" s="2">
        <v>44615</v>
      </c>
      <c r="P554">
        <f>YEAR(Raw_Data[[#This Row],[Order date]])</f>
        <v>2022</v>
      </c>
    </row>
    <row r="555" spans="1:16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  <c r="N555" s="1">
        <f>Raw_Data[[#This Row],[Profit]]/Raw_Data[[#This Row],[Sales]]</f>
        <v>0.23749999999999999</v>
      </c>
      <c r="O555" s="2">
        <v>44385</v>
      </c>
      <c r="P555">
        <f>YEAR(Raw_Data[[#This Row],[Order date]])</f>
        <v>2021</v>
      </c>
    </row>
    <row r="556" spans="1:16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  <c r="N556" s="1">
        <f>Raw_Data[[#This Row],[Profit]]/Raw_Data[[#This Row],[Sales]]</f>
        <v>0.24</v>
      </c>
      <c r="O556" s="2">
        <v>44377</v>
      </c>
      <c r="P556">
        <f>YEAR(Raw_Data[[#This Row],[Order date]])</f>
        <v>2021</v>
      </c>
    </row>
    <row r="557" spans="1:16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  <c r="N557" s="1">
        <f>Raw_Data[[#This Row],[Profit]]/Raw_Data[[#This Row],[Sales]]</f>
        <v>0.17499999999999999</v>
      </c>
      <c r="O557" s="2">
        <v>44676</v>
      </c>
      <c r="P557">
        <f>YEAR(Raw_Data[[#This Row],[Order date]])</f>
        <v>2022</v>
      </c>
    </row>
    <row r="558" spans="1:16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  <c r="N558" s="1">
        <f>Raw_Data[[#This Row],[Profit]]/Raw_Data[[#This Row],[Sales]]</f>
        <v>0.48000000000000004</v>
      </c>
      <c r="O558" s="2">
        <v>44202</v>
      </c>
      <c r="P558">
        <f>YEAR(Raw_Data[[#This Row],[Order date]])</f>
        <v>2021</v>
      </c>
    </row>
    <row r="559" spans="1:16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  <c r="N559" s="1">
        <f>Raw_Data[[#This Row],[Profit]]/Raw_Data[[#This Row],[Sales]]</f>
        <v>-0.16250000000000001</v>
      </c>
      <c r="O559" s="2">
        <v>44775</v>
      </c>
      <c r="P559">
        <f>YEAR(Raw_Data[[#This Row],[Order date]])</f>
        <v>2022</v>
      </c>
    </row>
    <row r="560" spans="1:16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  <c r="N560" s="1">
        <f>Raw_Data[[#This Row],[Profit]]/Raw_Data[[#This Row],[Sales]]</f>
        <v>0.48</v>
      </c>
      <c r="O560" s="2">
        <v>45262</v>
      </c>
      <c r="P560">
        <f>YEAR(Raw_Data[[#This Row],[Order date]])</f>
        <v>2023</v>
      </c>
    </row>
    <row r="561" spans="1:16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  <c r="N561" s="1">
        <f>Raw_Data[[#This Row],[Profit]]/Raw_Data[[#This Row],[Sales]]</f>
        <v>0.39</v>
      </c>
      <c r="O561" s="2">
        <v>44530</v>
      </c>
      <c r="P561">
        <f>YEAR(Raw_Data[[#This Row],[Order date]])</f>
        <v>2021</v>
      </c>
    </row>
    <row r="562" spans="1:16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  <c r="N562" s="1">
        <f>Raw_Data[[#This Row],[Profit]]/Raw_Data[[#This Row],[Sales]]</f>
        <v>0.32500000000000001</v>
      </c>
      <c r="O562" s="2">
        <v>44781</v>
      </c>
      <c r="P562">
        <f>YEAR(Raw_Data[[#This Row],[Order date]])</f>
        <v>2022</v>
      </c>
    </row>
    <row r="563" spans="1:16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  <c r="N563" s="1">
        <f>Raw_Data[[#This Row],[Profit]]/Raw_Data[[#This Row],[Sales]]</f>
        <v>0.1</v>
      </c>
      <c r="O563" s="2">
        <v>44919</v>
      </c>
      <c r="P563">
        <f>YEAR(Raw_Data[[#This Row],[Order date]])</f>
        <v>2022</v>
      </c>
    </row>
    <row r="564" spans="1:16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  <c r="N564" s="1">
        <f>Raw_Data[[#This Row],[Profit]]/Raw_Data[[#This Row],[Sales]]</f>
        <v>0.28750000000000003</v>
      </c>
      <c r="O564" s="2">
        <v>44314</v>
      </c>
      <c r="P564">
        <f>YEAR(Raw_Data[[#This Row],[Order date]])</f>
        <v>2021</v>
      </c>
    </row>
    <row r="565" spans="1:16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  <c r="N565" s="1">
        <f>Raw_Data[[#This Row],[Profit]]/Raw_Data[[#This Row],[Sales]]</f>
        <v>0</v>
      </c>
      <c r="O565" s="2">
        <v>45481</v>
      </c>
      <c r="P565">
        <f>YEAR(Raw_Data[[#This Row],[Order date]])</f>
        <v>2024</v>
      </c>
    </row>
    <row r="566" spans="1:16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  <c r="N566" s="1">
        <f>Raw_Data[[#This Row],[Profit]]/Raw_Data[[#This Row],[Sales]]</f>
        <v>0.45999999999999996</v>
      </c>
      <c r="O566" s="2">
        <v>44909</v>
      </c>
      <c r="P566">
        <f>YEAR(Raw_Data[[#This Row],[Order date]])</f>
        <v>2022</v>
      </c>
    </row>
    <row r="567" spans="1:16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  <c r="N567" s="1">
        <f>Raw_Data[[#This Row],[Profit]]/Raw_Data[[#This Row],[Sales]]</f>
        <v>0.125</v>
      </c>
      <c r="O567" s="2">
        <v>45500</v>
      </c>
      <c r="P567">
        <f>YEAR(Raw_Data[[#This Row],[Order date]])</f>
        <v>2024</v>
      </c>
    </row>
    <row r="568" spans="1:16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  <c r="N568" s="1">
        <f>Raw_Data[[#This Row],[Profit]]/Raw_Data[[#This Row],[Sales]]</f>
        <v>0.49</v>
      </c>
      <c r="O568" s="2">
        <v>44456</v>
      </c>
      <c r="P568">
        <f>YEAR(Raw_Data[[#This Row],[Order date]])</f>
        <v>2021</v>
      </c>
    </row>
    <row r="569" spans="1:16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  <c r="N569" s="1">
        <f>Raw_Data[[#This Row],[Profit]]/Raw_Data[[#This Row],[Sales]]</f>
        <v>0.33750000000000002</v>
      </c>
      <c r="O569" s="2">
        <v>44316</v>
      </c>
      <c r="P569">
        <f>YEAR(Raw_Data[[#This Row],[Order date]])</f>
        <v>2021</v>
      </c>
    </row>
    <row r="570" spans="1:16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  <c r="N570" s="1">
        <f>Raw_Data[[#This Row],[Profit]]/Raw_Data[[#This Row],[Sales]]</f>
        <v>0.48000000000000004</v>
      </c>
      <c r="O570" s="2">
        <v>45584</v>
      </c>
      <c r="P570">
        <f>YEAR(Raw_Data[[#This Row],[Order date]])</f>
        <v>2024</v>
      </c>
    </row>
    <row r="571" spans="1:16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  <c r="N571" s="1">
        <f>Raw_Data[[#This Row],[Profit]]/Raw_Data[[#This Row],[Sales]]</f>
        <v>0</v>
      </c>
      <c r="O571" s="2">
        <v>44777</v>
      </c>
      <c r="P571">
        <f>YEAR(Raw_Data[[#This Row],[Order date]])</f>
        <v>2022</v>
      </c>
    </row>
    <row r="572" spans="1:16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  <c r="N572" s="1">
        <f>Raw_Data[[#This Row],[Profit]]/Raw_Data[[#This Row],[Sales]]</f>
        <v>0.48000000000000004</v>
      </c>
      <c r="O572" s="2">
        <v>44811</v>
      </c>
      <c r="P572">
        <f>YEAR(Raw_Data[[#This Row],[Order date]])</f>
        <v>2022</v>
      </c>
    </row>
    <row r="573" spans="1:16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  <c r="N573" s="1">
        <f>Raw_Data[[#This Row],[Profit]]/Raw_Data[[#This Row],[Sales]]</f>
        <v>0.45999999999999996</v>
      </c>
      <c r="O573" s="2">
        <v>45467</v>
      </c>
      <c r="P573">
        <f>YEAR(Raw_Data[[#This Row],[Order date]])</f>
        <v>2024</v>
      </c>
    </row>
    <row r="574" spans="1:16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  <c r="N574" s="1">
        <f>Raw_Data[[#This Row],[Profit]]/Raw_Data[[#This Row],[Sales]]</f>
        <v>0.33749999999999997</v>
      </c>
      <c r="O574" s="2">
        <v>44689</v>
      </c>
      <c r="P574">
        <f>YEAR(Raw_Data[[#This Row],[Order date]])</f>
        <v>2022</v>
      </c>
    </row>
    <row r="575" spans="1:16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  <c r="N575" s="1">
        <f>Raw_Data[[#This Row],[Profit]]/Raw_Data[[#This Row],[Sales]]</f>
        <v>0.27</v>
      </c>
      <c r="O575" s="2">
        <v>45457</v>
      </c>
      <c r="P575">
        <f>YEAR(Raw_Data[[#This Row],[Order date]])</f>
        <v>2024</v>
      </c>
    </row>
    <row r="576" spans="1:16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  <c r="N576" s="1">
        <f>Raw_Data[[#This Row],[Profit]]/Raw_Data[[#This Row],[Sales]]</f>
        <v>0.27</v>
      </c>
      <c r="O576" s="2">
        <v>44723</v>
      </c>
      <c r="P576">
        <f>YEAR(Raw_Data[[#This Row],[Order date]])</f>
        <v>2022</v>
      </c>
    </row>
    <row r="577" spans="1:16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  <c r="N577" s="1">
        <f>Raw_Data[[#This Row],[Profit]]/Raw_Data[[#This Row],[Sales]]</f>
        <v>0.48999999999999994</v>
      </c>
      <c r="O577" s="2">
        <v>45143</v>
      </c>
      <c r="P577">
        <f>YEAR(Raw_Data[[#This Row],[Order date]])</f>
        <v>2023</v>
      </c>
    </row>
    <row r="578" spans="1:16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  <c r="N578" s="1">
        <f>Raw_Data[[#This Row],[Profit]]/Raw_Data[[#This Row],[Sales]]</f>
        <v>0.48999999999999994</v>
      </c>
      <c r="O578" s="2">
        <v>45187</v>
      </c>
      <c r="P578">
        <f>YEAR(Raw_Data[[#This Row],[Order date]])</f>
        <v>2023</v>
      </c>
    </row>
    <row r="579" spans="1:16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  <c r="N579" s="1">
        <f>Raw_Data[[#This Row],[Profit]]/Raw_Data[[#This Row],[Sales]]</f>
        <v>0.3</v>
      </c>
      <c r="O579" s="2">
        <v>44449</v>
      </c>
      <c r="P579">
        <f>YEAR(Raw_Data[[#This Row],[Order date]])</f>
        <v>2021</v>
      </c>
    </row>
    <row r="580" spans="1:16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  <c r="N580" s="1">
        <f>Raw_Data[[#This Row],[Profit]]/Raw_Data[[#This Row],[Sales]]</f>
        <v>0.125</v>
      </c>
      <c r="O580" s="2">
        <v>44566</v>
      </c>
      <c r="P580">
        <f>YEAR(Raw_Data[[#This Row],[Order date]])</f>
        <v>2022</v>
      </c>
    </row>
    <row r="581" spans="1:16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  <c r="N581" s="1">
        <f>Raw_Data[[#This Row],[Profit]]/Raw_Data[[#This Row],[Sales]]</f>
        <v>-0.65</v>
      </c>
      <c r="O581" s="2">
        <v>44812</v>
      </c>
      <c r="P581">
        <f>YEAR(Raw_Data[[#This Row],[Order date]])</f>
        <v>2022</v>
      </c>
    </row>
    <row r="582" spans="1:16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  <c r="N582" s="1">
        <f>Raw_Data[[#This Row],[Profit]]/Raw_Data[[#This Row],[Sales]]</f>
        <v>0.03</v>
      </c>
      <c r="O582" s="2">
        <v>45496</v>
      </c>
      <c r="P582">
        <f>YEAR(Raw_Data[[#This Row],[Order date]])</f>
        <v>2024</v>
      </c>
    </row>
    <row r="583" spans="1:16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  <c r="N583" s="1">
        <f>Raw_Data[[#This Row],[Profit]]/Raw_Data[[#This Row],[Sales]]</f>
        <v>0.1125</v>
      </c>
      <c r="O583" s="2">
        <v>45005</v>
      </c>
      <c r="P583">
        <f>YEAR(Raw_Data[[#This Row],[Order date]])</f>
        <v>2023</v>
      </c>
    </row>
    <row r="584" spans="1:16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  <c r="N584" s="1">
        <f>Raw_Data[[#This Row],[Profit]]/Raw_Data[[#This Row],[Sales]]</f>
        <v>8.7499999999999994E-2</v>
      </c>
      <c r="O584" s="2">
        <v>45404</v>
      </c>
      <c r="P584">
        <f>YEAR(Raw_Data[[#This Row],[Order date]])</f>
        <v>2024</v>
      </c>
    </row>
    <row r="585" spans="1:16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  <c r="N585" s="1">
        <f>Raw_Data[[#This Row],[Profit]]/Raw_Data[[#This Row],[Sales]]</f>
        <v>0.11249999999999999</v>
      </c>
      <c r="O585" s="2">
        <v>45458</v>
      </c>
      <c r="P585">
        <f>YEAR(Raw_Data[[#This Row],[Order date]])</f>
        <v>2024</v>
      </c>
    </row>
    <row r="586" spans="1:16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  <c r="N586" s="1">
        <f>Raw_Data[[#This Row],[Profit]]/Raw_Data[[#This Row],[Sales]]</f>
        <v>-0.7</v>
      </c>
      <c r="O586" s="2">
        <v>44401</v>
      </c>
      <c r="P586">
        <f>YEAR(Raw_Data[[#This Row],[Order date]])</f>
        <v>2021</v>
      </c>
    </row>
    <row r="587" spans="1:16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  <c r="N587" s="1">
        <f>Raw_Data[[#This Row],[Profit]]/Raw_Data[[#This Row],[Sales]]</f>
        <v>7.4999999999999997E-2</v>
      </c>
      <c r="O587" s="2">
        <v>44324</v>
      </c>
      <c r="P587">
        <f>YEAR(Raw_Data[[#This Row],[Order date]])</f>
        <v>2021</v>
      </c>
    </row>
    <row r="588" spans="1:16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  <c r="N588" s="1">
        <f>Raw_Data[[#This Row],[Profit]]/Raw_Data[[#This Row],[Sales]]</f>
        <v>7.0000000000000007E-2</v>
      </c>
      <c r="O588" s="2">
        <v>45117</v>
      </c>
      <c r="P588">
        <f>YEAR(Raw_Data[[#This Row],[Order date]])</f>
        <v>2023</v>
      </c>
    </row>
    <row r="589" spans="1:16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  <c r="N589" s="1">
        <f>Raw_Data[[#This Row],[Profit]]/Raw_Data[[#This Row],[Sales]]</f>
        <v>0.49000000000000005</v>
      </c>
      <c r="O589" s="2">
        <v>44970</v>
      </c>
      <c r="P589">
        <f>YEAR(Raw_Data[[#This Row],[Order date]])</f>
        <v>2023</v>
      </c>
    </row>
    <row r="590" spans="1:16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  <c r="N590" s="1">
        <f>Raw_Data[[#This Row],[Profit]]/Raw_Data[[#This Row],[Sales]]</f>
        <v>-0.23749999999999996</v>
      </c>
      <c r="O590" s="2">
        <v>44618</v>
      </c>
      <c r="P590">
        <f>YEAR(Raw_Data[[#This Row],[Order date]])</f>
        <v>2022</v>
      </c>
    </row>
    <row r="591" spans="1:16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  <c r="N591" s="1">
        <f>Raw_Data[[#This Row],[Profit]]/Raw_Data[[#This Row],[Sales]]</f>
        <v>0.35</v>
      </c>
      <c r="O591" s="2">
        <v>45071</v>
      </c>
      <c r="P591">
        <f>YEAR(Raw_Data[[#This Row],[Order date]])</f>
        <v>2023</v>
      </c>
    </row>
    <row r="592" spans="1:16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  <c r="N592" s="1">
        <f>Raw_Data[[#This Row],[Profit]]/Raw_Data[[#This Row],[Sales]]</f>
        <v>-0.76666666666666661</v>
      </c>
      <c r="O592" s="2">
        <v>45437</v>
      </c>
      <c r="P592">
        <f>YEAR(Raw_Data[[#This Row],[Order date]])</f>
        <v>2024</v>
      </c>
    </row>
    <row r="593" spans="1:16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  <c r="N593" s="1">
        <f>Raw_Data[[#This Row],[Profit]]/Raw_Data[[#This Row],[Sales]]</f>
        <v>0.35</v>
      </c>
      <c r="O593" s="2">
        <v>45538</v>
      </c>
      <c r="P593">
        <f>YEAR(Raw_Data[[#This Row],[Order date]])</f>
        <v>2024</v>
      </c>
    </row>
    <row r="594" spans="1:16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  <c r="N594" s="1">
        <f>Raw_Data[[#This Row],[Profit]]/Raw_Data[[#This Row],[Sales]]</f>
        <v>0.125</v>
      </c>
      <c r="O594" s="2">
        <v>44335</v>
      </c>
      <c r="P594">
        <f>YEAR(Raw_Data[[#This Row],[Order date]])</f>
        <v>2021</v>
      </c>
    </row>
    <row r="595" spans="1:16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  <c r="N595" s="1">
        <f>Raw_Data[[#This Row],[Profit]]/Raw_Data[[#This Row],[Sales]]</f>
        <v>0.3125</v>
      </c>
      <c r="O595" s="2">
        <v>45510</v>
      </c>
      <c r="P595">
        <f>YEAR(Raw_Data[[#This Row],[Order date]])</f>
        <v>2024</v>
      </c>
    </row>
    <row r="596" spans="1:16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  <c r="N596" s="1">
        <f>Raw_Data[[#This Row],[Profit]]/Raw_Data[[#This Row],[Sales]]</f>
        <v>0.28999999999999998</v>
      </c>
      <c r="O596" s="2">
        <v>45027</v>
      </c>
      <c r="P596">
        <f>YEAR(Raw_Data[[#This Row],[Order date]])</f>
        <v>2023</v>
      </c>
    </row>
    <row r="597" spans="1:16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  <c r="N597" s="1">
        <f>Raw_Data[[#This Row],[Profit]]/Raw_Data[[#This Row],[Sales]]</f>
        <v>0.36249999999999999</v>
      </c>
      <c r="O597" s="2">
        <v>44217</v>
      </c>
      <c r="P597">
        <f>YEAR(Raw_Data[[#This Row],[Order date]])</f>
        <v>2021</v>
      </c>
    </row>
    <row r="598" spans="1:16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  <c r="N598" s="1">
        <f>Raw_Data[[#This Row],[Profit]]/Raw_Data[[#This Row],[Sales]]</f>
        <v>0.125</v>
      </c>
      <c r="O598" s="2">
        <v>45620</v>
      </c>
      <c r="P598">
        <f>YEAR(Raw_Data[[#This Row],[Order date]])</f>
        <v>2024</v>
      </c>
    </row>
    <row r="599" spans="1:16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  <c r="N599" s="1">
        <f>Raw_Data[[#This Row],[Profit]]/Raw_Data[[#This Row],[Sales]]</f>
        <v>0.28000000000000003</v>
      </c>
      <c r="O599" s="2">
        <v>45119</v>
      </c>
      <c r="P599">
        <f>YEAR(Raw_Data[[#This Row],[Order date]])</f>
        <v>2023</v>
      </c>
    </row>
    <row r="600" spans="1:16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  <c r="N600" s="1">
        <f>Raw_Data[[#This Row],[Profit]]/Raw_Data[[#This Row],[Sales]]</f>
        <v>8.7500000000000008E-2</v>
      </c>
      <c r="O600" s="2">
        <v>45269</v>
      </c>
      <c r="P600">
        <f>YEAR(Raw_Data[[#This Row],[Order date]])</f>
        <v>2023</v>
      </c>
    </row>
    <row r="601" spans="1:16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  <c r="N601" s="1">
        <f>Raw_Data[[#This Row],[Profit]]/Raw_Data[[#This Row],[Sales]]</f>
        <v>-0.19999999999999998</v>
      </c>
      <c r="O601" s="2">
        <v>44411</v>
      </c>
      <c r="P601">
        <f>YEAR(Raw_Data[[#This Row],[Order date]])</f>
        <v>2021</v>
      </c>
    </row>
    <row r="602" spans="1:16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  <c r="N602" s="1">
        <f>Raw_Data[[#This Row],[Profit]]/Raw_Data[[#This Row],[Sales]]</f>
        <v>-0.23333333333333334</v>
      </c>
      <c r="O602" s="2">
        <v>44427</v>
      </c>
      <c r="P602">
        <f>YEAR(Raw_Data[[#This Row],[Order date]])</f>
        <v>2021</v>
      </c>
    </row>
    <row r="603" spans="1:16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  <c r="N603" s="1">
        <f>Raw_Data[[#This Row],[Profit]]/Raw_Data[[#This Row],[Sales]]</f>
        <v>0.125</v>
      </c>
      <c r="O603" s="2">
        <v>44902</v>
      </c>
      <c r="P603">
        <f>YEAR(Raw_Data[[#This Row],[Order date]])</f>
        <v>2022</v>
      </c>
    </row>
    <row r="604" spans="1:16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  <c r="N604" s="1">
        <f>Raw_Data[[#This Row],[Profit]]/Raw_Data[[#This Row],[Sales]]</f>
        <v>0.125</v>
      </c>
      <c r="O604" s="2">
        <v>45623</v>
      </c>
      <c r="P604">
        <f>YEAR(Raw_Data[[#This Row],[Order date]])</f>
        <v>2024</v>
      </c>
    </row>
    <row r="605" spans="1:16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  <c r="N605" s="1">
        <f>Raw_Data[[#This Row],[Profit]]/Raw_Data[[#This Row],[Sales]]</f>
        <v>0.1125</v>
      </c>
      <c r="O605" s="2">
        <v>45191</v>
      </c>
      <c r="P605">
        <f>YEAR(Raw_Data[[#This Row],[Order date]])</f>
        <v>2023</v>
      </c>
    </row>
    <row r="606" spans="1:16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  <c r="N606" s="1">
        <f>Raw_Data[[#This Row],[Profit]]/Raw_Data[[#This Row],[Sales]]</f>
        <v>-0.76666666666666672</v>
      </c>
      <c r="O606" s="2">
        <v>45062</v>
      </c>
      <c r="P606">
        <f>YEAR(Raw_Data[[#This Row],[Order date]])</f>
        <v>2023</v>
      </c>
    </row>
    <row r="607" spans="1:16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  <c r="N607" s="1">
        <f>Raw_Data[[#This Row],[Profit]]/Raw_Data[[#This Row],[Sales]]</f>
        <v>-0.73333333333333328</v>
      </c>
      <c r="O607" s="2">
        <v>44337</v>
      </c>
      <c r="P607">
        <f>YEAR(Raw_Data[[#This Row],[Order date]])</f>
        <v>2021</v>
      </c>
    </row>
    <row r="608" spans="1:16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  <c r="N608" s="1">
        <f>Raw_Data[[#This Row],[Profit]]/Raw_Data[[#This Row],[Sales]]</f>
        <v>0.36249999999999999</v>
      </c>
      <c r="O608" s="2">
        <v>44408</v>
      </c>
      <c r="P608">
        <f>YEAR(Raw_Data[[#This Row],[Order date]])</f>
        <v>2021</v>
      </c>
    </row>
    <row r="609" spans="1:16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  <c r="N609" s="1">
        <f>Raw_Data[[#This Row],[Profit]]/Raw_Data[[#This Row],[Sales]]</f>
        <v>-0.79999999999999993</v>
      </c>
      <c r="O609" s="2">
        <v>45262</v>
      </c>
      <c r="P609">
        <f>YEAR(Raw_Data[[#This Row],[Order date]])</f>
        <v>2023</v>
      </c>
    </row>
    <row r="610" spans="1:16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  <c r="N610" s="1">
        <f>Raw_Data[[#This Row],[Profit]]/Raw_Data[[#This Row],[Sales]]</f>
        <v>0.11250000000000002</v>
      </c>
      <c r="O610" s="2">
        <v>44429</v>
      </c>
      <c r="P610">
        <f>YEAR(Raw_Data[[#This Row],[Order date]])</f>
        <v>2021</v>
      </c>
    </row>
    <row r="611" spans="1:16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  <c r="N611" s="1">
        <f>Raw_Data[[#This Row],[Profit]]/Raw_Data[[#This Row],[Sales]]</f>
        <v>-0.18333333333333335</v>
      </c>
      <c r="O611" s="2">
        <v>44204</v>
      </c>
      <c r="P611">
        <f>YEAR(Raw_Data[[#This Row],[Order date]])</f>
        <v>2021</v>
      </c>
    </row>
    <row r="612" spans="1:16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  <c r="N612" s="1">
        <f>Raw_Data[[#This Row],[Profit]]/Raw_Data[[#This Row],[Sales]]</f>
        <v>0.1125</v>
      </c>
      <c r="O612" s="2">
        <v>45138</v>
      </c>
      <c r="P612">
        <f>YEAR(Raw_Data[[#This Row],[Order date]])</f>
        <v>2023</v>
      </c>
    </row>
    <row r="613" spans="1:16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  <c r="N613" s="1">
        <f>Raw_Data[[#This Row],[Profit]]/Raw_Data[[#This Row],[Sales]]</f>
        <v>0.36249999999999999</v>
      </c>
      <c r="O613" s="2">
        <v>45625</v>
      </c>
      <c r="P613">
        <f>YEAR(Raw_Data[[#This Row],[Order date]])</f>
        <v>2024</v>
      </c>
    </row>
    <row r="614" spans="1:16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  <c r="N614" s="1">
        <f>Raw_Data[[#This Row],[Profit]]/Raw_Data[[#This Row],[Sales]]</f>
        <v>0.3125</v>
      </c>
      <c r="O614" s="2">
        <v>45212</v>
      </c>
      <c r="P614">
        <f>YEAR(Raw_Data[[#This Row],[Order date]])</f>
        <v>2023</v>
      </c>
    </row>
    <row r="615" spans="1:16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  <c r="N615" s="1">
        <f>Raw_Data[[#This Row],[Profit]]/Raw_Data[[#This Row],[Sales]]</f>
        <v>-0.21666666666666665</v>
      </c>
      <c r="O615" s="2">
        <v>44819</v>
      </c>
      <c r="P615">
        <f>YEAR(Raw_Data[[#This Row],[Order date]])</f>
        <v>2022</v>
      </c>
    </row>
    <row r="616" spans="1:16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  <c r="N616" s="1">
        <f>Raw_Data[[#This Row],[Profit]]/Raw_Data[[#This Row],[Sales]]</f>
        <v>0.13333333333333333</v>
      </c>
      <c r="O616" s="2">
        <v>44571</v>
      </c>
      <c r="P616">
        <f>YEAR(Raw_Data[[#This Row],[Order date]])</f>
        <v>2022</v>
      </c>
    </row>
    <row r="617" spans="1:16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  <c r="N617" s="1">
        <f>Raw_Data[[#This Row],[Profit]]/Raw_Data[[#This Row],[Sales]]</f>
        <v>-0.76666666666666672</v>
      </c>
      <c r="O617" s="2">
        <v>45535</v>
      </c>
      <c r="P617">
        <f>YEAR(Raw_Data[[#This Row],[Order date]])</f>
        <v>2024</v>
      </c>
    </row>
    <row r="618" spans="1:16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  <c r="N618" s="1">
        <f>Raw_Data[[#This Row],[Profit]]/Raw_Data[[#This Row],[Sales]]</f>
        <v>0.39</v>
      </c>
      <c r="O618" s="2">
        <v>44521</v>
      </c>
      <c r="P618">
        <f>YEAR(Raw_Data[[#This Row],[Order date]])</f>
        <v>2021</v>
      </c>
    </row>
    <row r="619" spans="1:16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  <c r="N619" s="1">
        <f>Raw_Data[[#This Row],[Profit]]/Raw_Data[[#This Row],[Sales]]</f>
        <v>0.31</v>
      </c>
      <c r="O619" s="2">
        <v>45275</v>
      </c>
      <c r="P619">
        <f>YEAR(Raw_Data[[#This Row],[Order date]])</f>
        <v>2023</v>
      </c>
    </row>
    <row r="620" spans="1:16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  <c r="N620" s="1">
        <f>Raw_Data[[#This Row],[Profit]]/Raw_Data[[#This Row],[Sales]]</f>
        <v>0.3125</v>
      </c>
      <c r="O620" s="2">
        <v>45000</v>
      </c>
      <c r="P620">
        <f>YEAR(Raw_Data[[#This Row],[Order date]])</f>
        <v>2023</v>
      </c>
    </row>
    <row r="621" spans="1:16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  <c r="N621" s="1">
        <f>Raw_Data[[#This Row],[Profit]]/Raw_Data[[#This Row],[Sales]]</f>
        <v>0.29000000000000004</v>
      </c>
      <c r="O621" s="2">
        <v>45027</v>
      </c>
      <c r="P621">
        <f>YEAR(Raw_Data[[#This Row],[Order date]])</f>
        <v>2023</v>
      </c>
    </row>
    <row r="622" spans="1:16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  <c r="N622" s="1">
        <f>Raw_Data[[#This Row],[Profit]]/Raw_Data[[#This Row],[Sales]]</f>
        <v>0.31</v>
      </c>
      <c r="O622" s="2">
        <v>45633</v>
      </c>
      <c r="P622">
        <f>YEAR(Raw_Data[[#This Row],[Order date]])</f>
        <v>2024</v>
      </c>
    </row>
    <row r="623" spans="1:16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  <c r="N623" s="1">
        <f>Raw_Data[[#This Row],[Profit]]/Raw_Data[[#This Row],[Sales]]</f>
        <v>-1.7</v>
      </c>
      <c r="O623" s="2">
        <v>44957</v>
      </c>
      <c r="P623">
        <f>YEAR(Raw_Data[[#This Row],[Order date]])</f>
        <v>2023</v>
      </c>
    </row>
    <row r="624" spans="1:16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  <c r="N624" s="1">
        <f>Raw_Data[[#This Row],[Profit]]/Raw_Data[[#This Row],[Sales]]</f>
        <v>0.29000000000000004</v>
      </c>
      <c r="O624" s="2">
        <v>44438</v>
      </c>
      <c r="P624">
        <f>YEAR(Raw_Data[[#This Row],[Order date]])</f>
        <v>2021</v>
      </c>
    </row>
    <row r="625" spans="1:16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  <c r="N625" s="1">
        <f>Raw_Data[[#This Row],[Profit]]/Raw_Data[[#This Row],[Sales]]</f>
        <v>0.32222222222222224</v>
      </c>
      <c r="O625" s="2">
        <v>44200</v>
      </c>
      <c r="P625">
        <f>YEAR(Raw_Data[[#This Row],[Order date]])</f>
        <v>2021</v>
      </c>
    </row>
    <row r="626" spans="1:16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  <c r="N626" s="1">
        <f>Raw_Data[[#This Row],[Profit]]/Raw_Data[[#This Row],[Sales]]</f>
        <v>0.25</v>
      </c>
      <c r="O626" s="2">
        <v>45504</v>
      </c>
      <c r="P626">
        <f>YEAR(Raw_Data[[#This Row],[Order date]])</f>
        <v>2024</v>
      </c>
    </row>
    <row r="627" spans="1:16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  <c r="N627" s="1">
        <f>Raw_Data[[#This Row],[Profit]]/Raw_Data[[#This Row],[Sales]]</f>
        <v>0.28999999999999998</v>
      </c>
      <c r="O627" s="2">
        <v>45121</v>
      </c>
      <c r="P627">
        <f>YEAR(Raw_Data[[#This Row],[Order date]])</f>
        <v>2023</v>
      </c>
    </row>
    <row r="628" spans="1:16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  <c r="N628" s="1">
        <f>Raw_Data[[#This Row],[Profit]]/Raw_Data[[#This Row],[Sales]]</f>
        <v>0.34</v>
      </c>
      <c r="O628" s="2">
        <v>45315</v>
      </c>
      <c r="P628">
        <f>YEAR(Raw_Data[[#This Row],[Order date]])</f>
        <v>2024</v>
      </c>
    </row>
    <row r="629" spans="1:16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  <c r="N629" s="1">
        <f>Raw_Data[[#This Row],[Profit]]/Raw_Data[[#This Row],[Sales]]</f>
        <v>0.29000000000000004</v>
      </c>
      <c r="O629" s="2">
        <v>44354</v>
      </c>
      <c r="P629">
        <f>YEAR(Raw_Data[[#This Row],[Order date]])</f>
        <v>2021</v>
      </c>
    </row>
    <row r="630" spans="1:16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  <c r="N630" s="1">
        <f>Raw_Data[[#This Row],[Profit]]/Raw_Data[[#This Row],[Sales]]</f>
        <v>0.33750000000000002</v>
      </c>
      <c r="O630" s="2">
        <v>44742</v>
      </c>
      <c r="P630">
        <f>YEAR(Raw_Data[[#This Row],[Order date]])</f>
        <v>2022</v>
      </c>
    </row>
    <row r="631" spans="1:16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  <c r="N631" s="1">
        <f>Raw_Data[[#This Row],[Profit]]/Raw_Data[[#This Row],[Sales]]</f>
        <v>0.45999999999999996</v>
      </c>
      <c r="O631" s="2">
        <v>44679</v>
      </c>
      <c r="P631">
        <f>YEAR(Raw_Data[[#This Row],[Order date]])</f>
        <v>2022</v>
      </c>
    </row>
    <row r="632" spans="1:16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  <c r="N632" s="1">
        <f>Raw_Data[[#This Row],[Profit]]/Raw_Data[[#This Row],[Sales]]</f>
        <v>-0.21249999999999999</v>
      </c>
      <c r="O632" s="2">
        <v>45130</v>
      </c>
      <c r="P632">
        <f>YEAR(Raw_Data[[#This Row],[Order date]])</f>
        <v>2023</v>
      </c>
    </row>
    <row r="633" spans="1:16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  <c r="N633" s="1">
        <f>Raw_Data[[#This Row],[Profit]]/Raw_Data[[#This Row],[Sales]]</f>
        <v>0.25</v>
      </c>
      <c r="O633" s="2">
        <v>45100</v>
      </c>
      <c r="P633">
        <f>YEAR(Raw_Data[[#This Row],[Order date]])</f>
        <v>2023</v>
      </c>
    </row>
    <row r="634" spans="1:16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  <c r="N634" s="1">
        <f>Raw_Data[[#This Row],[Profit]]/Raw_Data[[#This Row],[Sales]]</f>
        <v>0.1</v>
      </c>
      <c r="O634" s="2">
        <v>44938</v>
      </c>
      <c r="P634">
        <f>YEAR(Raw_Data[[#This Row],[Order date]])</f>
        <v>2023</v>
      </c>
    </row>
    <row r="635" spans="1:16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  <c r="N635" s="1">
        <f>Raw_Data[[#This Row],[Profit]]/Raw_Data[[#This Row],[Sales]]</f>
        <v>0.13750000000000001</v>
      </c>
      <c r="O635" s="2">
        <v>45191</v>
      </c>
      <c r="P635">
        <f>YEAR(Raw_Data[[#This Row],[Order date]])</f>
        <v>2023</v>
      </c>
    </row>
    <row r="636" spans="1:16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  <c r="N636" s="1">
        <f>Raw_Data[[#This Row],[Profit]]/Raw_Data[[#This Row],[Sales]]</f>
        <v>0.36250000000000004</v>
      </c>
      <c r="O636" s="2">
        <v>45132</v>
      </c>
      <c r="P636">
        <f>YEAR(Raw_Data[[#This Row],[Order date]])</f>
        <v>2023</v>
      </c>
    </row>
    <row r="637" spans="1:16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  <c r="N637" s="1">
        <f>Raw_Data[[#This Row],[Profit]]/Raw_Data[[#This Row],[Sales]]</f>
        <v>0.11</v>
      </c>
      <c r="O637" s="2">
        <v>45105</v>
      </c>
      <c r="P637">
        <f>YEAR(Raw_Data[[#This Row],[Order date]])</f>
        <v>2023</v>
      </c>
    </row>
    <row r="638" spans="1:16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  <c r="N638" s="1">
        <f>Raw_Data[[#This Row],[Profit]]/Raw_Data[[#This Row],[Sales]]</f>
        <v>-0.73333333333333328</v>
      </c>
      <c r="O638" s="2">
        <v>44342</v>
      </c>
      <c r="P638">
        <f>YEAR(Raw_Data[[#This Row],[Order date]])</f>
        <v>2021</v>
      </c>
    </row>
    <row r="639" spans="1:16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  <c r="N639" s="1">
        <f>Raw_Data[[#This Row],[Profit]]/Raw_Data[[#This Row],[Sales]]</f>
        <v>9.9999999999999992E-2</v>
      </c>
      <c r="O639" s="2">
        <v>45271</v>
      </c>
      <c r="P639">
        <f>YEAR(Raw_Data[[#This Row],[Order date]])</f>
        <v>2023</v>
      </c>
    </row>
    <row r="640" spans="1:16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  <c r="N640" s="1">
        <f>Raw_Data[[#This Row],[Profit]]/Raw_Data[[#This Row],[Sales]]</f>
        <v>0.25999999999999995</v>
      </c>
      <c r="O640" s="2">
        <v>45002</v>
      </c>
      <c r="P640">
        <f>YEAR(Raw_Data[[#This Row],[Order date]])</f>
        <v>2023</v>
      </c>
    </row>
    <row r="641" spans="1:16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  <c r="N641" s="1">
        <f>Raw_Data[[#This Row],[Profit]]/Raw_Data[[#This Row],[Sales]]</f>
        <v>0.32500000000000001</v>
      </c>
      <c r="O641" s="2">
        <v>44389</v>
      </c>
      <c r="P641">
        <f>YEAR(Raw_Data[[#This Row],[Order date]])</f>
        <v>2021</v>
      </c>
    </row>
    <row r="642" spans="1:16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  <c r="N642" s="1">
        <f>Raw_Data[[#This Row],[Profit]]/Raw_Data[[#This Row],[Sales]]</f>
        <v>0.32</v>
      </c>
      <c r="O642" s="2">
        <v>45318</v>
      </c>
      <c r="P642">
        <f>YEAR(Raw_Data[[#This Row],[Order date]])</f>
        <v>2024</v>
      </c>
    </row>
    <row r="643" spans="1:16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  <c r="N643" s="1">
        <f>Raw_Data[[#This Row],[Profit]]/Raw_Data[[#This Row],[Sales]]</f>
        <v>0.26</v>
      </c>
      <c r="O643" s="2">
        <v>44514</v>
      </c>
      <c r="P643">
        <f>YEAR(Raw_Data[[#This Row],[Order date]])</f>
        <v>2021</v>
      </c>
    </row>
    <row r="644" spans="1:16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  <c r="N644" s="1">
        <f>Raw_Data[[#This Row],[Profit]]/Raw_Data[[#This Row],[Sales]]</f>
        <v>0.48</v>
      </c>
      <c r="O644" s="2">
        <v>44454</v>
      </c>
      <c r="P644">
        <f>YEAR(Raw_Data[[#This Row],[Order date]])</f>
        <v>2021</v>
      </c>
    </row>
    <row r="645" spans="1:16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  <c r="N645" s="1">
        <f>Raw_Data[[#This Row],[Profit]]/Raw_Data[[#This Row],[Sales]]</f>
        <v>0.41</v>
      </c>
      <c r="O645" s="2">
        <v>44516</v>
      </c>
      <c r="P645">
        <f>YEAR(Raw_Data[[#This Row],[Order date]])</f>
        <v>2021</v>
      </c>
    </row>
    <row r="646" spans="1:16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  <c r="N646" s="1">
        <f>Raw_Data[[#This Row],[Profit]]/Raw_Data[[#This Row],[Sales]]</f>
        <v>0.48999999999999994</v>
      </c>
      <c r="O646" s="2">
        <v>45105</v>
      </c>
      <c r="P646">
        <f>YEAR(Raw_Data[[#This Row],[Order date]])</f>
        <v>2023</v>
      </c>
    </row>
    <row r="647" spans="1:16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  <c r="N647" s="1">
        <f>Raw_Data[[#This Row],[Profit]]/Raw_Data[[#This Row],[Sales]]</f>
        <v>0.27</v>
      </c>
      <c r="O647" s="2">
        <v>44941</v>
      </c>
      <c r="P647">
        <f>YEAR(Raw_Data[[#This Row],[Order date]])</f>
        <v>2023</v>
      </c>
    </row>
    <row r="648" spans="1:16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  <c r="N648" s="1">
        <f>Raw_Data[[#This Row],[Profit]]/Raw_Data[[#This Row],[Sales]]</f>
        <v>0.31250000000000006</v>
      </c>
      <c r="O648" s="2">
        <v>44269</v>
      </c>
      <c r="P648">
        <f>YEAR(Raw_Data[[#This Row],[Order date]])</f>
        <v>2021</v>
      </c>
    </row>
    <row r="649" spans="1:16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  <c r="N649" s="1">
        <f>Raw_Data[[#This Row],[Profit]]/Raw_Data[[#This Row],[Sales]]</f>
        <v>0.1</v>
      </c>
      <c r="O649" s="2">
        <v>44404</v>
      </c>
      <c r="P649">
        <f>YEAR(Raw_Data[[#This Row],[Order date]])</f>
        <v>2021</v>
      </c>
    </row>
    <row r="650" spans="1:16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  <c r="N650" s="1">
        <f>Raw_Data[[#This Row],[Profit]]/Raw_Data[[#This Row],[Sales]]</f>
        <v>0.41</v>
      </c>
      <c r="O650" s="2">
        <v>45436</v>
      </c>
      <c r="P650">
        <f>YEAR(Raw_Data[[#This Row],[Order date]])</f>
        <v>2024</v>
      </c>
    </row>
    <row r="651" spans="1:16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  <c r="N651" s="1">
        <f>Raw_Data[[#This Row],[Profit]]/Raw_Data[[#This Row],[Sales]]</f>
        <v>7.5000000000000011E-2</v>
      </c>
      <c r="O651" s="2">
        <v>44725</v>
      </c>
      <c r="P651">
        <f>YEAR(Raw_Data[[#This Row],[Order date]])</f>
        <v>2022</v>
      </c>
    </row>
    <row r="652" spans="1:16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  <c r="N652" s="1">
        <f>Raw_Data[[#This Row],[Profit]]/Raw_Data[[#This Row],[Sales]]</f>
        <v>0.1</v>
      </c>
      <c r="O652" s="2">
        <v>44937</v>
      </c>
      <c r="P652">
        <f>YEAR(Raw_Data[[#This Row],[Order date]])</f>
        <v>2023</v>
      </c>
    </row>
    <row r="653" spans="1:16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  <c r="N653" s="1">
        <f>Raw_Data[[#This Row],[Profit]]/Raw_Data[[#This Row],[Sales]]</f>
        <v>0.47000000000000008</v>
      </c>
      <c r="O653" s="2">
        <v>45617</v>
      </c>
      <c r="P653">
        <f>YEAR(Raw_Data[[#This Row],[Order date]])</f>
        <v>2024</v>
      </c>
    </row>
    <row r="654" spans="1:16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  <c r="N654" s="1">
        <f>Raw_Data[[#This Row],[Profit]]/Raw_Data[[#This Row],[Sales]]</f>
        <v>0.47000000000000003</v>
      </c>
      <c r="O654" s="2">
        <v>44807</v>
      </c>
      <c r="P654">
        <f>YEAR(Raw_Data[[#This Row],[Order date]])</f>
        <v>2022</v>
      </c>
    </row>
    <row r="655" spans="1:16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  <c r="N655" s="1">
        <f>Raw_Data[[#This Row],[Profit]]/Raw_Data[[#This Row],[Sales]]</f>
        <v>9.9999999999999992E-2</v>
      </c>
      <c r="O655" s="2">
        <v>44585</v>
      </c>
      <c r="P655">
        <f>YEAR(Raw_Data[[#This Row],[Order date]])</f>
        <v>2022</v>
      </c>
    </row>
    <row r="656" spans="1:16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  <c r="N656" s="1">
        <f>Raw_Data[[#This Row],[Profit]]/Raw_Data[[#This Row],[Sales]]</f>
        <v>7.4999999999999997E-2</v>
      </c>
      <c r="O656" s="2">
        <v>44881</v>
      </c>
      <c r="P656">
        <f>YEAR(Raw_Data[[#This Row],[Order date]])</f>
        <v>2022</v>
      </c>
    </row>
    <row r="657" spans="1:16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  <c r="N657" s="1">
        <f>Raw_Data[[#This Row],[Profit]]/Raw_Data[[#This Row],[Sales]]</f>
        <v>-0.79999999999999993</v>
      </c>
      <c r="O657" s="2">
        <v>44799</v>
      </c>
      <c r="P657">
        <f>YEAR(Raw_Data[[#This Row],[Order date]])</f>
        <v>2022</v>
      </c>
    </row>
    <row r="658" spans="1:16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  <c r="N658" s="1">
        <f>Raw_Data[[#This Row],[Profit]]/Raw_Data[[#This Row],[Sales]]</f>
        <v>0.33749999999999997</v>
      </c>
      <c r="O658" s="2">
        <v>45341</v>
      </c>
      <c r="P658">
        <f>YEAR(Raw_Data[[#This Row],[Order date]])</f>
        <v>2024</v>
      </c>
    </row>
    <row r="659" spans="1:16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  <c r="N659" s="1">
        <f>Raw_Data[[#This Row],[Profit]]/Raw_Data[[#This Row],[Sales]]</f>
        <v>-7.1428571428571425E-2</v>
      </c>
      <c r="O659" s="2">
        <v>44473</v>
      </c>
      <c r="P659">
        <f>YEAR(Raw_Data[[#This Row],[Order date]])</f>
        <v>2021</v>
      </c>
    </row>
    <row r="660" spans="1:16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  <c r="N660" s="1">
        <f>Raw_Data[[#This Row],[Profit]]/Raw_Data[[#This Row],[Sales]]</f>
        <v>-1.5000000000000002</v>
      </c>
      <c r="O660" s="2">
        <v>44977</v>
      </c>
      <c r="P660">
        <f>YEAR(Raw_Data[[#This Row],[Order date]])</f>
        <v>2023</v>
      </c>
    </row>
    <row r="661" spans="1:16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  <c r="N661" s="1">
        <f>Raw_Data[[#This Row],[Profit]]/Raw_Data[[#This Row],[Sales]]</f>
        <v>0.125</v>
      </c>
      <c r="O661" s="2">
        <v>44901</v>
      </c>
      <c r="P661">
        <f>YEAR(Raw_Data[[#This Row],[Order date]])</f>
        <v>2022</v>
      </c>
    </row>
    <row r="662" spans="1:16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  <c r="N662" s="1">
        <f>Raw_Data[[#This Row],[Profit]]/Raw_Data[[#This Row],[Sales]]</f>
        <v>-0.18749999999999997</v>
      </c>
      <c r="O662" s="2">
        <v>44427</v>
      </c>
      <c r="P662">
        <f>YEAR(Raw_Data[[#This Row],[Order date]])</f>
        <v>2021</v>
      </c>
    </row>
    <row r="663" spans="1:16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  <c r="N663" s="1">
        <f>Raw_Data[[#This Row],[Profit]]/Raw_Data[[#This Row],[Sales]]</f>
        <v>-0.12857142857142856</v>
      </c>
      <c r="O663" s="2">
        <v>44633</v>
      </c>
      <c r="P663">
        <f>YEAR(Raw_Data[[#This Row],[Order date]])</f>
        <v>2022</v>
      </c>
    </row>
    <row r="664" spans="1:16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  <c r="N664" s="1">
        <f>Raw_Data[[#This Row],[Profit]]/Raw_Data[[#This Row],[Sales]]</f>
        <v>-1.5499999999999998</v>
      </c>
      <c r="O664" s="2">
        <v>45245</v>
      </c>
      <c r="P664">
        <f>YEAR(Raw_Data[[#This Row],[Order date]])</f>
        <v>2023</v>
      </c>
    </row>
    <row r="665" spans="1:16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  <c r="N665" s="1">
        <f>Raw_Data[[#This Row],[Profit]]/Raw_Data[[#This Row],[Sales]]</f>
        <v>0.04</v>
      </c>
      <c r="O665" s="2">
        <v>44937</v>
      </c>
      <c r="P665">
        <f>YEAR(Raw_Data[[#This Row],[Order date]])</f>
        <v>2023</v>
      </c>
    </row>
    <row r="666" spans="1:16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  <c r="N666" s="1">
        <f>Raw_Data[[#This Row],[Profit]]/Raw_Data[[#This Row],[Sales]]</f>
        <v>0.49</v>
      </c>
      <c r="O666" s="2">
        <v>44881</v>
      </c>
      <c r="P666">
        <f>YEAR(Raw_Data[[#This Row],[Order date]])</f>
        <v>2022</v>
      </c>
    </row>
    <row r="667" spans="1:16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  <c r="N667" s="1">
        <f>Raw_Data[[#This Row],[Profit]]/Raw_Data[[#This Row],[Sales]]</f>
        <v>8.7500000000000008E-2</v>
      </c>
      <c r="O667" s="2">
        <v>44355</v>
      </c>
      <c r="P667">
        <f>YEAR(Raw_Data[[#This Row],[Order date]])</f>
        <v>2021</v>
      </c>
    </row>
    <row r="668" spans="1:16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  <c r="N668" s="1">
        <f>Raw_Data[[#This Row],[Profit]]/Raw_Data[[#This Row],[Sales]]</f>
        <v>0.33749999999999997</v>
      </c>
      <c r="O668" s="2">
        <v>45630</v>
      </c>
      <c r="P668">
        <f>YEAR(Raw_Data[[#This Row],[Order date]])</f>
        <v>2024</v>
      </c>
    </row>
    <row r="669" spans="1:16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  <c r="N669" s="1">
        <f>Raw_Data[[#This Row],[Profit]]/Raw_Data[[#This Row],[Sales]]</f>
        <v>7.4999999999999997E-2</v>
      </c>
      <c r="O669" s="2">
        <v>44228</v>
      </c>
      <c r="P669">
        <f>YEAR(Raw_Data[[#This Row],[Order date]])</f>
        <v>2021</v>
      </c>
    </row>
    <row r="670" spans="1:16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  <c r="N670" s="1">
        <f>Raw_Data[[#This Row],[Profit]]/Raw_Data[[#This Row],[Sales]]</f>
        <v>0.28750000000000003</v>
      </c>
      <c r="O670" s="2">
        <v>45260</v>
      </c>
      <c r="P670">
        <f>YEAR(Raw_Data[[#This Row],[Order date]])</f>
        <v>2023</v>
      </c>
    </row>
    <row r="671" spans="1:16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  <c r="N671" s="1">
        <f>Raw_Data[[#This Row],[Profit]]/Raw_Data[[#This Row],[Sales]]</f>
        <v>-0.6</v>
      </c>
      <c r="O671" s="2">
        <v>44664</v>
      </c>
      <c r="P671">
        <f>YEAR(Raw_Data[[#This Row],[Order date]])</f>
        <v>2022</v>
      </c>
    </row>
    <row r="672" spans="1:16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  <c r="N672" s="1">
        <f>Raw_Data[[#This Row],[Profit]]/Raw_Data[[#This Row],[Sales]]</f>
        <v>-0.66</v>
      </c>
      <c r="O672" s="2">
        <v>44976</v>
      </c>
      <c r="P672">
        <f>YEAR(Raw_Data[[#This Row],[Order date]])</f>
        <v>2023</v>
      </c>
    </row>
    <row r="673" spans="1:16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  <c r="N673" s="1">
        <f>Raw_Data[[#This Row],[Profit]]/Raw_Data[[#This Row],[Sales]]</f>
        <v>0.3125</v>
      </c>
      <c r="O673" s="2">
        <v>44668</v>
      </c>
      <c r="P673">
        <f>YEAR(Raw_Data[[#This Row],[Order date]])</f>
        <v>2022</v>
      </c>
    </row>
    <row r="674" spans="1:16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  <c r="N674" s="1">
        <f>Raw_Data[[#This Row],[Profit]]/Raw_Data[[#This Row],[Sales]]</f>
        <v>8.7500000000000008E-2</v>
      </c>
      <c r="O674" s="2">
        <v>44302</v>
      </c>
      <c r="P674">
        <f>YEAR(Raw_Data[[#This Row],[Order date]])</f>
        <v>2021</v>
      </c>
    </row>
    <row r="675" spans="1:16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  <c r="N675" s="1">
        <f>Raw_Data[[#This Row],[Profit]]/Raw_Data[[#This Row],[Sales]]</f>
        <v>0.27</v>
      </c>
      <c r="O675" s="2">
        <v>44397</v>
      </c>
      <c r="P675">
        <f>YEAR(Raw_Data[[#This Row],[Order date]])</f>
        <v>2021</v>
      </c>
    </row>
    <row r="676" spans="1:16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  <c r="N676" s="1">
        <f>Raw_Data[[#This Row],[Profit]]/Raw_Data[[#This Row],[Sales]]</f>
        <v>0.45</v>
      </c>
      <c r="O676" s="2">
        <v>44515</v>
      </c>
      <c r="P676">
        <f>YEAR(Raw_Data[[#This Row],[Order date]])</f>
        <v>2021</v>
      </c>
    </row>
    <row r="677" spans="1:16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  <c r="N677" s="1">
        <f>Raw_Data[[#This Row],[Profit]]/Raw_Data[[#This Row],[Sales]]</f>
        <v>0.41</v>
      </c>
      <c r="O677" s="2">
        <v>44893</v>
      </c>
      <c r="P677">
        <f>YEAR(Raw_Data[[#This Row],[Order date]])</f>
        <v>2022</v>
      </c>
    </row>
    <row r="678" spans="1:16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  <c r="N678" s="1">
        <f>Raw_Data[[#This Row],[Profit]]/Raw_Data[[#This Row],[Sales]]</f>
        <v>-2.75</v>
      </c>
      <c r="O678" s="2">
        <v>44529</v>
      </c>
      <c r="P678">
        <f>YEAR(Raw_Data[[#This Row],[Order date]])</f>
        <v>2021</v>
      </c>
    </row>
    <row r="679" spans="1:16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  <c r="N679" s="1">
        <f>Raw_Data[[#This Row],[Profit]]/Raw_Data[[#This Row],[Sales]]</f>
        <v>0.16250000000000001</v>
      </c>
      <c r="O679" s="2">
        <v>45182</v>
      </c>
      <c r="P679">
        <f>YEAR(Raw_Data[[#This Row],[Order date]])</f>
        <v>2023</v>
      </c>
    </row>
    <row r="680" spans="1:16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  <c r="N680" s="1">
        <f>Raw_Data[[#This Row],[Profit]]/Raw_Data[[#This Row],[Sales]]</f>
        <v>-0.5</v>
      </c>
      <c r="O680" s="2">
        <v>45398</v>
      </c>
      <c r="P680">
        <f>YEAR(Raw_Data[[#This Row],[Order date]])</f>
        <v>2024</v>
      </c>
    </row>
    <row r="681" spans="1:16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  <c r="N681" s="1">
        <f>Raw_Data[[#This Row],[Profit]]/Raw_Data[[#This Row],[Sales]]</f>
        <v>-1.7500000000000002</v>
      </c>
      <c r="O681" s="2">
        <v>44605</v>
      </c>
      <c r="P681">
        <f>YEAR(Raw_Data[[#This Row],[Order date]])</f>
        <v>2022</v>
      </c>
    </row>
    <row r="682" spans="1:16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  <c r="N682" s="1">
        <f>Raw_Data[[#This Row],[Profit]]/Raw_Data[[#This Row],[Sales]]</f>
        <v>0.32499999999999996</v>
      </c>
      <c r="O682" s="2">
        <v>44309</v>
      </c>
      <c r="P682">
        <f>YEAR(Raw_Data[[#This Row],[Order date]])</f>
        <v>2021</v>
      </c>
    </row>
    <row r="683" spans="1:16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  <c r="N683" s="1">
        <f>Raw_Data[[#This Row],[Profit]]/Raw_Data[[#This Row],[Sales]]</f>
        <v>0.04</v>
      </c>
      <c r="O683" s="2">
        <v>45141</v>
      </c>
      <c r="P683">
        <f>YEAR(Raw_Data[[#This Row],[Order date]])</f>
        <v>2023</v>
      </c>
    </row>
    <row r="684" spans="1:16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  <c r="N684" s="1">
        <f>Raw_Data[[#This Row],[Profit]]/Raw_Data[[#This Row],[Sales]]</f>
        <v>0.27</v>
      </c>
      <c r="O684" s="2">
        <v>45242</v>
      </c>
      <c r="P684">
        <f>YEAR(Raw_Data[[#This Row],[Order date]])</f>
        <v>2023</v>
      </c>
    </row>
    <row r="685" spans="1:16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  <c r="N685" s="1">
        <f>Raw_Data[[#This Row],[Profit]]/Raw_Data[[#This Row],[Sales]]</f>
        <v>-0.48000000000000004</v>
      </c>
      <c r="O685" s="2">
        <v>45182</v>
      </c>
      <c r="P685">
        <f>YEAR(Raw_Data[[#This Row],[Order date]])</f>
        <v>2023</v>
      </c>
    </row>
    <row r="686" spans="1:16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  <c r="N686" s="1">
        <f>Raw_Data[[#This Row],[Profit]]/Raw_Data[[#This Row],[Sales]]</f>
        <v>8.7499999999999994E-2</v>
      </c>
      <c r="O686" s="2">
        <v>45543</v>
      </c>
      <c r="P686">
        <f>YEAR(Raw_Data[[#This Row],[Order date]])</f>
        <v>2024</v>
      </c>
    </row>
    <row r="687" spans="1:16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  <c r="N687" s="1">
        <f>Raw_Data[[#This Row],[Profit]]/Raw_Data[[#This Row],[Sales]]</f>
        <v>0.33999999999999997</v>
      </c>
      <c r="O687" s="2">
        <v>45015</v>
      </c>
      <c r="P687">
        <f>YEAR(Raw_Data[[#This Row],[Order date]])</f>
        <v>2023</v>
      </c>
    </row>
    <row r="688" spans="1:16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  <c r="N688" s="1">
        <f>Raw_Data[[#This Row],[Profit]]/Raw_Data[[#This Row],[Sales]]</f>
        <v>0.47000000000000003</v>
      </c>
      <c r="O688" s="2">
        <v>45196</v>
      </c>
      <c r="P688">
        <f>YEAR(Raw_Data[[#This Row],[Order date]])</f>
        <v>2023</v>
      </c>
    </row>
    <row r="689" spans="1:16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  <c r="N689" s="1">
        <f>Raw_Data[[#This Row],[Profit]]/Raw_Data[[#This Row],[Sales]]</f>
        <v>0.48000000000000004</v>
      </c>
      <c r="O689" s="2">
        <v>44988</v>
      </c>
      <c r="P689">
        <f>YEAR(Raw_Data[[#This Row],[Order date]])</f>
        <v>2023</v>
      </c>
    </row>
    <row r="690" spans="1:16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  <c r="N690" s="1">
        <f>Raw_Data[[#This Row],[Profit]]/Raw_Data[[#This Row],[Sales]]</f>
        <v>2.4999999999999998E-2</v>
      </c>
      <c r="O690" s="2">
        <v>44438</v>
      </c>
      <c r="P690">
        <f>YEAR(Raw_Data[[#This Row],[Order date]])</f>
        <v>2021</v>
      </c>
    </row>
    <row r="691" spans="1:16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  <c r="N691" s="1">
        <f>Raw_Data[[#This Row],[Profit]]/Raw_Data[[#This Row],[Sales]]</f>
        <v>0.14000000000000001</v>
      </c>
      <c r="O691" s="2">
        <v>45181</v>
      </c>
      <c r="P691">
        <f>YEAR(Raw_Data[[#This Row],[Order date]])</f>
        <v>2023</v>
      </c>
    </row>
    <row r="692" spans="1:16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  <c r="N692" s="1">
        <f>Raw_Data[[#This Row],[Profit]]/Raw_Data[[#This Row],[Sales]]</f>
        <v>0.26</v>
      </c>
      <c r="O692" s="2">
        <v>44302</v>
      </c>
      <c r="P692">
        <f>YEAR(Raw_Data[[#This Row],[Order date]])</f>
        <v>2021</v>
      </c>
    </row>
    <row r="693" spans="1:16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  <c r="N693" s="1">
        <f>Raw_Data[[#This Row],[Profit]]/Raw_Data[[#This Row],[Sales]]</f>
        <v>0.27999999999999997</v>
      </c>
      <c r="O693" s="2">
        <v>45052</v>
      </c>
      <c r="P693">
        <f>YEAR(Raw_Data[[#This Row],[Order date]])</f>
        <v>2023</v>
      </c>
    </row>
    <row r="694" spans="1:16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  <c r="N694" s="1">
        <f>Raw_Data[[#This Row],[Profit]]/Raw_Data[[#This Row],[Sales]]</f>
        <v>0.15</v>
      </c>
      <c r="O694" s="2">
        <v>44255</v>
      </c>
      <c r="P694">
        <f>YEAR(Raw_Data[[#This Row],[Order date]])</f>
        <v>2021</v>
      </c>
    </row>
    <row r="695" spans="1:16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  <c r="N695" s="1">
        <f>Raw_Data[[#This Row],[Profit]]/Raw_Data[[#This Row],[Sales]]</f>
        <v>0.48000000000000004</v>
      </c>
      <c r="O695" s="2">
        <v>44638</v>
      </c>
      <c r="P695">
        <f>YEAR(Raw_Data[[#This Row],[Order date]])</f>
        <v>2022</v>
      </c>
    </row>
    <row r="696" spans="1:16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  <c r="N696" s="1">
        <f>Raw_Data[[#This Row],[Profit]]/Raw_Data[[#This Row],[Sales]]</f>
        <v>8.7500000000000008E-2</v>
      </c>
      <c r="O696" s="2">
        <v>45550</v>
      </c>
      <c r="P696">
        <f>YEAR(Raw_Data[[#This Row],[Order date]])</f>
        <v>2024</v>
      </c>
    </row>
    <row r="697" spans="1:16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  <c r="N697" s="1">
        <f>Raw_Data[[#This Row],[Profit]]/Raw_Data[[#This Row],[Sales]]</f>
        <v>0.37500000000000006</v>
      </c>
      <c r="O697" s="2">
        <v>45249</v>
      </c>
      <c r="P697">
        <f>YEAR(Raw_Data[[#This Row],[Order date]])</f>
        <v>2023</v>
      </c>
    </row>
    <row r="698" spans="1:16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  <c r="N698" s="1">
        <f>Raw_Data[[#This Row],[Profit]]/Raw_Data[[#This Row],[Sales]]</f>
        <v>0.3125</v>
      </c>
      <c r="O698" s="2">
        <v>44521</v>
      </c>
      <c r="P698">
        <f>YEAR(Raw_Data[[#This Row],[Order date]])</f>
        <v>2021</v>
      </c>
    </row>
    <row r="699" spans="1:16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  <c r="N699" s="1">
        <f>Raw_Data[[#This Row],[Profit]]/Raw_Data[[#This Row],[Sales]]</f>
        <v>0.32500000000000001</v>
      </c>
      <c r="O699" s="2">
        <v>45227</v>
      </c>
      <c r="P699">
        <f>YEAR(Raw_Data[[#This Row],[Order date]])</f>
        <v>2023</v>
      </c>
    </row>
    <row r="700" spans="1:16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  <c r="N700" s="1">
        <f>Raw_Data[[#This Row],[Profit]]/Raw_Data[[#This Row],[Sales]]</f>
        <v>0.3</v>
      </c>
      <c r="O700" s="2">
        <v>45389</v>
      </c>
      <c r="P700">
        <f>YEAR(Raw_Data[[#This Row],[Order date]])</f>
        <v>2024</v>
      </c>
    </row>
    <row r="701" spans="1:16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  <c r="N701" s="1">
        <f>Raw_Data[[#This Row],[Profit]]/Raw_Data[[#This Row],[Sales]]</f>
        <v>-0.73333333333333328</v>
      </c>
      <c r="O701" s="2">
        <v>45511</v>
      </c>
      <c r="P701">
        <f>YEAR(Raw_Data[[#This Row],[Order date]])</f>
        <v>2024</v>
      </c>
    </row>
    <row r="702" spans="1:16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  <c r="N702" s="1">
        <f>Raw_Data[[#This Row],[Profit]]/Raw_Data[[#This Row],[Sales]]</f>
        <v>-0.70000000000000007</v>
      </c>
      <c r="O702" s="2">
        <v>44807</v>
      </c>
      <c r="P702">
        <f>YEAR(Raw_Data[[#This Row],[Order date]])</f>
        <v>2022</v>
      </c>
    </row>
    <row r="703" spans="1:16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  <c r="N703" s="1">
        <f>Raw_Data[[#This Row],[Profit]]/Raw_Data[[#This Row],[Sales]]</f>
        <v>0.27500000000000002</v>
      </c>
      <c r="O703" s="2">
        <v>44941</v>
      </c>
      <c r="P703">
        <f>YEAR(Raw_Data[[#This Row],[Order date]])</f>
        <v>2023</v>
      </c>
    </row>
    <row r="704" spans="1:16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  <c r="N704" s="1">
        <f>Raw_Data[[#This Row],[Profit]]/Raw_Data[[#This Row],[Sales]]</f>
        <v>0.17</v>
      </c>
      <c r="O704" s="2">
        <v>45332</v>
      </c>
      <c r="P704">
        <f>YEAR(Raw_Data[[#This Row],[Order date]])</f>
        <v>2024</v>
      </c>
    </row>
    <row r="705" spans="1:16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  <c r="N705" s="1">
        <f>Raw_Data[[#This Row],[Profit]]/Raw_Data[[#This Row],[Sales]]</f>
        <v>-3.7500000000000006E-2</v>
      </c>
      <c r="O705" s="2">
        <v>45588</v>
      </c>
      <c r="P705">
        <f>YEAR(Raw_Data[[#This Row],[Order date]])</f>
        <v>2024</v>
      </c>
    </row>
    <row r="706" spans="1:16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  <c r="N706" s="1">
        <f>Raw_Data[[#This Row],[Profit]]/Raw_Data[[#This Row],[Sales]]</f>
        <v>0.35</v>
      </c>
      <c r="O706" s="2">
        <v>45121</v>
      </c>
      <c r="P706">
        <f>YEAR(Raw_Data[[#This Row],[Order date]])</f>
        <v>2023</v>
      </c>
    </row>
    <row r="707" spans="1:16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  <c r="N707" s="1">
        <f>Raw_Data[[#This Row],[Profit]]/Raw_Data[[#This Row],[Sales]]</f>
        <v>0.1125</v>
      </c>
      <c r="O707" s="2">
        <v>45289</v>
      </c>
      <c r="P707">
        <f>YEAR(Raw_Data[[#This Row],[Order date]])</f>
        <v>2023</v>
      </c>
    </row>
    <row r="708" spans="1:16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  <c r="N708" s="1">
        <f>Raw_Data[[#This Row],[Profit]]/Raw_Data[[#This Row],[Sales]]</f>
        <v>0.15</v>
      </c>
      <c r="O708" s="2">
        <v>45345</v>
      </c>
      <c r="P708">
        <f>YEAR(Raw_Data[[#This Row],[Order date]])</f>
        <v>2024</v>
      </c>
    </row>
    <row r="709" spans="1:16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  <c r="N709" s="1">
        <f>Raw_Data[[#This Row],[Profit]]/Raw_Data[[#This Row],[Sales]]</f>
        <v>0.44000000000000006</v>
      </c>
      <c r="O709" s="2">
        <v>45086</v>
      </c>
      <c r="P709">
        <f>YEAR(Raw_Data[[#This Row],[Order date]])</f>
        <v>2023</v>
      </c>
    </row>
    <row r="710" spans="1:16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 s="1">
        <f>Raw_Data[[#This Row],[Profit]]/Raw_Data[[#This Row],[Sales]]</f>
        <v>-0.125</v>
      </c>
      <c r="O710" s="2">
        <v>44896</v>
      </c>
      <c r="P710">
        <f>YEAR(Raw_Data[[#This Row],[Order date]])</f>
        <v>2022</v>
      </c>
    </row>
    <row r="711" spans="1:16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  <c r="N711" s="1">
        <f>Raw_Data[[#This Row],[Profit]]/Raw_Data[[#This Row],[Sales]]</f>
        <v>0.33750000000000002</v>
      </c>
      <c r="O711" s="2">
        <v>45469</v>
      </c>
      <c r="P711">
        <f>YEAR(Raw_Data[[#This Row],[Order date]])</f>
        <v>2024</v>
      </c>
    </row>
    <row r="712" spans="1:16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  <c r="N712" s="1">
        <f>Raw_Data[[#This Row],[Profit]]/Raw_Data[[#This Row],[Sales]]</f>
        <v>0.48000000000000004</v>
      </c>
      <c r="O712" s="2">
        <v>45492</v>
      </c>
      <c r="P712">
        <f>YEAR(Raw_Data[[#This Row],[Order date]])</f>
        <v>2024</v>
      </c>
    </row>
    <row r="713" spans="1:16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  <c r="N713" s="1">
        <f>Raw_Data[[#This Row],[Profit]]/Raw_Data[[#This Row],[Sales]]</f>
        <v>0.36249999999999993</v>
      </c>
      <c r="O713" s="2">
        <v>44240</v>
      </c>
      <c r="P713">
        <f>YEAR(Raw_Data[[#This Row],[Order date]])</f>
        <v>2021</v>
      </c>
    </row>
    <row r="714" spans="1:16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  <c r="N714" s="1">
        <f>Raw_Data[[#This Row],[Profit]]/Raw_Data[[#This Row],[Sales]]</f>
        <v>0.39</v>
      </c>
      <c r="O714" s="2">
        <v>45456</v>
      </c>
      <c r="P714">
        <f>YEAR(Raw_Data[[#This Row],[Order date]])</f>
        <v>2024</v>
      </c>
    </row>
    <row r="715" spans="1:16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  <c r="N715" s="1">
        <f>Raw_Data[[#This Row],[Profit]]/Raw_Data[[#This Row],[Sales]]</f>
        <v>0.28999999999999998</v>
      </c>
      <c r="O715" s="2">
        <v>45293</v>
      </c>
      <c r="P715">
        <f>YEAR(Raw_Data[[#This Row],[Order date]])</f>
        <v>2024</v>
      </c>
    </row>
    <row r="716" spans="1:16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  <c r="N716" s="1">
        <f>Raw_Data[[#This Row],[Profit]]/Raw_Data[[#This Row],[Sales]]</f>
        <v>0.38</v>
      </c>
      <c r="O716" s="2">
        <v>45494</v>
      </c>
      <c r="P716">
        <f>YEAR(Raw_Data[[#This Row],[Order date]])</f>
        <v>2024</v>
      </c>
    </row>
    <row r="717" spans="1:16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  <c r="N717" s="1">
        <f>Raw_Data[[#This Row],[Profit]]/Raw_Data[[#This Row],[Sales]]</f>
        <v>0.35</v>
      </c>
      <c r="O717" s="2">
        <v>45366</v>
      </c>
      <c r="P717">
        <f>YEAR(Raw_Data[[#This Row],[Order date]])</f>
        <v>2024</v>
      </c>
    </row>
    <row r="718" spans="1:16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  <c r="N718" s="1">
        <f>Raw_Data[[#This Row],[Profit]]/Raw_Data[[#This Row],[Sales]]</f>
        <v>0.31</v>
      </c>
      <c r="O718" s="2">
        <v>45324</v>
      </c>
      <c r="P718">
        <f>YEAR(Raw_Data[[#This Row],[Order date]])</f>
        <v>2024</v>
      </c>
    </row>
    <row r="719" spans="1:16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  <c r="N719" s="1">
        <f>Raw_Data[[#This Row],[Profit]]/Raw_Data[[#This Row],[Sales]]</f>
        <v>0.23749999999999999</v>
      </c>
      <c r="O719" s="2">
        <v>44754</v>
      </c>
      <c r="P719">
        <f>YEAR(Raw_Data[[#This Row],[Order date]])</f>
        <v>2022</v>
      </c>
    </row>
    <row r="720" spans="1:16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  <c r="N720" s="1">
        <f>Raw_Data[[#This Row],[Profit]]/Raw_Data[[#This Row],[Sales]]</f>
        <v>0.32500000000000001</v>
      </c>
      <c r="O720" s="2">
        <v>44563</v>
      </c>
      <c r="P720">
        <f>YEAR(Raw_Data[[#This Row],[Order date]])</f>
        <v>2022</v>
      </c>
    </row>
    <row r="721" spans="1:16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  <c r="N721" s="1">
        <f>Raw_Data[[#This Row],[Profit]]/Raw_Data[[#This Row],[Sales]]</f>
        <v>0.3</v>
      </c>
      <c r="O721" s="2">
        <v>44198</v>
      </c>
      <c r="P721">
        <f>YEAR(Raw_Data[[#This Row],[Order date]])</f>
        <v>2021</v>
      </c>
    </row>
    <row r="722" spans="1:16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  <c r="N722" s="1">
        <f>Raw_Data[[#This Row],[Profit]]/Raw_Data[[#This Row],[Sales]]</f>
        <v>0.5</v>
      </c>
      <c r="O722" s="2">
        <v>45022</v>
      </c>
      <c r="P722">
        <f>YEAR(Raw_Data[[#This Row],[Order date]])</f>
        <v>2023</v>
      </c>
    </row>
    <row r="723" spans="1:16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  <c r="N723" s="1">
        <f>Raw_Data[[#This Row],[Profit]]/Raw_Data[[#This Row],[Sales]]</f>
        <v>0.13999999999999999</v>
      </c>
      <c r="O723" s="2">
        <v>44805</v>
      </c>
      <c r="P723">
        <f>YEAR(Raw_Data[[#This Row],[Order date]])</f>
        <v>2022</v>
      </c>
    </row>
    <row r="724" spans="1:16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  <c r="N724" s="1">
        <f>Raw_Data[[#This Row],[Profit]]/Raw_Data[[#This Row],[Sales]]</f>
        <v>0.27</v>
      </c>
      <c r="O724" s="2">
        <v>44955</v>
      </c>
      <c r="P724">
        <f>YEAR(Raw_Data[[#This Row],[Order date]])</f>
        <v>2023</v>
      </c>
    </row>
    <row r="725" spans="1:16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  <c r="N725" s="1">
        <f>Raw_Data[[#This Row],[Profit]]/Raw_Data[[#This Row],[Sales]]</f>
        <v>0.16250000000000001</v>
      </c>
      <c r="O725" s="2">
        <v>44215</v>
      </c>
      <c r="P725">
        <f>YEAR(Raw_Data[[#This Row],[Order date]])</f>
        <v>2021</v>
      </c>
    </row>
    <row r="726" spans="1:16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  <c r="N726" s="1">
        <f>Raw_Data[[#This Row],[Profit]]/Raw_Data[[#This Row],[Sales]]</f>
        <v>0.11249999999999999</v>
      </c>
      <c r="O726" s="2">
        <v>45296</v>
      </c>
      <c r="P726">
        <f>YEAR(Raw_Data[[#This Row],[Order date]])</f>
        <v>2024</v>
      </c>
    </row>
    <row r="727" spans="1:16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  <c r="N727" s="1">
        <f>Raw_Data[[#This Row],[Profit]]/Raw_Data[[#This Row],[Sales]]</f>
        <v>0.36249999999999999</v>
      </c>
      <c r="O727" s="2">
        <v>45573</v>
      </c>
      <c r="P727">
        <f>YEAR(Raw_Data[[#This Row],[Order date]])</f>
        <v>2024</v>
      </c>
    </row>
    <row r="728" spans="1:16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  <c r="N728" s="1">
        <f>Raw_Data[[#This Row],[Profit]]/Raw_Data[[#This Row],[Sales]]</f>
        <v>0.1</v>
      </c>
      <c r="O728" s="2">
        <v>44705</v>
      </c>
      <c r="P728">
        <f>YEAR(Raw_Data[[#This Row],[Order date]])</f>
        <v>2022</v>
      </c>
    </row>
    <row r="729" spans="1:16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  <c r="N729" s="1">
        <f>Raw_Data[[#This Row],[Profit]]/Raw_Data[[#This Row],[Sales]]</f>
        <v>0.45999999999999996</v>
      </c>
      <c r="O729" s="2">
        <v>44580</v>
      </c>
      <c r="P729">
        <f>YEAR(Raw_Data[[#This Row],[Order date]])</f>
        <v>2022</v>
      </c>
    </row>
    <row r="730" spans="1:16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  <c r="N730" s="1">
        <f>Raw_Data[[#This Row],[Profit]]/Raw_Data[[#This Row],[Sales]]</f>
        <v>-0.3833333333333333</v>
      </c>
      <c r="O730" s="2">
        <v>45281</v>
      </c>
      <c r="P730">
        <f>YEAR(Raw_Data[[#This Row],[Order date]])</f>
        <v>2023</v>
      </c>
    </row>
    <row r="731" spans="1:16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  <c r="N731" s="1">
        <f>Raw_Data[[#This Row],[Profit]]/Raw_Data[[#This Row],[Sales]]</f>
        <v>0.3</v>
      </c>
      <c r="O731" s="2">
        <v>44202</v>
      </c>
      <c r="P731">
        <f>YEAR(Raw_Data[[#This Row],[Order date]])</f>
        <v>2021</v>
      </c>
    </row>
    <row r="732" spans="1:16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  <c r="N732" s="1">
        <f>Raw_Data[[#This Row],[Profit]]/Raw_Data[[#This Row],[Sales]]</f>
        <v>0.18888888888888888</v>
      </c>
      <c r="O732" s="2">
        <v>45405</v>
      </c>
      <c r="P732">
        <f>YEAR(Raw_Data[[#This Row],[Order date]])</f>
        <v>2024</v>
      </c>
    </row>
    <row r="733" spans="1:16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  <c r="N733" s="1">
        <f>Raw_Data[[#This Row],[Profit]]/Raw_Data[[#This Row],[Sales]]</f>
        <v>0.48000000000000004</v>
      </c>
      <c r="O733" s="2">
        <v>44350</v>
      </c>
      <c r="P733">
        <f>YEAR(Raw_Data[[#This Row],[Order date]])</f>
        <v>2021</v>
      </c>
    </row>
    <row r="734" spans="1:16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  <c r="N734" s="1">
        <f>Raw_Data[[#This Row],[Profit]]/Raw_Data[[#This Row],[Sales]]</f>
        <v>3.9999999999999994E-2</v>
      </c>
      <c r="O734" s="2">
        <v>44571</v>
      </c>
      <c r="P734">
        <f>YEAR(Raw_Data[[#This Row],[Order date]])</f>
        <v>2022</v>
      </c>
    </row>
    <row r="735" spans="1:16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  <c r="N735" s="1">
        <f>Raw_Data[[#This Row],[Profit]]/Raw_Data[[#This Row],[Sales]]</f>
        <v>0.48</v>
      </c>
      <c r="O735" s="2">
        <v>45014</v>
      </c>
      <c r="P735">
        <f>YEAR(Raw_Data[[#This Row],[Order date]])</f>
        <v>2023</v>
      </c>
    </row>
    <row r="736" spans="1:16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  <c r="N736" s="1">
        <f>Raw_Data[[#This Row],[Profit]]/Raw_Data[[#This Row],[Sales]]</f>
        <v>0.33749999999999997</v>
      </c>
      <c r="O736" s="2">
        <v>44259</v>
      </c>
      <c r="P736">
        <f>YEAR(Raw_Data[[#This Row],[Order date]])</f>
        <v>2021</v>
      </c>
    </row>
    <row r="737" spans="1:16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  <c r="N737" s="1">
        <f>Raw_Data[[#This Row],[Profit]]/Raw_Data[[#This Row],[Sales]]</f>
        <v>0.33750000000000002</v>
      </c>
      <c r="O737" s="2">
        <v>44839</v>
      </c>
      <c r="P737">
        <f>YEAR(Raw_Data[[#This Row],[Order date]])</f>
        <v>2022</v>
      </c>
    </row>
    <row r="738" spans="1:16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  <c r="N738" s="1">
        <f>Raw_Data[[#This Row],[Profit]]/Raw_Data[[#This Row],[Sales]]</f>
        <v>0.21999999999999997</v>
      </c>
      <c r="O738" s="2">
        <v>44907</v>
      </c>
      <c r="P738">
        <f>YEAR(Raw_Data[[#This Row],[Order date]])</f>
        <v>2022</v>
      </c>
    </row>
    <row r="739" spans="1:16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  <c r="N739" s="1">
        <f>Raw_Data[[#This Row],[Profit]]/Raw_Data[[#This Row],[Sales]]</f>
        <v>0.35</v>
      </c>
      <c r="O739" s="2">
        <v>45430</v>
      </c>
      <c r="P739">
        <f>YEAR(Raw_Data[[#This Row],[Order date]])</f>
        <v>2024</v>
      </c>
    </row>
    <row r="740" spans="1:16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  <c r="N740" s="1">
        <f>Raw_Data[[#This Row],[Profit]]/Raw_Data[[#This Row],[Sales]]</f>
        <v>0.17000000000000004</v>
      </c>
      <c r="O740" s="2">
        <v>44891</v>
      </c>
      <c r="P740">
        <f>YEAR(Raw_Data[[#This Row],[Order date]])</f>
        <v>2022</v>
      </c>
    </row>
    <row r="741" spans="1:16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  <c r="N741" s="1">
        <f>Raw_Data[[#This Row],[Profit]]/Raw_Data[[#This Row],[Sales]]</f>
        <v>0.36249999999999999</v>
      </c>
      <c r="O741" s="2">
        <v>45446</v>
      </c>
      <c r="P741">
        <f>YEAR(Raw_Data[[#This Row],[Order date]])</f>
        <v>2024</v>
      </c>
    </row>
    <row r="742" spans="1:16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  <c r="N742" s="1">
        <f>Raw_Data[[#This Row],[Profit]]/Raw_Data[[#This Row],[Sales]]</f>
        <v>-0.23750000000000002</v>
      </c>
      <c r="O742" s="2">
        <v>45441</v>
      </c>
      <c r="P742">
        <f>YEAR(Raw_Data[[#This Row],[Order date]])</f>
        <v>2024</v>
      </c>
    </row>
    <row r="743" spans="1:16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  <c r="N743" s="1">
        <f>Raw_Data[[#This Row],[Profit]]/Raw_Data[[#This Row],[Sales]]</f>
        <v>-1.55</v>
      </c>
      <c r="O743" s="2">
        <v>45325</v>
      </c>
      <c r="P743">
        <f>YEAR(Raw_Data[[#This Row],[Order date]])</f>
        <v>2024</v>
      </c>
    </row>
    <row r="744" spans="1:16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  <c r="N744" s="1">
        <f>Raw_Data[[#This Row],[Profit]]/Raw_Data[[#This Row],[Sales]]</f>
        <v>-0.21249999999999999</v>
      </c>
      <c r="O744" s="2">
        <v>44251</v>
      </c>
      <c r="P744">
        <f>YEAR(Raw_Data[[#This Row],[Order date]])</f>
        <v>2021</v>
      </c>
    </row>
    <row r="745" spans="1:16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  <c r="N745" s="1">
        <f>Raw_Data[[#This Row],[Profit]]/Raw_Data[[#This Row],[Sales]]</f>
        <v>0.32500000000000001</v>
      </c>
      <c r="O745" s="2">
        <v>45078</v>
      </c>
      <c r="P745">
        <f>YEAR(Raw_Data[[#This Row],[Order date]])</f>
        <v>2023</v>
      </c>
    </row>
    <row r="746" spans="1:16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  <c r="N746" s="1">
        <f>Raw_Data[[#This Row],[Profit]]/Raw_Data[[#This Row],[Sales]]</f>
        <v>0.36249999999999999</v>
      </c>
      <c r="O746" s="2">
        <v>45314</v>
      </c>
      <c r="P746">
        <f>YEAR(Raw_Data[[#This Row],[Order date]])</f>
        <v>2024</v>
      </c>
    </row>
    <row r="747" spans="1:16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  <c r="N747" s="1">
        <f>Raw_Data[[#This Row],[Profit]]/Raw_Data[[#This Row],[Sales]]</f>
        <v>0.1125</v>
      </c>
      <c r="O747" s="2">
        <v>44717</v>
      </c>
      <c r="P747">
        <f>YEAR(Raw_Data[[#This Row],[Order date]])</f>
        <v>2022</v>
      </c>
    </row>
    <row r="748" spans="1:16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  <c r="N748" s="1">
        <f>Raw_Data[[#This Row],[Profit]]/Raw_Data[[#This Row],[Sales]]</f>
        <v>-0.05</v>
      </c>
      <c r="O748" s="2">
        <v>45208</v>
      </c>
      <c r="P748">
        <f>YEAR(Raw_Data[[#This Row],[Order date]])</f>
        <v>2023</v>
      </c>
    </row>
    <row r="749" spans="1:16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  <c r="N749" s="1">
        <f>Raw_Data[[#This Row],[Profit]]/Raw_Data[[#This Row],[Sales]]</f>
        <v>0.02</v>
      </c>
      <c r="O749" s="2">
        <v>45179</v>
      </c>
      <c r="P749">
        <f>YEAR(Raw_Data[[#This Row],[Order date]])</f>
        <v>2023</v>
      </c>
    </row>
    <row r="750" spans="1:16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  <c r="N750" s="1">
        <f>Raw_Data[[#This Row],[Profit]]/Raw_Data[[#This Row],[Sales]]</f>
        <v>7.4999999999999997E-2</v>
      </c>
      <c r="O750" s="2">
        <v>45389</v>
      </c>
      <c r="P750">
        <f>YEAR(Raw_Data[[#This Row],[Order date]])</f>
        <v>2024</v>
      </c>
    </row>
    <row r="751" spans="1:16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  <c r="N751" s="1">
        <f>Raw_Data[[#This Row],[Profit]]/Raw_Data[[#This Row],[Sales]]</f>
        <v>0.46</v>
      </c>
      <c r="O751" s="2">
        <v>44452</v>
      </c>
      <c r="P751">
        <f>YEAR(Raw_Data[[#This Row],[Order date]])</f>
        <v>2021</v>
      </c>
    </row>
    <row r="752" spans="1:16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  <c r="N752" s="1">
        <f>Raw_Data[[#This Row],[Profit]]/Raw_Data[[#This Row],[Sales]]</f>
        <v>0.36</v>
      </c>
      <c r="O752" s="2">
        <v>44453</v>
      </c>
      <c r="P752">
        <f>YEAR(Raw_Data[[#This Row],[Order date]])</f>
        <v>2021</v>
      </c>
    </row>
    <row r="753" spans="1:16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  <c r="N753" s="1">
        <f>Raw_Data[[#This Row],[Profit]]/Raw_Data[[#This Row],[Sales]]</f>
        <v>0.4</v>
      </c>
      <c r="O753" s="2">
        <v>45504</v>
      </c>
      <c r="P753">
        <f>YEAR(Raw_Data[[#This Row],[Order date]])</f>
        <v>2024</v>
      </c>
    </row>
    <row r="754" spans="1:16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  <c r="N754" s="1">
        <f>Raw_Data[[#This Row],[Profit]]/Raw_Data[[#This Row],[Sales]]</f>
        <v>0.49000000000000005</v>
      </c>
      <c r="O754" s="2">
        <v>44275</v>
      </c>
      <c r="P754">
        <f>YEAR(Raw_Data[[#This Row],[Order date]])</f>
        <v>2021</v>
      </c>
    </row>
    <row r="755" spans="1:16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  <c r="N755" s="1">
        <f>Raw_Data[[#This Row],[Profit]]/Raw_Data[[#This Row],[Sales]]</f>
        <v>0.3125</v>
      </c>
      <c r="O755" s="2">
        <v>45153</v>
      </c>
      <c r="P755">
        <f>YEAR(Raw_Data[[#This Row],[Order date]])</f>
        <v>2023</v>
      </c>
    </row>
    <row r="756" spans="1:16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  <c r="N756" s="1">
        <f>Raw_Data[[#This Row],[Profit]]/Raw_Data[[#This Row],[Sales]]</f>
        <v>0.36</v>
      </c>
      <c r="O756" s="2">
        <v>44886</v>
      </c>
      <c r="P756">
        <f>YEAR(Raw_Data[[#This Row],[Order date]])</f>
        <v>2022</v>
      </c>
    </row>
    <row r="757" spans="1:16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  <c r="N757" s="1">
        <f>Raw_Data[[#This Row],[Profit]]/Raw_Data[[#This Row],[Sales]]</f>
        <v>-0.43636363636363634</v>
      </c>
      <c r="O757" s="2">
        <v>45122</v>
      </c>
      <c r="P757">
        <f>YEAR(Raw_Data[[#This Row],[Order date]])</f>
        <v>2023</v>
      </c>
    </row>
    <row r="758" spans="1:16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  <c r="N758" s="1">
        <f>Raw_Data[[#This Row],[Profit]]/Raw_Data[[#This Row],[Sales]]</f>
        <v>0.28000000000000003</v>
      </c>
      <c r="O758" s="2">
        <v>45204</v>
      </c>
      <c r="P758">
        <f>YEAR(Raw_Data[[#This Row],[Order date]])</f>
        <v>2023</v>
      </c>
    </row>
    <row r="759" spans="1:16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  <c r="N759" s="1">
        <f>Raw_Data[[#This Row],[Profit]]/Raw_Data[[#This Row],[Sales]]</f>
        <v>0.4</v>
      </c>
      <c r="O759" s="2">
        <v>44612</v>
      </c>
      <c r="P759">
        <f>YEAR(Raw_Data[[#This Row],[Order date]])</f>
        <v>2022</v>
      </c>
    </row>
    <row r="760" spans="1:16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  <c r="N760" s="1">
        <f>Raw_Data[[#This Row],[Profit]]/Raw_Data[[#This Row],[Sales]]</f>
        <v>0.32500000000000001</v>
      </c>
      <c r="O760" s="2">
        <v>44946</v>
      </c>
      <c r="P760">
        <f>YEAR(Raw_Data[[#This Row],[Order date]])</f>
        <v>2023</v>
      </c>
    </row>
    <row r="761" spans="1:16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  <c r="N761" s="1">
        <f>Raw_Data[[#This Row],[Profit]]/Raw_Data[[#This Row],[Sales]]</f>
        <v>0.45</v>
      </c>
      <c r="O761" s="2">
        <v>45168</v>
      </c>
      <c r="P761">
        <f>YEAR(Raw_Data[[#This Row],[Order date]])</f>
        <v>2023</v>
      </c>
    </row>
    <row r="762" spans="1:16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  <c r="N762" s="1">
        <f>Raw_Data[[#This Row],[Profit]]/Raw_Data[[#This Row],[Sales]]</f>
        <v>0.48</v>
      </c>
      <c r="O762" s="2">
        <v>44732</v>
      </c>
      <c r="P762">
        <f>YEAR(Raw_Data[[#This Row],[Order date]])</f>
        <v>2022</v>
      </c>
    </row>
    <row r="763" spans="1:16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  <c r="N763" s="1">
        <f>Raw_Data[[#This Row],[Profit]]/Raw_Data[[#This Row],[Sales]]</f>
        <v>0.45999999999999996</v>
      </c>
      <c r="O763" s="2">
        <v>45272</v>
      </c>
      <c r="P763">
        <f>YEAR(Raw_Data[[#This Row],[Order date]])</f>
        <v>2023</v>
      </c>
    </row>
    <row r="764" spans="1:16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  <c r="N764" s="1">
        <f>Raw_Data[[#This Row],[Profit]]/Raw_Data[[#This Row],[Sales]]</f>
        <v>-0.25</v>
      </c>
      <c r="O764" s="2">
        <v>44778</v>
      </c>
      <c r="P764">
        <f>YEAR(Raw_Data[[#This Row],[Order date]])</f>
        <v>2022</v>
      </c>
    </row>
    <row r="765" spans="1:16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  <c r="N765" s="1">
        <f>Raw_Data[[#This Row],[Profit]]/Raw_Data[[#This Row],[Sales]]</f>
        <v>0.47000000000000003</v>
      </c>
      <c r="O765" s="2">
        <v>45160</v>
      </c>
      <c r="P765">
        <f>YEAR(Raw_Data[[#This Row],[Order date]])</f>
        <v>2023</v>
      </c>
    </row>
    <row r="766" spans="1:16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  <c r="N766" s="1">
        <f>Raw_Data[[#This Row],[Profit]]/Raw_Data[[#This Row],[Sales]]</f>
        <v>0.5</v>
      </c>
      <c r="O766" s="2">
        <v>44519</v>
      </c>
      <c r="P766">
        <f>YEAR(Raw_Data[[#This Row],[Order date]])</f>
        <v>2021</v>
      </c>
    </row>
    <row r="767" spans="1:16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  <c r="N767" s="1">
        <f>Raw_Data[[#This Row],[Profit]]/Raw_Data[[#This Row],[Sales]]</f>
        <v>0.4</v>
      </c>
      <c r="O767" s="2">
        <v>44340</v>
      </c>
      <c r="P767">
        <f>YEAR(Raw_Data[[#This Row],[Order date]])</f>
        <v>2021</v>
      </c>
    </row>
    <row r="768" spans="1:16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  <c r="N768" s="1">
        <f>Raw_Data[[#This Row],[Profit]]/Raw_Data[[#This Row],[Sales]]</f>
        <v>0.48</v>
      </c>
      <c r="O768" s="2">
        <v>45025</v>
      </c>
      <c r="P768">
        <f>YEAR(Raw_Data[[#This Row],[Order date]])</f>
        <v>2023</v>
      </c>
    </row>
    <row r="769" spans="1:16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  <c r="N769" s="1">
        <f>Raw_Data[[#This Row],[Profit]]/Raw_Data[[#This Row],[Sales]]</f>
        <v>5.9999999999999991E-2</v>
      </c>
      <c r="O769" s="2">
        <v>44949</v>
      </c>
      <c r="P769">
        <f>YEAR(Raw_Data[[#This Row],[Order date]])</f>
        <v>2023</v>
      </c>
    </row>
    <row r="770" spans="1:16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  <c r="N770" s="1">
        <f>Raw_Data[[#This Row],[Profit]]/Raw_Data[[#This Row],[Sales]]</f>
        <v>7.4999999999999997E-2</v>
      </c>
      <c r="O770" s="2">
        <v>45632</v>
      </c>
      <c r="P770">
        <f>YEAR(Raw_Data[[#This Row],[Order date]])</f>
        <v>2024</v>
      </c>
    </row>
    <row r="771" spans="1:16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  <c r="N771" s="1">
        <f>Raw_Data[[#This Row],[Profit]]/Raw_Data[[#This Row],[Sales]]</f>
        <v>0.27999999999999997</v>
      </c>
      <c r="O771" s="2">
        <v>44524</v>
      </c>
      <c r="P771">
        <f>YEAR(Raw_Data[[#This Row],[Order date]])</f>
        <v>2021</v>
      </c>
    </row>
    <row r="772" spans="1:16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  <c r="N772" s="1">
        <f>Raw_Data[[#This Row],[Profit]]/Raw_Data[[#This Row],[Sales]]</f>
        <v>0.5</v>
      </c>
      <c r="O772" s="2">
        <v>44671</v>
      </c>
      <c r="P772">
        <f>YEAR(Raw_Data[[#This Row],[Order date]])</f>
        <v>2022</v>
      </c>
    </row>
    <row r="773" spans="1:16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  <c r="N773" s="1">
        <f>Raw_Data[[#This Row],[Profit]]/Raw_Data[[#This Row],[Sales]]</f>
        <v>0.25</v>
      </c>
      <c r="O773" s="2">
        <v>45141</v>
      </c>
      <c r="P773">
        <f>YEAR(Raw_Data[[#This Row],[Order date]])</f>
        <v>2023</v>
      </c>
    </row>
    <row r="774" spans="1:16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  <c r="N774" s="1">
        <f>Raw_Data[[#This Row],[Profit]]/Raw_Data[[#This Row],[Sales]]</f>
        <v>0.5</v>
      </c>
      <c r="O774" s="2">
        <v>45351</v>
      </c>
      <c r="P774">
        <f>YEAR(Raw_Data[[#This Row],[Order date]])</f>
        <v>2024</v>
      </c>
    </row>
    <row r="775" spans="1:16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  <c r="N775" s="1">
        <f>Raw_Data[[#This Row],[Profit]]/Raw_Data[[#This Row],[Sales]]</f>
        <v>0.45</v>
      </c>
      <c r="O775" s="2">
        <v>45397</v>
      </c>
      <c r="P775">
        <f>YEAR(Raw_Data[[#This Row],[Order date]])</f>
        <v>2024</v>
      </c>
    </row>
    <row r="776" spans="1:16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  <c r="N776" s="1">
        <f>Raw_Data[[#This Row],[Profit]]/Raw_Data[[#This Row],[Sales]]</f>
        <v>0.27</v>
      </c>
      <c r="O776" s="2">
        <v>44489</v>
      </c>
      <c r="P776">
        <f>YEAR(Raw_Data[[#This Row],[Order date]])</f>
        <v>2021</v>
      </c>
    </row>
    <row r="777" spans="1:16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  <c r="N777" s="1">
        <f>Raw_Data[[#This Row],[Profit]]/Raw_Data[[#This Row],[Sales]]</f>
        <v>0.42000000000000004</v>
      </c>
      <c r="O777" s="2">
        <v>44559</v>
      </c>
      <c r="P777">
        <f>YEAR(Raw_Data[[#This Row],[Order date]])</f>
        <v>2021</v>
      </c>
    </row>
    <row r="778" spans="1:16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  <c r="N778" s="1">
        <f>Raw_Data[[#This Row],[Profit]]/Raw_Data[[#This Row],[Sales]]</f>
        <v>0.11250000000000002</v>
      </c>
      <c r="O778" s="2">
        <v>44822</v>
      </c>
      <c r="P778">
        <f>YEAR(Raw_Data[[#This Row],[Order date]])</f>
        <v>2022</v>
      </c>
    </row>
    <row r="779" spans="1:16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  <c r="N779" s="1">
        <f>Raw_Data[[#This Row],[Profit]]/Raw_Data[[#This Row],[Sales]]</f>
        <v>7.4999999999999997E-2</v>
      </c>
      <c r="O779" s="2">
        <v>44500</v>
      </c>
      <c r="P779">
        <f>YEAR(Raw_Data[[#This Row],[Order date]])</f>
        <v>2021</v>
      </c>
    </row>
    <row r="780" spans="1:16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  <c r="N780" s="1">
        <f>Raw_Data[[#This Row],[Profit]]/Raw_Data[[#This Row],[Sales]]</f>
        <v>0.47000000000000003</v>
      </c>
      <c r="O780" s="2">
        <v>44941</v>
      </c>
      <c r="P780">
        <f>YEAR(Raw_Data[[#This Row],[Order date]])</f>
        <v>2023</v>
      </c>
    </row>
    <row r="781" spans="1:16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  <c r="N781" s="1">
        <f>Raw_Data[[#This Row],[Profit]]/Raw_Data[[#This Row],[Sales]]</f>
        <v>0.49</v>
      </c>
      <c r="O781" s="2">
        <v>45532</v>
      </c>
      <c r="P781">
        <f>YEAR(Raw_Data[[#This Row],[Order date]])</f>
        <v>2024</v>
      </c>
    </row>
    <row r="782" spans="1:16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  <c r="N782" s="1">
        <f>Raw_Data[[#This Row],[Profit]]/Raw_Data[[#This Row],[Sales]]</f>
        <v>0.44999999999999996</v>
      </c>
      <c r="O782" s="2">
        <v>44784</v>
      </c>
      <c r="P782">
        <f>YEAR(Raw_Data[[#This Row],[Order date]])</f>
        <v>2022</v>
      </c>
    </row>
    <row r="783" spans="1:16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  <c r="N783" s="1">
        <f>Raw_Data[[#This Row],[Profit]]/Raw_Data[[#This Row],[Sales]]</f>
        <v>-0.70000000000000007</v>
      </c>
      <c r="O783" s="2">
        <v>45071</v>
      </c>
      <c r="P783">
        <f>YEAR(Raw_Data[[#This Row],[Order date]])</f>
        <v>2023</v>
      </c>
    </row>
    <row r="784" spans="1:16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  <c r="N784" s="1">
        <f>Raw_Data[[#This Row],[Profit]]/Raw_Data[[#This Row],[Sales]]</f>
        <v>-0.1125</v>
      </c>
      <c r="O784" s="2">
        <v>45579</v>
      </c>
      <c r="P784">
        <f>YEAR(Raw_Data[[#This Row],[Order date]])</f>
        <v>2024</v>
      </c>
    </row>
    <row r="785" spans="1:16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  <c r="N785" s="1">
        <f>Raw_Data[[#This Row],[Profit]]/Raw_Data[[#This Row],[Sales]]</f>
        <v>-0.44</v>
      </c>
      <c r="O785" s="2">
        <v>44315</v>
      </c>
      <c r="P785">
        <f>YEAR(Raw_Data[[#This Row],[Order date]])</f>
        <v>2021</v>
      </c>
    </row>
    <row r="786" spans="1:16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  <c r="N786" s="1">
        <f>Raw_Data[[#This Row],[Profit]]/Raw_Data[[#This Row],[Sales]]</f>
        <v>1.2499999999999999E-2</v>
      </c>
      <c r="O786" s="2">
        <v>45541</v>
      </c>
      <c r="P786">
        <f>YEAR(Raw_Data[[#This Row],[Order date]])</f>
        <v>2024</v>
      </c>
    </row>
    <row r="787" spans="1:16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  <c r="N787" s="1">
        <f>Raw_Data[[#This Row],[Profit]]/Raw_Data[[#This Row],[Sales]]</f>
        <v>0.47</v>
      </c>
      <c r="O787" s="2">
        <v>45657</v>
      </c>
      <c r="P787">
        <f>YEAR(Raw_Data[[#This Row],[Order date]])</f>
        <v>2024</v>
      </c>
    </row>
    <row r="788" spans="1:16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  <c r="N788" s="1">
        <f>Raw_Data[[#This Row],[Profit]]/Raw_Data[[#This Row],[Sales]]</f>
        <v>0.33750000000000002</v>
      </c>
      <c r="O788" s="2">
        <v>45625</v>
      </c>
      <c r="P788">
        <f>YEAR(Raw_Data[[#This Row],[Order date]])</f>
        <v>2024</v>
      </c>
    </row>
    <row r="789" spans="1:16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  <c r="N789" s="1">
        <f>Raw_Data[[#This Row],[Profit]]/Raw_Data[[#This Row],[Sales]]</f>
        <v>0.1</v>
      </c>
      <c r="O789" s="2">
        <v>44884</v>
      </c>
      <c r="P789">
        <f>YEAR(Raw_Data[[#This Row],[Order date]])</f>
        <v>2022</v>
      </c>
    </row>
    <row r="790" spans="1:16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  <c r="N790" s="1">
        <f>Raw_Data[[#This Row],[Profit]]/Raw_Data[[#This Row],[Sales]]</f>
        <v>0.48000000000000004</v>
      </c>
      <c r="O790" s="2">
        <v>44506</v>
      </c>
      <c r="P790">
        <f>YEAR(Raw_Data[[#This Row],[Order date]])</f>
        <v>2021</v>
      </c>
    </row>
    <row r="791" spans="1:16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  <c r="N791" s="1">
        <f>Raw_Data[[#This Row],[Profit]]/Raw_Data[[#This Row],[Sales]]</f>
        <v>0.27</v>
      </c>
      <c r="O791" s="2">
        <v>44485</v>
      </c>
      <c r="P791">
        <f>YEAR(Raw_Data[[#This Row],[Order date]])</f>
        <v>2021</v>
      </c>
    </row>
    <row r="792" spans="1:16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  <c r="N792" s="1">
        <f>Raw_Data[[#This Row],[Profit]]/Raw_Data[[#This Row],[Sales]]</f>
        <v>0.49000000000000005</v>
      </c>
      <c r="O792" s="2">
        <v>44878</v>
      </c>
      <c r="P792">
        <f>YEAR(Raw_Data[[#This Row],[Order date]])</f>
        <v>2022</v>
      </c>
    </row>
    <row r="793" spans="1:16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  <c r="N793" s="1">
        <f>Raw_Data[[#This Row],[Profit]]/Raw_Data[[#This Row],[Sales]]</f>
        <v>0.24000000000000002</v>
      </c>
      <c r="O793" s="2">
        <v>45261</v>
      </c>
      <c r="P793">
        <f>YEAR(Raw_Data[[#This Row],[Order date]])</f>
        <v>2023</v>
      </c>
    </row>
    <row r="794" spans="1:16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  <c r="N794" s="1">
        <f>Raw_Data[[#This Row],[Profit]]/Raw_Data[[#This Row],[Sales]]</f>
        <v>6.25E-2</v>
      </c>
      <c r="O794" s="2">
        <v>44655</v>
      </c>
      <c r="P794">
        <f>YEAR(Raw_Data[[#This Row],[Order date]])</f>
        <v>2022</v>
      </c>
    </row>
    <row r="795" spans="1:16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  <c r="N795" s="1">
        <f>Raw_Data[[#This Row],[Profit]]/Raw_Data[[#This Row],[Sales]]</f>
        <v>0.45999999999999996</v>
      </c>
      <c r="O795" s="2">
        <v>44533</v>
      </c>
      <c r="P795">
        <f>YEAR(Raw_Data[[#This Row],[Order date]])</f>
        <v>2021</v>
      </c>
    </row>
    <row r="796" spans="1:16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  <c r="N796" s="1">
        <f>Raw_Data[[#This Row],[Profit]]/Raw_Data[[#This Row],[Sales]]</f>
        <v>0.49</v>
      </c>
      <c r="O796" s="2">
        <v>45252</v>
      </c>
      <c r="P796">
        <f>YEAR(Raw_Data[[#This Row],[Order date]])</f>
        <v>2023</v>
      </c>
    </row>
    <row r="797" spans="1:16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  <c r="N797" s="1">
        <f>Raw_Data[[#This Row],[Profit]]/Raw_Data[[#This Row],[Sales]]</f>
        <v>0.48999999999999994</v>
      </c>
      <c r="O797" s="2">
        <v>44475</v>
      </c>
      <c r="P797">
        <f>YEAR(Raw_Data[[#This Row],[Order date]])</f>
        <v>2021</v>
      </c>
    </row>
    <row r="798" spans="1:16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  <c r="N798" s="1">
        <f>Raw_Data[[#This Row],[Profit]]/Raw_Data[[#This Row],[Sales]]</f>
        <v>0.48</v>
      </c>
      <c r="O798" s="2">
        <v>45194</v>
      </c>
      <c r="P798">
        <f>YEAR(Raw_Data[[#This Row],[Order date]])</f>
        <v>2023</v>
      </c>
    </row>
    <row r="799" spans="1:16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  <c r="N799" s="1">
        <f>Raw_Data[[#This Row],[Profit]]/Raw_Data[[#This Row],[Sales]]</f>
        <v>0.47999999999999993</v>
      </c>
      <c r="O799" s="2">
        <v>45640</v>
      </c>
      <c r="P799">
        <f>YEAR(Raw_Data[[#This Row],[Order date]])</f>
        <v>2024</v>
      </c>
    </row>
    <row r="800" spans="1:16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  <c r="N800" s="1">
        <f>Raw_Data[[#This Row],[Profit]]/Raw_Data[[#This Row],[Sales]]</f>
        <v>0.48000000000000004</v>
      </c>
      <c r="O800" s="2">
        <v>45185</v>
      </c>
      <c r="P800">
        <f>YEAR(Raw_Data[[#This Row],[Order date]])</f>
        <v>2023</v>
      </c>
    </row>
    <row r="801" spans="1:16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  <c r="N801" s="1">
        <f>Raw_Data[[#This Row],[Profit]]/Raw_Data[[#This Row],[Sales]]</f>
        <v>6.25E-2</v>
      </c>
      <c r="O801" s="2">
        <v>44386</v>
      </c>
      <c r="P801">
        <f>YEAR(Raw_Data[[#This Row],[Order date]])</f>
        <v>2021</v>
      </c>
    </row>
    <row r="802" spans="1:16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  <c r="N802" s="1">
        <f>Raw_Data[[#This Row],[Profit]]/Raw_Data[[#This Row],[Sales]]</f>
        <v>0.32999999999999996</v>
      </c>
      <c r="O802" s="2">
        <v>45038</v>
      </c>
      <c r="P802">
        <f>YEAR(Raw_Data[[#This Row],[Order date]])</f>
        <v>2023</v>
      </c>
    </row>
    <row r="803" spans="1:16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  <c r="N803" s="1">
        <f>Raw_Data[[#This Row],[Profit]]/Raw_Data[[#This Row],[Sales]]</f>
        <v>8.7500000000000008E-2</v>
      </c>
      <c r="O803" s="2">
        <v>44866</v>
      </c>
      <c r="P803">
        <f>YEAR(Raw_Data[[#This Row],[Order date]])</f>
        <v>2022</v>
      </c>
    </row>
    <row r="804" spans="1:16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  <c r="N804" s="1">
        <f>Raw_Data[[#This Row],[Profit]]/Raw_Data[[#This Row],[Sales]]</f>
        <v>0.27999999999999997</v>
      </c>
      <c r="O804" s="2">
        <v>44374</v>
      </c>
      <c r="P804">
        <f>YEAR(Raw_Data[[#This Row],[Order date]])</f>
        <v>2021</v>
      </c>
    </row>
    <row r="805" spans="1:16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  <c r="N805" s="1">
        <f>Raw_Data[[#This Row],[Profit]]/Raw_Data[[#This Row],[Sales]]</f>
        <v>0.47999999999999993</v>
      </c>
      <c r="O805" s="2">
        <v>44503</v>
      </c>
      <c r="P805">
        <f>YEAR(Raw_Data[[#This Row],[Order date]])</f>
        <v>2021</v>
      </c>
    </row>
    <row r="806" spans="1:16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  <c r="N806" s="1">
        <f>Raw_Data[[#This Row],[Profit]]/Raw_Data[[#This Row],[Sales]]</f>
        <v>0.33999999999999997</v>
      </c>
      <c r="O806" s="2">
        <v>45265</v>
      </c>
      <c r="P806">
        <f>YEAR(Raw_Data[[#This Row],[Order date]])</f>
        <v>2023</v>
      </c>
    </row>
    <row r="807" spans="1:16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  <c r="N807" s="1">
        <f>Raw_Data[[#This Row],[Profit]]/Raw_Data[[#This Row],[Sales]]</f>
        <v>9.9999999999999992E-2</v>
      </c>
      <c r="O807" s="2">
        <v>45419</v>
      </c>
      <c r="P807">
        <f>YEAR(Raw_Data[[#This Row],[Order date]])</f>
        <v>2024</v>
      </c>
    </row>
    <row r="808" spans="1:16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  <c r="N808" s="1">
        <f>Raw_Data[[#This Row],[Profit]]/Raw_Data[[#This Row],[Sales]]</f>
        <v>0.125</v>
      </c>
      <c r="O808" s="2">
        <v>45388</v>
      </c>
      <c r="P808">
        <f>YEAR(Raw_Data[[#This Row],[Order date]])</f>
        <v>2024</v>
      </c>
    </row>
    <row r="809" spans="1:16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  <c r="N809" s="1">
        <f>Raw_Data[[#This Row],[Profit]]/Raw_Data[[#This Row],[Sales]]</f>
        <v>0.39</v>
      </c>
      <c r="O809" s="2">
        <v>44656</v>
      </c>
      <c r="P809">
        <f>YEAR(Raw_Data[[#This Row],[Order date]])</f>
        <v>2022</v>
      </c>
    </row>
    <row r="810" spans="1:16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  <c r="N810" s="1">
        <f>Raw_Data[[#This Row],[Profit]]/Raw_Data[[#This Row],[Sales]]</f>
        <v>0.34</v>
      </c>
      <c r="O810" s="2">
        <v>45314</v>
      </c>
      <c r="P810">
        <f>YEAR(Raw_Data[[#This Row],[Order date]])</f>
        <v>2024</v>
      </c>
    </row>
    <row r="811" spans="1:16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  <c r="N811" s="1">
        <f>Raw_Data[[#This Row],[Profit]]/Raw_Data[[#This Row],[Sales]]</f>
        <v>0.28000000000000003</v>
      </c>
      <c r="O811" s="2">
        <v>45052</v>
      </c>
      <c r="P811">
        <f>YEAR(Raw_Data[[#This Row],[Order date]])</f>
        <v>2023</v>
      </c>
    </row>
    <row r="812" spans="1:16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  <c r="N812" s="1">
        <f>Raw_Data[[#This Row],[Profit]]/Raw_Data[[#This Row],[Sales]]</f>
        <v>0.24</v>
      </c>
      <c r="O812" s="2">
        <v>44621</v>
      </c>
      <c r="P812">
        <f>YEAR(Raw_Data[[#This Row],[Order date]])</f>
        <v>2022</v>
      </c>
    </row>
    <row r="813" spans="1:16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  <c r="N813" s="1">
        <f>Raw_Data[[#This Row],[Profit]]/Raw_Data[[#This Row],[Sales]]</f>
        <v>0.29000000000000004</v>
      </c>
      <c r="O813" s="2">
        <v>45083</v>
      </c>
      <c r="P813">
        <f>YEAR(Raw_Data[[#This Row],[Order date]])</f>
        <v>2023</v>
      </c>
    </row>
    <row r="814" spans="1:16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  <c r="N814" s="1">
        <f>Raw_Data[[#This Row],[Profit]]/Raw_Data[[#This Row],[Sales]]</f>
        <v>9.9999999999999992E-2</v>
      </c>
      <c r="O814" s="2">
        <v>44494</v>
      </c>
      <c r="P814">
        <f>YEAR(Raw_Data[[#This Row],[Order date]])</f>
        <v>2021</v>
      </c>
    </row>
    <row r="815" spans="1:16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  <c r="N815" s="1">
        <f>Raw_Data[[#This Row],[Profit]]/Raw_Data[[#This Row],[Sales]]</f>
        <v>0.33999999999999997</v>
      </c>
      <c r="O815" s="2">
        <v>44375</v>
      </c>
      <c r="P815">
        <f>YEAR(Raw_Data[[#This Row],[Order date]])</f>
        <v>2021</v>
      </c>
    </row>
    <row r="816" spans="1:16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  <c r="N816" s="1">
        <f>Raw_Data[[#This Row],[Profit]]/Raw_Data[[#This Row],[Sales]]</f>
        <v>0.43</v>
      </c>
      <c r="O816" s="2">
        <v>45321</v>
      </c>
      <c r="P816">
        <f>YEAR(Raw_Data[[#This Row],[Order date]])</f>
        <v>2024</v>
      </c>
    </row>
    <row r="817" spans="1:16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  <c r="N817" s="1">
        <f>Raw_Data[[#This Row],[Profit]]/Raw_Data[[#This Row],[Sales]]</f>
        <v>0.47999999999999993</v>
      </c>
      <c r="O817" s="2">
        <v>45514</v>
      </c>
      <c r="P817">
        <f>YEAR(Raw_Data[[#This Row],[Order date]])</f>
        <v>2024</v>
      </c>
    </row>
    <row r="818" spans="1:16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  <c r="N818" s="1">
        <f>Raw_Data[[#This Row],[Profit]]/Raw_Data[[#This Row],[Sales]]</f>
        <v>0.35</v>
      </c>
      <c r="O818" s="2">
        <v>44727</v>
      </c>
      <c r="P818">
        <f>YEAR(Raw_Data[[#This Row],[Order date]])</f>
        <v>2022</v>
      </c>
    </row>
    <row r="819" spans="1:16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  <c r="N819" s="1">
        <f>Raw_Data[[#This Row],[Profit]]/Raw_Data[[#This Row],[Sales]]</f>
        <v>0.35</v>
      </c>
      <c r="O819" s="2">
        <v>44479</v>
      </c>
      <c r="P819">
        <f>YEAR(Raw_Data[[#This Row],[Order date]])</f>
        <v>2021</v>
      </c>
    </row>
    <row r="820" spans="1:16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  <c r="N820" s="1">
        <f>Raw_Data[[#This Row],[Profit]]/Raw_Data[[#This Row],[Sales]]</f>
        <v>-0.76666666666666661</v>
      </c>
      <c r="O820" s="2">
        <v>44821</v>
      </c>
      <c r="P820">
        <f>YEAR(Raw_Data[[#This Row],[Order date]])</f>
        <v>2022</v>
      </c>
    </row>
    <row r="821" spans="1:16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  <c r="N821" s="1">
        <f>Raw_Data[[#This Row],[Profit]]/Raw_Data[[#This Row],[Sales]]</f>
        <v>0</v>
      </c>
      <c r="O821" s="2">
        <v>44551</v>
      </c>
      <c r="P821">
        <f>YEAR(Raw_Data[[#This Row],[Order date]])</f>
        <v>2021</v>
      </c>
    </row>
    <row r="822" spans="1:16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  <c r="N822" s="1">
        <f>Raw_Data[[#This Row],[Profit]]/Raw_Data[[#This Row],[Sales]]</f>
        <v>-0.73333333333333328</v>
      </c>
      <c r="O822" s="2">
        <v>44770</v>
      </c>
      <c r="P822">
        <f>YEAR(Raw_Data[[#This Row],[Order date]])</f>
        <v>2022</v>
      </c>
    </row>
    <row r="823" spans="1:16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  <c r="N823" s="1">
        <f>Raw_Data[[#This Row],[Profit]]/Raw_Data[[#This Row],[Sales]]</f>
        <v>0.35000000000000003</v>
      </c>
      <c r="O823" s="2">
        <v>44739</v>
      </c>
      <c r="P823">
        <f>YEAR(Raw_Data[[#This Row],[Order date]])</f>
        <v>2022</v>
      </c>
    </row>
    <row r="824" spans="1:16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  <c r="N824" s="1">
        <f>Raw_Data[[#This Row],[Profit]]/Raw_Data[[#This Row],[Sales]]</f>
        <v>0.3</v>
      </c>
      <c r="O824" s="2">
        <v>45298</v>
      </c>
      <c r="P824">
        <f>YEAR(Raw_Data[[#This Row],[Order date]])</f>
        <v>2024</v>
      </c>
    </row>
    <row r="825" spans="1:16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  <c r="N825" s="1">
        <f>Raw_Data[[#This Row],[Profit]]/Raw_Data[[#This Row],[Sales]]</f>
        <v>0.49</v>
      </c>
      <c r="O825" s="2">
        <v>45460</v>
      </c>
      <c r="P825">
        <f>YEAR(Raw_Data[[#This Row],[Order date]])</f>
        <v>2024</v>
      </c>
    </row>
    <row r="826" spans="1:16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  <c r="N826" s="1">
        <f>Raw_Data[[#This Row],[Profit]]/Raw_Data[[#This Row],[Sales]]</f>
        <v>0.06</v>
      </c>
      <c r="O826" s="2">
        <v>44533</v>
      </c>
      <c r="P826">
        <f>YEAR(Raw_Data[[#This Row],[Order date]])</f>
        <v>2021</v>
      </c>
    </row>
    <row r="827" spans="1:16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  <c r="N827" s="1">
        <f>Raw_Data[[#This Row],[Profit]]/Raw_Data[[#This Row],[Sales]]</f>
        <v>0.24000000000000002</v>
      </c>
      <c r="O827" s="2">
        <v>44706</v>
      </c>
      <c r="P827">
        <f>YEAR(Raw_Data[[#This Row],[Order date]])</f>
        <v>2022</v>
      </c>
    </row>
    <row r="828" spans="1:16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  <c r="N828" s="1">
        <f>Raw_Data[[#This Row],[Profit]]/Raw_Data[[#This Row],[Sales]]</f>
        <v>0.48000000000000004</v>
      </c>
      <c r="O828" s="2">
        <v>44597</v>
      </c>
      <c r="P828">
        <f>YEAR(Raw_Data[[#This Row],[Order date]])</f>
        <v>2022</v>
      </c>
    </row>
    <row r="829" spans="1:16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  <c r="N829" s="1">
        <f>Raw_Data[[#This Row],[Profit]]/Raw_Data[[#This Row],[Sales]]</f>
        <v>0.28999999999999998</v>
      </c>
      <c r="O829" s="2">
        <v>44961</v>
      </c>
      <c r="P829">
        <f>YEAR(Raw_Data[[#This Row],[Order date]])</f>
        <v>2023</v>
      </c>
    </row>
    <row r="830" spans="1:16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  <c r="N830" s="1">
        <f>Raw_Data[[#This Row],[Profit]]/Raw_Data[[#This Row],[Sales]]</f>
        <v>0.49</v>
      </c>
      <c r="O830" s="2">
        <v>44707</v>
      </c>
      <c r="P830">
        <f>YEAR(Raw_Data[[#This Row],[Order date]])</f>
        <v>2022</v>
      </c>
    </row>
    <row r="831" spans="1:16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  <c r="N831" s="1">
        <f>Raw_Data[[#This Row],[Profit]]/Raw_Data[[#This Row],[Sales]]</f>
        <v>0.3</v>
      </c>
      <c r="O831" s="2">
        <v>45382</v>
      </c>
      <c r="P831">
        <f>YEAR(Raw_Data[[#This Row],[Order date]])</f>
        <v>2024</v>
      </c>
    </row>
    <row r="832" spans="1:16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  <c r="N832" s="1">
        <f>Raw_Data[[#This Row],[Profit]]/Raw_Data[[#This Row],[Sales]]</f>
        <v>0.28000000000000003</v>
      </c>
      <c r="O832" s="2">
        <v>45236</v>
      </c>
      <c r="P832">
        <f>YEAR(Raw_Data[[#This Row],[Order date]])</f>
        <v>2023</v>
      </c>
    </row>
    <row r="833" spans="1:16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  <c r="N833" s="1">
        <f>Raw_Data[[#This Row],[Profit]]/Raw_Data[[#This Row],[Sales]]</f>
        <v>0.27</v>
      </c>
      <c r="O833" s="2">
        <v>45087</v>
      </c>
      <c r="P833">
        <f>YEAR(Raw_Data[[#This Row],[Order date]])</f>
        <v>2023</v>
      </c>
    </row>
    <row r="834" spans="1:16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  <c r="N834" s="1">
        <f>Raw_Data[[#This Row],[Profit]]/Raw_Data[[#This Row],[Sales]]</f>
        <v>0.26</v>
      </c>
      <c r="O834" s="2">
        <v>44199</v>
      </c>
      <c r="P834">
        <f>YEAR(Raw_Data[[#This Row],[Order date]])</f>
        <v>2021</v>
      </c>
    </row>
    <row r="835" spans="1:16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  <c r="N835" s="1">
        <f>Raw_Data[[#This Row],[Profit]]/Raw_Data[[#This Row],[Sales]]</f>
        <v>7.4999999999999997E-2</v>
      </c>
      <c r="O835" s="2">
        <v>44927</v>
      </c>
      <c r="P835">
        <f>YEAR(Raw_Data[[#This Row],[Order date]])</f>
        <v>2023</v>
      </c>
    </row>
    <row r="836" spans="1:16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  <c r="N836" s="1">
        <f>Raw_Data[[#This Row],[Profit]]/Raw_Data[[#This Row],[Sales]]</f>
        <v>0.27499999999999997</v>
      </c>
      <c r="O836" s="2">
        <v>45404</v>
      </c>
      <c r="P836">
        <f>YEAR(Raw_Data[[#This Row],[Order date]])</f>
        <v>2024</v>
      </c>
    </row>
    <row r="837" spans="1:16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  <c r="N837" s="1">
        <f>Raw_Data[[#This Row],[Profit]]/Raw_Data[[#This Row],[Sales]]</f>
        <v>-0.41999999999999993</v>
      </c>
      <c r="O837" s="2">
        <v>44727</v>
      </c>
      <c r="P837">
        <f>YEAR(Raw_Data[[#This Row],[Order date]])</f>
        <v>2022</v>
      </c>
    </row>
    <row r="838" spans="1:16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  <c r="N838" s="1">
        <f>Raw_Data[[#This Row],[Profit]]/Raw_Data[[#This Row],[Sales]]</f>
        <v>-1.55</v>
      </c>
      <c r="O838" s="2">
        <v>45289</v>
      </c>
      <c r="P838">
        <f>YEAR(Raw_Data[[#This Row],[Order date]])</f>
        <v>2023</v>
      </c>
    </row>
    <row r="839" spans="1:16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  <c r="N839" s="1">
        <f>Raw_Data[[#This Row],[Profit]]/Raw_Data[[#This Row],[Sales]]</f>
        <v>0.33750000000000002</v>
      </c>
      <c r="O839" s="2">
        <v>44904</v>
      </c>
      <c r="P839">
        <f>YEAR(Raw_Data[[#This Row],[Order date]])</f>
        <v>2022</v>
      </c>
    </row>
    <row r="840" spans="1:16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  <c r="N840" s="1">
        <f>Raw_Data[[#This Row],[Profit]]/Raw_Data[[#This Row],[Sales]]</f>
        <v>7.5000000000000011E-2</v>
      </c>
      <c r="O840" s="2">
        <v>44468</v>
      </c>
      <c r="P840">
        <f>YEAR(Raw_Data[[#This Row],[Order date]])</f>
        <v>2021</v>
      </c>
    </row>
    <row r="841" spans="1:16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  <c r="N841" s="1">
        <f>Raw_Data[[#This Row],[Profit]]/Raw_Data[[#This Row],[Sales]]</f>
        <v>0.27</v>
      </c>
      <c r="O841" s="2">
        <v>44975</v>
      </c>
      <c r="P841">
        <f>YEAR(Raw_Data[[#This Row],[Order date]])</f>
        <v>2023</v>
      </c>
    </row>
    <row r="842" spans="1:16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  <c r="N842" s="1">
        <f>Raw_Data[[#This Row],[Profit]]/Raw_Data[[#This Row],[Sales]]</f>
        <v>0.29000000000000004</v>
      </c>
      <c r="O842" s="2">
        <v>44826</v>
      </c>
      <c r="P842">
        <f>YEAR(Raw_Data[[#This Row],[Order date]])</f>
        <v>2022</v>
      </c>
    </row>
    <row r="843" spans="1:16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  <c r="N843" s="1">
        <f>Raw_Data[[#This Row],[Profit]]/Raw_Data[[#This Row],[Sales]]</f>
        <v>0.05</v>
      </c>
      <c r="O843" s="2">
        <v>44239</v>
      </c>
      <c r="P843">
        <f>YEAR(Raw_Data[[#This Row],[Order date]])</f>
        <v>2021</v>
      </c>
    </row>
    <row r="844" spans="1:16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  <c r="N844" s="1">
        <f>Raw_Data[[#This Row],[Profit]]/Raw_Data[[#This Row],[Sales]]</f>
        <v>0.3125</v>
      </c>
      <c r="O844" s="2">
        <v>44950</v>
      </c>
      <c r="P844">
        <f>YEAR(Raw_Data[[#This Row],[Order date]])</f>
        <v>2023</v>
      </c>
    </row>
    <row r="845" spans="1:16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  <c r="N845" s="1">
        <f>Raw_Data[[#This Row],[Profit]]/Raw_Data[[#This Row],[Sales]]</f>
        <v>0.32500000000000007</v>
      </c>
      <c r="O845" s="2">
        <v>44760</v>
      </c>
      <c r="P845">
        <f>YEAR(Raw_Data[[#This Row],[Order date]])</f>
        <v>2022</v>
      </c>
    </row>
    <row r="846" spans="1:16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  <c r="N846" s="1">
        <f>Raw_Data[[#This Row],[Profit]]/Raw_Data[[#This Row],[Sales]]</f>
        <v>0.29000000000000004</v>
      </c>
      <c r="O846" s="2">
        <v>44769</v>
      </c>
      <c r="P846">
        <f>YEAR(Raw_Data[[#This Row],[Order date]])</f>
        <v>2022</v>
      </c>
    </row>
    <row r="847" spans="1:16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  <c r="N847" s="1">
        <f>Raw_Data[[#This Row],[Profit]]/Raw_Data[[#This Row],[Sales]]</f>
        <v>0.47000000000000003</v>
      </c>
      <c r="O847" s="2">
        <v>44930</v>
      </c>
      <c r="P847">
        <f>YEAR(Raw_Data[[#This Row],[Order date]])</f>
        <v>2023</v>
      </c>
    </row>
    <row r="848" spans="1:16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  <c r="N848" s="1">
        <f>Raw_Data[[#This Row],[Profit]]/Raw_Data[[#This Row],[Sales]]</f>
        <v>0.28000000000000003</v>
      </c>
      <c r="O848" s="2">
        <v>44996</v>
      </c>
      <c r="P848">
        <f>YEAR(Raw_Data[[#This Row],[Order date]])</f>
        <v>2023</v>
      </c>
    </row>
    <row r="849" spans="1:16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  <c r="N849" s="1">
        <f>Raw_Data[[#This Row],[Profit]]/Raw_Data[[#This Row],[Sales]]</f>
        <v>0.26999999999999996</v>
      </c>
      <c r="O849" s="2">
        <v>44720</v>
      </c>
      <c r="P849">
        <f>YEAR(Raw_Data[[#This Row],[Order date]])</f>
        <v>2022</v>
      </c>
    </row>
    <row r="850" spans="1:16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  <c r="N850" s="1">
        <f>Raw_Data[[#This Row],[Profit]]/Raw_Data[[#This Row],[Sales]]</f>
        <v>0.17500000000000002</v>
      </c>
      <c r="O850" s="2">
        <v>44453</v>
      </c>
      <c r="P850">
        <f>YEAR(Raw_Data[[#This Row],[Order date]])</f>
        <v>2021</v>
      </c>
    </row>
    <row r="851" spans="1:16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  <c r="N851" s="1">
        <f>Raw_Data[[#This Row],[Profit]]/Raw_Data[[#This Row],[Sales]]</f>
        <v>0.43</v>
      </c>
      <c r="O851" s="2">
        <v>44676</v>
      </c>
      <c r="P851">
        <f>YEAR(Raw_Data[[#This Row],[Order date]])</f>
        <v>2022</v>
      </c>
    </row>
    <row r="852" spans="1:16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  <c r="N852" s="1">
        <f>Raw_Data[[#This Row],[Profit]]/Raw_Data[[#This Row],[Sales]]</f>
        <v>0.25999999999999995</v>
      </c>
      <c r="O852" s="2">
        <v>45606</v>
      </c>
      <c r="P852">
        <f>YEAR(Raw_Data[[#This Row],[Order date]])</f>
        <v>2024</v>
      </c>
    </row>
    <row r="853" spans="1:16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  <c r="N853" s="1">
        <f>Raw_Data[[#This Row],[Profit]]/Raw_Data[[#This Row],[Sales]]</f>
        <v>0.48000000000000004</v>
      </c>
      <c r="O853" s="2">
        <v>44322</v>
      </c>
      <c r="P853">
        <f>YEAR(Raw_Data[[#This Row],[Order date]])</f>
        <v>2021</v>
      </c>
    </row>
    <row r="854" spans="1:16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  <c r="N854" s="1">
        <f>Raw_Data[[#This Row],[Profit]]/Raw_Data[[#This Row],[Sales]]</f>
        <v>0.27</v>
      </c>
      <c r="O854" s="2">
        <v>44336</v>
      </c>
      <c r="P854">
        <f>YEAR(Raw_Data[[#This Row],[Order date]])</f>
        <v>2021</v>
      </c>
    </row>
    <row r="855" spans="1:16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  <c r="N855" s="1">
        <f>Raw_Data[[#This Row],[Profit]]/Raw_Data[[#This Row],[Sales]]</f>
        <v>0.32999999999999996</v>
      </c>
      <c r="O855" s="2">
        <v>45432</v>
      </c>
      <c r="P855">
        <f>YEAR(Raw_Data[[#This Row],[Order date]])</f>
        <v>2024</v>
      </c>
    </row>
    <row r="856" spans="1:16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  <c r="N856" s="1">
        <f>Raw_Data[[#This Row],[Profit]]/Raw_Data[[#This Row],[Sales]]</f>
        <v>3.9999999999999994E-2</v>
      </c>
      <c r="O856" s="2">
        <v>44625</v>
      </c>
      <c r="P856">
        <f>YEAR(Raw_Data[[#This Row],[Order date]])</f>
        <v>2022</v>
      </c>
    </row>
    <row r="857" spans="1:16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  <c r="N857" s="1">
        <f>Raw_Data[[#This Row],[Profit]]/Raw_Data[[#This Row],[Sales]]</f>
        <v>0.47</v>
      </c>
      <c r="O857" s="2">
        <v>45406</v>
      </c>
      <c r="P857">
        <f>YEAR(Raw_Data[[#This Row],[Order date]])</f>
        <v>2024</v>
      </c>
    </row>
    <row r="858" spans="1:16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  <c r="N858" s="1">
        <f>Raw_Data[[#This Row],[Profit]]/Raw_Data[[#This Row],[Sales]]</f>
        <v>0.26</v>
      </c>
      <c r="O858" s="2">
        <v>44719</v>
      </c>
      <c r="P858">
        <f>YEAR(Raw_Data[[#This Row],[Order date]])</f>
        <v>2022</v>
      </c>
    </row>
    <row r="859" spans="1:16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  <c r="N859" s="1">
        <f>Raw_Data[[#This Row],[Profit]]/Raw_Data[[#This Row],[Sales]]</f>
        <v>0.27</v>
      </c>
      <c r="O859" s="2">
        <v>44891</v>
      </c>
      <c r="P859">
        <f>YEAR(Raw_Data[[#This Row],[Order date]])</f>
        <v>2022</v>
      </c>
    </row>
    <row r="860" spans="1:16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  <c r="N860" s="1">
        <f>Raw_Data[[#This Row],[Profit]]/Raw_Data[[#This Row],[Sales]]</f>
        <v>0.47000000000000003</v>
      </c>
      <c r="O860" s="2">
        <v>44844</v>
      </c>
      <c r="P860">
        <f>YEAR(Raw_Data[[#This Row],[Order date]])</f>
        <v>2022</v>
      </c>
    </row>
    <row r="861" spans="1:16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  <c r="N861" s="1">
        <f>Raw_Data[[#This Row],[Profit]]/Raw_Data[[#This Row],[Sales]]</f>
        <v>0.5</v>
      </c>
      <c r="O861" s="2">
        <v>45281</v>
      </c>
      <c r="P861">
        <f>YEAR(Raw_Data[[#This Row],[Order date]])</f>
        <v>2023</v>
      </c>
    </row>
    <row r="862" spans="1:16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  <c r="N862" s="1">
        <f>Raw_Data[[#This Row],[Profit]]/Raw_Data[[#This Row],[Sales]]</f>
        <v>0.02</v>
      </c>
      <c r="O862" s="2">
        <v>44926</v>
      </c>
      <c r="P862">
        <f>YEAR(Raw_Data[[#This Row],[Order date]])</f>
        <v>2022</v>
      </c>
    </row>
    <row r="863" spans="1:16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  <c r="N863" s="1">
        <f>Raw_Data[[#This Row],[Profit]]/Raw_Data[[#This Row],[Sales]]</f>
        <v>0.45999999999999996</v>
      </c>
      <c r="O863" s="2">
        <v>44412</v>
      </c>
      <c r="P863">
        <f>YEAR(Raw_Data[[#This Row],[Order date]])</f>
        <v>2021</v>
      </c>
    </row>
    <row r="864" spans="1:16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  <c r="N864" s="1">
        <f>Raw_Data[[#This Row],[Profit]]/Raw_Data[[#This Row],[Sales]]</f>
        <v>0.21249999999999999</v>
      </c>
      <c r="O864" s="2">
        <v>45260</v>
      </c>
      <c r="P864">
        <f>YEAR(Raw_Data[[#This Row],[Order date]])</f>
        <v>2023</v>
      </c>
    </row>
    <row r="865" spans="1:16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  <c r="N865" s="1">
        <f>Raw_Data[[#This Row],[Profit]]/Raw_Data[[#This Row],[Sales]]</f>
        <v>0.1125</v>
      </c>
      <c r="O865" s="2">
        <v>45345</v>
      </c>
      <c r="P865">
        <f>YEAR(Raw_Data[[#This Row],[Order date]])</f>
        <v>2024</v>
      </c>
    </row>
    <row r="866" spans="1:16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  <c r="N866" s="1">
        <f>Raw_Data[[#This Row],[Profit]]/Raw_Data[[#This Row],[Sales]]</f>
        <v>8.7500000000000008E-2</v>
      </c>
      <c r="O866" s="2">
        <v>45406</v>
      </c>
      <c r="P866">
        <f>YEAR(Raw_Data[[#This Row],[Order date]])</f>
        <v>2024</v>
      </c>
    </row>
    <row r="867" spans="1:16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  <c r="N867" s="1">
        <f>Raw_Data[[#This Row],[Profit]]/Raw_Data[[#This Row],[Sales]]</f>
        <v>0.47000000000000003</v>
      </c>
      <c r="O867" s="2">
        <v>44911</v>
      </c>
      <c r="P867">
        <f>YEAR(Raw_Data[[#This Row],[Order date]])</f>
        <v>2022</v>
      </c>
    </row>
    <row r="868" spans="1:16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  <c r="N868" s="1">
        <f>Raw_Data[[#This Row],[Profit]]/Raw_Data[[#This Row],[Sales]]</f>
        <v>0.41000000000000003</v>
      </c>
      <c r="O868" s="2">
        <v>45260</v>
      </c>
      <c r="P868">
        <f>YEAR(Raw_Data[[#This Row],[Order date]])</f>
        <v>2023</v>
      </c>
    </row>
    <row r="869" spans="1:16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  <c r="N869" s="1">
        <f>Raw_Data[[#This Row],[Profit]]/Raw_Data[[#This Row],[Sales]]</f>
        <v>0.32500000000000001</v>
      </c>
      <c r="O869" s="2">
        <v>44440</v>
      </c>
      <c r="P869">
        <f>YEAR(Raw_Data[[#This Row],[Order date]])</f>
        <v>2021</v>
      </c>
    </row>
    <row r="870" spans="1:16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  <c r="N870" s="1">
        <f>Raw_Data[[#This Row],[Profit]]/Raw_Data[[#This Row],[Sales]]</f>
        <v>-0.8</v>
      </c>
      <c r="O870" s="2">
        <v>44390</v>
      </c>
      <c r="P870">
        <f>YEAR(Raw_Data[[#This Row],[Order date]])</f>
        <v>2021</v>
      </c>
    </row>
    <row r="871" spans="1:16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  <c r="N871" s="1">
        <f>Raw_Data[[#This Row],[Profit]]/Raw_Data[[#This Row],[Sales]]</f>
        <v>-0.66666666666666663</v>
      </c>
      <c r="O871" s="2">
        <v>45340</v>
      </c>
      <c r="P871">
        <f>YEAR(Raw_Data[[#This Row],[Order date]])</f>
        <v>2024</v>
      </c>
    </row>
    <row r="872" spans="1:16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  <c r="N872" s="1">
        <f>Raw_Data[[#This Row],[Profit]]/Raw_Data[[#This Row],[Sales]]</f>
        <v>-0.16666666666666666</v>
      </c>
      <c r="O872" s="2">
        <v>44441</v>
      </c>
      <c r="P872">
        <f>YEAR(Raw_Data[[#This Row],[Order date]])</f>
        <v>2021</v>
      </c>
    </row>
    <row r="873" spans="1:16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  <c r="N873" s="1">
        <f>Raw_Data[[#This Row],[Profit]]/Raw_Data[[#This Row],[Sales]]</f>
        <v>0.5</v>
      </c>
      <c r="O873" s="2">
        <v>45373</v>
      </c>
      <c r="P873">
        <f>YEAR(Raw_Data[[#This Row],[Order date]])</f>
        <v>2024</v>
      </c>
    </row>
    <row r="874" spans="1:16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  <c r="N874" s="1">
        <f>Raw_Data[[#This Row],[Profit]]/Raw_Data[[#This Row],[Sales]]</f>
        <v>0.46</v>
      </c>
      <c r="O874" s="2">
        <v>44704</v>
      </c>
      <c r="P874">
        <f>YEAR(Raw_Data[[#This Row],[Order date]])</f>
        <v>2022</v>
      </c>
    </row>
    <row r="875" spans="1:16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  <c r="N875" s="1">
        <f>Raw_Data[[#This Row],[Profit]]/Raw_Data[[#This Row],[Sales]]</f>
        <v>0.35</v>
      </c>
      <c r="O875" s="2">
        <v>44534</v>
      </c>
      <c r="P875">
        <f>YEAR(Raw_Data[[#This Row],[Order date]])</f>
        <v>2021</v>
      </c>
    </row>
    <row r="876" spans="1:16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  <c r="N876" s="1">
        <f>Raw_Data[[#This Row],[Profit]]/Raw_Data[[#This Row],[Sales]]</f>
        <v>0.35000000000000003</v>
      </c>
      <c r="O876" s="2">
        <v>45516</v>
      </c>
      <c r="P876">
        <f>YEAR(Raw_Data[[#This Row],[Order date]])</f>
        <v>2024</v>
      </c>
    </row>
    <row r="877" spans="1:16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  <c r="N877" s="1">
        <f>Raw_Data[[#This Row],[Profit]]/Raw_Data[[#This Row],[Sales]]</f>
        <v>0.2</v>
      </c>
      <c r="O877" s="2">
        <v>44750</v>
      </c>
      <c r="P877">
        <f>YEAR(Raw_Data[[#This Row],[Order date]])</f>
        <v>2022</v>
      </c>
    </row>
    <row r="878" spans="1:16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  <c r="N878" s="1">
        <f>Raw_Data[[#This Row],[Profit]]/Raw_Data[[#This Row],[Sales]]</f>
        <v>0.44000000000000006</v>
      </c>
      <c r="O878" s="2">
        <v>44874</v>
      </c>
      <c r="P878">
        <f>YEAR(Raw_Data[[#This Row],[Order date]])</f>
        <v>2022</v>
      </c>
    </row>
    <row r="879" spans="1:16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  <c r="N879" s="1">
        <f>Raw_Data[[#This Row],[Profit]]/Raw_Data[[#This Row],[Sales]]</f>
        <v>0.18</v>
      </c>
      <c r="O879" s="2">
        <v>44544</v>
      </c>
      <c r="P879">
        <f>YEAR(Raw_Data[[#This Row],[Order date]])</f>
        <v>2021</v>
      </c>
    </row>
    <row r="880" spans="1:16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  <c r="N880" s="1">
        <f>Raw_Data[[#This Row],[Profit]]/Raw_Data[[#This Row],[Sales]]</f>
        <v>-0.69999999999999984</v>
      </c>
      <c r="O880" s="2">
        <v>45083</v>
      </c>
      <c r="P880">
        <f>YEAR(Raw_Data[[#This Row],[Order date]])</f>
        <v>2023</v>
      </c>
    </row>
    <row r="881" spans="1:16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  <c r="N881" s="1">
        <f>Raw_Data[[#This Row],[Profit]]/Raw_Data[[#This Row],[Sales]]</f>
        <v>0.33750000000000002</v>
      </c>
      <c r="O881" s="2">
        <v>44513</v>
      </c>
      <c r="P881">
        <f>YEAR(Raw_Data[[#This Row],[Order date]])</f>
        <v>2021</v>
      </c>
    </row>
    <row r="882" spans="1:16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 s="1">
        <f>Raw_Data[[#This Row],[Profit]]/Raw_Data[[#This Row],[Sales]]</f>
        <v>0.21111111111111108</v>
      </c>
      <c r="O882" s="2">
        <v>44889</v>
      </c>
      <c r="P882">
        <f>YEAR(Raw_Data[[#This Row],[Order date]])</f>
        <v>2022</v>
      </c>
    </row>
    <row r="883" spans="1:16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  <c r="N883" s="1">
        <f>Raw_Data[[#This Row],[Profit]]/Raw_Data[[#This Row],[Sales]]</f>
        <v>0.27</v>
      </c>
      <c r="O883" s="2">
        <v>44408</v>
      </c>
      <c r="P883">
        <f>YEAR(Raw_Data[[#This Row],[Order date]])</f>
        <v>2021</v>
      </c>
    </row>
    <row r="884" spans="1:16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  <c r="N884" s="1">
        <f>Raw_Data[[#This Row],[Profit]]/Raw_Data[[#This Row],[Sales]]</f>
        <v>0.43999999999999995</v>
      </c>
      <c r="O884" s="2">
        <v>44339</v>
      </c>
      <c r="P884">
        <f>YEAR(Raw_Data[[#This Row],[Order date]])</f>
        <v>2021</v>
      </c>
    </row>
    <row r="885" spans="1:16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  <c r="N885" s="1">
        <f>Raw_Data[[#This Row],[Profit]]/Raw_Data[[#This Row],[Sales]]</f>
        <v>0.32</v>
      </c>
      <c r="O885" s="2">
        <v>44466</v>
      </c>
      <c r="P885">
        <f>YEAR(Raw_Data[[#This Row],[Order date]])</f>
        <v>2021</v>
      </c>
    </row>
    <row r="886" spans="1:16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  <c r="N886" s="1">
        <f>Raw_Data[[#This Row],[Profit]]/Raw_Data[[#This Row],[Sales]]</f>
        <v>0.33999999999999997</v>
      </c>
      <c r="O886" s="2">
        <v>45601</v>
      </c>
      <c r="P886">
        <f>YEAR(Raw_Data[[#This Row],[Order date]])</f>
        <v>2024</v>
      </c>
    </row>
    <row r="887" spans="1:16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  <c r="N887" s="1">
        <f>Raw_Data[[#This Row],[Profit]]/Raw_Data[[#This Row],[Sales]]</f>
        <v>0.32499999999999996</v>
      </c>
      <c r="O887" s="2">
        <v>44859</v>
      </c>
      <c r="P887">
        <f>YEAR(Raw_Data[[#This Row],[Order date]])</f>
        <v>2022</v>
      </c>
    </row>
    <row r="888" spans="1:16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  <c r="N888" s="1">
        <f>Raw_Data[[#This Row],[Profit]]/Raw_Data[[#This Row],[Sales]]</f>
        <v>0.02</v>
      </c>
      <c r="O888" s="2">
        <v>45034</v>
      </c>
      <c r="P888">
        <f>YEAR(Raw_Data[[#This Row],[Order date]])</f>
        <v>2023</v>
      </c>
    </row>
    <row r="889" spans="1:16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  <c r="N889" s="1">
        <f>Raw_Data[[#This Row],[Profit]]/Raw_Data[[#This Row],[Sales]]</f>
        <v>0.49</v>
      </c>
      <c r="O889" s="2">
        <v>44621</v>
      </c>
      <c r="P889">
        <f>YEAR(Raw_Data[[#This Row],[Order date]])</f>
        <v>2022</v>
      </c>
    </row>
    <row r="890" spans="1:16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  <c r="N890" s="1">
        <f>Raw_Data[[#This Row],[Profit]]/Raw_Data[[#This Row],[Sales]]</f>
        <v>0.49000000000000005</v>
      </c>
      <c r="O890" s="2">
        <v>44992</v>
      </c>
      <c r="P890">
        <f>YEAR(Raw_Data[[#This Row],[Order date]])</f>
        <v>2023</v>
      </c>
    </row>
    <row r="891" spans="1:16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  <c r="N891" s="1">
        <f>Raw_Data[[#This Row],[Profit]]/Raw_Data[[#This Row],[Sales]]</f>
        <v>0.1</v>
      </c>
      <c r="O891" s="2">
        <v>45470</v>
      </c>
      <c r="P891">
        <f>YEAR(Raw_Data[[#This Row],[Order date]])</f>
        <v>2024</v>
      </c>
    </row>
    <row r="892" spans="1:16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  <c r="N892" s="1">
        <f>Raw_Data[[#This Row],[Profit]]/Raw_Data[[#This Row],[Sales]]</f>
        <v>0.36250000000000004</v>
      </c>
      <c r="O892" s="2">
        <v>45337</v>
      </c>
      <c r="P892">
        <f>YEAR(Raw_Data[[#This Row],[Order date]])</f>
        <v>2024</v>
      </c>
    </row>
    <row r="893" spans="1:16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  <c r="N893" s="1">
        <f>Raw_Data[[#This Row],[Profit]]/Raw_Data[[#This Row],[Sales]]</f>
        <v>0.45</v>
      </c>
      <c r="O893" s="2">
        <v>45322</v>
      </c>
      <c r="P893">
        <f>YEAR(Raw_Data[[#This Row],[Order date]])</f>
        <v>2024</v>
      </c>
    </row>
    <row r="894" spans="1:16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  <c r="N894" s="1">
        <f>Raw_Data[[#This Row],[Profit]]/Raw_Data[[#This Row],[Sales]]</f>
        <v>0.33999999999999997</v>
      </c>
      <c r="O894" s="2">
        <v>44665</v>
      </c>
      <c r="P894">
        <f>YEAR(Raw_Data[[#This Row],[Order date]])</f>
        <v>2022</v>
      </c>
    </row>
    <row r="895" spans="1:16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  <c r="N895" s="1">
        <f>Raw_Data[[#This Row],[Profit]]/Raw_Data[[#This Row],[Sales]]</f>
        <v>0.25</v>
      </c>
      <c r="O895" s="2">
        <v>44810</v>
      </c>
      <c r="P895">
        <f>YEAR(Raw_Data[[#This Row],[Order date]])</f>
        <v>2022</v>
      </c>
    </row>
    <row r="896" spans="1:16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  <c r="N896" s="1">
        <f>Raw_Data[[#This Row],[Profit]]/Raw_Data[[#This Row],[Sales]]</f>
        <v>0.27</v>
      </c>
      <c r="O896" s="2">
        <v>44563</v>
      </c>
      <c r="P896">
        <f>YEAR(Raw_Data[[#This Row],[Order date]])</f>
        <v>2022</v>
      </c>
    </row>
    <row r="897" spans="1:16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  <c r="N897" s="1">
        <f>Raw_Data[[#This Row],[Profit]]/Raw_Data[[#This Row],[Sales]]</f>
        <v>0.35000000000000003</v>
      </c>
      <c r="O897" s="2">
        <v>45621</v>
      </c>
      <c r="P897">
        <f>YEAR(Raw_Data[[#This Row],[Order date]])</f>
        <v>2024</v>
      </c>
    </row>
    <row r="898" spans="1:16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  <c r="N898" s="1">
        <f>Raw_Data[[#This Row],[Profit]]/Raw_Data[[#This Row],[Sales]]</f>
        <v>0.32500000000000001</v>
      </c>
      <c r="O898" s="2">
        <v>44282</v>
      </c>
      <c r="P898">
        <f>YEAR(Raw_Data[[#This Row],[Order date]])</f>
        <v>2021</v>
      </c>
    </row>
    <row r="899" spans="1:16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  <c r="N899" s="1">
        <f>Raw_Data[[#This Row],[Profit]]/Raw_Data[[#This Row],[Sales]]</f>
        <v>0.5</v>
      </c>
      <c r="O899" s="2">
        <v>45648</v>
      </c>
      <c r="P899">
        <f>YEAR(Raw_Data[[#This Row],[Order date]])</f>
        <v>2024</v>
      </c>
    </row>
    <row r="900" spans="1:16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  <c r="N900" s="1">
        <f>Raw_Data[[#This Row],[Profit]]/Raw_Data[[#This Row],[Sales]]</f>
        <v>0.48</v>
      </c>
      <c r="O900" s="2">
        <v>45094</v>
      </c>
      <c r="P900">
        <f>YEAR(Raw_Data[[#This Row],[Order date]])</f>
        <v>2023</v>
      </c>
    </row>
    <row r="901" spans="1:16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  <c r="N901" s="1">
        <f>Raw_Data[[#This Row],[Profit]]/Raw_Data[[#This Row],[Sales]]</f>
        <v>-0.73333333333333339</v>
      </c>
      <c r="O901" s="2">
        <v>45432</v>
      </c>
      <c r="P901">
        <f>YEAR(Raw_Data[[#This Row],[Order date]])</f>
        <v>2024</v>
      </c>
    </row>
    <row r="902" spans="1:16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  <c r="N902" s="1">
        <f>Raw_Data[[#This Row],[Profit]]/Raw_Data[[#This Row],[Sales]]</f>
        <v>0.32500000000000001</v>
      </c>
      <c r="O902" s="2">
        <v>45319</v>
      </c>
      <c r="P902">
        <f>YEAR(Raw_Data[[#This Row],[Order date]])</f>
        <v>2024</v>
      </c>
    </row>
    <row r="903" spans="1:16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  <c r="N903" s="1">
        <f>Raw_Data[[#This Row],[Profit]]/Raw_Data[[#This Row],[Sales]]</f>
        <v>-1.7500000000000002</v>
      </c>
      <c r="O903" s="2">
        <v>45178</v>
      </c>
      <c r="P903">
        <f>YEAR(Raw_Data[[#This Row],[Order date]])</f>
        <v>2023</v>
      </c>
    </row>
    <row r="904" spans="1:16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  <c r="N904" s="1">
        <f>Raw_Data[[#This Row],[Profit]]/Raw_Data[[#This Row],[Sales]]</f>
        <v>6.25E-2</v>
      </c>
      <c r="O904" s="2">
        <v>45063</v>
      </c>
      <c r="P904">
        <f>YEAR(Raw_Data[[#This Row],[Order date]])</f>
        <v>2023</v>
      </c>
    </row>
    <row r="905" spans="1:16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  <c r="N905" s="1">
        <f>Raw_Data[[#This Row],[Profit]]/Raw_Data[[#This Row],[Sales]]</f>
        <v>0.48</v>
      </c>
      <c r="O905" s="2">
        <v>44890</v>
      </c>
      <c r="P905">
        <f>YEAR(Raw_Data[[#This Row],[Order date]])</f>
        <v>2022</v>
      </c>
    </row>
    <row r="906" spans="1:16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  <c r="N906" s="1">
        <f>Raw_Data[[#This Row],[Profit]]/Raw_Data[[#This Row],[Sales]]</f>
        <v>0.04</v>
      </c>
      <c r="O906" s="2">
        <v>45346</v>
      </c>
      <c r="P906">
        <f>YEAR(Raw_Data[[#This Row],[Order date]])</f>
        <v>2024</v>
      </c>
    </row>
    <row r="907" spans="1:16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  <c r="N907" s="1">
        <f>Raw_Data[[#This Row],[Profit]]/Raw_Data[[#This Row],[Sales]]</f>
        <v>0.47999999999999993</v>
      </c>
      <c r="O907" s="2">
        <v>45479</v>
      </c>
      <c r="P907">
        <f>YEAR(Raw_Data[[#This Row],[Order date]])</f>
        <v>2024</v>
      </c>
    </row>
    <row r="908" spans="1:16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  <c r="N908" s="1">
        <f>Raw_Data[[#This Row],[Profit]]/Raw_Data[[#This Row],[Sales]]</f>
        <v>3.7499999999999999E-2</v>
      </c>
      <c r="O908" s="2">
        <v>45176</v>
      </c>
      <c r="P908">
        <f>YEAR(Raw_Data[[#This Row],[Order date]])</f>
        <v>2023</v>
      </c>
    </row>
    <row r="909" spans="1:16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  <c r="N909" s="1">
        <f>Raw_Data[[#This Row],[Profit]]/Raw_Data[[#This Row],[Sales]]</f>
        <v>0.03</v>
      </c>
      <c r="O909" s="2">
        <v>45481</v>
      </c>
      <c r="P909">
        <f>YEAR(Raw_Data[[#This Row],[Order date]])</f>
        <v>2024</v>
      </c>
    </row>
    <row r="910" spans="1:16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  <c r="N910" s="1">
        <f>Raw_Data[[#This Row],[Profit]]/Raw_Data[[#This Row],[Sales]]</f>
        <v>0.375</v>
      </c>
      <c r="O910" s="2">
        <v>44430</v>
      </c>
      <c r="P910">
        <f>YEAR(Raw_Data[[#This Row],[Order date]])</f>
        <v>2021</v>
      </c>
    </row>
    <row r="911" spans="1:16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  <c r="N911" s="1">
        <f>Raw_Data[[#This Row],[Profit]]/Raw_Data[[#This Row],[Sales]]</f>
        <v>0.27</v>
      </c>
      <c r="O911" s="2">
        <v>44937</v>
      </c>
      <c r="P911">
        <f>YEAR(Raw_Data[[#This Row],[Order date]])</f>
        <v>2023</v>
      </c>
    </row>
    <row r="912" spans="1:16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  <c r="N912" s="1">
        <f>Raw_Data[[#This Row],[Profit]]/Raw_Data[[#This Row],[Sales]]</f>
        <v>0.43</v>
      </c>
      <c r="O912" s="2">
        <v>44548</v>
      </c>
      <c r="P912">
        <f>YEAR(Raw_Data[[#This Row],[Order date]])</f>
        <v>2021</v>
      </c>
    </row>
    <row r="913" spans="1:16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  <c r="N913" s="1">
        <f>Raw_Data[[#This Row],[Profit]]/Raw_Data[[#This Row],[Sales]]</f>
        <v>0.22999999999999998</v>
      </c>
      <c r="O913" s="2">
        <v>44574</v>
      </c>
      <c r="P913">
        <f>YEAR(Raw_Data[[#This Row],[Order date]])</f>
        <v>2022</v>
      </c>
    </row>
    <row r="914" spans="1:16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  <c r="N914" s="1">
        <f>Raw_Data[[#This Row],[Profit]]/Raw_Data[[#This Row],[Sales]]</f>
        <v>0.41000000000000003</v>
      </c>
      <c r="O914" s="2">
        <v>44405</v>
      </c>
      <c r="P914">
        <f>YEAR(Raw_Data[[#This Row],[Order date]])</f>
        <v>2021</v>
      </c>
    </row>
    <row r="915" spans="1:16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  <c r="N915" s="1">
        <f>Raw_Data[[#This Row],[Profit]]/Raw_Data[[#This Row],[Sales]]</f>
        <v>0.41000000000000003</v>
      </c>
      <c r="O915" s="2">
        <v>45053</v>
      </c>
      <c r="P915">
        <f>YEAR(Raw_Data[[#This Row],[Order date]])</f>
        <v>2023</v>
      </c>
    </row>
    <row r="916" spans="1:16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  <c r="N916" s="1">
        <f>Raw_Data[[#This Row],[Profit]]/Raw_Data[[#This Row],[Sales]]</f>
        <v>0.39</v>
      </c>
      <c r="O916" s="2">
        <v>45376</v>
      </c>
      <c r="P916">
        <f>YEAR(Raw_Data[[#This Row],[Order date]])</f>
        <v>2024</v>
      </c>
    </row>
    <row r="917" spans="1:16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  <c r="N917" s="1">
        <f>Raw_Data[[#This Row],[Profit]]/Raw_Data[[#This Row],[Sales]]</f>
        <v>-0.18571428571428572</v>
      </c>
      <c r="O917" s="2">
        <v>45147</v>
      </c>
      <c r="P917">
        <f>YEAR(Raw_Data[[#This Row],[Order date]])</f>
        <v>2023</v>
      </c>
    </row>
    <row r="918" spans="1:16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  <c r="N918" s="1">
        <f>Raw_Data[[#This Row],[Profit]]/Raw_Data[[#This Row],[Sales]]</f>
        <v>-7.1428571428571438E-2</v>
      </c>
      <c r="O918" s="2">
        <v>44443</v>
      </c>
      <c r="P918">
        <f>YEAR(Raw_Data[[#This Row],[Order date]])</f>
        <v>2021</v>
      </c>
    </row>
    <row r="919" spans="1:16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  <c r="N919" s="1">
        <f>Raw_Data[[#This Row],[Profit]]/Raw_Data[[#This Row],[Sales]]</f>
        <v>-1.7</v>
      </c>
      <c r="O919" s="2">
        <v>44512</v>
      </c>
      <c r="P919">
        <f>YEAR(Raw_Data[[#This Row],[Order date]])</f>
        <v>2021</v>
      </c>
    </row>
    <row r="920" spans="1:16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  <c r="N920" s="1">
        <f>Raw_Data[[#This Row],[Profit]]/Raw_Data[[#This Row],[Sales]]</f>
        <v>0.33750000000000002</v>
      </c>
      <c r="O920" s="2">
        <v>45654</v>
      </c>
      <c r="P920">
        <f>YEAR(Raw_Data[[#This Row],[Order date]])</f>
        <v>2024</v>
      </c>
    </row>
    <row r="921" spans="1:16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  <c r="N921" s="1">
        <f>Raw_Data[[#This Row],[Profit]]/Raw_Data[[#This Row],[Sales]]</f>
        <v>-6.25E-2</v>
      </c>
      <c r="O921" s="2">
        <v>44461</v>
      </c>
      <c r="P921">
        <f>YEAR(Raw_Data[[#This Row],[Order date]])</f>
        <v>2021</v>
      </c>
    </row>
    <row r="922" spans="1:16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  <c r="N922" s="1">
        <f>Raw_Data[[#This Row],[Profit]]/Raw_Data[[#This Row],[Sales]]</f>
        <v>0.28000000000000003</v>
      </c>
      <c r="O922" s="2">
        <v>44495</v>
      </c>
      <c r="P922">
        <f>YEAR(Raw_Data[[#This Row],[Order date]])</f>
        <v>2021</v>
      </c>
    </row>
    <row r="923" spans="1:16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  <c r="N923" s="1">
        <f>Raw_Data[[#This Row],[Profit]]/Raw_Data[[#This Row],[Sales]]</f>
        <v>0.41000000000000003</v>
      </c>
      <c r="O923" s="2">
        <v>44756</v>
      </c>
      <c r="P923">
        <f>YEAR(Raw_Data[[#This Row],[Order date]])</f>
        <v>2022</v>
      </c>
    </row>
    <row r="924" spans="1:16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  <c r="N924" s="1">
        <f>Raw_Data[[#This Row],[Profit]]/Raw_Data[[#This Row],[Sales]]</f>
        <v>0.48</v>
      </c>
      <c r="O924" s="2">
        <v>44811</v>
      </c>
      <c r="P924">
        <f>YEAR(Raw_Data[[#This Row],[Order date]])</f>
        <v>2022</v>
      </c>
    </row>
    <row r="925" spans="1:16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  <c r="N925" s="1">
        <f>Raw_Data[[#This Row],[Profit]]/Raw_Data[[#This Row],[Sales]]</f>
        <v>0.27999999999999997</v>
      </c>
      <c r="O925" s="2">
        <v>44913</v>
      </c>
      <c r="P925">
        <f>YEAR(Raw_Data[[#This Row],[Order date]])</f>
        <v>2022</v>
      </c>
    </row>
    <row r="926" spans="1:16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  <c r="N926" s="1">
        <f>Raw_Data[[#This Row],[Profit]]/Raw_Data[[#This Row],[Sales]]</f>
        <v>0.35000000000000003</v>
      </c>
      <c r="O926" s="2">
        <v>45523</v>
      </c>
      <c r="P926">
        <f>YEAR(Raw_Data[[#This Row],[Order date]])</f>
        <v>2024</v>
      </c>
    </row>
    <row r="927" spans="1:16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  <c r="N927" s="1">
        <f>Raw_Data[[#This Row],[Profit]]/Raw_Data[[#This Row],[Sales]]</f>
        <v>0.35000000000000003</v>
      </c>
      <c r="O927" s="2">
        <v>44750</v>
      </c>
      <c r="P927">
        <f>YEAR(Raw_Data[[#This Row],[Order date]])</f>
        <v>2022</v>
      </c>
    </row>
    <row r="928" spans="1:16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  <c r="N928" s="1">
        <f>Raw_Data[[#This Row],[Profit]]/Raw_Data[[#This Row],[Sales]]</f>
        <v>0.21249999999999999</v>
      </c>
      <c r="O928" s="2">
        <v>44961</v>
      </c>
      <c r="P928">
        <f>YEAR(Raw_Data[[#This Row],[Order date]])</f>
        <v>2023</v>
      </c>
    </row>
    <row r="929" spans="1:16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  <c r="N929" s="1">
        <f>Raw_Data[[#This Row],[Profit]]/Raw_Data[[#This Row],[Sales]]</f>
        <v>0.27999999999999997</v>
      </c>
      <c r="O929" s="2">
        <v>45425</v>
      </c>
      <c r="P929">
        <f>YEAR(Raw_Data[[#This Row],[Order date]])</f>
        <v>2024</v>
      </c>
    </row>
    <row r="930" spans="1:16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  <c r="N930" s="1">
        <f>Raw_Data[[#This Row],[Profit]]/Raw_Data[[#This Row],[Sales]]</f>
        <v>0.33</v>
      </c>
      <c r="O930" s="2">
        <v>45064</v>
      </c>
      <c r="P930">
        <f>YEAR(Raw_Data[[#This Row],[Order date]])</f>
        <v>2023</v>
      </c>
    </row>
    <row r="931" spans="1:16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  <c r="N931" s="1">
        <f>Raw_Data[[#This Row],[Profit]]/Raw_Data[[#This Row],[Sales]]</f>
        <v>0.17499999999999999</v>
      </c>
      <c r="O931" s="2">
        <v>44202</v>
      </c>
      <c r="P931">
        <f>YEAR(Raw_Data[[#This Row],[Order date]])</f>
        <v>2021</v>
      </c>
    </row>
    <row r="932" spans="1:16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  <c r="N932" s="1">
        <f>Raw_Data[[#This Row],[Profit]]/Raw_Data[[#This Row],[Sales]]</f>
        <v>0.23750000000000004</v>
      </c>
      <c r="O932" s="2">
        <v>44902</v>
      </c>
      <c r="P932">
        <f>YEAR(Raw_Data[[#This Row],[Order date]])</f>
        <v>2022</v>
      </c>
    </row>
    <row r="933" spans="1:16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  <c r="N933" s="1">
        <f>Raw_Data[[#This Row],[Profit]]/Raw_Data[[#This Row],[Sales]]</f>
        <v>0.36249999999999999</v>
      </c>
      <c r="O933" s="2">
        <v>45392</v>
      </c>
      <c r="P933">
        <f>YEAR(Raw_Data[[#This Row],[Order date]])</f>
        <v>2024</v>
      </c>
    </row>
    <row r="934" spans="1:16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  <c r="N934" s="1">
        <f>Raw_Data[[#This Row],[Profit]]/Raw_Data[[#This Row],[Sales]]</f>
        <v>0.33749999999999997</v>
      </c>
      <c r="O934" s="2">
        <v>44292</v>
      </c>
      <c r="P934">
        <f>YEAR(Raw_Data[[#This Row],[Order date]])</f>
        <v>2021</v>
      </c>
    </row>
    <row r="935" spans="1:16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  <c r="N935" s="1">
        <f>Raw_Data[[#This Row],[Profit]]/Raw_Data[[#This Row],[Sales]]</f>
        <v>0.33750000000000002</v>
      </c>
      <c r="O935" s="2">
        <v>44855</v>
      </c>
      <c r="P935">
        <f>YEAR(Raw_Data[[#This Row],[Order date]])</f>
        <v>2022</v>
      </c>
    </row>
    <row r="936" spans="1:16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  <c r="N936" s="1">
        <f>Raw_Data[[#This Row],[Profit]]/Raw_Data[[#This Row],[Sales]]</f>
        <v>-0.73333333333333328</v>
      </c>
      <c r="O936" s="2">
        <v>44754</v>
      </c>
      <c r="P936">
        <f>YEAR(Raw_Data[[#This Row],[Order date]])</f>
        <v>2022</v>
      </c>
    </row>
    <row r="937" spans="1:16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  <c r="N937" s="1">
        <f>Raw_Data[[#This Row],[Profit]]/Raw_Data[[#This Row],[Sales]]</f>
        <v>0.35000000000000003</v>
      </c>
      <c r="O937" s="2">
        <v>45079</v>
      </c>
      <c r="P937">
        <f>YEAR(Raw_Data[[#This Row],[Order date]])</f>
        <v>2023</v>
      </c>
    </row>
    <row r="938" spans="1:16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  <c r="N938" s="1">
        <f>Raw_Data[[#This Row],[Profit]]/Raw_Data[[#This Row],[Sales]]</f>
        <v>7.4999999999999997E-2</v>
      </c>
      <c r="O938" s="2">
        <v>45103</v>
      </c>
      <c r="P938">
        <f>YEAR(Raw_Data[[#This Row],[Order date]])</f>
        <v>2023</v>
      </c>
    </row>
    <row r="939" spans="1:16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  <c r="N939" s="1">
        <f>Raw_Data[[#This Row],[Profit]]/Raw_Data[[#This Row],[Sales]]</f>
        <v>0.33999999999999997</v>
      </c>
      <c r="O939" s="2">
        <v>44435</v>
      </c>
      <c r="P939">
        <f>YEAR(Raw_Data[[#This Row],[Order date]])</f>
        <v>2021</v>
      </c>
    </row>
    <row r="940" spans="1:16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  <c r="N940" s="1">
        <f>Raw_Data[[#This Row],[Profit]]/Raw_Data[[#This Row],[Sales]]</f>
        <v>0.47999999999999993</v>
      </c>
      <c r="O940" s="2">
        <v>45275</v>
      </c>
      <c r="P940">
        <f>YEAR(Raw_Data[[#This Row],[Order date]])</f>
        <v>2023</v>
      </c>
    </row>
    <row r="941" spans="1:16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  <c r="N941" s="1">
        <f>Raw_Data[[#This Row],[Profit]]/Raw_Data[[#This Row],[Sales]]</f>
        <v>0.26</v>
      </c>
      <c r="O941" s="2">
        <v>44300</v>
      </c>
      <c r="P941">
        <f>YEAR(Raw_Data[[#This Row],[Order date]])</f>
        <v>2021</v>
      </c>
    </row>
    <row r="942" spans="1:16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  <c r="N942" s="1">
        <f>Raw_Data[[#This Row],[Profit]]/Raw_Data[[#This Row],[Sales]]</f>
        <v>0.47</v>
      </c>
      <c r="O942" s="2">
        <v>44771</v>
      </c>
      <c r="P942">
        <f>YEAR(Raw_Data[[#This Row],[Order date]])</f>
        <v>2022</v>
      </c>
    </row>
    <row r="943" spans="1:16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  <c r="N943" s="1">
        <f>Raw_Data[[#This Row],[Profit]]/Raw_Data[[#This Row],[Sales]]</f>
        <v>0.36249999999999999</v>
      </c>
      <c r="O943" s="2">
        <v>44482</v>
      </c>
      <c r="P943">
        <f>YEAR(Raw_Data[[#This Row],[Order date]])</f>
        <v>2021</v>
      </c>
    </row>
    <row r="944" spans="1:16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  <c r="N944" s="1">
        <f>Raw_Data[[#This Row],[Profit]]/Raw_Data[[#This Row],[Sales]]</f>
        <v>3.7500000000000006E-2</v>
      </c>
      <c r="O944" s="2">
        <v>45173</v>
      </c>
      <c r="P944">
        <f>YEAR(Raw_Data[[#This Row],[Order date]])</f>
        <v>2023</v>
      </c>
    </row>
    <row r="945" spans="1:16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  <c r="N945" s="1">
        <f>Raw_Data[[#This Row],[Profit]]/Raw_Data[[#This Row],[Sales]]</f>
        <v>0.48</v>
      </c>
      <c r="O945" s="2">
        <v>45235</v>
      </c>
      <c r="P945">
        <f>YEAR(Raw_Data[[#This Row],[Order date]])</f>
        <v>2023</v>
      </c>
    </row>
    <row r="946" spans="1:16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  <c r="N946" s="1">
        <f>Raw_Data[[#This Row],[Profit]]/Raw_Data[[#This Row],[Sales]]</f>
        <v>0.26</v>
      </c>
      <c r="O946" s="2">
        <v>44260</v>
      </c>
      <c r="P946">
        <f>YEAR(Raw_Data[[#This Row],[Order date]])</f>
        <v>2021</v>
      </c>
    </row>
    <row r="947" spans="1:16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  <c r="N947" s="1">
        <f>Raw_Data[[#This Row],[Profit]]/Raw_Data[[#This Row],[Sales]]</f>
        <v>0.375</v>
      </c>
      <c r="O947" s="2">
        <v>44309</v>
      </c>
      <c r="P947">
        <f>YEAR(Raw_Data[[#This Row],[Order date]])</f>
        <v>2021</v>
      </c>
    </row>
    <row r="948" spans="1:16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  <c r="N948" s="1">
        <f>Raw_Data[[#This Row],[Profit]]/Raw_Data[[#This Row],[Sales]]</f>
        <v>-0.51999999999999991</v>
      </c>
      <c r="O948" s="2">
        <v>44632</v>
      </c>
      <c r="P948">
        <f>YEAR(Raw_Data[[#This Row],[Order date]])</f>
        <v>2022</v>
      </c>
    </row>
    <row r="949" spans="1:16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  <c r="N949" s="1">
        <f>Raw_Data[[#This Row],[Profit]]/Raw_Data[[#This Row],[Sales]]</f>
        <v>-2.4999999999999998E-2</v>
      </c>
      <c r="O949" s="2">
        <v>45057</v>
      </c>
      <c r="P949">
        <f>YEAR(Raw_Data[[#This Row],[Order date]])</f>
        <v>2023</v>
      </c>
    </row>
    <row r="950" spans="1:16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  <c r="N950" s="1">
        <f>Raw_Data[[#This Row],[Profit]]/Raw_Data[[#This Row],[Sales]]</f>
        <v>7.4999999999999997E-2</v>
      </c>
      <c r="O950" s="2">
        <v>44966</v>
      </c>
      <c r="P950">
        <f>YEAR(Raw_Data[[#This Row],[Order date]])</f>
        <v>2023</v>
      </c>
    </row>
    <row r="951" spans="1:16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  <c r="N951" s="1">
        <f>Raw_Data[[#This Row],[Profit]]/Raw_Data[[#This Row],[Sales]]</f>
        <v>-0.3</v>
      </c>
      <c r="O951" s="2">
        <v>44914</v>
      </c>
      <c r="P951">
        <f>YEAR(Raw_Data[[#This Row],[Order date]])</f>
        <v>2022</v>
      </c>
    </row>
    <row r="952" spans="1:16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  <c r="N952" s="1">
        <f>Raw_Data[[#This Row],[Profit]]/Raw_Data[[#This Row],[Sales]]</f>
        <v>0.35000000000000003</v>
      </c>
      <c r="O952" s="2">
        <v>45011</v>
      </c>
      <c r="P952">
        <f>YEAR(Raw_Data[[#This Row],[Order date]])</f>
        <v>2023</v>
      </c>
    </row>
    <row r="953" spans="1:16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  <c r="N953" s="1">
        <f>Raw_Data[[#This Row],[Profit]]/Raw_Data[[#This Row],[Sales]]</f>
        <v>0.3125</v>
      </c>
      <c r="O953" s="2">
        <v>44277</v>
      </c>
      <c r="P953">
        <f>YEAR(Raw_Data[[#This Row],[Order date]])</f>
        <v>2021</v>
      </c>
    </row>
    <row r="954" spans="1:16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  <c r="N954" s="1">
        <f>Raw_Data[[#This Row],[Profit]]/Raw_Data[[#This Row],[Sales]]</f>
        <v>0.3</v>
      </c>
      <c r="O954" s="2">
        <v>44384</v>
      </c>
      <c r="P954">
        <f>YEAR(Raw_Data[[#This Row],[Order date]])</f>
        <v>2021</v>
      </c>
    </row>
    <row r="955" spans="1:16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  <c r="N955" s="1">
        <f>Raw_Data[[#This Row],[Profit]]/Raw_Data[[#This Row],[Sales]]</f>
        <v>0.1</v>
      </c>
      <c r="O955" s="2">
        <v>45393</v>
      </c>
      <c r="P955">
        <f>YEAR(Raw_Data[[#This Row],[Order date]])</f>
        <v>2024</v>
      </c>
    </row>
    <row r="956" spans="1:16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  <c r="N956" s="1">
        <f>Raw_Data[[#This Row],[Profit]]/Raw_Data[[#This Row],[Sales]]</f>
        <v>-0.14705882352941177</v>
      </c>
      <c r="O956" s="2">
        <v>45379</v>
      </c>
      <c r="P956">
        <f>YEAR(Raw_Data[[#This Row],[Order date]])</f>
        <v>2024</v>
      </c>
    </row>
    <row r="957" spans="1:16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  <c r="N957" s="1">
        <f>Raw_Data[[#This Row],[Profit]]/Raw_Data[[#This Row],[Sales]]</f>
        <v>0.25</v>
      </c>
      <c r="O957" s="2">
        <v>45062</v>
      </c>
      <c r="P957">
        <f>YEAR(Raw_Data[[#This Row],[Order date]])</f>
        <v>2023</v>
      </c>
    </row>
    <row r="958" spans="1:16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  <c r="N958" s="1">
        <f>Raw_Data[[#This Row],[Profit]]/Raw_Data[[#This Row],[Sales]]</f>
        <v>8.7500000000000008E-2</v>
      </c>
      <c r="O958" s="2">
        <v>44750</v>
      </c>
      <c r="P958">
        <f>YEAR(Raw_Data[[#This Row],[Order date]])</f>
        <v>2022</v>
      </c>
    </row>
    <row r="959" spans="1:16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  <c r="N959" s="1">
        <f>Raw_Data[[#This Row],[Profit]]/Raw_Data[[#This Row],[Sales]]</f>
        <v>-0.66666666666666674</v>
      </c>
      <c r="O959" s="2">
        <v>44463</v>
      </c>
      <c r="P959">
        <f>YEAR(Raw_Data[[#This Row],[Order date]])</f>
        <v>2021</v>
      </c>
    </row>
    <row r="960" spans="1:16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  <c r="N960" s="1">
        <f>Raw_Data[[#This Row],[Profit]]/Raw_Data[[#This Row],[Sales]]</f>
        <v>0.36249999999999999</v>
      </c>
      <c r="O960" s="2">
        <v>44430</v>
      </c>
      <c r="P960">
        <f>YEAR(Raw_Data[[#This Row],[Order date]])</f>
        <v>2021</v>
      </c>
    </row>
    <row r="961" spans="1:16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  <c r="N961" s="1">
        <f>Raw_Data[[#This Row],[Profit]]/Raw_Data[[#This Row],[Sales]]</f>
        <v>0.26</v>
      </c>
      <c r="O961" s="2">
        <v>44474</v>
      </c>
      <c r="P961">
        <f>YEAR(Raw_Data[[#This Row],[Order date]])</f>
        <v>2021</v>
      </c>
    </row>
    <row r="962" spans="1:16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  <c r="N962" s="1">
        <f>Raw_Data[[#This Row],[Profit]]/Raw_Data[[#This Row],[Sales]]</f>
        <v>8.7500000000000008E-2</v>
      </c>
      <c r="O962" s="2">
        <v>45634</v>
      </c>
      <c r="P962">
        <f>YEAR(Raw_Data[[#This Row],[Order date]])</f>
        <v>2024</v>
      </c>
    </row>
    <row r="963" spans="1:16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  <c r="N963" s="1">
        <f>Raw_Data[[#This Row],[Profit]]/Raw_Data[[#This Row],[Sales]]</f>
        <v>0.48999999999999994</v>
      </c>
      <c r="O963" s="2">
        <v>45377</v>
      </c>
      <c r="P963">
        <f>YEAR(Raw_Data[[#This Row],[Order date]])</f>
        <v>2024</v>
      </c>
    </row>
    <row r="964" spans="1:16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  <c r="N964" s="1">
        <f>Raw_Data[[#This Row],[Profit]]/Raw_Data[[#This Row],[Sales]]</f>
        <v>0.5</v>
      </c>
      <c r="O964" s="2">
        <v>45255</v>
      </c>
      <c r="P964">
        <f>YEAR(Raw_Data[[#This Row],[Order date]])</f>
        <v>2023</v>
      </c>
    </row>
    <row r="965" spans="1:16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  <c r="N965" s="1">
        <f>Raw_Data[[#This Row],[Profit]]/Raw_Data[[#This Row],[Sales]]</f>
        <v>0.36250000000000004</v>
      </c>
      <c r="O965" s="2">
        <v>44757</v>
      </c>
      <c r="P965">
        <f>YEAR(Raw_Data[[#This Row],[Order date]])</f>
        <v>2022</v>
      </c>
    </row>
    <row r="966" spans="1:16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  <c r="N966" s="1">
        <f>Raw_Data[[#This Row],[Profit]]/Raw_Data[[#This Row],[Sales]]</f>
        <v>0.49</v>
      </c>
      <c r="O966" s="2">
        <v>44946</v>
      </c>
      <c r="P966">
        <f>YEAR(Raw_Data[[#This Row],[Order date]])</f>
        <v>2023</v>
      </c>
    </row>
    <row r="967" spans="1:16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  <c r="N967" s="1">
        <f>Raw_Data[[#This Row],[Profit]]/Raw_Data[[#This Row],[Sales]]</f>
        <v>0.27</v>
      </c>
      <c r="O967" s="2">
        <v>45486</v>
      </c>
      <c r="P967">
        <f>YEAR(Raw_Data[[#This Row],[Order date]])</f>
        <v>2024</v>
      </c>
    </row>
    <row r="968" spans="1:16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  <c r="N968" s="1">
        <f>Raw_Data[[#This Row],[Profit]]/Raw_Data[[#This Row],[Sales]]</f>
        <v>0.47999999999999993</v>
      </c>
      <c r="O968" s="2">
        <v>44809</v>
      </c>
      <c r="P968">
        <f>YEAR(Raw_Data[[#This Row],[Order date]])</f>
        <v>2022</v>
      </c>
    </row>
    <row r="969" spans="1:16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  <c r="N969" s="1">
        <f>Raw_Data[[#This Row],[Profit]]/Raw_Data[[#This Row],[Sales]]</f>
        <v>0.48000000000000004</v>
      </c>
      <c r="O969" s="2">
        <v>45175</v>
      </c>
      <c r="P969">
        <f>YEAR(Raw_Data[[#This Row],[Order date]])</f>
        <v>2023</v>
      </c>
    </row>
    <row r="970" spans="1:16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  <c r="N970" s="1">
        <f>Raw_Data[[#This Row],[Profit]]/Raw_Data[[#This Row],[Sales]]</f>
        <v>0.49</v>
      </c>
      <c r="O970" s="2">
        <v>44601</v>
      </c>
      <c r="P970">
        <f>YEAR(Raw_Data[[#This Row],[Order date]])</f>
        <v>2022</v>
      </c>
    </row>
    <row r="971" spans="1:16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  <c r="N971" s="1">
        <f>Raw_Data[[#This Row],[Profit]]/Raw_Data[[#This Row],[Sales]]</f>
        <v>0</v>
      </c>
      <c r="O971" s="2">
        <v>45601</v>
      </c>
      <c r="P971">
        <f>YEAR(Raw_Data[[#This Row],[Order date]])</f>
        <v>2024</v>
      </c>
    </row>
    <row r="972" spans="1:16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  <c r="N972" s="1">
        <f>Raw_Data[[#This Row],[Profit]]/Raw_Data[[#This Row],[Sales]]</f>
        <v>0.22500000000000001</v>
      </c>
      <c r="O972" s="2">
        <v>45486</v>
      </c>
      <c r="P972">
        <f>YEAR(Raw_Data[[#This Row],[Order date]])</f>
        <v>2024</v>
      </c>
    </row>
    <row r="973" spans="1:16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  <c r="N973" s="1">
        <f>Raw_Data[[#This Row],[Profit]]/Raw_Data[[#This Row],[Sales]]</f>
        <v>-0.25</v>
      </c>
      <c r="O973" s="2">
        <v>44763</v>
      </c>
      <c r="P973">
        <f>YEAR(Raw_Data[[#This Row],[Order date]])</f>
        <v>2022</v>
      </c>
    </row>
    <row r="974" spans="1:16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  <c r="N974" s="1">
        <f>Raw_Data[[#This Row],[Profit]]/Raw_Data[[#This Row],[Sales]]</f>
        <v>-0.73333333333333328</v>
      </c>
      <c r="O974" s="2">
        <v>45516</v>
      </c>
      <c r="P974">
        <f>YEAR(Raw_Data[[#This Row],[Order date]])</f>
        <v>2024</v>
      </c>
    </row>
    <row r="975" spans="1:16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  <c r="N975" s="1">
        <f>Raw_Data[[#This Row],[Profit]]/Raw_Data[[#This Row],[Sales]]</f>
        <v>0.33750000000000002</v>
      </c>
      <c r="O975" s="2">
        <v>44445</v>
      </c>
      <c r="P975">
        <f>YEAR(Raw_Data[[#This Row],[Order date]])</f>
        <v>2021</v>
      </c>
    </row>
    <row r="976" spans="1:16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  <c r="N976" s="1">
        <f>Raw_Data[[#This Row],[Profit]]/Raw_Data[[#This Row],[Sales]]</f>
        <v>1.9999999999999997E-2</v>
      </c>
      <c r="O976" s="2">
        <v>44197</v>
      </c>
      <c r="P976">
        <f>YEAR(Raw_Data[[#This Row],[Order date]])</f>
        <v>2021</v>
      </c>
    </row>
    <row r="977" spans="1:16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  <c r="N977" s="1">
        <f>Raw_Data[[#This Row],[Profit]]/Raw_Data[[#This Row],[Sales]]</f>
        <v>0.33749999999999997</v>
      </c>
      <c r="O977" s="2">
        <v>44789</v>
      </c>
      <c r="P977">
        <f>YEAR(Raw_Data[[#This Row],[Order date]])</f>
        <v>2022</v>
      </c>
    </row>
    <row r="978" spans="1:16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  <c r="N978" s="1">
        <f>Raw_Data[[#This Row],[Profit]]/Raw_Data[[#This Row],[Sales]]</f>
        <v>-0.73333333333333328</v>
      </c>
      <c r="O978" s="2">
        <v>44974</v>
      </c>
      <c r="P978">
        <f>YEAR(Raw_Data[[#This Row],[Order date]])</f>
        <v>2023</v>
      </c>
    </row>
    <row r="979" spans="1:16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  <c r="N979" s="1">
        <f>Raw_Data[[#This Row],[Profit]]/Raw_Data[[#This Row],[Sales]]</f>
        <v>0.22222222222222221</v>
      </c>
      <c r="O979" s="2">
        <v>44858</v>
      </c>
      <c r="P979">
        <f>YEAR(Raw_Data[[#This Row],[Order date]])</f>
        <v>2022</v>
      </c>
    </row>
    <row r="980" spans="1:16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  <c r="N980" s="1">
        <f>Raw_Data[[#This Row],[Profit]]/Raw_Data[[#This Row],[Sales]]</f>
        <v>-0.79999999999999993</v>
      </c>
      <c r="O980" s="2">
        <v>44209</v>
      </c>
      <c r="P980">
        <f>YEAR(Raw_Data[[#This Row],[Order date]])</f>
        <v>2021</v>
      </c>
    </row>
    <row r="981" spans="1:16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  <c r="N981" s="1">
        <f>Raw_Data[[#This Row],[Profit]]/Raw_Data[[#This Row],[Sales]]</f>
        <v>0.48999999999999994</v>
      </c>
      <c r="O981" s="2">
        <v>45657</v>
      </c>
      <c r="P981">
        <f>YEAR(Raw_Data[[#This Row],[Order date]])</f>
        <v>2024</v>
      </c>
    </row>
    <row r="982" spans="1:16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  <c r="N982" s="1">
        <f>Raw_Data[[#This Row],[Profit]]/Raw_Data[[#This Row],[Sales]]</f>
        <v>0.15555555555555556</v>
      </c>
      <c r="O982" s="2">
        <v>45540</v>
      </c>
      <c r="P982">
        <f>YEAR(Raw_Data[[#This Row],[Order date]])</f>
        <v>2024</v>
      </c>
    </row>
    <row r="983" spans="1:16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  <c r="N983" s="1">
        <f>Raw_Data[[#This Row],[Profit]]/Raw_Data[[#This Row],[Sales]]</f>
        <v>0.23749999999999999</v>
      </c>
      <c r="O983" s="2">
        <v>44821</v>
      </c>
      <c r="P983">
        <f>YEAR(Raw_Data[[#This Row],[Order date]])</f>
        <v>2022</v>
      </c>
    </row>
    <row r="984" spans="1:16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  <c r="N984" s="1">
        <f>Raw_Data[[#This Row],[Profit]]/Raw_Data[[#This Row],[Sales]]</f>
        <v>9.9999999999999992E-2</v>
      </c>
      <c r="O984" s="2">
        <v>45634</v>
      </c>
      <c r="P984">
        <f>YEAR(Raw_Data[[#This Row],[Order date]])</f>
        <v>2024</v>
      </c>
    </row>
    <row r="985" spans="1:16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  <c r="N985" s="1">
        <f>Raw_Data[[#This Row],[Profit]]/Raw_Data[[#This Row],[Sales]]</f>
        <v>0.125</v>
      </c>
      <c r="O985" s="2">
        <v>44663</v>
      </c>
      <c r="P985">
        <f>YEAR(Raw_Data[[#This Row],[Order date]])</f>
        <v>2022</v>
      </c>
    </row>
    <row r="986" spans="1:16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  <c r="N986" s="1">
        <f>Raw_Data[[#This Row],[Profit]]/Raw_Data[[#This Row],[Sales]]</f>
        <v>0.32500000000000001</v>
      </c>
      <c r="O986" s="2">
        <v>44641</v>
      </c>
      <c r="P986">
        <f>YEAR(Raw_Data[[#This Row],[Order date]])</f>
        <v>2022</v>
      </c>
    </row>
    <row r="987" spans="1:16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  <c r="N987" s="1">
        <f>Raw_Data[[#This Row],[Profit]]/Raw_Data[[#This Row],[Sales]]</f>
        <v>0.33749999999999997</v>
      </c>
      <c r="O987" s="2">
        <v>45137</v>
      </c>
      <c r="P987">
        <f>YEAR(Raw_Data[[#This Row],[Order date]])</f>
        <v>2023</v>
      </c>
    </row>
    <row r="988" spans="1:16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  <c r="N988" s="1">
        <f>Raw_Data[[#This Row],[Profit]]/Raw_Data[[#This Row],[Sales]]</f>
        <v>0.13333333333333333</v>
      </c>
      <c r="O988" s="2">
        <v>44530</v>
      </c>
      <c r="P988">
        <f>YEAR(Raw_Data[[#This Row],[Order date]])</f>
        <v>2021</v>
      </c>
    </row>
    <row r="989" spans="1:16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  <c r="N989" s="1">
        <f>Raw_Data[[#This Row],[Profit]]/Raw_Data[[#This Row],[Sales]]</f>
        <v>-1.7</v>
      </c>
      <c r="O989" s="2">
        <v>44522</v>
      </c>
      <c r="P989">
        <f>YEAR(Raw_Data[[#This Row],[Order date]])</f>
        <v>2021</v>
      </c>
    </row>
    <row r="990" spans="1:16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  <c r="N990" s="1">
        <f>Raw_Data[[#This Row],[Profit]]/Raw_Data[[#This Row],[Sales]]</f>
        <v>0.14000000000000001</v>
      </c>
      <c r="O990" s="2">
        <v>44201</v>
      </c>
      <c r="P990">
        <f>YEAR(Raw_Data[[#This Row],[Order date]])</f>
        <v>2021</v>
      </c>
    </row>
    <row r="991" spans="1:16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  <c r="N991" s="1">
        <f>Raw_Data[[#This Row],[Profit]]/Raw_Data[[#This Row],[Sales]]</f>
        <v>0.28999999999999998</v>
      </c>
      <c r="O991" s="2">
        <v>44538</v>
      </c>
      <c r="P991">
        <f>YEAR(Raw_Data[[#This Row],[Order date]])</f>
        <v>2021</v>
      </c>
    </row>
    <row r="992" spans="1:16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  <c r="N992" s="1">
        <f>Raw_Data[[#This Row],[Profit]]/Raw_Data[[#This Row],[Sales]]</f>
        <v>0.1125</v>
      </c>
      <c r="O992" s="2">
        <v>44754</v>
      </c>
      <c r="P992">
        <f>YEAR(Raw_Data[[#This Row],[Order date]])</f>
        <v>2022</v>
      </c>
    </row>
    <row r="993" spans="1:16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  <c r="N993" s="1">
        <f>Raw_Data[[#This Row],[Profit]]/Raw_Data[[#This Row],[Sales]]</f>
        <v>0.375</v>
      </c>
      <c r="O993" s="2">
        <v>45298</v>
      </c>
      <c r="P993">
        <f>YEAR(Raw_Data[[#This Row],[Order date]])</f>
        <v>2024</v>
      </c>
    </row>
    <row r="994" spans="1:16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  <c r="N994" s="1">
        <f>Raw_Data[[#This Row],[Profit]]/Raw_Data[[#This Row],[Sales]]</f>
        <v>0.48</v>
      </c>
      <c r="O994" s="2">
        <v>45383</v>
      </c>
      <c r="P994">
        <f>YEAR(Raw_Data[[#This Row],[Order date]])</f>
        <v>2024</v>
      </c>
    </row>
    <row r="995" spans="1:16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  <c r="N995" s="1">
        <f>Raw_Data[[#This Row],[Profit]]/Raw_Data[[#This Row],[Sales]]</f>
        <v>0.44999999999999996</v>
      </c>
      <c r="O995" s="2">
        <v>44679</v>
      </c>
      <c r="P995">
        <f>YEAR(Raw_Data[[#This Row],[Order date]])</f>
        <v>2022</v>
      </c>
    </row>
    <row r="996" spans="1:16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  <c r="N996" s="1">
        <f>Raw_Data[[#This Row],[Profit]]/Raw_Data[[#This Row],[Sales]]</f>
        <v>0.47000000000000003</v>
      </c>
      <c r="O996" s="2">
        <v>44267</v>
      </c>
      <c r="P996">
        <f>YEAR(Raw_Data[[#This Row],[Order date]])</f>
        <v>2021</v>
      </c>
    </row>
    <row r="997" spans="1:16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  <c r="N997" s="1">
        <f>Raw_Data[[#This Row],[Profit]]/Raw_Data[[#This Row],[Sales]]</f>
        <v>0.27999999999999997</v>
      </c>
      <c r="O997" s="2">
        <v>44793</v>
      </c>
      <c r="P997">
        <f>YEAR(Raw_Data[[#This Row],[Order date]])</f>
        <v>2022</v>
      </c>
    </row>
    <row r="998" spans="1:16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  <c r="N998" s="1">
        <f>Raw_Data[[#This Row],[Profit]]/Raw_Data[[#This Row],[Sales]]</f>
        <v>0.46</v>
      </c>
      <c r="O998" s="2">
        <v>44607</v>
      </c>
      <c r="P998">
        <f>YEAR(Raw_Data[[#This Row],[Order date]])</f>
        <v>2022</v>
      </c>
    </row>
    <row r="999" spans="1:16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  <c r="N999" s="1">
        <f>Raw_Data[[#This Row],[Profit]]/Raw_Data[[#This Row],[Sales]]</f>
        <v>0.27</v>
      </c>
      <c r="O999" s="2">
        <v>45417</v>
      </c>
      <c r="P999">
        <f>YEAR(Raw_Data[[#This Row],[Order date]])</f>
        <v>2024</v>
      </c>
    </row>
    <row r="1000" spans="1:16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  <c r="N1000" s="1">
        <f>Raw_Data[[#This Row],[Profit]]/Raw_Data[[#This Row],[Sales]]</f>
        <v>0.37999999999999995</v>
      </c>
      <c r="O1000" s="2">
        <v>44426</v>
      </c>
      <c r="P1000">
        <f>YEAR(Raw_Data[[#This Row],[Order date]])</f>
        <v>2021</v>
      </c>
    </row>
    <row r="1001" spans="1:16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  <c r="N1001" s="1">
        <f>Raw_Data[[#This Row],[Profit]]/Raw_Data[[#This Row],[Sales]]</f>
        <v>0.39</v>
      </c>
      <c r="O1001" s="2">
        <v>45232</v>
      </c>
      <c r="P1001">
        <f>YEAR(Raw_Data[[#This Row],[Order date]])</f>
        <v>2023</v>
      </c>
    </row>
    <row r="1002" spans="1:16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  <c r="N1002" s="1">
        <f>Raw_Data[[#This Row],[Profit]]/Raw_Data[[#This Row],[Sales]]</f>
        <v>0.25999999999999995</v>
      </c>
      <c r="O1002" s="2">
        <v>44826</v>
      </c>
      <c r="P1002">
        <f>YEAR(Raw_Data[[#This Row],[Order date]])</f>
        <v>2022</v>
      </c>
    </row>
    <row r="1003" spans="1:16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  <c r="N1003" s="1">
        <f>Raw_Data[[#This Row],[Profit]]/Raw_Data[[#This Row],[Sales]]</f>
        <v>0.32999999999999996</v>
      </c>
      <c r="O1003" s="2">
        <v>44716</v>
      </c>
      <c r="P1003">
        <f>YEAR(Raw_Data[[#This Row],[Order date]])</f>
        <v>2022</v>
      </c>
    </row>
    <row r="1004" spans="1:16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  <c r="N1004" s="1">
        <f>Raw_Data[[#This Row],[Profit]]/Raw_Data[[#This Row],[Sales]]</f>
        <v>-0.26666666666666672</v>
      </c>
      <c r="O1004" s="2">
        <v>45529</v>
      </c>
      <c r="P1004">
        <f>YEAR(Raw_Data[[#This Row],[Order date]])</f>
        <v>2024</v>
      </c>
    </row>
    <row r="1005" spans="1:16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  <c r="N1005" s="1">
        <f>Raw_Data[[#This Row],[Profit]]/Raw_Data[[#This Row],[Sales]]</f>
        <v>0.48000000000000004</v>
      </c>
      <c r="O1005" s="2">
        <v>45047</v>
      </c>
      <c r="P1005">
        <f>YEAR(Raw_Data[[#This Row],[Order date]])</f>
        <v>2023</v>
      </c>
    </row>
    <row r="1006" spans="1:16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  <c r="N1006" s="1">
        <f>Raw_Data[[#This Row],[Profit]]/Raw_Data[[#This Row],[Sales]]</f>
        <v>0.19</v>
      </c>
      <c r="O1006" s="2">
        <v>45643</v>
      </c>
      <c r="P1006">
        <f>YEAR(Raw_Data[[#This Row],[Order date]])</f>
        <v>2024</v>
      </c>
    </row>
    <row r="1007" spans="1:16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  <c r="N1007" s="1">
        <f>Raw_Data[[#This Row],[Profit]]/Raw_Data[[#This Row],[Sales]]</f>
        <v>0.35</v>
      </c>
      <c r="O1007" s="2">
        <v>44816</v>
      </c>
      <c r="P1007">
        <f>YEAR(Raw_Data[[#This Row],[Order date]])</f>
        <v>2022</v>
      </c>
    </row>
    <row r="1008" spans="1:16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  <c r="N1008" s="1">
        <f>Raw_Data[[#This Row],[Profit]]/Raw_Data[[#This Row],[Sales]]</f>
        <v>0.35000000000000003</v>
      </c>
      <c r="O1008" s="2">
        <v>45387</v>
      </c>
      <c r="P1008">
        <f>YEAR(Raw_Data[[#This Row],[Order date]])</f>
        <v>2024</v>
      </c>
    </row>
    <row r="1009" spans="1:16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  <c r="N1009" s="1">
        <f>Raw_Data[[#This Row],[Profit]]/Raw_Data[[#This Row],[Sales]]</f>
        <v>-0.8</v>
      </c>
      <c r="O1009" s="2">
        <v>44662</v>
      </c>
      <c r="P1009">
        <f>YEAR(Raw_Data[[#This Row],[Order date]])</f>
        <v>2022</v>
      </c>
    </row>
    <row r="1010" spans="1:16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  <c r="N1010" s="1">
        <f>Raw_Data[[#This Row],[Profit]]/Raw_Data[[#This Row],[Sales]]</f>
        <v>0.46</v>
      </c>
      <c r="O1010" s="2">
        <v>44440</v>
      </c>
      <c r="P1010">
        <f>YEAR(Raw_Data[[#This Row],[Order date]])</f>
        <v>2021</v>
      </c>
    </row>
    <row r="1011" spans="1:16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  <c r="N1011" s="1">
        <f>Raw_Data[[#This Row],[Profit]]/Raw_Data[[#This Row],[Sales]]</f>
        <v>6.25E-2</v>
      </c>
      <c r="O1011" s="2">
        <v>44950</v>
      </c>
      <c r="P1011">
        <f>YEAR(Raw_Data[[#This Row],[Order date]])</f>
        <v>2023</v>
      </c>
    </row>
    <row r="1012" spans="1:16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  <c r="N1012" s="1">
        <f>Raw_Data[[#This Row],[Profit]]/Raw_Data[[#This Row],[Sales]]</f>
        <v>0.18</v>
      </c>
      <c r="O1012" s="2">
        <v>44211</v>
      </c>
      <c r="P1012">
        <f>YEAR(Raw_Data[[#This Row],[Order date]])</f>
        <v>2021</v>
      </c>
    </row>
    <row r="1013" spans="1:16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  <c r="N1013" s="1">
        <f>Raw_Data[[#This Row],[Profit]]/Raw_Data[[#This Row],[Sales]]</f>
        <v>0.30000000000000004</v>
      </c>
      <c r="O1013" s="2">
        <v>44961</v>
      </c>
      <c r="P1013">
        <f>YEAR(Raw_Data[[#This Row],[Order date]])</f>
        <v>2023</v>
      </c>
    </row>
    <row r="1014" spans="1:16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  <c r="N1014" s="1">
        <f>Raw_Data[[#This Row],[Profit]]/Raw_Data[[#This Row],[Sales]]</f>
        <v>0.28999999999999998</v>
      </c>
      <c r="O1014" s="2">
        <v>45595</v>
      </c>
      <c r="P1014">
        <f>YEAR(Raw_Data[[#This Row],[Order date]])</f>
        <v>2024</v>
      </c>
    </row>
    <row r="1015" spans="1:16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  <c r="N1015" s="1">
        <f>Raw_Data[[#This Row],[Profit]]/Raw_Data[[#This Row],[Sales]]</f>
        <v>0.22000000000000003</v>
      </c>
      <c r="O1015" s="2">
        <v>44406</v>
      </c>
      <c r="P1015">
        <f>YEAR(Raw_Data[[#This Row],[Order date]])</f>
        <v>2021</v>
      </c>
    </row>
    <row r="1016" spans="1:16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  <c r="N1016" s="1">
        <f>Raw_Data[[#This Row],[Profit]]/Raw_Data[[#This Row],[Sales]]</f>
        <v>0.37</v>
      </c>
      <c r="O1016" s="2">
        <v>44975</v>
      </c>
      <c r="P1016">
        <f>YEAR(Raw_Data[[#This Row],[Order date]])</f>
        <v>2023</v>
      </c>
    </row>
    <row r="1017" spans="1:16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  <c r="N1017" s="1">
        <f>Raw_Data[[#This Row],[Profit]]/Raw_Data[[#This Row],[Sales]]</f>
        <v>0.48</v>
      </c>
      <c r="O1017" s="2">
        <v>45185</v>
      </c>
      <c r="P1017">
        <f>YEAR(Raw_Data[[#This Row],[Order date]])</f>
        <v>2023</v>
      </c>
    </row>
    <row r="1018" spans="1:16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  <c r="N1018" s="1">
        <f>Raw_Data[[#This Row],[Profit]]/Raw_Data[[#This Row],[Sales]]</f>
        <v>0.48</v>
      </c>
      <c r="O1018" s="2">
        <v>44309</v>
      </c>
      <c r="P1018">
        <f>YEAR(Raw_Data[[#This Row],[Order date]])</f>
        <v>2021</v>
      </c>
    </row>
    <row r="1019" spans="1:16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  <c r="N1019" s="1">
        <f>Raw_Data[[#This Row],[Profit]]/Raw_Data[[#This Row],[Sales]]</f>
        <v>0.41000000000000003</v>
      </c>
      <c r="O1019" s="2">
        <v>45520</v>
      </c>
      <c r="P1019">
        <f>YEAR(Raw_Data[[#This Row],[Order date]])</f>
        <v>2024</v>
      </c>
    </row>
    <row r="1020" spans="1:16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  <c r="N1020" s="1">
        <f>Raw_Data[[#This Row],[Profit]]/Raw_Data[[#This Row],[Sales]]</f>
        <v>0.02</v>
      </c>
      <c r="O1020" s="2">
        <v>45410</v>
      </c>
      <c r="P1020">
        <f>YEAR(Raw_Data[[#This Row],[Order date]])</f>
        <v>2024</v>
      </c>
    </row>
    <row r="1021" spans="1:16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  <c r="N1021" s="1">
        <f>Raw_Data[[#This Row],[Profit]]/Raw_Data[[#This Row],[Sales]]</f>
        <v>0.26</v>
      </c>
      <c r="O1021" s="2">
        <v>45526</v>
      </c>
      <c r="P1021">
        <f>YEAR(Raw_Data[[#This Row],[Order date]])</f>
        <v>2024</v>
      </c>
    </row>
    <row r="1022" spans="1:16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  <c r="N1022" s="1">
        <f>Raw_Data[[#This Row],[Profit]]/Raw_Data[[#This Row],[Sales]]</f>
        <v>0.39000000000000007</v>
      </c>
      <c r="O1022" s="2">
        <v>44850</v>
      </c>
      <c r="P1022">
        <f>YEAR(Raw_Data[[#This Row],[Order date]])</f>
        <v>2022</v>
      </c>
    </row>
    <row r="1023" spans="1:16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  <c r="N1023" s="1">
        <f>Raw_Data[[#This Row],[Profit]]/Raw_Data[[#This Row],[Sales]]</f>
        <v>0.25</v>
      </c>
      <c r="O1023" s="2">
        <v>44339</v>
      </c>
      <c r="P1023">
        <f>YEAR(Raw_Data[[#This Row],[Order date]])</f>
        <v>2021</v>
      </c>
    </row>
    <row r="1024" spans="1:16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  <c r="N1024" s="1">
        <f>Raw_Data[[#This Row],[Profit]]/Raw_Data[[#This Row],[Sales]]</f>
        <v>0.47</v>
      </c>
      <c r="O1024" s="2">
        <v>45518</v>
      </c>
      <c r="P1024">
        <f>YEAR(Raw_Data[[#This Row],[Order date]])</f>
        <v>2024</v>
      </c>
    </row>
    <row r="1025" spans="1:16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  <c r="N1025" s="1">
        <f>Raw_Data[[#This Row],[Profit]]/Raw_Data[[#This Row],[Sales]]</f>
        <v>0.35</v>
      </c>
      <c r="O1025" s="2">
        <v>44484</v>
      </c>
      <c r="P1025">
        <f>YEAR(Raw_Data[[#This Row],[Order date]])</f>
        <v>2021</v>
      </c>
    </row>
    <row r="1026" spans="1:16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  <c r="N1026" s="1">
        <f>Raw_Data[[#This Row],[Profit]]/Raw_Data[[#This Row],[Sales]]</f>
        <v>0.36250000000000004</v>
      </c>
      <c r="O1026" s="2">
        <v>44852</v>
      </c>
      <c r="P1026">
        <f>YEAR(Raw_Data[[#This Row],[Order date]])</f>
        <v>2022</v>
      </c>
    </row>
    <row r="1027" spans="1:16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  <c r="N1027" s="1">
        <f>Raw_Data[[#This Row],[Profit]]/Raw_Data[[#This Row],[Sales]]</f>
        <v>0.35000000000000003</v>
      </c>
      <c r="O1027" s="2">
        <v>44999</v>
      </c>
      <c r="P1027">
        <f>YEAR(Raw_Data[[#This Row],[Order date]])</f>
        <v>2023</v>
      </c>
    </row>
    <row r="1028" spans="1:16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  <c r="N1028" s="1">
        <f>Raw_Data[[#This Row],[Profit]]/Raw_Data[[#This Row],[Sales]]</f>
        <v>0.32500000000000001</v>
      </c>
      <c r="O1028" s="2">
        <v>44966</v>
      </c>
      <c r="P1028">
        <f>YEAR(Raw_Data[[#This Row],[Order date]])</f>
        <v>2023</v>
      </c>
    </row>
    <row r="1029" spans="1:16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  <c r="N1029" s="1">
        <f>Raw_Data[[#This Row],[Profit]]/Raw_Data[[#This Row],[Sales]]</f>
        <v>-0.63333333333333341</v>
      </c>
      <c r="O1029" s="2">
        <v>44617</v>
      </c>
      <c r="P1029">
        <f>YEAR(Raw_Data[[#This Row],[Order date]])</f>
        <v>2022</v>
      </c>
    </row>
    <row r="1030" spans="1:16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  <c r="N1030" s="1">
        <f>Raw_Data[[#This Row],[Profit]]/Raw_Data[[#This Row],[Sales]]</f>
        <v>0.47000000000000008</v>
      </c>
      <c r="O1030" s="2">
        <v>45119</v>
      </c>
      <c r="P1030">
        <f>YEAR(Raw_Data[[#This Row],[Order date]])</f>
        <v>2023</v>
      </c>
    </row>
    <row r="1031" spans="1:16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  <c r="N1031" s="1">
        <f>Raw_Data[[#This Row],[Profit]]/Raw_Data[[#This Row],[Sales]]</f>
        <v>0.28999999999999998</v>
      </c>
      <c r="O1031" s="2">
        <v>44851</v>
      </c>
      <c r="P1031">
        <f>YEAR(Raw_Data[[#This Row],[Order date]])</f>
        <v>2022</v>
      </c>
    </row>
    <row r="1032" spans="1:16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  <c r="N1032" s="1">
        <f>Raw_Data[[#This Row],[Profit]]/Raw_Data[[#This Row],[Sales]]</f>
        <v>0.25</v>
      </c>
      <c r="O1032" s="2">
        <v>44687</v>
      </c>
      <c r="P1032">
        <f>YEAR(Raw_Data[[#This Row],[Order date]])</f>
        <v>2022</v>
      </c>
    </row>
    <row r="1033" spans="1:16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  <c r="N1033" s="1">
        <f>Raw_Data[[#This Row],[Profit]]/Raw_Data[[#This Row],[Sales]]</f>
        <v>0.42</v>
      </c>
      <c r="O1033" s="2">
        <v>44994</v>
      </c>
      <c r="P1033">
        <f>YEAR(Raw_Data[[#This Row],[Order date]])</f>
        <v>2023</v>
      </c>
    </row>
    <row r="1034" spans="1:16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  <c r="N1034" s="1">
        <f>Raw_Data[[#This Row],[Profit]]/Raw_Data[[#This Row],[Sales]]</f>
        <v>0.49</v>
      </c>
      <c r="O1034" s="2">
        <v>45295</v>
      </c>
      <c r="P1034">
        <f>YEAR(Raw_Data[[#This Row],[Order date]])</f>
        <v>2024</v>
      </c>
    </row>
    <row r="1035" spans="1:16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  <c r="N1035" s="1">
        <f>Raw_Data[[#This Row],[Profit]]/Raw_Data[[#This Row],[Sales]]</f>
        <v>0.32500000000000001</v>
      </c>
      <c r="O1035" s="2">
        <v>45447</v>
      </c>
      <c r="P1035">
        <f>YEAR(Raw_Data[[#This Row],[Order date]])</f>
        <v>2024</v>
      </c>
    </row>
    <row r="1036" spans="1:16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  <c r="N1036" s="1">
        <f>Raw_Data[[#This Row],[Profit]]/Raw_Data[[#This Row],[Sales]]</f>
        <v>-0.73333333333333328</v>
      </c>
      <c r="O1036" s="2">
        <v>44993</v>
      </c>
      <c r="P1036">
        <f>YEAR(Raw_Data[[#This Row],[Order date]])</f>
        <v>2023</v>
      </c>
    </row>
    <row r="1037" spans="1:16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  <c r="N1037" s="1">
        <f>Raw_Data[[#This Row],[Profit]]/Raw_Data[[#This Row],[Sales]]</f>
        <v>-0.73333333333333339</v>
      </c>
      <c r="O1037" s="2">
        <v>45251</v>
      </c>
      <c r="P1037">
        <f>YEAR(Raw_Data[[#This Row],[Order date]])</f>
        <v>2023</v>
      </c>
    </row>
    <row r="1038" spans="1:16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  <c r="N1038" s="1">
        <f>Raw_Data[[#This Row],[Profit]]/Raw_Data[[#This Row],[Sales]]</f>
        <v>0.1</v>
      </c>
      <c r="O1038" s="2">
        <v>44916</v>
      </c>
      <c r="P1038">
        <f>YEAR(Raw_Data[[#This Row],[Order date]])</f>
        <v>2022</v>
      </c>
    </row>
    <row r="1039" spans="1:16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  <c r="N1039" s="1">
        <f>Raw_Data[[#This Row],[Profit]]/Raw_Data[[#This Row],[Sales]]</f>
        <v>0.375</v>
      </c>
      <c r="O1039" s="2">
        <v>44682</v>
      </c>
      <c r="P1039">
        <f>YEAR(Raw_Data[[#This Row],[Order date]])</f>
        <v>2022</v>
      </c>
    </row>
    <row r="1040" spans="1:16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  <c r="N1040" s="1">
        <f>Raw_Data[[#This Row],[Profit]]/Raw_Data[[#This Row],[Sales]]</f>
        <v>0.1125</v>
      </c>
      <c r="O1040" s="2">
        <v>44260</v>
      </c>
      <c r="P1040">
        <f>YEAR(Raw_Data[[#This Row],[Order date]])</f>
        <v>2021</v>
      </c>
    </row>
    <row r="1041" spans="1:16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  <c r="N1041" s="1">
        <f>Raw_Data[[#This Row],[Profit]]/Raw_Data[[#This Row],[Sales]]</f>
        <v>6.25E-2</v>
      </c>
      <c r="O1041" s="2">
        <v>44472</v>
      </c>
      <c r="P1041">
        <f>YEAR(Raw_Data[[#This Row],[Order date]])</f>
        <v>2021</v>
      </c>
    </row>
    <row r="1042" spans="1:16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  <c r="N1042" s="1">
        <f>Raw_Data[[#This Row],[Profit]]/Raw_Data[[#This Row],[Sales]]</f>
        <v>0.21000000000000002</v>
      </c>
      <c r="O1042" s="2">
        <v>44736</v>
      </c>
      <c r="P1042">
        <f>YEAR(Raw_Data[[#This Row],[Order date]])</f>
        <v>2022</v>
      </c>
    </row>
    <row r="1043" spans="1:16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  <c r="N1043" s="1">
        <f>Raw_Data[[#This Row],[Profit]]/Raw_Data[[#This Row],[Sales]]</f>
        <v>0.35</v>
      </c>
      <c r="O1043" s="2">
        <v>45223</v>
      </c>
      <c r="P1043">
        <f>YEAR(Raw_Data[[#This Row],[Order date]])</f>
        <v>2023</v>
      </c>
    </row>
    <row r="1044" spans="1:16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  <c r="N1044" s="1">
        <f>Raw_Data[[#This Row],[Profit]]/Raw_Data[[#This Row],[Sales]]</f>
        <v>0.125</v>
      </c>
      <c r="O1044" s="2">
        <v>44640</v>
      </c>
      <c r="P1044">
        <f>YEAR(Raw_Data[[#This Row],[Order date]])</f>
        <v>2022</v>
      </c>
    </row>
    <row r="1045" spans="1:16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  <c r="N1045" s="1">
        <f>Raw_Data[[#This Row],[Profit]]/Raw_Data[[#This Row],[Sales]]</f>
        <v>0.33749999999999997</v>
      </c>
      <c r="O1045" s="2">
        <v>44597</v>
      </c>
      <c r="P1045">
        <f>YEAR(Raw_Data[[#This Row],[Order date]])</f>
        <v>2022</v>
      </c>
    </row>
    <row r="1046" spans="1:16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  <c r="N1046" s="1">
        <f>Raw_Data[[#This Row],[Profit]]/Raw_Data[[#This Row],[Sales]]</f>
        <v>-2.5</v>
      </c>
      <c r="O1046" s="2">
        <v>44337</v>
      </c>
      <c r="P1046">
        <f>YEAR(Raw_Data[[#This Row],[Order date]])</f>
        <v>2021</v>
      </c>
    </row>
    <row r="1047" spans="1:16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  <c r="N1047" s="1">
        <f>Raw_Data[[#This Row],[Profit]]/Raw_Data[[#This Row],[Sales]]</f>
        <v>-7.1428571428571425E-2</v>
      </c>
      <c r="O1047" s="2">
        <v>45094</v>
      </c>
      <c r="P1047">
        <f>YEAR(Raw_Data[[#This Row],[Order date]])</f>
        <v>2023</v>
      </c>
    </row>
    <row r="1048" spans="1:16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  <c r="N1048" s="1">
        <f>Raw_Data[[#This Row],[Profit]]/Raw_Data[[#This Row],[Sales]]</f>
        <v>6.25E-2</v>
      </c>
      <c r="O1048" s="2">
        <v>44295</v>
      </c>
      <c r="P1048">
        <f>YEAR(Raw_Data[[#This Row],[Order date]])</f>
        <v>2021</v>
      </c>
    </row>
    <row r="1049" spans="1:16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  <c r="N1049" s="1">
        <f>Raw_Data[[#This Row],[Profit]]/Raw_Data[[#This Row],[Sales]]</f>
        <v>-3.7499999999999999E-2</v>
      </c>
      <c r="O1049" s="2">
        <v>45018</v>
      </c>
      <c r="P1049">
        <f>YEAR(Raw_Data[[#This Row],[Order date]])</f>
        <v>2023</v>
      </c>
    </row>
    <row r="1050" spans="1:16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  <c r="N1050" s="1">
        <f>Raw_Data[[#This Row],[Profit]]/Raw_Data[[#This Row],[Sales]]</f>
        <v>0.1125</v>
      </c>
      <c r="O1050" s="2">
        <v>44967</v>
      </c>
      <c r="P1050">
        <f>YEAR(Raw_Data[[#This Row],[Order date]])</f>
        <v>2023</v>
      </c>
    </row>
    <row r="1051" spans="1:16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  <c r="N1051" s="1">
        <f>Raw_Data[[#This Row],[Profit]]/Raw_Data[[#This Row],[Sales]]</f>
        <v>0.38000000000000006</v>
      </c>
      <c r="O1051" s="2">
        <v>44322</v>
      </c>
      <c r="P1051">
        <f>YEAR(Raw_Data[[#This Row],[Order date]])</f>
        <v>2021</v>
      </c>
    </row>
    <row r="1052" spans="1:16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  <c r="N1052" s="1">
        <f>Raw_Data[[#This Row],[Profit]]/Raw_Data[[#This Row],[Sales]]</f>
        <v>-0.17500000000000002</v>
      </c>
      <c r="O1052" s="2">
        <v>44999</v>
      </c>
      <c r="P1052">
        <f>YEAR(Raw_Data[[#This Row],[Order date]])</f>
        <v>2023</v>
      </c>
    </row>
    <row r="1053" spans="1:16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  <c r="N1053" s="1">
        <f>Raw_Data[[#This Row],[Profit]]/Raw_Data[[#This Row],[Sales]]</f>
        <v>0.36249999999999999</v>
      </c>
      <c r="O1053" s="2">
        <v>45563</v>
      </c>
      <c r="P1053">
        <f>YEAR(Raw_Data[[#This Row],[Order date]])</f>
        <v>2024</v>
      </c>
    </row>
    <row r="1054" spans="1:16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  <c r="N1054" s="1">
        <f>Raw_Data[[#This Row],[Profit]]/Raw_Data[[#This Row],[Sales]]</f>
        <v>0.2</v>
      </c>
      <c r="O1054" s="2">
        <v>44942</v>
      </c>
      <c r="P1054">
        <f>YEAR(Raw_Data[[#This Row],[Order date]])</f>
        <v>2023</v>
      </c>
    </row>
    <row r="1055" spans="1:16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  <c r="N1055" s="1">
        <f>Raw_Data[[#This Row],[Profit]]/Raw_Data[[#This Row],[Sales]]</f>
        <v>0.39</v>
      </c>
      <c r="O1055" s="2">
        <v>44445</v>
      </c>
      <c r="P1055">
        <f>YEAR(Raw_Data[[#This Row],[Order date]])</f>
        <v>2021</v>
      </c>
    </row>
    <row r="1056" spans="1:16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  <c r="N1056" s="1">
        <f>Raw_Data[[#This Row],[Profit]]/Raw_Data[[#This Row],[Sales]]</f>
        <v>0.21</v>
      </c>
      <c r="O1056" s="2">
        <v>44588</v>
      </c>
      <c r="P1056">
        <f>YEAR(Raw_Data[[#This Row],[Order date]])</f>
        <v>2022</v>
      </c>
    </row>
    <row r="1057" spans="1:16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  <c r="N1057" s="1">
        <f>Raw_Data[[#This Row],[Profit]]/Raw_Data[[#This Row],[Sales]]</f>
        <v>0.33750000000000002</v>
      </c>
      <c r="O1057" s="2">
        <v>45196</v>
      </c>
      <c r="P1057">
        <f>YEAR(Raw_Data[[#This Row],[Order date]])</f>
        <v>2023</v>
      </c>
    </row>
    <row r="1058" spans="1:16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  <c r="N1058" s="1">
        <f>Raw_Data[[#This Row],[Profit]]/Raw_Data[[#This Row],[Sales]]</f>
        <v>0.36250000000000004</v>
      </c>
      <c r="O1058" s="2">
        <v>45394</v>
      </c>
      <c r="P1058">
        <f>YEAR(Raw_Data[[#This Row],[Order date]])</f>
        <v>2024</v>
      </c>
    </row>
    <row r="1059" spans="1:16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  <c r="N1059" s="1">
        <f>Raw_Data[[#This Row],[Profit]]/Raw_Data[[#This Row],[Sales]]</f>
        <v>0.36249999999999999</v>
      </c>
      <c r="O1059" s="2">
        <v>44934</v>
      </c>
      <c r="P1059">
        <f>YEAR(Raw_Data[[#This Row],[Order date]])</f>
        <v>2023</v>
      </c>
    </row>
    <row r="1060" spans="1:16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  <c r="N1060" s="1">
        <f>Raw_Data[[#This Row],[Profit]]/Raw_Data[[#This Row],[Sales]]</f>
        <v>0.35</v>
      </c>
      <c r="O1060" s="2">
        <v>44631</v>
      </c>
      <c r="P1060">
        <f>YEAR(Raw_Data[[#This Row],[Order date]])</f>
        <v>2022</v>
      </c>
    </row>
    <row r="1061" spans="1:16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  <c r="N1061" s="1">
        <f>Raw_Data[[#This Row],[Profit]]/Raw_Data[[#This Row],[Sales]]</f>
        <v>0.36249999999999999</v>
      </c>
      <c r="O1061" s="2">
        <v>45539</v>
      </c>
      <c r="P1061">
        <f>YEAR(Raw_Data[[#This Row],[Order date]])</f>
        <v>2024</v>
      </c>
    </row>
    <row r="1062" spans="1:16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  <c r="N1062" s="1">
        <f>Raw_Data[[#This Row],[Profit]]/Raw_Data[[#This Row],[Sales]]</f>
        <v>-0.27142857142857141</v>
      </c>
      <c r="O1062" s="2">
        <v>44862</v>
      </c>
      <c r="P1062">
        <f>YEAR(Raw_Data[[#This Row],[Order date]])</f>
        <v>2022</v>
      </c>
    </row>
    <row r="1063" spans="1:16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  <c r="N1063" s="1">
        <f>Raw_Data[[#This Row],[Profit]]/Raw_Data[[#This Row],[Sales]]</f>
        <v>0.1</v>
      </c>
      <c r="O1063" s="2">
        <v>44729</v>
      </c>
      <c r="P1063">
        <f>YEAR(Raw_Data[[#This Row],[Order date]])</f>
        <v>2022</v>
      </c>
    </row>
    <row r="1064" spans="1:16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  <c r="N1064" s="1">
        <f>Raw_Data[[#This Row],[Profit]]/Raw_Data[[#This Row],[Sales]]</f>
        <v>-0.21249999999999999</v>
      </c>
      <c r="O1064" s="2">
        <v>45021</v>
      </c>
      <c r="P1064">
        <f>YEAR(Raw_Data[[#This Row],[Order date]])</f>
        <v>2023</v>
      </c>
    </row>
    <row r="1065" spans="1:16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  <c r="N1065" s="1">
        <f>Raw_Data[[#This Row],[Profit]]/Raw_Data[[#This Row],[Sales]]</f>
        <v>0.16249999999999998</v>
      </c>
      <c r="O1065" s="2">
        <v>44631</v>
      </c>
      <c r="P1065">
        <f>YEAR(Raw_Data[[#This Row],[Order date]])</f>
        <v>2022</v>
      </c>
    </row>
    <row r="1066" spans="1:16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  <c r="N1066" s="1">
        <f>Raw_Data[[#This Row],[Profit]]/Raw_Data[[#This Row],[Sales]]</f>
        <v>-0.23333333333333336</v>
      </c>
      <c r="O1066" s="2">
        <v>44474</v>
      </c>
      <c r="P1066">
        <f>YEAR(Raw_Data[[#This Row],[Order date]])</f>
        <v>2021</v>
      </c>
    </row>
    <row r="1067" spans="1:16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  <c r="N1067" s="1">
        <f>Raw_Data[[#This Row],[Profit]]/Raw_Data[[#This Row],[Sales]]</f>
        <v>0.16250000000000001</v>
      </c>
      <c r="O1067" s="2">
        <v>45573</v>
      </c>
      <c r="P1067">
        <f>YEAR(Raw_Data[[#This Row],[Order date]])</f>
        <v>2024</v>
      </c>
    </row>
    <row r="1068" spans="1:16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  <c r="N1068" s="1">
        <f>Raw_Data[[#This Row],[Profit]]/Raw_Data[[#This Row],[Sales]]</f>
        <v>-0.83333333333333337</v>
      </c>
      <c r="O1068" s="2">
        <v>44935</v>
      </c>
      <c r="P1068">
        <f>YEAR(Raw_Data[[#This Row],[Order date]])</f>
        <v>2023</v>
      </c>
    </row>
    <row r="1069" spans="1:16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  <c r="N1069" s="1">
        <f>Raw_Data[[#This Row],[Profit]]/Raw_Data[[#This Row],[Sales]]</f>
        <v>6.25E-2</v>
      </c>
      <c r="O1069" s="2">
        <v>45587</v>
      </c>
      <c r="P1069">
        <f>YEAR(Raw_Data[[#This Row],[Order date]])</f>
        <v>2024</v>
      </c>
    </row>
    <row r="1070" spans="1:16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  <c r="N1070" s="1">
        <f>Raw_Data[[#This Row],[Profit]]/Raw_Data[[#This Row],[Sales]]</f>
        <v>-0.2</v>
      </c>
      <c r="O1070" s="2">
        <v>44505</v>
      </c>
      <c r="P1070">
        <f>YEAR(Raw_Data[[#This Row],[Order date]])</f>
        <v>2021</v>
      </c>
    </row>
    <row r="1071" spans="1:16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  <c r="N1071" s="1">
        <f>Raw_Data[[#This Row],[Profit]]/Raw_Data[[#This Row],[Sales]]</f>
        <v>-0.73333333333333328</v>
      </c>
      <c r="O1071" s="2">
        <v>45647</v>
      </c>
      <c r="P1071">
        <f>YEAR(Raw_Data[[#This Row],[Order date]])</f>
        <v>2024</v>
      </c>
    </row>
    <row r="1072" spans="1:16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  <c r="N1072" s="1">
        <f>Raw_Data[[#This Row],[Profit]]/Raw_Data[[#This Row],[Sales]]</f>
        <v>0.25999999999999995</v>
      </c>
      <c r="O1072" s="2">
        <v>45079</v>
      </c>
      <c r="P1072">
        <f>YEAR(Raw_Data[[#This Row],[Order date]])</f>
        <v>2023</v>
      </c>
    </row>
    <row r="1073" spans="1:16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  <c r="N1073" s="1">
        <f>Raw_Data[[#This Row],[Profit]]/Raw_Data[[#This Row],[Sales]]</f>
        <v>0.33749999999999997</v>
      </c>
      <c r="O1073" s="2">
        <v>45159</v>
      </c>
      <c r="P1073">
        <f>YEAR(Raw_Data[[#This Row],[Order date]])</f>
        <v>2023</v>
      </c>
    </row>
    <row r="1074" spans="1:16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  <c r="N1074" s="1">
        <f>Raw_Data[[#This Row],[Profit]]/Raw_Data[[#This Row],[Sales]]</f>
        <v>0.35</v>
      </c>
      <c r="O1074" s="2">
        <v>44909</v>
      </c>
      <c r="P1074">
        <f>YEAR(Raw_Data[[#This Row],[Order date]])</f>
        <v>2022</v>
      </c>
    </row>
    <row r="1075" spans="1:16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  <c r="N1075" s="1">
        <f>Raw_Data[[#This Row],[Profit]]/Raw_Data[[#This Row],[Sales]]</f>
        <v>-0.73333333333333339</v>
      </c>
      <c r="O1075" s="2">
        <v>45107</v>
      </c>
      <c r="P1075">
        <f>YEAR(Raw_Data[[#This Row],[Order date]])</f>
        <v>2023</v>
      </c>
    </row>
    <row r="1076" spans="1:16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  <c r="N1076" s="1">
        <f>Raw_Data[[#This Row],[Profit]]/Raw_Data[[#This Row],[Sales]]</f>
        <v>-0.76666666666666661</v>
      </c>
      <c r="O1076" s="2">
        <v>45158</v>
      </c>
      <c r="P1076">
        <f>YEAR(Raw_Data[[#This Row],[Order date]])</f>
        <v>2023</v>
      </c>
    </row>
    <row r="1077" spans="1:16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  <c r="N1077" s="1">
        <f>Raw_Data[[#This Row],[Profit]]/Raw_Data[[#This Row],[Sales]]</f>
        <v>6.25E-2</v>
      </c>
      <c r="O1077" s="2">
        <v>44772</v>
      </c>
      <c r="P1077">
        <f>YEAR(Raw_Data[[#This Row],[Order date]])</f>
        <v>2022</v>
      </c>
    </row>
    <row r="1078" spans="1:16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  <c r="N1078" s="1">
        <f>Raw_Data[[#This Row],[Profit]]/Raw_Data[[#This Row],[Sales]]</f>
        <v>0.26</v>
      </c>
      <c r="O1078" s="2">
        <v>44724</v>
      </c>
      <c r="P1078">
        <f>YEAR(Raw_Data[[#This Row],[Order date]])</f>
        <v>2022</v>
      </c>
    </row>
    <row r="1079" spans="1:16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  <c r="N1079" s="1">
        <f>Raw_Data[[#This Row],[Profit]]/Raw_Data[[#This Row],[Sales]]</f>
        <v>0.28000000000000003</v>
      </c>
      <c r="O1079" s="2">
        <v>44389</v>
      </c>
      <c r="P1079">
        <f>YEAR(Raw_Data[[#This Row],[Order date]])</f>
        <v>2021</v>
      </c>
    </row>
    <row r="1080" spans="1:16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  <c r="N1080" s="1">
        <f>Raw_Data[[#This Row],[Profit]]/Raw_Data[[#This Row],[Sales]]</f>
        <v>0.26999999999999996</v>
      </c>
      <c r="O1080" s="2">
        <v>44379</v>
      </c>
      <c r="P1080">
        <f>YEAR(Raw_Data[[#This Row],[Order date]])</f>
        <v>2021</v>
      </c>
    </row>
    <row r="1081" spans="1:16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  <c r="N1081" s="1">
        <f>Raw_Data[[#This Row],[Profit]]/Raw_Data[[#This Row],[Sales]]</f>
        <v>0.33750000000000002</v>
      </c>
      <c r="O1081" s="2">
        <v>45430</v>
      </c>
      <c r="P1081">
        <f>YEAR(Raw_Data[[#This Row],[Order date]])</f>
        <v>2024</v>
      </c>
    </row>
    <row r="1082" spans="1:16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  <c r="N1082" s="1">
        <f>Raw_Data[[#This Row],[Profit]]/Raw_Data[[#This Row],[Sales]]</f>
        <v>0.46999999999999992</v>
      </c>
      <c r="O1082" s="2">
        <v>44819</v>
      </c>
      <c r="P1082">
        <f>YEAR(Raw_Data[[#This Row],[Order date]])</f>
        <v>2022</v>
      </c>
    </row>
    <row r="1083" spans="1:16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  <c r="N1083" s="1">
        <f>Raw_Data[[#This Row],[Profit]]/Raw_Data[[#This Row],[Sales]]</f>
        <v>0.10999999999999999</v>
      </c>
      <c r="O1083" s="2">
        <v>45149</v>
      </c>
      <c r="P1083">
        <f>YEAR(Raw_Data[[#This Row],[Order date]])</f>
        <v>2023</v>
      </c>
    </row>
    <row r="1084" spans="1:16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  <c r="N1084" s="1">
        <f>Raw_Data[[#This Row],[Profit]]/Raw_Data[[#This Row],[Sales]]</f>
        <v>-0.31666666666666665</v>
      </c>
      <c r="O1084" s="2">
        <v>45492</v>
      </c>
      <c r="P1084">
        <f>YEAR(Raw_Data[[#This Row],[Order date]])</f>
        <v>2024</v>
      </c>
    </row>
    <row r="1085" spans="1:16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  <c r="N1085" s="1">
        <f>Raw_Data[[#This Row],[Profit]]/Raw_Data[[#This Row],[Sales]]</f>
        <v>0.46</v>
      </c>
      <c r="O1085" s="2">
        <v>44744</v>
      </c>
      <c r="P1085">
        <f>YEAR(Raw_Data[[#This Row],[Order date]])</f>
        <v>2022</v>
      </c>
    </row>
    <row r="1086" spans="1:16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  <c r="N1086" s="1">
        <f>Raw_Data[[#This Row],[Profit]]/Raw_Data[[#This Row],[Sales]]</f>
        <v>0.28999999999999998</v>
      </c>
      <c r="O1086" s="2">
        <v>44747</v>
      </c>
      <c r="P1086">
        <f>YEAR(Raw_Data[[#This Row],[Order date]])</f>
        <v>2022</v>
      </c>
    </row>
    <row r="1087" spans="1:16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  <c r="N1087" s="1">
        <f>Raw_Data[[#This Row],[Profit]]/Raw_Data[[#This Row],[Sales]]</f>
        <v>0.49</v>
      </c>
      <c r="O1087" s="2">
        <v>45063</v>
      </c>
      <c r="P1087">
        <f>YEAR(Raw_Data[[#This Row],[Order date]])</f>
        <v>2023</v>
      </c>
    </row>
    <row r="1088" spans="1:16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  <c r="N1088" s="1">
        <f>Raw_Data[[#This Row],[Profit]]/Raw_Data[[#This Row],[Sales]]</f>
        <v>0.47999999999999993</v>
      </c>
      <c r="O1088" s="2">
        <v>45176</v>
      </c>
      <c r="P1088">
        <f>YEAR(Raw_Data[[#This Row],[Order date]])</f>
        <v>2023</v>
      </c>
    </row>
    <row r="1089" spans="1:16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  <c r="N1089" s="1">
        <f>Raw_Data[[#This Row],[Profit]]/Raw_Data[[#This Row],[Sales]]</f>
        <v>0.1</v>
      </c>
      <c r="O1089" s="2">
        <v>44618</v>
      </c>
      <c r="P1089">
        <f>YEAR(Raw_Data[[#This Row],[Order date]])</f>
        <v>2022</v>
      </c>
    </row>
    <row r="1090" spans="1:16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  <c r="N1090" s="1">
        <f>Raw_Data[[#This Row],[Profit]]/Raw_Data[[#This Row],[Sales]]</f>
        <v>0.48000000000000004</v>
      </c>
      <c r="O1090" s="2">
        <v>45605</v>
      </c>
      <c r="P1090">
        <f>YEAR(Raw_Data[[#This Row],[Order date]])</f>
        <v>2024</v>
      </c>
    </row>
    <row r="1091" spans="1:16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  <c r="N1091" s="1">
        <f>Raw_Data[[#This Row],[Profit]]/Raw_Data[[#This Row],[Sales]]</f>
        <v>6.25E-2</v>
      </c>
      <c r="O1091" s="2">
        <v>44475</v>
      </c>
      <c r="P1091">
        <f>YEAR(Raw_Data[[#This Row],[Order date]])</f>
        <v>2021</v>
      </c>
    </row>
    <row r="1092" spans="1:16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  <c r="N1092" s="1">
        <f>Raw_Data[[#This Row],[Profit]]/Raw_Data[[#This Row],[Sales]]</f>
        <v>0.35000000000000003</v>
      </c>
      <c r="O1092" s="2">
        <v>44921</v>
      </c>
      <c r="P1092">
        <f>YEAR(Raw_Data[[#This Row],[Order date]])</f>
        <v>2022</v>
      </c>
    </row>
    <row r="1093" spans="1:16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  <c r="N1093" s="1">
        <f>Raw_Data[[#This Row],[Profit]]/Raw_Data[[#This Row],[Sales]]</f>
        <v>0.28000000000000003</v>
      </c>
      <c r="O1093" s="2">
        <v>44339</v>
      </c>
      <c r="P1093">
        <f>YEAR(Raw_Data[[#This Row],[Order date]])</f>
        <v>2021</v>
      </c>
    </row>
    <row r="1094" spans="1:16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  <c r="N1094" s="1">
        <f>Raw_Data[[#This Row],[Profit]]/Raw_Data[[#This Row],[Sales]]</f>
        <v>8.7499999999999994E-2</v>
      </c>
      <c r="O1094" s="2">
        <v>45342</v>
      </c>
      <c r="P1094">
        <f>YEAR(Raw_Data[[#This Row],[Order date]])</f>
        <v>2024</v>
      </c>
    </row>
    <row r="1095" spans="1:16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  <c r="N1095" s="1">
        <f>Raw_Data[[#This Row],[Profit]]/Raw_Data[[#This Row],[Sales]]</f>
        <v>0.49</v>
      </c>
      <c r="O1095" s="2">
        <v>44434</v>
      </c>
      <c r="P1095">
        <f>YEAR(Raw_Data[[#This Row],[Order date]])</f>
        <v>2021</v>
      </c>
    </row>
    <row r="1096" spans="1:16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  <c r="N1096" s="1">
        <f>Raw_Data[[#This Row],[Profit]]/Raw_Data[[#This Row],[Sales]]</f>
        <v>0.28999999999999998</v>
      </c>
      <c r="O1096" s="2">
        <v>45469</v>
      </c>
      <c r="P1096">
        <f>YEAR(Raw_Data[[#This Row],[Order date]])</f>
        <v>2024</v>
      </c>
    </row>
    <row r="1097" spans="1:16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  <c r="N1097" s="1">
        <f>Raw_Data[[#This Row],[Profit]]/Raw_Data[[#This Row],[Sales]]</f>
        <v>8.7499999999999994E-2</v>
      </c>
      <c r="O1097" s="2">
        <v>44426</v>
      </c>
      <c r="P1097">
        <f>YEAR(Raw_Data[[#This Row],[Order date]])</f>
        <v>2021</v>
      </c>
    </row>
    <row r="1098" spans="1:16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  <c r="N1098" s="1">
        <f>Raw_Data[[#This Row],[Profit]]/Raw_Data[[#This Row],[Sales]]</f>
        <v>-0.79999999999999993</v>
      </c>
      <c r="O1098" s="2">
        <v>45571</v>
      </c>
      <c r="P1098">
        <f>YEAR(Raw_Data[[#This Row],[Order date]])</f>
        <v>2024</v>
      </c>
    </row>
    <row r="1099" spans="1:16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  <c r="N1099" s="1">
        <f>Raw_Data[[#This Row],[Profit]]/Raw_Data[[#This Row],[Sales]]</f>
        <v>2.5000000000000001E-2</v>
      </c>
      <c r="O1099" s="2">
        <v>45551</v>
      </c>
      <c r="P1099">
        <f>YEAR(Raw_Data[[#This Row],[Order date]])</f>
        <v>2024</v>
      </c>
    </row>
    <row r="1100" spans="1:16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  <c r="N1100" s="1">
        <f>Raw_Data[[#This Row],[Profit]]/Raw_Data[[#This Row],[Sales]]</f>
        <v>0.28999999999999998</v>
      </c>
      <c r="O1100" s="2">
        <v>44536</v>
      </c>
      <c r="P1100">
        <f>YEAR(Raw_Data[[#This Row],[Order date]])</f>
        <v>2021</v>
      </c>
    </row>
    <row r="1101" spans="1:16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  <c r="N1101" s="1">
        <f>Raw_Data[[#This Row],[Profit]]/Raw_Data[[#This Row],[Sales]]</f>
        <v>0.47000000000000003</v>
      </c>
      <c r="O1101" s="2">
        <v>44454</v>
      </c>
      <c r="P1101">
        <f>YEAR(Raw_Data[[#This Row],[Order date]])</f>
        <v>2021</v>
      </c>
    </row>
    <row r="1102" spans="1:16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  <c r="N1102" s="1">
        <f>Raw_Data[[#This Row],[Profit]]/Raw_Data[[#This Row],[Sales]]</f>
        <v>0.32999999999999996</v>
      </c>
      <c r="O1102" s="2">
        <v>44484</v>
      </c>
      <c r="P1102">
        <f>YEAR(Raw_Data[[#This Row],[Order date]])</f>
        <v>2021</v>
      </c>
    </row>
    <row r="1103" spans="1:16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  <c r="N1103" s="1">
        <f>Raw_Data[[#This Row],[Profit]]/Raw_Data[[#This Row],[Sales]]</f>
        <v>0.28999999999999998</v>
      </c>
      <c r="O1103" s="2">
        <v>44251</v>
      </c>
      <c r="P1103">
        <f>YEAR(Raw_Data[[#This Row],[Order date]])</f>
        <v>2021</v>
      </c>
    </row>
    <row r="1104" spans="1:16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  <c r="N1104" s="1">
        <f>Raw_Data[[#This Row],[Profit]]/Raw_Data[[#This Row],[Sales]]</f>
        <v>-1.75</v>
      </c>
      <c r="O1104" s="2">
        <v>44387</v>
      </c>
      <c r="P1104">
        <f>YEAR(Raw_Data[[#This Row],[Order date]])</f>
        <v>2021</v>
      </c>
    </row>
    <row r="1105" spans="1:16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  <c r="N1105" s="1">
        <f>Raw_Data[[#This Row],[Profit]]/Raw_Data[[#This Row],[Sales]]</f>
        <v>-1.7</v>
      </c>
      <c r="O1105" s="2">
        <v>45556</v>
      </c>
      <c r="P1105">
        <f>YEAR(Raw_Data[[#This Row],[Order date]])</f>
        <v>2024</v>
      </c>
    </row>
    <row r="1106" spans="1:16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  <c r="N1106" s="1">
        <f>Raw_Data[[#This Row],[Profit]]/Raw_Data[[#This Row],[Sales]]</f>
        <v>0.49</v>
      </c>
      <c r="O1106" s="2">
        <v>44312</v>
      </c>
      <c r="P1106">
        <f>YEAR(Raw_Data[[#This Row],[Order date]])</f>
        <v>2021</v>
      </c>
    </row>
    <row r="1107" spans="1:16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  <c r="N1107" s="1">
        <f>Raw_Data[[#This Row],[Profit]]/Raw_Data[[#This Row],[Sales]]</f>
        <v>-0.16250000000000001</v>
      </c>
      <c r="O1107" s="2">
        <v>44541</v>
      </c>
      <c r="P1107">
        <f>YEAR(Raw_Data[[#This Row],[Order date]])</f>
        <v>2021</v>
      </c>
    </row>
    <row r="1108" spans="1:16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  <c r="N1108" s="1">
        <f>Raw_Data[[#This Row],[Profit]]/Raw_Data[[#This Row],[Sales]]</f>
        <v>-0.32500000000000007</v>
      </c>
      <c r="O1108" s="2">
        <v>44758</v>
      </c>
      <c r="P1108">
        <f>YEAR(Raw_Data[[#This Row],[Order date]])</f>
        <v>2022</v>
      </c>
    </row>
    <row r="1109" spans="1:16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  <c r="N1109" s="1">
        <f>Raw_Data[[#This Row],[Profit]]/Raw_Data[[#This Row],[Sales]]</f>
        <v>-1.6</v>
      </c>
      <c r="O1109" s="2">
        <v>44347</v>
      </c>
      <c r="P1109">
        <f>YEAR(Raw_Data[[#This Row],[Order date]])</f>
        <v>2021</v>
      </c>
    </row>
    <row r="1110" spans="1:16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  <c r="N1110" s="1">
        <f>Raw_Data[[#This Row],[Profit]]/Raw_Data[[#This Row],[Sales]]</f>
        <v>0.375</v>
      </c>
      <c r="O1110" s="2">
        <v>45208</v>
      </c>
      <c r="P1110">
        <f>YEAR(Raw_Data[[#This Row],[Order date]])</f>
        <v>2023</v>
      </c>
    </row>
    <row r="1111" spans="1:16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  <c r="N1111" s="1">
        <f>Raw_Data[[#This Row],[Profit]]/Raw_Data[[#This Row],[Sales]]</f>
        <v>0.33749999999999997</v>
      </c>
      <c r="O1111" s="2">
        <v>45249</v>
      </c>
      <c r="P1111">
        <f>YEAR(Raw_Data[[#This Row],[Order date]])</f>
        <v>2023</v>
      </c>
    </row>
    <row r="1112" spans="1:16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  <c r="N1112" s="1">
        <f>Raw_Data[[#This Row],[Profit]]/Raw_Data[[#This Row],[Sales]]</f>
        <v>0.35000000000000003</v>
      </c>
      <c r="O1112" s="2">
        <v>45236</v>
      </c>
      <c r="P1112">
        <f>YEAR(Raw_Data[[#This Row],[Order date]])</f>
        <v>2023</v>
      </c>
    </row>
    <row r="1113" spans="1:16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  <c r="N1113" s="1">
        <f>Raw_Data[[#This Row],[Profit]]/Raw_Data[[#This Row],[Sales]]</f>
        <v>0.35</v>
      </c>
      <c r="O1113" s="2">
        <v>45164</v>
      </c>
      <c r="P1113">
        <f>YEAR(Raw_Data[[#This Row],[Order date]])</f>
        <v>2023</v>
      </c>
    </row>
    <row r="1114" spans="1:16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  <c r="N1114" s="1">
        <f>Raw_Data[[#This Row],[Profit]]/Raw_Data[[#This Row],[Sales]]</f>
        <v>-1.7000000000000002</v>
      </c>
      <c r="O1114" s="2">
        <v>44614</v>
      </c>
      <c r="P1114">
        <f>YEAR(Raw_Data[[#This Row],[Order date]])</f>
        <v>2022</v>
      </c>
    </row>
    <row r="1115" spans="1:16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  <c r="N1115" s="1">
        <f>Raw_Data[[#This Row],[Profit]]/Raw_Data[[#This Row],[Sales]]</f>
        <v>0.35000000000000003</v>
      </c>
      <c r="O1115" s="2">
        <v>44581</v>
      </c>
      <c r="P1115">
        <f>YEAR(Raw_Data[[#This Row],[Order date]])</f>
        <v>2022</v>
      </c>
    </row>
    <row r="1116" spans="1:16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  <c r="N1116" s="1">
        <f>Raw_Data[[#This Row],[Profit]]/Raw_Data[[#This Row],[Sales]]</f>
        <v>-0.10588235294117647</v>
      </c>
      <c r="O1116" s="2">
        <v>45104</v>
      </c>
      <c r="P1116">
        <f>YEAR(Raw_Data[[#This Row],[Order date]])</f>
        <v>2023</v>
      </c>
    </row>
    <row r="1117" spans="1:16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  <c r="N1117" s="1">
        <f>Raw_Data[[#This Row],[Profit]]/Raw_Data[[#This Row],[Sales]]</f>
        <v>0.48</v>
      </c>
      <c r="O1117" s="2">
        <v>45374</v>
      </c>
      <c r="P1117">
        <f>YEAR(Raw_Data[[#This Row],[Order date]])</f>
        <v>2024</v>
      </c>
    </row>
    <row r="1118" spans="1:16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  <c r="N1118" s="1">
        <f>Raw_Data[[#This Row],[Profit]]/Raw_Data[[#This Row],[Sales]]</f>
        <v>0.48000000000000004</v>
      </c>
      <c r="O1118" s="2">
        <v>45614</v>
      </c>
      <c r="P1118">
        <f>YEAR(Raw_Data[[#This Row],[Order date]])</f>
        <v>2024</v>
      </c>
    </row>
    <row r="1119" spans="1:16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  <c r="N1119" s="1">
        <f>Raw_Data[[#This Row],[Profit]]/Raw_Data[[#This Row],[Sales]]</f>
        <v>0.4900000000000001</v>
      </c>
      <c r="O1119" s="2">
        <v>44701</v>
      </c>
      <c r="P1119">
        <f>YEAR(Raw_Data[[#This Row],[Order date]])</f>
        <v>2022</v>
      </c>
    </row>
    <row r="1120" spans="1:16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  <c r="N1120" s="1">
        <f>Raw_Data[[#This Row],[Profit]]/Raw_Data[[#This Row],[Sales]]</f>
        <v>0.17999999999999997</v>
      </c>
      <c r="O1120" s="2">
        <v>45391</v>
      </c>
      <c r="P1120">
        <f>YEAR(Raw_Data[[#This Row],[Order date]])</f>
        <v>2024</v>
      </c>
    </row>
    <row r="1121" spans="1:16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  <c r="N1121" s="1">
        <f>Raw_Data[[#This Row],[Profit]]/Raw_Data[[#This Row],[Sales]]</f>
        <v>0.46999999999999992</v>
      </c>
      <c r="O1121" s="2">
        <v>44452</v>
      </c>
      <c r="P1121">
        <f>YEAR(Raw_Data[[#This Row],[Order date]])</f>
        <v>2021</v>
      </c>
    </row>
    <row r="1122" spans="1:16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  <c r="N1122" s="1">
        <f>Raw_Data[[#This Row],[Profit]]/Raw_Data[[#This Row],[Sales]]</f>
        <v>0.49</v>
      </c>
      <c r="O1122" s="2">
        <v>45285</v>
      </c>
      <c r="P1122">
        <f>YEAR(Raw_Data[[#This Row],[Order date]])</f>
        <v>2023</v>
      </c>
    </row>
    <row r="1123" spans="1:16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  <c r="N1123" s="1">
        <f>Raw_Data[[#This Row],[Profit]]/Raw_Data[[#This Row],[Sales]]</f>
        <v>0.26</v>
      </c>
      <c r="O1123" s="2">
        <v>45268</v>
      </c>
      <c r="P1123">
        <f>YEAR(Raw_Data[[#This Row],[Order date]])</f>
        <v>2023</v>
      </c>
    </row>
    <row r="1124" spans="1:16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  <c r="N1124" s="1">
        <f>Raw_Data[[#This Row],[Profit]]/Raw_Data[[#This Row],[Sales]]</f>
        <v>0.28999999999999998</v>
      </c>
      <c r="O1124" s="2">
        <v>44735</v>
      </c>
      <c r="P1124">
        <f>YEAR(Raw_Data[[#This Row],[Order date]])</f>
        <v>2022</v>
      </c>
    </row>
    <row r="1125" spans="1:16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  <c r="N1125" s="1">
        <f>Raw_Data[[#This Row],[Profit]]/Raw_Data[[#This Row],[Sales]]</f>
        <v>0.3</v>
      </c>
      <c r="O1125" s="2">
        <v>44391</v>
      </c>
      <c r="P1125">
        <f>YEAR(Raw_Data[[#This Row],[Order date]])</f>
        <v>2021</v>
      </c>
    </row>
    <row r="1126" spans="1:16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  <c r="N1126" s="1">
        <f>Raw_Data[[#This Row],[Profit]]/Raw_Data[[#This Row],[Sales]]</f>
        <v>0.27</v>
      </c>
      <c r="O1126" s="2">
        <v>44495</v>
      </c>
      <c r="P1126">
        <f>YEAR(Raw_Data[[#This Row],[Order date]])</f>
        <v>2021</v>
      </c>
    </row>
    <row r="1127" spans="1:16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  <c r="N1127" s="1">
        <f>Raw_Data[[#This Row],[Profit]]/Raw_Data[[#This Row],[Sales]]</f>
        <v>0.47</v>
      </c>
      <c r="O1127" s="2">
        <v>45391</v>
      </c>
      <c r="P1127">
        <f>YEAR(Raw_Data[[#This Row],[Order date]])</f>
        <v>2024</v>
      </c>
    </row>
    <row r="1128" spans="1:16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  <c r="N1128" s="1">
        <f>Raw_Data[[#This Row],[Profit]]/Raw_Data[[#This Row],[Sales]]</f>
        <v>0.21</v>
      </c>
      <c r="O1128" s="2">
        <v>44933</v>
      </c>
      <c r="P1128">
        <f>YEAR(Raw_Data[[#This Row],[Order date]])</f>
        <v>2023</v>
      </c>
    </row>
    <row r="1129" spans="1:16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  <c r="N1129" s="1">
        <f>Raw_Data[[#This Row],[Profit]]/Raw_Data[[#This Row],[Sales]]</f>
        <v>0.26</v>
      </c>
      <c r="O1129" s="2">
        <v>44700</v>
      </c>
      <c r="P1129">
        <f>YEAR(Raw_Data[[#This Row],[Order date]])</f>
        <v>2022</v>
      </c>
    </row>
    <row r="1130" spans="1:16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  <c r="N1130" s="1">
        <f>Raw_Data[[#This Row],[Profit]]/Raw_Data[[#This Row],[Sales]]</f>
        <v>0.5</v>
      </c>
      <c r="O1130" s="2">
        <v>44831</v>
      </c>
      <c r="P1130">
        <f>YEAR(Raw_Data[[#This Row],[Order date]])</f>
        <v>2022</v>
      </c>
    </row>
    <row r="1131" spans="1:16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  <c r="N1131" s="1">
        <f>Raw_Data[[#This Row],[Profit]]/Raw_Data[[#This Row],[Sales]]</f>
        <v>0.22</v>
      </c>
      <c r="O1131" s="2">
        <v>45552</v>
      </c>
      <c r="P1131">
        <f>YEAR(Raw_Data[[#This Row],[Order date]])</f>
        <v>2024</v>
      </c>
    </row>
    <row r="1132" spans="1:16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  <c r="N1132" s="1">
        <f>Raw_Data[[#This Row],[Profit]]/Raw_Data[[#This Row],[Sales]]</f>
        <v>0.49</v>
      </c>
      <c r="O1132" s="2">
        <v>44330</v>
      </c>
      <c r="P1132">
        <f>YEAR(Raw_Data[[#This Row],[Order date]])</f>
        <v>2021</v>
      </c>
    </row>
    <row r="1133" spans="1:16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  <c r="N1133" s="1">
        <f>Raw_Data[[#This Row],[Profit]]/Raw_Data[[#This Row],[Sales]]</f>
        <v>0.45</v>
      </c>
      <c r="O1133" s="2">
        <v>44427</v>
      </c>
      <c r="P1133">
        <f>YEAR(Raw_Data[[#This Row],[Order date]])</f>
        <v>2021</v>
      </c>
    </row>
    <row r="1134" spans="1:16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  <c r="N1134" s="1">
        <f>Raw_Data[[#This Row],[Profit]]/Raw_Data[[#This Row],[Sales]]</f>
        <v>0.48000000000000004</v>
      </c>
      <c r="O1134" s="2">
        <v>44353</v>
      </c>
      <c r="P1134">
        <f>YEAR(Raw_Data[[#This Row],[Order date]])</f>
        <v>2021</v>
      </c>
    </row>
    <row r="1135" spans="1:16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  <c r="N1135" s="1">
        <f>Raw_Data[[#This Row],[Profit]]/Raw_Data[[#This Row],[Sales]]</f>
        <v>-0.1875</v>
      </c>
      <c r="O1135" s="2">
        <v>44593</v>
      </c>
      <c r="P1135">
        <f>YEAR(Raw_Data[[#This Row],[Order date]])</f>
        <v>2022</v>
      </c>
    </row>
    <row r="1136" spans="1:16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  <c r="N1136" s="1">
        <f>Raw_Data[[#This Row],[Profit]]/Raw_Data[[#This Row],[Sales]]</f>
        <v>0.35000000000000003</v>
      </c>
      <c r="O1136" s="2">
        <v>45288</v>
      </c>
      <c r="P1136">
        <f>YEAR(Raw_Data[[#This Row],[Order date]])</f>
        <v>2023</v>
      </c>
    </row>
    <row r="1137" spans="1:16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  <c r="N1137" s="1">
        <f>Raw_Data[[#This Row],[Profit]]/Raw_Data[[#This Row],[Sales]]</f>
        <v>8.7499999999999994E-2</v>
      </c>
      <c r="O1137" s="2">
        <v>44611</v>
      </c>
      <c r="P1137">
        <f>YEAR(Raw_Data[[#This Row],[Order date]])</f>
        <v>2022</v>
      </c>
    </row>
    <row r="1138" spans="1:16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  <c r="N1138" s="1">
        <f>Raw_Data[[#This Row],[Profit]]/Raw_Data[[#This Row],[Sales]]</f>
        <v>0.44999999999999996</v>
      </c>
      <c r="O1138" s="2">
        <v>45264</v>
      </c>
      <c r="P1138">
        <f>YEAR(Raw_Data[[#This Row],[Order date]])</f>
        <v>2023</v>
      </c>
    </row>
    <row r="1139" spans="1:16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  <c r="N1139" s="1">
        <f>Raw_Data[[#This Row],[Profit]]/Raw_Data[[#This Row],[Sales]]</f>
        <v>0.27999999999999997</v>
      </c>
      <c r="O1139" s="2">
        <v>44504</v>
      </c>
      <c r="P1139">
        <f>YEAR(Raw_Data[[#This Row],[Order date]])</f>
        <v>2021</v>
      </c>
    </row>
    <row r="1140" spans="1:16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  <c r="N1140" s="1">
        <f>Raw_Data[[#This Row],[Profit]]/Raw_Data[[#This Row],[Sales]]</f>
        <v>0.44999999999999996</v>
      </c>
      <c r="O1140" s="2">
        <v>44315</v>
      </c>
      <c r="P1140">
        <f>YEAR(Raw_Data[[#This Row],[Order date]])</f>
        <v>2021</v>
      </c>
    </row>
    <row r="1141" spans="1:16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  <c r="N1141" s="1">
        <f>Raw_Data[[#This Row],[Profit]]/Raw_Data[[#This Row],[Sales]]</f>
        <v>0.27</v>
      </c>
      <c r="O1141" s="2">
        <v>44878</v>
      </c>
      <c r="P1141">
        <f>YEAR(Raw_Data[[#This Row],[Order date]])</f>
        <v>2022</v>
      </c>
    </row>
    <row r="1142" spans="1:16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  <c r="N1142" s="1">
        <f>Raw_Data[[#This Row],[Profit]]/Raw_Data[[#This Row],[Sales]]</f>
        <v>0.5</v>
      </c>
      <c r="O1142" s="2">
        <v>44836</v>
      </c>
      <c r="P1142">
        <f>YEAR(Raw_Data[[#This Row],[Order date]])</f>
        <v>2022</v>
      </c>
    </row>
    <row r="1143" spans="1:16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  <c r="N1143" s="1">
        <f>Raw_Data[[#This Row],[Profit]]/Raw_Data[[#This Row],[Sales]]</f>
        <v>0.26</v>
      </c>
      <c r="O1143" s="2">
        <v>45599</v>
      </c>
      <c r="P1143">
        <f>YEAR(Raw_Data[[#This Row],[Order date]])</f>
        <v>2024</v>
      </c>
    </row>
    <row r="1144" spans="1:16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  <c r="N1144" s="1">
        <f>Raw_Data[[#This Row],[Profit]]/Raw_Data[[#This Row],[Sales]]</f>
        <v>0.33</v>
      </c>
      <c r="O1144" s="2">
        <v>44774</v>
      </c>
      <c r="P1144">
        <f>YEAR(Raw_Data[[#This Row],[Order date]])</f>
        <v>2022</v>
      </c>
    </row>
    <row r="1145" spans="1:16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  <c r="N1145" s="1">
        <f>Raw_Data[[#This Row],[Profit]]/Raw_Data[[#This Row],[Sales]]</f>
        <v>0.47999999999999993</v>
      </c>
      <c r="O1145" s="2">
        <v>44433</v>
      </c>
      <c r="P1145">
        <f>YEAR(Raw_Data[[#This Row],[Order date]])</f>
        <v>2021</v>
      </c>
    </row>
    <row r="1146" spans="1:16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  <c r="N1146" s="1">
        <f>Raw_Data[[#This Row],[Profit]]/Raw_Data[[#This Row],[Sales]]</f>
        <v>0.32499999999999996</v>
      </c>
      <c r="O1146" s="2">
        <v>44561</v>
      </c>
      <c r="P1146">
        <f>YEAR(Raw_Data[[#This Row],[Order date]])</f>
        <v>2021</v>
      </c>
    </row>
    <row r="1147" spans="1:16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  <c r="N1147" s="1">
        <f>Raw_Data[[#This Row],[Profit]]/Raw_Data[[#This Row],[Sales]]</f>
        <v>0.26999999999999996</v>
      </c>
      <c r="O1147" s="2">
        <v>45130</v>
      </c>
      <c r="P1147">
        <f>YEAR(Raw_Data[[#This Row],[Order date]])</f>
        <v>2023</v>
      </c>
    </row>
    <row r="1148" spans="1:16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  <c r="N1148" s="1">
        <f>Raw_Data[[#This Row],[Profit]]/Raw_Data[[#This Row],[Sales]]</f>
        <v>0.16666666666666666</v>
      </c>
      <c r="O1148" s="2">
        <v>44287</v>
      </c>
      <c r="P1148">
        <f>YEAR(Raw_Data[[#This Row],[Order date]])</f>
        <v>2021</v>
      </c>
    </row>
    <row r="1149" spans="1:16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  <c r="N1149" s="1">
        <f>Raw_Data[[#This Row],[Profit]]/Raw_Data[[#This Row],[Sales]]</f>
        <v>0.45</v>
      </c>
      <c r="O1149" s="2">
        <v>45597</v>
      </c>
      <c r="P1149">
        <f>YEAR(Raw_Data[[#This Row],[Order date]])</f>
        <v>2024</v>
      </c>
    </row>
    <row r="1150" spans="1:16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  <c r="N1150" s="1">
        <f>Raw_Data[[#This Row],[Profit]]/Raw_Data[[#This Row],[Sales]]</f>
        <v>0.46</v>
      </c>
      <c r="O1150" s="2">
        <v>44603</v>
      </c>
      <c r="P1150">
        <f>YEAR(Raw_Data[[#This Row],[Order date]])</f>
        <v>2022</v>
      </c>
    </row>
    <row r="1151" spans="1:16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  <c r="N1151" s="1">
        <f>Raw_Data[[#This Row],[Profit]]/Raw_Data[[#This Row],[Sales]]</f>
        <v>0.04</v>
      </c>
      <c r="O1151" s="2">
        <v>45220</v>
      </c>
      <c r="P1151">
        <f>YEAR(Raw_Data[[#This Row],[Order date]])</f>
        <v>2023</v>
      </c>
    </row>
    <row r="1152" spans="1:16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  <c r="N1152" s="1">
        <f>Raw_Data[[#This Row],[Profit]]/Raw_Data[[#This Row],[Sales]]</f>
        <v>0.35</v>
      </c>
      <c r="O1152" s="2">
        <v>45177</v>
      </c>
      <c r="P1152">
        <f>YEAR(Raw_Data[[#This Row],[Order date]])</f>
        <v>2023</v>
      </c>
    </row>
    <row r="1153" spans="1:16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  <c r="N1153" s="1">
        <f>Raw_Data[[#This Row],[Profit]]/Raw_Data[[#This Row],[Sales]]</f>
        <v>0.15</v>
      </c>
      <c r="O1153" s="2">
        <v>45058</v>
      </c>
      <c r="P1153">
        <f>YEAR(Raw_Data[[#This Row],[Order date]])</f>
        <v>2023</v>
      </c>
    </row>
    <row r="1154" spans="1:16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  <c r="N1154" s="1">
        <f>Raw_Data[[#This Row],[Profit]]/Raw_Data[[#This Row],[Sales]]</f>
        <v>0.44999999999999996</v>
      </c>
      <c r="O1154" s="2">
        <v>45430</v>
      </c>
      <c r="P1154">
        <f>YEAR(Raw_Data[[#This Row],[Order date]])</f>
        <v>2024</v>
      </c>
    </row>
    <row r="1155" spans="1:16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  <c r="N1155" s="1">
        <f>Raw_Data[[#This Row],[Profit]]/Raw_Data[[#This Row],[Sales]]</f>
        <v>0.33750000000000002</v>
      </c>
      <c r="O1155" s="2">
        <v>44342</v>
      </c>
      <c r="P1155">
        <f>YEAR(Raw_Data[[#This Row],[Order date]])</f>
        <v>2021</v>
      </c>
    </row>
    <row r="1156" spans="1:16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  <c r="N1156" s="1">
        <f>Raw_Data[[#This Row],[Profit]]/Raw_Data[[#This Row],[Sales]]</f>
        <v>0</v>
      </c>
      <c r="O1156" s="2">
        <v>45181</v>
      </c>
      <c r="P1156">
        <f>YEAR(Raw_Data[[#This Row],[Order date]])</f>
        <v>2023</v>
      </c>
    </row>
    <row r="1157" spans="1:16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  <c r="N1157" s="1">
        <f>Raw_Data[[#This Row],[Profit]]/Raw_Data[[#This Row],[Sales]]</f>
        <v>0.22</v>
      </c>
      <c r="O1157" s="2">
        <v>44904</v>
      </c>
      <c r="P1157">
        <f>YEAR(Raw_Data[[#This Row],[Order date]])</f>
        <v>2022</v>
      </c>
    </row>
    <row r="1158" spans="1:16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  <c r="N1158" s="1">
        <f>Raw_Data[[#This Row],[Profit]]/Raw_Data[[#This Row],[Sales]]</f>
        <v>0.47</v>
      </c>
      <c r="O1158" s="2">
        <v>45195</v>
      </c>
      <c r="P1158">
        <f>YEAR(Raw_Data[[#This Row],[Order date]])</f>
        <v>2023</v>
      </c>
    </row>
    <row r="1159" spans="1:16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  <c r="N1159" s="1">
        <f>Raw_Data[[#This Row],[Profit]]/Raw_Data[[#This Row],[Sales]]</f>
        <v>0.22</v>
      </c>
      <c r="O1159" s="2">
        <v>45345</v>
      </c>
      <c r="P1159">
        <f>YEAR(Raw_Data[[#This Row],[Order date]])</f>
        <v>2024</v>
      </c>
    </row>
    <row r="1160" spans="1:16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  <c r="N1160" s="1">
        <f>Raw_Data[[#This Row],[Profit]]/Raw_Data[[#This Row],[Sales]]</f>
        <v>0.1</v>
      </c>
      <c r="O1160" s="2">
        <v>44690</v>
      </c>
      <c r="P1160">
        <f>YEAR(Raw_Data[[#This Row],[Order date]])</f>
        <v>2022</v>
      </c>
    </row>
    <row r="1161" spans="1:16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  <c r="N1161" s="1">
        <f>Raw_Data[[#This Row],[Profit]]/Raw_Data[[#This Row],[Sales]]</f>
        <v>0.25</v>
      </c>
      <c r="O1161" s="2">
        <v>45341</v>
      </c>
      <c r="P1161">
        <f>YEAR(Raw_Data[[#This Row],[Order date]])</f>
        <v>2024</v>
      </c>
    </row>
    <row r="1162" spans="1:16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  <c r="N1162" s="1">
        <f>Raw_Data[[#This Row],[Profit]]/Raw_Data[[#This Row],[Sales]]</f>
        <v>0.5</v>
      </c>
      <c r="O1162" s="2">
        <v>45596</v>
      </c>
      <c r="P1162">
        <f>YEAR(Raw_Data[[#This Row],[Order date]])</f>
        <v>2024</v>
      </c>
    </row>
    <row r="1163" spans="1:16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  <c r="N1163" s="1">
        <f>Raw_Data[[#This Row],[Profit]]/Raw_Data[[#This Row],[Sales]]</f>
        <v>0.29000000000000004</v>
      </c>
      <c r="O1163" s="2">
        <v>44791</v>
      </c>
      <c r="P1163">
        <f>YEAR(Raw_Data[[#This Row],[Order date]])</f>
        <v>2022</v>
      </c>
    </row>
    <row r="1164" spans="1:16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  <c r="N1164" s="1">
        <f>Raw_Data[[#This Row],[Profit]]/Raw_Data[[#This Row],[Sales]]</f>
        <v>0.45999999999999996</v>
      </c>
      <c r="O1164" s="2">
        <v>44449</v>
      </c>
      <c r="P1164">
        <f>YEAR(Raw_Data[[#This Row],[Order date]])</f>
        <v>2021</v>
      </c>
    </row>
    <row r="1165" spans="1:16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  <c r="N1165" s="1">
        <f>Raw_Data[[#This Row],[Profit]]/Raw_Data[[#This Row],[Sales]]</f>
        <v>0.32500000000000001</v>
      </c>
      <c r="O1165" s="2">
        <v>44343</v>
      </c>
      <c r="P1165">
        <f>YEAR(Raw_Data[[#This Row],[Order date]])</f>
        <v>2021</v>
      </c>
    </row>
    <row r="1166" spans="1:16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  <c r="N1166" s="1">
        <f>Raw_Data[[#This Row],[Profit]]/Raw_Data[[#This Row],[Sales]]</f>
        <v>0.36249999999999999</v>
      </c>
      <c r="O1166" s="2">
        <v>44355</v>
      </c>
      <c r="P1166">
        <f>YEAR(Raw_Data[[#This Row],[Order date]])</f>
        <v>2021</v>
      </c>
    </row>
    <row r="1167" spans="1:16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  <c r="N1167" s="1">
        <f>Raw_Data[[#This Row],[Profit]]/Raw_Data[[#This Row],[Sales]]</f>
        <v>0.45</v>
      </c>
      <c r="O1167" s="2">
        <v>45051</v>
      </c>
      <c r="P1167">
        <f>YEAR(Raw_Data[[#This Row],[Order date]])</f>
        <v>2023</v>
      </c>
    </row>
    <row r="1168" spans="1:16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  <c r="N1168" s="1">
        <f>Raw_Data[[#This Row],[Profit]]/Raw_Data[[#This Row],[Sales]]</f>
        <v>0.11</v>
      </c>
      <c r="O1168" s="2">
        <v>44687</v>
      </c>
      <c r="P1168">
        <f>YEAR(Raw_Data[[#This Row],[Order date]])</f>
        <v>2022</v>
      </c>
    </row>
    <row r="1169" spans="1:16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  <c r="N1169" s="1">
        <f>Raw_Data[[#This Row],[Profit]]/Raw_Data[[#This Row],[Sales]]</f>
        <v>0.31</v>
      </c>
      <c r="O1169" s="2">
        <v>45429</v>
      </c>
      <c r="P1169">
        <f>YEAR(Raw_Data[[#This Row],[Order date]])</f>
        <v>2024</v>
      </c>
    </row>
    <row r="1170" spans="1:16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  <c r="N1170" s="1">
        <f>Raw_Data[[#This Row],[Profit]]/Raw_Data[[#This Row],[Sales]]</f>
        <v>0</v>
      </c>
      <c r="O1170" s="2">
        <v>44304</v>
      </c>
      <c r="P1170">
        <f>YEAR(Raw_Data[[#This Row],[Order date]])</f>
        <v>2021</v>
      </c>
    </row>
    <row r="1171" spans="1:16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  <c r="N1171" s="1">
        <f>Raw_Data[[#This Row],[Profit]]/Raw_Data[[#This Row],[Sales]]</f>
        <v>0.48000000000000004</v>
      </c>
      <c r="O1171" s="2">
        <v>44231</v>
      </c>
      <c r="P1171">
        <f>YEAR(Raw_Data[[#This Row],[Order date]])</f>
        <v>2021</v>
      </c>
    </row>
    <row r="1172" spans="1:16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  <c r="N1172" s="1">
        <f>Raw_Data[[#This Row],[Profit]]/Raw_Data[[#This Row],[Sales]]</f>
        <v>0.26</v>
      </c>
      <c r="O1172" s="2">
        <v>45183</v>
      </c>
      <c r="P1172">
        <f>YEAR(Raw_Data[[#This Row],[Order date]])</f>
        <v>2023</v>
      </c>
    </row>
    <row r="1173" spans="1:16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  <c r="N1173" s="1">
        <f>Raw_Data[[#This Row],[Profit]]/Raw_Data[[#This Row],[Sales]]</f>
        <v>0.48000000000000004</v>
      </c>
      <c r="O1173" s="2">
        <v>45649</v>
      </c>
      <c r="P1173">
        <f>YEAR(Raw_Data[[#This Row],[Order date]])</f>
        <v>2024</v>
      </c>
    </row>
    <row r="1174" spans="1:16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  <c r="N1174" s="1">
        <f>Raw_Data[[#This Row],[Profit]]/Raw_Data[[#This Row],[Sales]]</f>
        <v>0.33750000000000002</v>
      </c>
      <c r="O1174" s="2">
        <v>44275</v>
      </c>
      <c r="P1174">
        <f>YEAR(Raw_Data[[#This Row],[Order date]])</f>
        <v>2021</v>
      </c>
    </row>
    <row r="1175" spans="1:16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  <c r="N1175" s="1">
        <f>Raw_Data[[#This Row],[Profit]]/Raw_Data[[#This Row],[Sales]]</f>
        <v>-1.5</v>
      </c>
      <c r="O1175" s="2">
        <v>45132</v>
      </c>
      <c r="P1175">
        <f>YEAR(Raw_Data[[#This Row],[Order date]])</f>
        <v>2023</v>
      </c>
    </row>
    <row r="1176" spans="1:16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  <c r="N1176" s="1">
        <f>Raw_Data[[#This Row],[Profit]]/Raw_Data[[#This Row],[Sales]]</f>
        <v>0.32500000000000001</v>
      </c>
      <c r="O1176" s="2">
        <v>44228</v>
      </c>
      <c r="P1176">
        <f>YEAR(Raw_Data[[#This Row],[Order date]])</f>
        <v>2021</v>
      </c>
    </row>
    <row r="1177" spans="1:16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  <c r="N1177" s="1">
        <f>Raw_Data[[#This Row],[Profit]]/Raw_Data[[#This Row],[Sales]]</f>
        <v>0.29000000000000004</v>
      </c>
      <c r="O1177" s="2">
        <v>44675</v>
      </c>
      <c r="P1177">
        <f>YEAR(Raw_Data[[#This Row],[Order date]])</f>
        <v>2022</v>
      </c>
    </row>
    <row r="1178" spans="1:16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  <c r="N1178" s="1">
        <f>Raw_Data[[#This Row],[Profit]]/Raw_Data[[#This Row],[Sales]]</f>
        <v>0.47000000000000003</v>
      </c>
      <c r="O1178" s="2">
        <v>44757</v>
      </c>
      <c r="P1178">
        <f>YEAR(Raw_Data[[#This Row],[Order date]])</f>
        <v>2022</v>
      </c>
    </row>
    <row r="1179" spans="1:16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  <c r="N1179" s="1">
        <f>Raw_Data[[#This Row],[Profit]]/Raw_Data[[#This Row],[Sales]]</f>
        <v>0.3</v>
      </c>
      <c r="O1179" s="2">
        <v>45153</v>
      </c>
      <c r="P1179">
        <f>YEAR(Raw_Data[[#This Row],[Order date]])</f>
        <v>2023</v>
      </c>
    </row>
    <row r="1180" spans="1:16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  <c r="N1180" s="1">
        <f>Raw_Data[[#This Row],[Profit]]/Raw_Data[[#This Row],[Sales]]</f>
        <v>0.25</v>
      </c>
      <c r="O1180" s="2">
        <v>44709</v>
      </c>
      <c r="P1180">
        <f>YEAR(Raw_Data[[#This Row],[Order date]])</f>
        <v>2022</v>
      </c>
    </row>
    <row r="1181" spans="1:16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  <c r="N1181" s="1">
        <f>Raw_Data[[#This Row],[Profit]]/Raw_Data[[#This Row],[Sales]]</f>
        <v>0.25</v>
      </c>
      <c r="O1181" s="2">
        <v>44249</v>
      </c>
      <c r="P1181">
        <f>YEAR(Raw_Data[[#This Row],[Order date]])</f>
        <v>2021</v>
      </c>
    </row>
    <row r="1182" spans="1:16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  <c r="N1182" s="1">
        <f>Raw_Data[[#This Row],[Profit]]/Raw_Data[[#This Row],[Sales]]</f>
        <v>0.27</v>
      </c>
      <c r="O1182" s="2">
        <v>45520</v>
      </c>
      <c r="P1182">
        <f>YEAR(Raw_Data[[#This Row],[Order date]])</f>
        <v>2024</v>
      </c>
    </row>
    <row r="1183" spans="1:16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  <c r="N1183" s="1">
        <f>Raw_Data[[#This Row],[Profit]]/Raw_Data[[#This Row],[Sales]]</f>
        <v>0.29000000000000004</v>
      </c>
      <c r="O1183" s="2">
        <v>45580</v>
      </c>
      <c r="P1183">
        <f>YEAR(Raw_Data[[#This Row],[Order date]])</f>
        <v>2024</v>
      </c>
    </row>
    <row r="1184" spans="1:16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  <c r="N1184" s="1">
        <f>Raw_Data[[#This Row],[Profit]]/Raw_Data[[#This Row],[Sales]]</f>
        <v>0.33749999999999997</v>
      </c>
      <c r="O1184" s="2">
        <v>45303</v>
      </c>
      <c r="P1184">
        <f>YEAR(Raw_Data[[#This Row],[Order date]])</f>
        <v>2024</v>
      </c>
    </row>
    <row r="1185" spans="1:16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  <c r="N1185" s="1">
        <f>Raw_Data[[#This Row],[Profit]]/Raw_Data[[#This Row],[Sales]]</f>
        <v>8.7499999999999994E-2</v>
      </c>
      <c r="O1185" s="2">
        <v>44750</v>
      </c>
      <c r="P1185">
        <f>YEAR(Raw_Data[[#This Row],[Order date]])</f>
        <v>2022</v>
      </c>
    </row>
    <row r="1186" spans="1:16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  <c r="N1186" s="1">
        <f>Raw_Data[[#This Row],[Profit]]/Raw_Data[[#This Row],[Sales]]</f>
        <v>0.35</v>
      </c>
      <c r="O1186" s="2">
        <v>45437</v>
      </c>
      <c r="P1186">
        <f>YEAR(Raw_Data[[#This Row],[Order date]])</f>
        <v>2024</v>
      </c>
    </row>
    <row r="1187" spans="1:16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  <c r="N1187" s="1">
        <f>Raw_Data[[#This Row],[Profit]]/Raw_Data[[#This Row],[Sales]]</f>
        <v>1.9999999999999997E-2</v>
      </c>
      <c r="O1187" s="2">
        <v>45606</v>
      </c>
      <c r="P1187">
        <f>YEAR(Raw_Data[[#This Row],[Order date]])</f>
        <v>2024</v>
      </c>
    </row>
    <row r="1188" spans="1:16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  <c r="N1188" s="1">
        <f>Raw_Data[[#This Row],[Profit]]/Raw_Data[[#This Row],[Sales]]</f>
        <v>0.47999999999999993</v>
      </c>
      <c r="O1188" s="2">
        <v>44576</v>
      </c>
      <c r="P1188">
        <f>YEAR(Raw_Data[[#This Row],[Order date]])</f>
        <v>2022</v>
      </c>
    </row>
    <row r="1189" spans="1:16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  <c r="N1189" s="1">
        <f>Raw_Data[[#This Row],[Profit]]/Raw_Data[[#This Row],[Sales]]</f>
        <v>0.27</v>
      </c>
      <c r="O1189" s="2">
        <v>44743</v>
      </c>
      <c r="P1189">
        <f>YEAR(Raw_Data[[#This Row],[Order date]])</f>
        <v>2022</v>
      </c>
    </row>
    <row r="1190" spans="1:16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  <c r="N1190" s="1">
        <f>Raw_Data[[#This Row],[Profit]]/Raw_Data[[#This Row],[Sales]]</f>
        <v>0.27</v>
      </c>
      <c r="O1190" s="2">
        <v>44426</v>
      </c>
      <c r="P1190">
        <f>YEAR(Raw_Data[[#This Row],[Order date]])</f>
        <v>2021</v>
      </c>
    </row>
    <row r="1191" spans="1:16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  <c r="N1191" s="1">
        <f>Raw_Data[[#This Row],[Profit]]/Raw_Data[[#This Row],[Sales]]</f>
        <v>7.4999999999999997E-2</v>
      </c>
      <c r="O1191" s="2">
        <v>44733</v>
      </c>
      <c r="P1191">
        <f>YEAR(Raw_Data[[#This Row],[Order date]])</f>
        <v>2022</v>
      </c>
    </row>
    <row r="1192" spans="1:16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  <c r="N1192" s="1">
        <f>Raw_Data[[#This Row],[Profit]]/Raw_Data[[#This Row],[Sales]]</f>
        <v>9.9999999999999992E-2</v>
      </c>
      <c r="O1192" s="2">
        <v>45449</v>
      </c>
      <c r="P1192">
        <f>YEAR(Raw_Data[[#This Row],[Order date]])</f>
        <v>2024</v>
      </c>
    </row>
    <row r="1193" spans="1:16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  <c r="N1193" s="1">
        <f>Raw_Data[[#This Row],[Profit]]/Raw_Data[[#This Row],[Sales]]</f>
        <v>0.49</v>
      </c>
      <c r="O1193" s="2">
        <v>45589</v>
      </c>
      <c r="P1193">
        <f>YEAR(Raw_Data[[#This Row],[Order date]])</f>
        <v>2024</v>
      </c>
    </row>
    <row r="1194" spans="1:16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  <c r="N1194" s="1">
        <f>Raw_Data[[#This Row],[Profit]]/Raw_Data[[#This Row],[Sales]]</f>
        <v>0.48999999999999994</v>
      </c>
      <c r="O1194" s="2">
        <v>44498</v>
      </c>
      <c r="P1194">
        <f>YEAR(Raw_Data[[#This Row],[Order date]])</f>
        <v>2021</v>
      </c>
    </row>
    <row r="1195" spans="1:16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  <c r="N1195" s="1">
        <f>Raw_Data[[#This Row],[Profit]]/Raw_Data[[#This Row],[Sales]]</f>
        <v>0.35000000000000003</v>
      </c>
      <c r="O1195" s="2">
        <v>44840</v>
      </c>
      <c r="P1195">
        <f>YEAR(Raw_Data[[#This Row],[Order date]])</f>
        <v>2022</v>
      </c>
    </row>
    <row r="1196" spans="1:16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  <c r="N1196" s="1">
        <f>Raw_Data[[#This Row],[Profit]]/Raw_Data[[#This Row],[Sales]]</f>
        <v>0.16250000000000001</v>
      </c>
      <c r="O1196" s="2">
        <v>44737</v>
      </c>
      <c r="P1196">
        <f>YEAR(Raw_Data[[#This Row],[Order date]])</f>
        <v>2022</v>
      </c>
    </row>
    <row r="1197" spans="1:16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  <c r="N1197" s="1">
        <f>Raw_Data[[#This Row],[Profit]]/Raw_Data[[#This Row],[Sales]]</f>
        <v>8.7499999999999994E-2</v>
      </c>
      <c r="O1197" s="2">
        <v>44854</v>
      </c>
      <c r="P1197">
        <f>YEAR(Raw_Data[[#This Row],[Order date]])</f>
        <v>2022</v>
      </c>
    </row>
    <row r="1198" spans="1:16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  <c r="N1198" s="1">
        <f>Raw_Data[[#This Row],[Profit]]/Raw_Data[[#This Row],[Sales]]</f>
        <v>-3.7499999999999999E-2</v>
      </c>
      <c r="O1198" s="2">
        <v>44786</v>
      </c>
      <c r="P1198">
        <f>YEAR(Raw_Data[[#This Row],[Order date]])</f>
        <v>2022</v>
      </c>
    </row>
    <row r="1199" spans="1:16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  <c r="N1199" s="1">
        <f>Raw_Data[[#This Row],[Profit]]/Raw_Data[[#This Row],[Sales]]</f>
        <v>0.15</v>
      </c>
      <c r="O1199" s="2">
        <v>45223</v>
      </c>
      <c r="P1199">
        <f>YEAR(Raw_Data[[#This Row],[Order date]])</f>
        <v>2023</v>
      </c>
    </row>
    <row r="1200" spans="1:16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  <c r="N1200" s="1">
        <f>Raw_Data[[#This Row],[Profit]]/Raw_Data[[#This Row],[Sales]]</f>
        <v>-4.2857142857142858E-2</v>
      </c>
      <c r="O1200" s="2">
        <v>44986</v>
      </c>
      <c r="P1200">
        <f>YEAR(Raw_Data[[#This Row],[Order date]])</f>
        <v>2023</v>
      </c>
    </row>
    <row r="1201" spans="1:16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  <c r="N1201" s="1">
        <f>Raw_Data[[#This Row],[Profit]]/Raw_Data[[#This Row],[Sales]]</f>
        <v>-1.7000000000000002</v>
      </c>
      <c r="O1201" s="2">
        <v>44890</v>
      </c>
      <c r="P1201">
        <f>YEAR(Raw_Data[[#This Row],[Order date]])</f>
        <v>2022</v>
      </c>
    </row>
    <row r="1202" spans="1:16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  <c r="N1202" s="1">
        <f>Raw_Data[[#This Row],[Profit]]/Raw_Data[[#This Row],[Sales]]</f>
        <v>7.4999999999999997E-2</v>
      </c>
      <c r="O1202" s="2">
        <v>44534</v>
      </c>
      <c r="P1202">
        <f>YEAR(Raw_Data[[#This Row],[Order date]])</f>
        <v>2021</v>
      </c>
    </row>
    <row r="1203" spans="1:16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  <c r="N1203" s="1">
        <f>Raw_Data[[#This Row],[Profit]]/Raw_Data[[#This Row],[Sales]]</f>
        <v>-0.76666666666666661</v>
      </c>
      <c r="O1203" s="2">
        <v>45071</v>
      </c>
      <c r="P1203">
        <f>YEAR(Raw_Data[[#This Row],[Order date]])</f>
        <v>2023</v>
      </c>
    </row>
    <row r="1204" spans="1:16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  <c r="N1204" s="1">
        <f>Raw_Data[[#This Row],[Profit]]/Raw_Data[[#This Row],[Sales]]</f>
        <v>1.2499999999999999E-2</v>
      </c>
      <c r="O1204" s="2">
        <v>45639</v>
      </c>
      <c r="P1204">
        <f>YEAR(Raw_Data[[#This Row],[Order date]])</f>
        <v>2024</v>
      </c>
    </row>
    <row r="1205" spans="1:16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  <c r="N1205" s="1">
        <f>Raw_Data[[#This Row],[Profit]]/Raw_Data[[#This Row],[Sales]]</f>
        <v>0</v>
      </c>
      <c r="O1205" s="2">
        <v>45322</v>
      </c>
      <c r="P1205">
        <f>YEAR(Raw_Data[[#This Row],[Order date]])</f>
        <v>2024</v>
      </c>
    </row>
    <row r="1206" spans="1:16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  <c r="N1206" s="1">
        <f>Raw_Data[[#This Row],[Profit]]/Raw_Data[[#This Row],[Sales]]</f>
        <v>-0.1</v>
      </c>
      <c r="O1206" s="2">
        <v>45245</v>
      </c>
      <c r="P1206">
        <f>YEAR(Raw_Data[[#This Row],[Order date]])</f>
        <v>2023</v>
      </c>
    </row>
    <row r="1207" spans="1:16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  <c r="N1207" s="1">
        <f>Raw_Data[[#This Row],[Profit]]/Raw_Data[[#This Row],[Sales]]</f>
        <v>6.25E-2</v>
      </c>
      <c r="O1207" s="2">
        <v>44669</v>
      </c>
      <c r="P1207">
        <f>YEAR(Raw_Data[[#This Row],[Order date]])</f>
        <v>2022</v>
      </c>
    </row>
    <row r="1208" spans="1:16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  <c r="N1208" s="1">
        <f>Raw_Data[[#This Row],[Profit]]/Raw_Data[[#This Row],[Sales]]</f>
        <v>0.3</v>
      </c>
      <c r="O1208" s="2">
        <v>45189</v>
      </c>
      <c r="P1208">
        <f>YEAR(Raw_Data[[#This Row],[Order date]])</f>
        <v>2023</v>
      </c>
    </row>
    <row r="1209" spans="1:16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  <c r="N1209" s="1">
        <f>Raw_Data[[#This Row],[Profit]]/Raw_Data[[#This Row],[Sales]]</f>
        <v>0.35000000000000003</v>
      </c>
      <c r="O1209" s="2">
        <v>44944</v>
      </c>
      <c r="P1209">
        <f>YEAR(Raw_Data[[#This Row],[Order date]])</f>
        <v>2023</v>
      </c>
    </row>
    <row r="1210" spans="1:16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  <c r="N1210" s="1">
        <f>Raw_Data[[#This Row],[Profit]]/Raw_Data[[#This Row],[Sales]]</f>
        <v>0.49</v>
      </c>
      <c r="O1210" s="2">
        <v>44938</v>
      </c>
      <c r="P1210">
        <f>YEAR(Raw_Data[[#This Row],[Order date]])</f>
        <v>2023</v>
      </c>
    </row>
    <row r="1211" spans="1:16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  <c r="N1211" s="1">
        <f>Raw_Data[[#This Row],[Profit]]/Raw_Data[[#This Row],[Sales]]</f>
        <v>0.25</v>
      </c>
      <c r="O1211" s="2">
        <v>44795</v>
      </c>
      <c r="P1211">
        <f>YEAR(Raw_Data[[#This Row],[Order date]])</f>
        <v>2022</v>
      </c>
    </row>
    <row r="1212" spans="1:16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  <c r="N1212" s="1">
        <f>Raw_Data[[#This Row],[Profit]]/Raw_Data[[#This Row],[Sales]]</f>
        <v>0.33749999999999997</v>
      </c>
      <c r="O1212" s="2">
        <v>44548</v>
      </c>
      <c r="P1212">
        <f>YEAR(Raw_Data[[#This Row],[Order date]])</f>
        <v>2021</v>
      </c>
    </row>
    <row r="1213" spans="1:16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  <c r="N1213" s="1">
        <f>Raw_Data[[#This Row],[Profit]]/Raw_Data[[#This Row],[Sales]]</f>
        <v>3.7500000000000006E-2</v>
      </c>
      <c r="O1213" s="2">
        <v>45339</v>
      </c>
      <c r="P1213">
        <f>YEAR(Raw_Data[[#This Row],[Order date]])</f>
        <v>2024</v>
      </c>
    </row>
    <row r="1214" spans="1:16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  <c r="N1214" s="1">
        <f>Raw_Data[[#This Row],[Profit]]/Raw_Data[[#This Row],[Sales]]</f>
        <v>-0.3428571428571428</v>
      </c>
      <c r="O1214" s="2">
        <v>44516</v>
      </c>
      <c r="P1214">
        <f>YEAR(Raw_Data[[#This Row],[Order date]])</f>
        <v>2021</v>
      </c>
    </row>
    <row r="1215" spans="1:16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  <c r="N1215" s="1">
        <f>Raw_Data[[#This Row],[Profit]]/Raw_Data[[#This Row],[Sales]]</f>
        <v>-0.76666666666666661</v>
      </c>
      <c r="O1215" s="2">
        <v>45510</v>
      </c>
      <c r="P1215">
        <f>YEAR(Raw_Data[[#This Row],[Order date]])</f>
        <v>2024</v>
      </c>
    </row>
    <row r="1216" spans="1:16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  <c r="N1216" s="1">
        <f>Raw_Data[[#This Row],[Profit]]/Raw_Data[[#This Row],[Sales]]</f>
        <v>-0.79999999999999993</v>
      </c>
      <c r="O1216" s="2">
        <v>44913</v>
      </c>
      <c r="P1216">
        <f>YEAR(Raw_Data[[#This Row],[Order date]])</f>
        <v>2022</v>
      </c>
    </row>
    <row r="1217" spans="1:16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  <c r="N1217" s="1">
        <f>Raw_Data[[#This Row],[Profit]]/Raw_Data[[#This Row],[Sales]]</f>
        <v>0.33750000000000002</v>
      </c>
      <c r="O1217" s="2">
        <v>44708</v>
      </c>
      <c r="P1217">
        <f>YEAR(Raw_Data[[#This Row],[Order date]])</f>
        <v>2022</v>
      </c>
    </row>
    <row r="1218" spans="1:16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  <c r="N1218" s="1">
        <f>Raw_Data[[#This Row],[Profit]]/Raw_Data[[#This Row],[Sales]]</f>
        <v>0.3</v>
      </c>
      <c r="O1218" s="2">
        <v>45322</v>
      </c>
      <c r="P1218">
        <f>YEAR(Raw_Data[[#This Row],[Order date]])</f>
        <v>2024</v>
      </c>
    </row>
    <row r="1219" spans="1:16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  <c r="N1219" s="1">
        <f>Raw_Data[[#This Row],[Profit]]/Raw_Data[[#This Row],[Sales]]</f>
        <v>9.9999999999999992E-2</v>
      </c>
      <c r="O1219" s="2">
        <v>45452</v>
      </c>
      <c r="P1219">
        <f>YEAR(Raw_Data[[#This Row],[Order date]])</f>
        <v>2024</v>
      </c>
    </row>
    <row r="1220" spans="1:16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  <c r="N1220" s="1">
        <f>Raw_Data[[#This Row],[Profit]]/Raw_Data[[#This Row],[Sales]]</f>
        <v>0.25</v>
      </c>
      <c r="O1220" s="2">
        <v>44302</v>
      </c>
      <c r="P1220">
        <f>YEAR(Raw_Data[[#This Row],[Order date]])</f>
        <v>2021</v>
      </c>
    </row>
    <row r="1221" spans="1:16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  <c r="N1221" s="1">
        <f>Raw_Data[[#This Row],[Profit]]/Raw_Data[[#This Row],[Sales]]</f>
        <v>-0.19999999999999998</v>
      </c>
      <c r="O1221" s="2">
        <v>44513</v>
      </c>
      <c r="P1221">
        <f>YEAR(Raw_Data[[#This Row],[Order date]])</f>
        <v>2021</v>
      </c>
    </row>
    <row r="1222" spans="1:16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  <c r="N1222" s="1">
        <f>Raw_Data[[#This Row],[Profit]]/Raw_Data[[#This Row],[Sales]]</f>
        <v>0.18</v>
      </c>
      <c r="O1222" s="2">
        <v>45072</v>
      </c>
      <c r="P1222">
        <f>YEAR(Raw_Data[[#This Row],[Order date]])</f>
        <v>2023</v>
      </c>
    </row>
    <row r="1223" spans="1:16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  <c r="N1223" s="1">
        <f>Raw_Data[[#This Row],[Profit]]/Raw_Data[[#This Row],[Sales]]</f>
        <v>0.11249999999999999</v>
      </c>
      <c r="O1223" s="2">
        <v>45487</v>
      </c>
      <c r="P1223">
        <f>YEAR(Raw_Data[[#This Row],[Order date]])</f>
        <v>2024</v>
      </c>
    </row>
    <row r="1224" spans="1:16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  <c r="N1224" s="1">
        <f>Raw_Data[[#This Row],[Profit]]/Raw_Data[[#This Row],[Sales]]</f>
        <v>0.18</v>
      </c>
      <c r="O1224" s="2">
        <v>44683</v>
      </c>
      <c r="P1224">
        <f>YEAR(Raw_Data[[#This Row],[Order date]])</f>
        <v>2022</v>
      </c>
    </row>
    <row r="1225" spans="1:16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  <c r="N1225" s="1">
        <f>Raw_Data[[#This Row],[Profit]]/Raw_Data[[#This Row],[Sales]]</f>
        <v>0.44</v>
      </c>
      <c r="O1225" s="2">
        <v>45382</v>
      </c>
      <c r="P1225">
        <f>YEAR(Raw_Data[[#This Row],[Order date]])</f>
        <v>2024</v>
      </c>
    </row>
    <row r="1226" spans="1:16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  <c r="N1226" s="1">
        <f>Raw_Data[[#This Row],[Profit]]/Raw_Data[[#This Row],[Sales]]</f>
        <v>0.35000000000000003</v>
      </c>
      <c r="O1226" s="2">
        <v>44408</v>
      </c>
      <c r="P1226">
        <f>YEAR(Raw_Data[[#This Row],[Order date]])</f>
        <v>2021</v>
      </c>
    </row>
    <row r="1227" spans="1:16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  <c r="N1227" s="1">
        <f>Raw_Data[[#This Row],[Profit]]/Raw_Data[[#This Row],[Sales]]</f>
        <v>0.49</v>
      </c>
      <c r="O1227" s="2">
        <v>45443</v>
      </c>
      <c r="P1227">
        <f>YEAR(Raw_Data[[#This Row],[Order date]])</f>
        <v>2024</v>
      </c>
    </row>
    <row r="1228" spans="1:16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  <c r="N1228" s="1">
        <f>Raw_Data[[#This Row],[Profit]]/Raw_Data[[#This Row],[Sales]]</f>
        <v>0.02</v>
      </c>
      <c r="O1228" s="2">
        <v>45614</v>
      </c>
      <c r="P1228">
        <f>YEAR(Raw_Data[[#This Row],[Order date]])</f>
        <v>2024</v>
      </c>
    </row>
    <row r="1229" spans="1:16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  <c r="N1229" s="1">
        <f>Raw_Data[[#This Row],[Profit]]/Raw_Data[[#This Row],[Sales]]</f>
        <v>0.06</v>
      </c>
      <c r="O1229" s="2">
        <v>44885</v>
      </c>
      <c r="P1229">
        <f>YEAR(Raw_Data[[#This Row],[Order date]])</f>
        <v>2022</v>
      </c>
    </row>
    <row r="1230" spans="1:16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  <c r="N1230" s="1">
        <f>Raw_Data[[#This Row],[Profit]]/Raw_Data[[#This Row],[Sales]]</f>
        <v>0.49</v>
      </c>
      <c r="O1230" s="2">
        <v>45294</v>
      </c>
      <c r="P1230">
        <f>YEAR(Raw_Data[[#This Row],[Order date]])</f>
        <v>2024</v>
      </c>
    </row>
    <row r="1231" spans="1:16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  <c r="N1231" s="1">
        <f>Raw_Data[[#This Row],[Profit]]/Raw_Data[[#This Row],[Sales]]</f>
        <v>0.33999999999999997</v>
      </c>
      <c r="O1231" s="2">
        <v>44411</v>
      </c>
      <c r="P1231">
        <f>YEAR(Raw_Data[[#This Row],[Order date]])</f>
        <v>2021</v>
      </c>
    </row>
    <row r="1232" spans="1:16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  <c r="N1232" s="1">
        <f>Raw_Data[[#This Row],[Profit]]/Raw_Data[[#This Row],[Sales]]</f>
        <v>0.31</v>
      </c>
      <c r="O1232" s="2">
        <v>45347</v>
      </c>
      <c r="P1232">
        <f>YEAR(Raw_Data[[#This Row],[Order date]])</f>
        <v>2024</v>
      </c>
    </row>
    <row r="1233" spans="1:16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  <c r="N1233" s="1">
        <f>Raw_Data[[#This Row],[Profit]]/Raw_Data[[#This Row],[Sales]]</f>
        <v>0.26</v>
      </c>
      <c r="O1233" s="2">
        <v>44500</v>
      </c>
      <c r="P1233">
        <f>YEAR(Raw_Data[[#This Row],[Order date]])</f>
        <v>2021</v>
      </c>
    </row>
    <row r="1234" spans="1:16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  <c r="N1234" s="1">
        <f>Raw_Data[[#This Row],[Profit]]/Raw_Data[[#This Row],[Sales]]</f>
        <v>0.45</v>
      </c>
      <c r="O1234" s="2">
        <v>44228</v>
      </c>
      <c r="P1234">
        <f>YEAR(Raw_Data[[#This Row],[Order date]])</f>
        <v>2021</v>
      </c>
    </row>
    <row r="1235" spans="1:16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  <c r="N1235" s="1">
        <f>Raw_Data[[#This Row],[Profit]]/Raw_Data[[#This Row],[Sales]]</f>
        <v>8.3333333333333329E-2</v>
      </c>
      <c r="O1235" s="2">
        <v>44350</v>
      </c>
      <c r="P1235">
        <f>YEAR(Raw_Data[[#This Row],[Order date]])</f>
        <v>2021</v>
      </c>
    </row>
    <row r="1236" spans="1:16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  <c r="N1236" s="1">
        <f>Raw_Data[[#This Row],[Profit]]/Raw_Data[[#This Row],[Sales]]</f>
        <v>0.28749999999999998</v>
      </c>
      <c r="O1236" s="2">
        <v>44683</v>
      </c>
      <c r="P1236">
        <f>YEAR(Raw_Data[[#This Row],[Order date]])</f>
        <v>2022</v>
      </c>
    </row>
    <row r="1237" spans="1:16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  <c r="N1237" s="1">
        <f>Raw_Data[[#This Row],[Profit]]/Raw_Data[[#This Row],[Sales]]</f>
        <v>-0.8</v>
      </c>
      <c r="O1237" s="2">
        <v>45043</v>
      </c>
      <c r="P1237">
        <f>YEAR(Raw_Data[[#This Row],[Order date]])</f>
        <v>2023</v>
      </c>
    </row>
    <row r="1238" spans="1:16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  <c r="N1238" s="1">
        <f>Raw_Data[[#This Row],[Profit]]/Raw_Data[[#This Row],[Sales]]</f>
        <v>0</v>
      </c>
      <c r="O1238" s="2">
        <v>45563</v>
      </c>
      <c r="P1238">
        <f>YEAR(Raw_Data[[#This Row],[Order date]])</f>
        <v>2024</v>
      </c>
    </row>
    <row r="1239" spans="1:16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  <c r="N1239" s="1">
        <f>Raw_Data[[#This Row],[Profit]]/Raw_Data[[#This Row],[Sales]]</f>
        <v>0.25</v>
      </c>
      <c r="O1239" s="2">
        <v>44785</v>
      </c>
      <c r="P1239">
        <f>YEAR(Raw_Data[[#This Row],[Order date]])</f>
        <v>2022</v>
      </c>
    </row>
    <row r="1240" spans="1:16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  <c r="N1240" s="1">
        <f>Raw_Data[[#This Row],[Profit]]/Raw_Data[[#This Row],[Sales]]</f>
        <v>0.44</v>
      </c>
      <c r="O1240" s="2">
        <v>45455</v>
      </c>
      <c r="P1240">
        <f>YEAR(Raw_Data[[#This Row],[Order date]])</f>
        <v>2024</v>
      </c>
    </row>
    <row r="1241" spans="1:16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  <c r="N1241" s="1">
        <f>Raw_Data[[#This Row],[Profit]]/Raw_Data[[#This Row],[Sales]]</f>
        <v>0.26</v>
      </c>
      <c r="O1241" s="2">
        <v>44880</v>
      </c>
      <c r="P1241">
        <f>YEAR(Raw_Data[[#This Row],[Order date]])</f>
        <v>2022</v>
      </c>
    </row>
    <row r="1242" spans="1:16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  <c r="N1242" s="1">
        <f>Raw_Data[[#This Row],[Profit]]/Raw_Data[[#This Row],[Sales]]</f>
        <v>0.47</v>
      </c>
      <c r="O1242" s="2">
        <v>45152</v>
      </c>
      <c r="P1242">
        <f>YEAR(Raw_Data[[#This Row],[Order date]])</f>
        <v>2023</v>
      </c>
    </row>
    <row r="1243" spans="1:16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  <c r="N1243" s="1">
        <f>Raw_Data[[#This Row],[Profit]]/Raw_Data[[#This Row],[Sales]]</f>
        <v>0.25</v>
      </c>
      <c r="O1243" s="2">
        <v>44745</v>
      </c>
      <c r="P1243">
        <f>YEAR(Raw_Data[[#This Row],[Order date]])</f>
        <v>2022</v>
      </c>
    </row>
    <row r="1244" spans="1:16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  <c r="N1244" s="1">
        <f>Raw_Data[[#This Row],[Profit]]/Raw_Data[[#This Row],[Sales]]</f>
        <v>0.3125</v>
      </c>
      <c r="O1244" s="2">
        <v>45025</v>
      </c>
      <c r="P1244">
        <f>YEAR(Raw_Data[[#This Row],[Order date]])</f>
        <v>2023</v>
      </c>
    </row>
    <row r="1245" spans="1:16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  <c r="N1245" s="1">
        <f>Raw_Data[[#This Row],[Profit]]/Raw_Data[[#This Row],[Sales]]</f>
        <v>0.41</v>
      </c>
      <c r="O1245" s="2">
        <v>45119</v>
      </c>
      <c r="P1245">
        <f>YEAR(Raw_Data[[#This Row],[Order date]])</f>
        <v>2023</v>
      </c>
    </row>
    <row r="1246" spans="1:16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  <c r="N1246" s="1">
        <f>Raw_Data[[#This Row],[Profit]]/Raw_Data[[#This Row],[Sales]]</f>
        <v>0.49000000000000005</v>
      </c>
      <c r="O1246" s="2">
        <v>45182</v>
      </c>
      <c r="P1246">
        <f>YEAR(Raw_Data[[#This Row],[Order date]])</f>
        <v>2023</v>
      </c>
    </row>
    <row r="1247" spans="1:16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  <c r="N1247" s="1">
        <f>Raw_Data[[#This Row],[Profit]]/Raw_Data[[#This Row],[Sales]]</f>
        <v>0.125</v>
      </c>
      <c r="O1247" s="2">
        <v>44573</v>
      </c>
      <c r="P1247">
        <f>YEAR(Raw_Data[[#This Row],[Order date]])</f>
        <v>2022</v>
      </c>
    </row>
    <row r="1248" spans="1:16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  <c r="N1248" s="1">
        <f>Raw_Data[[#This Row],[Profit]]/Raw_Data[[#This Row],[Sales]]</f>
        <v>3.7499999999999999E-2</v>
      </c>
      <c r="O1248" s="2">
        <v>45249</v>
      </c>
      <c r="P1248">
        <f>YEAR(Raw_Data[[#This Row],[Order date]])</f>
        <v>2023</v>
      </c>
    </row>
    <row r="1249" spans="1:16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  <c r="N1249" s="1">
        <f>Raw_Data[[#This Row],[Profit]]/Raw_Data[[#This Row],[Sales]]</f>
        <v>4.7058823529411764E-2</v>
      </c>
      <c r="O1249" s="2">
        <v>44708</v>
      </c>
      <c r="P1249">
        <f>YEAR(Raw_Data[[#This Row],[Order date]])</f>
        <v>2022</v>
      </c>
    </row>
    <row r="1250" spans="1:16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  <c r="N1250" s="1">
        <f>Raw_Data[[#This Row],[Profit]]/Raw_Data[[#This Row],[Sales]]</f>
        <v>0.45</v>
      </c>
      <c r="O1250" s="2">
        <v>44272</v>
      </c>
      <c r="P1250">
        <f>YEAR(Raw_Data[[#This Row],[Order date]])</f>
        <v>2021</v>
      </c>
    </row>
    <row r="1251" spans="1:16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  <c r="N1251" s="1">
        <f>Raw_Data[[#This Row],[Profit]]/Raw_Data[[#This Row],[Sales]]</f>
        <v>0.1222222222222222</v>
      </c>
      <c r="O1251" s="2">
        <v>45296</v>
      </c>
      <c r="P1251">
        <f>YEAR(Raw_Data[[#This Row],[Order date]])</f>
        <v>2024</v>
      </c>
    </row>
    <row r="1252" spans="1:16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  <c r="N1252" s="1">
        <f>Raw_Data[[#This Row],[Profit]]/Raw_Data[[#This Row],[Sales]]</f>
        <v>0.3</v>
      </c>
      <c r="O1252" s="2">
        <v>45453</v>
      </c>
      <c r="P1252">
        <f>YEAR(Raw_Data[[#This Row],[Order date]])</f>
        <v>2024</v>
      </c>
    </row>
    <row r="1253" spans="1:16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  <c r="N1253" s="1">
        <f>Raw_Data[[#This Row],[Profit]]/Raw_Data[[#This Row],[Sales]]</f>
        <v>0.42999999999999994</v>
      </c>
      <c r="O1253" s="2">
        <v>45249</v>
      </c>
      <c r="P1253">
        <f>YEAR(Raw_Data[[#This Row],[Order date]])</f>
        <v>2023</v>
      </c>
    </row>
    <row r="1254" spans="1:16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  <c r="N1254" s="1">
        <f>Raw_Data[[#This Row],[Profit]]/Raw_Data[[#This Row],[Sales]]</f>
        <v>0.26</v>
      </c>
      <c r="O1254" s="2">
        <v>45532</v>
      </c>
      <c r="P1254">
        <f>YEAR(Raw_Data[[#This Row],[Order date]])</f>
        <v>2024</v>
      </c>
    </row>
    <row r="1255" spans="1:16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  <c r="N1255" s="1">
        <f>Raw_Data[[#This Row],[Profit]]/Raw_Data[[#This Row],[Sales]]</f>
        <v>0.1125</v>
      </c>
      <c r="O1255" s="2">
        <v>45163</v>
      </c>
      <c r="P1255">
        <f>YEAR(Raw_Data[[#This Row],[Order date]])</f>
        <v>2023</v>
      </c>
    </row>
    <row r="1256" spans="1:16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  <c r="N1256" s="1">
        <f>Raw_Data[[#This Row],[Profit]]/Raw_Data[[#This Row],[Sales]]</f>
        <v>-0.23333333333333334</v>
      </c>
      <c r="O1256" s="2">
        <v>45365</v>
      </c>
      <c r="P1256">
        <f>YEAR(Raw_Data[[#This Row],[Order date]])</f>
        <v>2024</v>
      </c>
    </row>
    <row r="1257" spans="1:16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  <c r="N1257" s="1">
        <f>Raw_Data[[#This Row],[Profit]]/Raw_Data[[#This Row],[Sales]]</f>
        <v>7.4999999999999997E-2</v>
      </c>
      <c r="O1257" s="2">
        <v>44625</v>
      </c>
      <c r="P1257">
        <f>YEAR(Raw_Data[[#This Row],[Order date]])</f>
        <v>2022</v>
      </c>
    </row>
    <row r="1258" spans="1:16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  <c r="N1258" s="1">
        <f>Raw_Data[[#This Row],[Profit]]/Raw_Data[[#This Row],[Sales]]</f>
        <v>0.26250000000000001</v>
      </c>
      <c r="O1258" s="2">
        <v>45500</v>
      </c>
      <c r="P1258">
        <f>YEAR(Raw_Data[[#This Row],[Order date]])</f>
        <v>2024</v>
      </c>
    </row>
    <row r="1259" spans="1:16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  <c r="N1259" s="1">
        <f>Raw_Data[[#This Row],[Profit]]/Raw_Data[[#This Row],[Sales]]</f>
        <v>-0.73333333333333328</v>
      </c>
      <c r="O1259" s="2">
        <v>44365</v>
      </c>
      <c r="P1259">
        <f>YEAR(Raw_Data[[#This Row],[Order date]])</f>
        <v>2021</v>
      </c>
    </row>
    <row r="1260" spans="1:16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  <c r="N1260" s="1">
        <f>Raw_Data[[#This Row],[Profit]]/Raw_Data[[#This Row],[Sales]]</f>
        <v>-8.7499999999999994E-2</v>
      </c>
      <c r="O1260" s="2">
        <v>45436</v>
      </c>
      <c r="P1260">
        <f>YEAR(Raw_Data[[#This Row],[Order date]])</f>
        <v>2024</v>
      </c>
    </row>
    <row r="1261" spans="1:16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  <c r="N1261" s="1">
        <f>Raw_Data[[#This Row],[Profit]]/Raw_Data[[#This Row],[Sales]]</f>
        <v>0.3</v>
      </c>
      <c r="O1261" s="2">
        <v>44327</v>
      </c>
      <c r="P1261">
        <f>YEAR(Raw_Data[[#This Row],[Order date]])</f>
        <v>2021</v>
      </c>
    </row>
    <row r="1262" spans="1:16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  <c r="N1262" s="1">
        <f>Raw_Data[[#This Row],[Profit]]/Raw_Data[[#This Row],[Sales]]</f>
        <v>0.125</v>
      </c>
      <c r="O1262" s="2">
        <v>44847</v>
      </c>
      <c r="P1262">
        <f>YEAR(Raw_Data[[#This Row],[Order date]])</f>
        <v>2022</v>
      </c>
    </row>
    <row r="1263" spans="1:16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  <c r="N1263" s="1">
        <f>Raw_Data[[#This Row],[Profit]]/Raw_Data[[#This Row],[Sales]]</f>
        <v>-0.8</v>
      </c>
      <c r="O1263" s="2">
        <v>44560</v>
      </c>
      <c r="P1263">
        <f>YEAR(Raw_Data[[#This Row],[Order date]])</f>
        <v>2021</v>
      </c>
    </row>
    <row r="1264" spans="1:16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  <c r="N1264" s="1">
        <f>Raw_Data[[#This Row],[Profit]]/Raw_Data[[#This Row],[Sales]]</f>
        <v>0.36249999999999993</v>
      </c>
      <c r="O1264" s="2">
        <v>44770</v>
      </c>
      <c r="P1264">
        <f>YEAR(Raw_Data[[#This Row],[Order date]])</f>
        <v>2022</v>
      </c>
    </row>
    <row r="1265" spans="1:16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  <c r="N1265" s="1">
        <f>Raw_Data[[#This Row],[Profit]]/Raw_Data[[#This Row],[Sales]]</f>
        <v>0.27</v>
      </c>
      <c r="O1265" s="2">
        <v>44714</v>
      </c>
      <c r="P1265">
        <f>YEAR(Raw_Data[[#This Row],[Order date]])</f>
        <v>2022</v>
      </c>
    </row>
    <row r="1266" spans="1:16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  <c r="N1266" s="1">
        <f>Raw_Data[[#This Row],[Profit]]/Raw_Data[[#This Row],[Sales]]</f>
        <v>0.26</v>
      </c>
      <c r="O1266" s="2">
        <v>45643</v>
      </c>
      <c r="P1266">
        <f>YEAR(Raw_Data[[#This Row],[Order date]])</f>
        <v>2024</v>
      </c>
    </row>
    <row r="1267" spans="1:16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  <c r="N1267" s="1">
        <f>Raw_Data[[#This Row],[Profit]]/Raw_Data[[#This Row],[Sales]]</f>
        <v>0.27</v>
      </c>
      <c r="O1267" s="2">
        <v>44199</v>
      </c>
      <c r="P1267">
        <f>YEAR(Raw_Data[[#This Row],[Order date]])</f>
        <v>2021</v>
      </c>
    </row>
    <row r="1268" spans="1:16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  <c r="N1268" s="1">
        <f>Raw_Data[[#This Row],[Profit]]/Raw_Data[[#This Row],[Sales]]</f>
        <v>0.28999999999999998</v>
      </c>
      <c r="O1268" s="2">
        <v>44988</v>
      </c>
      <c r="P1268">
        <f>YEAR(Raw_Data[[#This Row],[Order date]])</f>
        <v>2023</v>
      </c>
    </row>
    <row r="1269" spans="1:16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  <c r="N1269" s="1">
        <f>Raw_Data[[#This Row],[Profit]]/Raw_Data[[#This Row],[Sales]]</f>
        <v>6.25E-2</v>
      </c>
      <c r="O1269" s="2">
        <v>44973</v>
      </c>
      <c r="P1269">
        <f>YEAR(Raw_Data[[#This Row],[Order date]])</f>
        <v>2023</v>
      </c>
    </row>
    <row r="1270" spans="1:16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  <c r="N1270" s="1">
        <f>Raw_Data[[#This Row],[Profit]]/Raw_Data[[#This Row],[Sales]]</f>
        <v>0.125</v>
      </c>
      <c r="O1270" s="2">
        <v>44355</v>
      </c>
      <c r="P1270">
        <f>YEAR(Raw_Data[[#This Row],[Order date]])</f>
        <v>2021</v>
      </c>
    </row>
    <row r="1271" spans="1:16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  <c r="N1271" s="1">
        <f>Raw_Data[[#This Row],[Profit]]/Raw_Data[[#This Row],[Sales]]</f>
        <v>0.44999999999999996</v>
      </c>
      <c r="O1271" s="2">
        <v>44493</v>
      </c>
      <c r="P1271">
        <f>YEAR(Raw_Data[[#This Row],[Order date]])</f>
        <v>2021</v>
      </c>
    </row>
    <row r="1272" spans="1:16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  <c r="N1272" s="1">
        <f>Raw_Data[[#This Row],[Profit]]/Raw_Data[[#This Row],[Sales]]</f>
        <v>-0.125</v>
      </c>
      <c r="O1272" s="2">
        <v>44979</v>
      </c>
      <c r="P1272">
        <f>YEAR(Raw_Data[[#This Row],[Order date]])</f>
        <v>2023</v>
      </c>
    </row>
    <row r="1273" spans="1:16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  <c r="N1273" s="1">
        <f>Raw_Data[[#This Row],[Profit]]/Raw_Data[[#This Row],[Sales]]</f>
        <v>-2.6</v>
      </c>
      <c r="O1273" s="2">
        <v>44315</v>
      </c>
      <c r="P1273">
        <f>YEAR(Raw_Data[[#This Row],[Order date]])</f>
        <v>2021</v>
      </c>
    </row>
    <row r="1274" spans="1:16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  <c r="N1274" s="1">
        <f>Raw_Data[[#This Row],[Profit]]/Raw_Data[[#This Row],[Sales]]</f>
        <v>-1.5000000000000002</v>
      </c>
      <c r="O1274" s="2">
        <v>45427</v>
      </c>
      <c r="P1274">
        <f>YEAR(Raw_Data[[#This Row],[Order date]])</f>
        <v>2024</v>
      </c>
    </row>
    <row r="1275" spans="1:16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  <c r="N1275" s="1">
        <f>Raw_Data[[#This Row],[Profit]]/Raw_Data[[#This Row],[Sales]]</f>
        <v>0.35</v>
      </c>
      <c r="O1275" s="2">
        <v>45148</v>
      </c>
      <c r="P1275">
        <f>YEAR(Raw_Data[[#This Row],[Order date]])</f>
        <v>2023</v>
      </c>
    </row>
    <row r="1276" spans="1:16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  <c r="N1276" s="1">
        <f>Raw_Data[[#This Row],[Profit]]/Raw_Data[[#This Row],[Sales]]</f>
        <v>-0.22857142857142859</v>
      </c>
      <c r="O1276" s="2">
        <v>44613</v>
      </c>
      <c r="P1276">
        <f>YEAR(Raw_Data[[#This Row],[Order date]])</f>
        <v>2022</v>
      </c>
    </row>
    <row r="1277" spans="1:16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  <c r="N1277" s="1">
        <f>Raw_Data[[#This Row],[Profit]]/Raw_Data[[#This Row],[Sales]]</f>
        <v>0.36249999999999999</v>
      </c>
      <c r="O1277" s="2">
        <v>45008</v>
      </c>
      <c r="P1277">
        <f>YEAR(Raw_Data[[#This Row],[Order date]])</f>
        <v>2023</v>
      </c>
    </row>
    <row r="1278" spans="1:16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  <c r="N1278" s="1">
        <f>Raw_Data[[#This Row],[Profit]]/Raw_Data[[#This Row],[Sales]]</f>
        <v>-0.1125</v>
      </c>
      <c r="O1278" s="2">
        <v>45256</v>
      </c>
      <c r="P1278">
        <f>YEAR(Raw_Data[[#This Row],[Order date]])</f>
        <v>2023</v>
      </c>
    </row>
    <row r="1279" spans="1:16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  <c r="N1279" s="1">
        <f>Raw_Data[[#This Row],[Profit]]/Raw_Data[[#This Row],[Sales]]</f>
        <v>6.25E-2</v>
      </c>
      <c r="O1279" s="2">
        <v>44837</v>
      </c>
      <c r="P1279">
        <f>YEAR(Raw_Data[[#This Row],[Order date]])</f>
        <v>2022</v>
      </c>
    </row>
    <row r="1280" spans="1:16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  <c r="N1280" s="1">
        <f>Raw_Data[[#This Row],[Profit]]/Raw_Data[[#This Row],[Sales]]</f>
        <v>0.39</v>
      </c>
      <c r="O1280" s="2">
        <v>45173</v>
      </c>
      <c r="P1280">
        <f>YEAR(Raw_Data[[#This Row],[Order date]])</f>
        <v>2023</v>
      </c>
    </row>
    <row r="1281" spans="1:16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  <c r="N1281" s="1">
        <f>Raw_Data[[#This Row],[Profit]]/Raw_Data[[#This Row],[Sales]]</f>
        <v>0.36000000000000004</v>
      </c>
      <c r="O1281" s="2">
        <v>44452</v>
      </c>
      <c r="P1281">
        <f>YEAR(Raw_Data[[#This Row],[Order date]])</f>
        <v>2021</v>
      </c>
    </row>
    <row r="1282" spans="1:16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  <c r="N1282" s="1">
        <f>Raw_Data[[#This Row],[Profit]]/Raw_Data[[#This Row],[Sales]]</f>
        <v>0.29000000000000004</v>
      </c>
      <c r="O1282" s="2">
        <v>44986</v>
      </c>
      <c r="P1282">
        <f>YEAR(Raw_Data[[#This Row],[Order date]])</f>
        <v>2023</v>
      </c>
    </row>
    <row r="1283" spans="1:16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  <c r="N1283" s="1">
        <f>Raw_Data[[#This Row],[Profit]]/Raw_Data[[#This Row],[Sales]]</f>
        <v>0.32500000000000001</v>
      </c>
      <c r="O1283" s="2">
        <v>45258</v>
      </c>
      <c r="P1283">
        <f>YEAR(Raw_Data[[#This Row],[Order date]])</f>
        <v>2023</v>
      </c>
    </row>
    <row r="1284" spans="1:16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  <c r="N1284" s="1">
        <f>Raw_Data[[#This Row],[Profit]]/Raw_Data[[#This Row],[Sales]]</f>
        <v>-0.76666666666666661</v>
      </c>
      <c r="O1284" s="2">
        <v>44637</v>
      </c>
      <c r="P1284">
        <f>YEAR(Raw_Data[[#This Row],[Order date]])</f>
        <v>2022</v>
      </c>
    </row>
    <row r="1285" spans="1:16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  <c r="N1285" s="1">
        <f>Raw_Data[[#This Row],[Profit]]/Raw_Data[[#This Row],[Sales]]</f>
        <v>0.35000000000000003</v>
      </c>
      <c r="O1285" s="2">
        <v>45167</v>
      </c>
      <c r="P1285">
        <f>YEAR(Raw_Data[[#This Row],[Order date]])</f>
        <v>2023</v>
      </c>
    </row>
    <row r="1286" spans="1:16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  <c r="N1286" s="1">
        <f>Raw_Data[[#This Row],[Profit]]/Raw_Data[[#This Row],[Sales]]</f>
        <v>-1.7500000000000002</v>
      </c>
      <c r="O1286" s="2">
        <v>44964</v>
      </c>
      <c r="P1286">
        <f>YEAR(Raw_Data[[#This Row],[Order date]])</f>
        <v>2023</v>
      </c>
    </row>
    <row r="1287" spans="1:16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  <c r="N1287" s="1">
        <f>Raw_Data[[#This Row],[Profit]]/Raw_Data[[#This Row],[Sales]]</f>
        <v>6.9999999999999993E-2</v>
      </c>
      <c r="O1287" s="2">
        <v>45008</v>
      </c>
      <c r="P1287">
        <f>YEAR(Raw_Data[[#This Row],[Order date]])</f>
        <v>2023</v>
      </c>
    </row>
    <row r="1288" spans="1:16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  <c r="N1288" s="1">
        <f>Raw_Data[[#This Row],[Profit]]/Raw_Data[[#This Row],[Sales]]</f>
        <v>0.29000000000000004</v>
      </c>
      <c r="O1288" s="2">
        <v>45439</v>
      </c>
      <c r="P1288">
        <f>YEAR(Raw_Data[[#This Row],[Order date]])</f>
        <v>2024</v>
      </c>
    </row>
    <row r="1289" spans="1:16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  <c r="N1289" s="1">
        <f>Raw_Data[[#This Row],[Profit]]/Raw_Data[[#This Row],[Sales]]</f>
        <v>0.27999999999999997</v>
      </c>
      <c r="O1289" s="2">
        <v>45210</v>
      </c>
      <c r="P1289">
        <f>YEAR(Raw_Data[[#This Row],[Order date]])</f>
        <v>2023</v>
      </c>
    </row>
    <row r="1290" spans="1:16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  <c r="N1290" s="1">
        <f>Raw_Data[[#This Row],[Profit]]/Raw_Data[[#This Row],[Sales]]</f>
        <v>0.33749999999999997</v>
      </c>
      <c r="O1290" s="2">
        <v>45225</v>
      </c>
      <c r="P1290">
        <f>YEAR(Raw_Data[[#This Row],[Order date]])</f>
        <v>2023</v>
      </c>
    </row>
    <row r="1291" spans="1:16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  <c r="N1291" s="1">
        <f>Raw_Data[[#This Row],[Profit]]/Raw_Data[[#This Row],[Sales]]</f>
        <v>0.36</v>
      </c>
      <c r="O1291" s="2">
        <v>45461</v>
      </c>
      <c r="P1291">
        <f>YEAR(Raw_Data[[#This Row],[Order date]])</f>
        <v>2024</v>
      </c>
    </row>
    <row r="1292" spans="1:16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  <c r="N1292" s="1">
        <f>Raw_Data[[#This Row],[Profit]]/Raw_Data[[#This Row],[Sales]]</f>
        <v>0.33750000000000002</v>
      </c>
      <c r="O1292" s="2">
        <v>44665</v>
      </c>
      <c r="P1292">
        <f>YEAR(Raw_Data[[#This Row],[Order date]])</f>
        <v>2022</v>
      </c>
    </row>
    <row r="1293" spans="1:16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  <c r="N1293" s="1">
        <f>Raw_Data[[#This Row],[Profit]]/Raw_Data[[#This Row],[Sales]]</f>
        <v>0.48</v>
      </c>
      <c r="O1293" s="2">
        <v>44761</v>
      </c>
      <c r="P1293">
        <f>YEAR(Raw_Data[[#This Row],[Order date]])</f>
        <v>2022</v>
      </c>
    </row>
    <row r="1294" spans="1:16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  <c r="N1294" s="1">
        <f>Raw_Data[[#This Row],[Profit]]/Raw_Data[[#This Row],[Sales]]</f>
        <v>0.28000000000000003</v>
      </c>
      <c r="O1294" s="2">
        <v>44376</v>
      </c>
      <c r="P1294">
        <f>YEAR(Raw_Data[[#This Row],[Order date]])</f>
        <v>2021</v>
      </c>
    </row>
    <row r="1295" spans="1:16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  <c r="N1295" s="1">
        <f>Raw_Data[[#This Row],[Profit]]/Raw_Data[[#This Row],[Sales]]</f>
        <v>0.45999999999999996</v>
      </c>
      <c r="O1295" s="2">
        <v>45066</v>
      </c>
      <c r="P1295">
        <f>YEAR(Raw_Data[[#This Row],[Order date]])</f>
        <v>2023</v>
      </c>
    </row>
    <row r="1296" spans="1:16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  <c r="N1296" s="1">
        <f>Raw_Data[[#This Row],[Profit]]/Raw_Data[[#This Row],[Sales]]</f>
        <v>0.48</v>
      </c>
      <c r="O1296" s="2">
        <v>44277</v>
      </c>
      <c r="P1296">
        <f>YEAR(Raw_Data[[#This Row],[Order date]])</f>
        <v>2021</v>
      </c>
    </row>
    <row r="1297" spans="1:16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  <c r="N1297" s="1">
        <f>Raw_Data[[#This Row],[Profit]]/Raw_Data[[#This Row],[Sales]]</f>
        <v>0.1</v>
      </c>
      <c r="O1297" s="2">
        <v>44763</v>
      </c>
      <c r="P1297">
        <f>YEAR(Raw_Data[[#This Row],[Order date]])</f>
        <v>2022</v>
      </c>
    </row>
    <row r="1298" spans="1:16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  <c r="N1298" s="1">
        <f>Raw_Data[[#This Row],[Profit]]/Raw_Data[[#This Row],[Sales]]</f>
        <v>0.32499999999999996</v>
      </c>
      <c r="O1298" s="2">
        <v>44694</v>
      </c>
      <c r="P1298">
        <f>YEAR(Raw_Data[[#This Row],[Order date]])</f>
        <v>2022</v>
      </c>
    </row>
    <row r="1299" spans="1:16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  <c r="N1299" s="1">
        <f>Raw_Data[[#This Row],[Profit]]/Raw_Data[[#This Row],[Sales]]</f>
        <v>0.3125</v>
      </c>
      <c r="O1299" s="2">
        <v>44338</v>
      </c>
      <c r="P1299">
        <f>YEAR(Raw_Data[[#This Row],[Order date]])</f>
        <v>2021</v>
      </c>
    </row>
    <row r="1300" spans="1:16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  <c r="N1300" s="1">
        <f>Raw_Data[[#This Row],[Profit]]/Raw_Data[[#This Row],[Sales]]</f>
        <v>0.02</v>
      </c>
      <c r="O1300" s="2">
        <v>44342</v>
      </c>
      <c r="P1300">
        <f>YEAR(Raw_Data[[#This Row],[Order date]])</f>
        <v>2021</v>
      </c>
    </row>
    <row r="1301" spans="1:16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  <c r="N1301" s="1">
        <f>Raw_Data[[#This Row],[Profit]]/Raw_Data[[#This Row],[Sales]]</f>
        <v>0.26</v>
      </c>
      <c r="O1301" s="2">
        <v>44233</v>
      </c>
      <c r="P1301">
        <f>YEAR(Raw_Data[[#This Row],[Order date]])</f>
        <v>2021</v>
      </c>
    </row>
    <row r="1302" spans="1:16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  <c r="N1302" s="1">
        <f>Raw_Data[[#This Row],[Profit]]/Raw_Data[[#This Row],[Sales]]</f>
        <v>0.29000000000000004</v>
      </c>
      <c r="O1302" s="2">
        <v>44532</v>
      </c>
      <c r="P1302">
        <f>YEAR(Raw_Data[[#This Row],[Order date]])</f>
        <v>2021</v>
      </c>
    </row>
    <row r="1303" spans="1:16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  <c r="N1303" s="1">
        <f>Raw_Data[[#This Row],[Profit]]/Raw_Data[[#This Row],[Sales]]</f>
        <v>0.29000000000000004</v>
      </c>
      <c r="O1303" s="2">
        <v>45511</v>
      </c>
      <c r="P1303">
        <f>YEAR(Raw_Data[[#This Row],[Order date]])</f>
        <v>2024</v>
      </c>
    </row>
    <row r="1304" spans="1:16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  <c r="N1304" s="1">
        <f>Raw_Data[[#This Row],[Profit]]/Raw_Data[[#This Row],[Sales]]</f>
        <v>7.0000000000000007E-2</v>
      </c>
      <c r="O1304" s="2">
        <v>44529</v>
      </c>
      <c r="P1304">
        <f>YEAR(Raw_Data[[#This Row],[Order date]])</f>
        <v>2021</v>
      </c>
    </row>
    <row r="1305" spans="1:16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  <c r="N1305" s="1">
        <f>Raw_Data[[#This Row],[Profit]]/Raw_Data[[#This Row],[Sales]]</f>
        <v>0.23</v>
      </c>
      <c r="O1305" s="2">
        <v>45537</v>
      </c>
      <c r="P1305">
        <f>YEAR(Raw_Data[[#This Row],[Order date]])</f>
        <v>2024</v>
      </c>
    </row>
    <row r="1306" spans="1:16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  <c r="N1306" s="1">
        <f>Raw_Data[[#This Row],[Profit]]/Raw_Data[[#This Row],[Sales]]</f>
        <v>0.27</v>
      </c>
      <c r="O1306" s="2">
        <v>45005</v>
      </c>
      <c r="P1306">
        <f>YEAR(Raw_Data[[#This Row],[Order date]])</f>
        <v>2023</v>
      </c>
    </row>
    <row r="1307" spans="1:16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  <c r="N1307" s="1">
        <f>Raw_Data[[#This Row],[Profit]]/Raw_Data[[#This Row],[Sales]]</f>
        <v>0.125</v>
      </c>
      <c r="O1307" s="2">
        <v>44310</v>
      </c>
      <c r="P1307">
        <f>YEAR(Raw_Data[[#This Row],[Order date]])</f>
        <v>2021</v>
      </c>
    </row>
    <row r="1308" spans="1:16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  <c r="N1308" s="1">
        <f>Raw_Data[[#This Row],[Profit]]/Raw_Data[[#This Row],[Sales]]</f>
        <v>0.48000000000000004</v>
      </c>
      <c r="O1308" s="2">
        <v>45491</v>
      </c>
      <c r="P1308">
        <f>YEAR(Raw_Data[[#This Row],[Order date]])</f>
        <v>2024</v>
      </c>
    </row>
    <row r="1309" spans="1:16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  <c r="N1309" s="1">
        <f>Raw_Data[[#This Row],[Profit]]/Raw_Data[[#This Row],[Sales]]</f>
        <v>0.36250000000000004</v>
      </c>
      <c r="O1309" s="2">
        <v>45142</v>
      </c>
      <c r="P1309">
        <f>YEAR(Raw_Data[[#This Row],[Order date]])</f>
        <v>2023</v>
      </c>
    </row>
    <row r="1310" spans="1:16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  <c r="N1310" s="1">
        <f>Raw_Data[[#This Row],[Profit]]/Raw_Data[[#This Row],[Sales]]</f>
        <v>0.25999999999999995</v>
      </c>
      <c r="O1310" s="2">
        <v>45524</v>
      </c>
      <c r="P1310">
        <f>YEAR(Raw_Data[[#This Row],[Order date]])</f>
        <v>2024</v>
      </c>
    </row>
    <row r="1311" spans="1:16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  <c r="N1311" s="1">
        <f>Raw_Data[[#This Row],[Profit]]/Raw_Data[[#This Row],[Sales]]</f>
        <v>6.0000000000000005E-2</v>
      </c>
      <c r="O1311" s="2">
        <v>45649</v>
      </c>
      <c r="P1311">
        <f>YEAR(Raw_Data[[#This Row],[Order date]])</f>
        <v>2024</v>
      </c>
    </row>
    <row r="1312" spans="1:16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  <c r="N1312" s="1">
        <f>Raw_Data[[#This Row],[Profit]]/Raw_Data[[#This Row],[Sales]]</f>
        <v>-4.9999999999999996E-2</v>
      </c>
      <c r="O1312" s="2">
        <v>44269</v>
      </c>
      <c r="P1312">
        <f>YEAR(Raw_Data[[#This Row],[Order date]])</f>
        <v>2021</v>
      </c>
    </row>
    <row r="1313" spans="1:16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  <c r="N1313" s="1">
        <f>Raw_Data[[#This Row],[Profit]]/Raw_Data[[#This Row],[Sales]]</f>
        <v>0.47</v>
      </c>
      <c r="O1313" s="2">
        <v>44200</v>
      </c>
      <c r="P1313">
        <f>YEAR(Raw_Data[[#This Row],[Order date]])</f>
        <v>2021</v>
      </c>
    </row>
    <row r="1314" spans="1:16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  <c r="N1314" s="1">
        <f>Raw_Data[[#This Row],[Profit]]/Raw_Data[[#This Row],[Sales]]</f>
        <v>0.45999999999999996</v>
      </c>
      <c r="O1314" s="2">
        <v>44588</v>
      </c>
      <c r="P1314">
        <f>YEAR(Raw_Data[[#This Row],[Order date]])</f>
        <v>2022</v>
      </c>
    </row>
    <row r="1315" spans="1:16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  <c r="N1315" s="1">
        <f>Raw_Data[[#This Row],[Profit]]/Raw_Data[[#This Row],[Sales]]</f>
        <v>-8.5714285714285715E-2</v>
      </c>
      <c r="O1315" s="2">
        <v>44715</v>
      </c>
      <c r="P1315">
        <f>YEAR(Raw_Data[[#This Row],[Order date]])</f>
        <v>2022</v>
      </c>
    </row>
    <row r="1316" spans="1:16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  <c r="N1316" s="1">
        <f>Raw_Data[[#This Row],[Profit]]/Raw_Data[[#This Row],[Sales]]</f>
        <v>0.48000000000000004</v>
      </c>
      <c r="O1316" s="2">
        <v>45428</v>
      </c>
      <c r="P1316">
        <f>YEAR(Raw_Data[[#This Row],[Order date]])</f>
        <v>2024</v>
      </c>
    </row>
    <row r="1317" spans="1:16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  <c r="N1317" s="1">
        <f>Raw_Data[[#This Row],[Profit]]/Raw_Data[[#This Row],[Sales]]</f>
        <v>0.34</v>
      </c>
      <c r="O1317" s="2">
        <v>45363</v>
      </c>
      <c r="P1317">
        <f>YEAR(Raw_Data[[#This Row],[Order date]])</f>
        <v>2024</v>
      </c>
    </row>
    <row r="1318" spans="1:16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  <c r="N1318" s="1">
        <f>Raw_Data[[#This Row],[Profit]]/Raw_Data[[#This Row],[Sales]]</f>
        <v>0.05</v>
      </c>
      <c r="O1318" s="2">
        <v>44989</v>
      </c>
      <c r="P1318">
        <f>YEAR(Raw_Data[[#This Row],[Order date]])</f>
        <v>2023</v>
      </c>
    </row>
    <row r="1319" spans="1:16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  <c r="N1319" s="1">
        <f>Raw_Data[[#This Row],[Profit]]/Raw_Data[[#This Row],[Sales]]</f>
        <v>0.23750000000000002</v>
      </c>
      <c r="O1319" s="2">
        <v>44960</v>
      </c>
      <c r="P1319">
        <f>YEAR(Raw_Data[[#This Row],[Order date]])</f>
        <v>2023</v>
      </c>
    </row>
    <row r="1320" spans="1:16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  <c r="N1320" s="1">
        <f>Raw_Data[[#This Row],[Profit]]/Raw_Data[[#This Row],[Sales]]</f>
        <v>0.125</v>
      </c>
      <c r="O1320" s="2">
        <v>44240</v>
      </c>
      <c r="P1320">
        <f>YEAR(Raw_Data[[#This Row],[Order date]])</f>
        <v>2021</v>
      </c>
    </row>
    <row r="1321" spans="1:16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  <c r="N1321" s="1">
        <f>Raw_Data[[#This Row],[Profit]]/Raw_Data[[#This Row],[Sales]]</f>
        <v>-0.7</v>
      </c>
      <c r="O1321" s="2">
        <v>44425</v>
      </c>
      <c r="P1321">
        <f>YEAR(Raw_Data[[#This Row],[Order date]])</f>
        <v>2021</v>
      </c>
    </row>
    <row r="1322" spans="1:16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  <c r="N1322" s="1">
        <f>Raw_Data[[#This Row],[Profit]]/Raw_Data[[#This Row],[Sales]]</f>
        <v>-0.8</v>
      </c>
      <c r="O1322" s="2">
        <v>45551</v>
      </c>
      <c r="P1322">
        <f>YEAR(Raw_Data[[#This Row],[Order date]])</f>
        <v>2024</v>
      </c>
    </row>
    <row r="1323" spans="1:16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  <c r="N1323" s="1">
        <f>Raw_Data[[#This Row],[Profit]]/Raw_Data[[#This Row],[Sales]]</f>
        <v>0.125</v>
      </c>
      <c r="O1323" s="2">
        <v>44862</v>
      </c>
      <c r="P1323">
        <f>YEAR(Raw_Data[[#This Row],[Order date]])</f>
        <v>2022</v>
      </c>
    </row>
    <row r="1324" spans="1:16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  <c r="N1324" s="1">
        <f>Raw_Data[[#This Row],[Profit]]/Raw_Data[[#This Row],[Sales]]</f>
        <v>0.27</v>
      </c>
      <c r="O1324" s="2">
        <v>45125</v>
      </c>
      <c r="P1324">
        <f>YEAR(Raw_Data[[#This Row],[Order date]])</f>
        <v>2023</v>
      </c>
    </row>
    <row r="1325" spans="1:16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  <c r="N1325" s="1">
        <f>Raw_Data[[#This Row],[Profit]]/Raw_Data[[#This Row],[Sales]]</f>
        <v>0.32500000000000001</v>
      </c>
      <c r="O1325" s="2">
        <v>45195</v>
      </c>
      <c r="P1325">
        <f>YEAR(Raw_Data[[#This Row],[Order date]])</f>
        <v>2023</v>
      </c>
    </row>
    <row r="1326" spans="1:16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  <c r="N1326" s="1">
        <f>Raw_Data[[#This Row],[Profit]]/Raw_Data[[#This Row],[Sales]]</f>
        <v>0.27</v>
      </c>
      <c r="O1326" s="2">
        <v>44586</v>
      </c>
      <c r="P1326">
        <f>YEAR(Raw_Data[[#This Row],[Order date]])</f>
        <v>2022</v>
      </c>
    </row>
    <row r="1327" spans="1:16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  <c r="N1327" s="1">
        <f>Raw_Data[[#This Row],[Profit]]/Raw_Data[[#This Row],[Sales]]</f>
        <v>-1.75</v>
      </c>
      <c r="O1327" s="2">
        <v>44285</v>
      </c>
      <c r="P1327">
        <f>YEAR(Raw_Data[[#This Row],[Order date]])</f>
        <v>2021</v>
      </c>
    </row>
    <row r="1328" spans="1:16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  <c r="N1328" s="1">
        <f>Raw_Data[[#This Row],[Profit]]/Raw_Data[[#This Row],[Sales]]</f>
        <v>9.9999999999999992E-2</v>
      </c>
      <c r="O1328" s="2">
        <v>44601</v>
      </c>
      <c r="P1328">
        <f>YEAR(Raw_Data[[#This Row],[Order date]])</f>
        <v>2022</v>
      </c>
    </row>
    <row r="1329" spans="1:16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  <c r="N1329" s="1">
        <f>Raw_Data[[#This Row],[Profit]]/Raw_Data[[#This Row],[Sales]]</f>
        <v>0.49000000000000005</v>
      </c>
      <c r="O1329" s="2">
        <v>44805</v>
      </c>
      <c r="P1329">
        <f>YEAR(Raw_Data[[#This Row],[Order date]])</f>
        <v>2022</v>
      </c>
    </row>
    <row r="1330" spans="1:16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  <c r="N1330" s="1">
        <f>Raw_Data[[#This Row],[Profit]]/Raw_Data[[#This Row],[Sales]]</f>
        <v>0.3</v>
      </c>
      <c r="O1330" s="2">
        <v>44820</v>
      </c>
      <c r="P1330">
        <f>YEAR(Raw_Data[[#This Row],[Order date]])</f>
        <v>2022</v>
      </c>
    </row>
    <row r="1331" spans="1:16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  <c r="N1331" s="1">
        <f>Raw_Data[[#This Row],[Profit]]/Raw_Data[[#This Row],[Sales]]</f>
        <v>0.44</v>
      </c>
      <c r="O1331" s="2">
        <v>45082</v>
      </c>
      <c r="P1331">
        <f>YEAR(Raw_Data[[#This Row],[Order date]])</f>
        <v>2023</v>
      </c>
    </row>
    <row r="1332" spans="1:16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  <c r="N1332" s="1">
        <f>Raw_Data[[#This Row],[Profit]]/Raw_Data[[#This Row],[Sales]]</f>
        <v>-0.21666666666666665</v>
      </c>
      <c r="O1332" s="2">
        <v>45013</v>
      </c>
      <c r="P1332">
        <f>YEAR(Raw_Data[[#This Row],[Order date]])</f>
        <v>2023</v>
      </c>
    </row>
    <row r="1333" spans="1:16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  <c r="N1333" s="1">
        <f>Raw_Data[[#This Row],[Profit]]/Raw_Data[[#This Row],[Sales]]</f>
        <v>8.7499999999999994E-2</v>
      </c>
      <c r="O1333" s="2">
        <v>45179</v>
      </c>
      <c r="P1333">
        <f>YEAR(Raw_Data[[#This Row],[Order date]])</f>
        <v>2023</v>
      </c>
    </row>
    <row r="1334" spans="1:16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  <c r="N1334" s="1">
        <f>Raw_Data[[#This Row],[Profit]]/Raw_Data[[#This Row],[Sales]]</f>
        <v>-1.5999999999999999</v>
      </c>
      <c r="O1334" s="2">
        <v>44939</v>
      </c>
      <c r="P1334">
        <f>YEAR(Raw_Data[[#This Row],[Order date]])</f>
        <v>2023</v>
      </c>
    </row>
    <row r="1335" spans="1:16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  <c r="N1335" s="1">
        <f>Raw_Data[[#This Row],[Profit]]/Raw_Data[[#This Row],[Sales]]</f>
        <v>-1.75</v>
      </c>
      <c r="O1335" s="2">
        <v>45042</v>
      </c>
      <c r="P1335">
        <f>YEAR(Raw_Data[[#This Row],[Order date]])</f>
        <v>2023</v>
      </c>
    </row>
    <row r="1336" spans="1:16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  <c r="N1336" s="1">
        <f>Raw_Data[[#This Row],[Profit]]/Raw_Data[[#This Row],[Sales]]</f>
        <v>0.37500000000000006</v>
      </c>
      <c r="O1336" s="2">
        <v>44596</v>
      </c>
      <c r="P1336">
        <f>YEAR(Raw_Data[[#This Row],[Order date]])</f>
        <v>2022</v>
      </c>
    </row>
    <row r="1337" spans="1:16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  <c r="N1337" s="1">
        <f>Raw_Data[[#This Row],[Profit]]/Raw_Data[[#This Row],[Sales]]</f>
        <v>0</v>
      </c>
      <c r="O1337" s="2">
        <v>44701</v>
      </c>
      <c r="P1337">
        <f>YEAR(Raw_Data[[#This Row],[Order date]])</f>
        <v>2022</v>
      </c>
    </row>
    <row r="1338" spans="1:16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  <c r="N1338" s="1">
        <f>Raw_Data[[#This Row],[Profit]]/Raw_Data[[#This Row],[Sales]]</f>
        <v>0.26</v>
      </c>
      <c r="O1338" s="2">
        <v>45547</v>
      </c>
      <c r="P1338">
        <f>YEAR(Raw_Data[[#This Row],[Order date]])</f>
        <v>2024</v>
      </c>
    </row>
    <row r="1339" spans="1:16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  <c r="N1339" s="1">
        <f>Raw_Data[[#This Row],[Profit]]/Raw_Data[[#This Row],[Sales]]</f>
        <v>0.26999999999999996</v>
      </c>
      <c r="O1339" s="2">
        <v>44940</v>
      </c>
      <c r="P1339">
        <f>YEAR(Raw_Data[[#This Row],[Order date]])</f>
        <v>2023</v>
      </c>
    </row>
    <row r="1340" spans="1:16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  <c r="N1340" s="1">
        <f>Raw_Data[[#This Row],[Profit]]/Raw_Data[[#This Row],[Sales]]</f>
        <v>0.26</v>
      </c>
      <c r="O1340" s="2">
        <v>45105</v>
      </c>
      <c r="P1340">
        <f>YEAR(Raw_Data[[#This Row],[Order date]])</f>
        <v>2023</v>
      </c>
    </row>
    <row r="1341" spans="1:16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  <c r="N1341" s="1">
        <f>Raw_Data[[#This Row],[Profit]]/Raw_Data[[#This Row],[Sales]]</f>
        <v>0.47999999999999993</v>
      </c>
      <c r="O1341" s="2">
        <v>44824</v>
      </c>
      <c r="P1341">
        <f>YEAR(Raw_Data[[#This Row],[Order date]])</f>
        <v>2022</v>
      </c>
    </row>
    <row r="1342" spans="1:16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  <c r="N1342" s="1">
        <f>Raw_Data[[#This Row],[Profit]]/Raw_Data[[#This Row],[Sales]]</f>
        <v>-3.9999999999999994E-2</v>
      </c>
      <c r="O1342" s="2">
        <v>44870</v>
      </c>
      <c r="P1342">
        <f>YEAR(Raw_Data[[#This Row],[Order date]])</f>
        <v>2022</v>
      </c>
    </row>
    <row r="1343" spans="1:16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  <c r="N1343" s="1">
        <f>Raw_Data[[#This Row],[Profit]]/Raw_Data[[#This Row],[Sales]]</f>
        <v>-0.8</v>
      </c>
      <c r="O1343" s="2">
        <v>45175</v>
      </c>
      <c r="P1343">
        <f>YEAR(Raw_Data[[#This Row],[Order date]])</f>
        <v>2023</v>
      </c>
    </row>
    <row r="1344" spans="1:16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  <c r="N1344" s="1">
        <f>Raw_Data[[#This Row],[Profit]]/Raw_Data[[#This Row],[Sales]]</f>
        <v>-0.73333333333333339</v>
      </c>
      <c r="O1344" s="2">
        <v>45055</v>
      </c>
      <c r="P1344">
        <f>YEAR(Raw_Data[[#This Row],[Order date]])</f>
        <v>2023</v>
      </c>
    </row>
    <row r="1345" spans="1:16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  <c r="N1345" s="1">
        <f>Raw_Data[[#This Row],[Profit]]/Raw_Data[[#This Row],[Sales]]</f>
        <v>0.3</v>
      </c>
      <c r="O1345" s="2">
        <v>44554</v>
      </c>
      <c r="P1345">
        <f>YEAR(Raw_Data[[#This Row],[Order date]])</f>
        <v>2021</v>
      </c>
    </row>
    <row r="1346" spans="1:16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  <c r="N1346" s="1">
        <f>Raw_Data[[#This Row],[Profit]]/Raw_Data[[#This Row],[Sales]]</f>
        <v>0.45999999999999996</v>
      </c>
      <c r="O1346" s="2">
        <v>45188</v>
      </c>
      <c r="P1346">
        <f>YEAR(Raw_Data[[#This Row],[Order date]])</f>
        <v>2023</v>
      </c>
    </row>
    <row r="1347" spans="1:16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  <c r="N1347" s="1">
        <f>Raw_Data[[#This Row],[Profit]]/Raw_Data[[#This Row],[Sales]]</f>
        <v>0.38999999999999996</v>
      </c>
      <c r="O1347" s="2">
        <v>44360</v>
      </c>
      <c r="P1347">
        <f>YEAR(Raw_Data[[#This Row],[Order date]])</f>
        <v>2021</v>
      </c>
    </row>
    <row r="1348" spans="1:16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  <c r="N1348" s="1">
        <f>Raw_Data[[#This Row],[Profit]]/Raw_Data[[#This Row],[Sales]]</f>
        <v>0.5</v>
      </c>
      <c r="O1348" s="2">
        <v>44361</v>
      </c>
      <c r="P1348">
        <f>YEAR(Raw_Data[[#This Row],[Order date]])</f>
        <v>2021</v>
      </c>
    </row>
    <row r="1349" spans="1:16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  <c r="N1349" s="1">
        <f>Raw_Data[[#This Row],[Profit]]/Raw_Data[[#This Row],[Sales]]</f>
        <v>0.29000000000000004</v>
      </c>
      <c r="O1349" s="2">
        <v>44401</v>
      </c>
      <c r="P1349">
        <f>YEAR(Raw_Data[[#This Row],[Order date]])</f>
        <v>2021</v>
      </c>
    </row>
    <row r="1350" spans="1:16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  <c r="N1350" s="1">
        <f>Raw_Data[[#This Row],[Profit]]/Raw_Data[[#This Row],[Sales]]</f>
        <v>0.47</v>
      </c>
      <c r="O1350" s="2">
        <v>45395</v>
      </c>
      <c r="P1350">
        <f>YEAR(Raw_Data[[#This Row],[Order date]])</f>
        <v>2024</v>
      </c>
    </row>
    <row r="1351" spans="1:16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  <c r="N1351" s="1">
        <f>Raw_Data[[#This Row],[Profit]]/Raw_Data[[#This Row],[Sales]]</f>
        <v>0.48</v>
      </c>
      <c r="O1351" s="2">
        <v>45506</v>
      </c>
      <c r="P1351">
        <f>YEAR(Raw_Data[[#This Row],[Order date]])</f>
        <v>2024</v>
      </c>
    </row>
    <row r="1352" spans="1:16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  <c r="N1352" s="1">
        <f>Raw_Data[[#This Row],[Profit]]/Raw_Data[[#This Row],[Sales]]</f>
        <v>-0.27142857142857141</v>
      </c>
      <c r="O1352" s="2">
        <v>45504</v>
      </c>
      <c r="P1352">
        <f>YEAR(Raw_Data[[#This Row],[Order date]])</f>
        <v>2024</v>
      </c>
    </row>
    <row r="1353" spans="1:16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  <c r="N1353" s="1">
        <f>Raw_Data[[#This Row],[Profit]]/Raw_Data[[#This Row],[Sales]]</f>
        <v>0.25</v>
      </c>
      <c r="O1353" s="2">
        <v>44700</v>
      </c>
      <c r="P1353">
        <f>YEAR(Raw_Data[[#This Row],[Order date]])</f>
        <v>2022</v>
      </c>
    </row>
    <row r="1354" spans="1:16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  <c r="N1354" s="1">
        <f>Raw_Data[[#This Row],[Profit]]/Raw_Data[[#This Row],[Sales]]</f>
        <v>0.11249999999999999</v>
      </c>
      <c r="O1354" s="2">
        <v>44407</v>
      </c>
      <c r="P1354">
        <f>YEAR(Raw_Data[[#This Row],[Order date]])</f>
        <v>2021</v>
      </c>
    </row>
    <row r="1355" spans="1:16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  <c r="N1355" s="1">
        <f>Raw_Data[[#This Row],[Profit]]/Raw_Data[[#This Row],[Sales]]</f>
        <v>0.48</v>
      </c>
      <c r="O1355" s="2">
        <v>44529</v>
      </c>
      <c r="P1355">
        <f>YEAR(Raw_Data[[#This Row],[Order date]])</f>
        <v>2021</v>
      </c>
    </row>
    <row r="1356" spans="1:16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  <c r="N1356" s="1">
        <f>Raw_Data[[#This Row],[Profit]]/Raw_Data[[#This Row],[Sales]]</f>
        <v>3.7499999999999999E-2</v>
      </c>
      <c r="O1356" s="2">
        <v>44923</v>
      </c>
      <c r="P1356">
        <f>YEAR(Raw_Data[[#This Row],[Order date]])</f>
        <v>2022</v>
      </c>
    </row>
    <row r="1357" spans="1:16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  <c r="N1357" s="1">
        <f>Raw_Data[[#This Row],[Profit]]/Raw_Data[[#This Row],[Sales]]</f>
        <v>-0.19999999999999998</v>
      </c>
      <c r="O1357" s="2">
        <v>44708</v>
      </c>
      <c r="P1357">
        <f>YEAR(Raw_Data[[#This Row],[Order date]])</f>
        <v>2022</v>
      </c>
    </row>
    <row r="1358" spans="1:16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  <c r="N1358" s="1">
        <f>Raw_Data[[#This Row],[Profit]]/Raw_Data[[#This Row],[Sales]]</f>
        <v>-0.125</v>
      </c>
      <c r="O1358" s="2">
        <v>44928</v>
      </c>
      <c r="P1358">
        <f>YEAR(Raw_Data[[#This Row],[Order date]])</f>
        <v>2023</v>
      </c>
    </row>
    <row r="1359" spans="1:16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  <c r="N1359" s="1">
        <f>Raw_Data[[#This Row],[Profit]]/Raw_Data[[#This Row],[Sales]]</f>
        <v>0.46</v>
      </c>
      <c r="O1359" s="2">
        <v>45515</v>
      </c>
      <c r="P1359">
        <f>YEAR(Raw_Data[[#This Row],[Order date]])</f>
        <v>2024</v>
      </c>
    </row>
    <row r="1360" spans="1:16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  <c r="N1360" s="1">
        <f>Raw_Data[[#This Row],[Profit]]/Raw_Data[[#This Row],[Sales]]</f>
        <v>-0.72499999999999998</v>
      </c>
      <c r="O1360" s="2">
        <v>44955</v>
      </c>
      <c r="P1360">
        <f>YEAR(Raw_Data[[#This Row],[Order date]])</f>
        <v>2023</v>
      </c>
    </row>
    <row r="1361" spans="1:16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  <c r="N1361" s="1">
        <f>Raw_Data[[#This Row],[Profit]]/Raw_Data[[#This Row],[Sales]]</f>
        <v>0</v>
      </c>
      <c r="O1361" s="2">
        <v>45301</v>
      </c>
      <c r="P1361">
        <f>YEAR(Raw_Data[[#This Row],[Order date]])</f>
        <v>2024</v>
      </c>
    </row>
    <row r="1362" spans="1:16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  <c r="N1362" s="1">
        <f>Raw_Data[[#This Row],[Profit]]/Raw_Data[[#This Row],[Sales]]</f>
        <v>7.4999999999999997E-2</v>
      </c>
      <c r="O1362" s="2">
        <v>44372</v>
      </c>
      <c r="P1362">
        <f>YEAR(Raw_Data[[#This Row],[Order date]])</f>
        <v>2021</v>
      </c>
    </row>
    <row r="1363" spans="1:16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  <c r="N1363" s="1">
        <f>Raw_Data[[#This Row],[Profit]]/Raw_Data[[#This Row],[Sales]]</f>
        <v>0.3125</v>
      </c>
      <c r="O1363" s="2">
        <v>45272</v>
      </c>
      <c r="P1363">
        <f>YEAR(Raw_Data[[#This Row],[Order date]])</f>
        <v>2023</v>
      </c>
    </row>
    <row r="1364" spans="1:16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  <c r="N1364" s="1">
        <f>Raw_Data[[#This Row],[Profit]]/Raw_Data[[#This Row],[Sales]]</f>
        <v>-0.18333333333333332</v>
      </c>
      <c r="O1364" s="2">
        <v>44414</v>
      </c>
      <c r="P1364">
        <f>YEAR(Raw_Data[[#This Row],[Order date]])</f>
        <v>2021</v>
      </c>
    </row>
    <row r="1365" spans="1:16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  <c r="N1365" s="1">
        <f>Raw_Data[[#This Row],[Profit]]/Raw_Data[[#This Row],[Sales]]</f>
        <v>-0.66666666666666663</v>
      </c>
      <c r="O1365" s="2">
        <v>44543</v>
      </c>
      <c r="P1365">
        <f>YEAR(Raw_Data[[#This Row],[Order date]])</f>
        <v>2021</v>
      </c>
    </row>
    <row r="1366" spans="1:16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  <c r="N1366" s="1">
        <f>Raw_Data[[#This Row],[Profit]]/Raw_Data[[#This Row],[Sales]]</f>
        <v>-0.66666666666666674</v>
      </c>
      <c r="O1366" s="2">
        <v>45601</v>
      </c>
      <c r="P1366">
        <f>YEAR(Raw_Data[[#This Row],[Order date]])</f>
        <v>2024</v>
      </c>
    </row>
    <row r="1367" spans="1:16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  <c r="N1367" s="1">
        <f>Raw_Data[[#This Row],[Profit]]/Raw_Data[[#This Row],[Sales]]</f>
        <v>-0.15000000000000002</v>
      </c>
      <c r="O1367" s="2">
        <v>45219</v>
      </c>
      <c r="P1367">
        <f>YEAR(Raw_Data[[#This Row],[Order date]])</f>
        <v>2023</v>
      </c>
    </row>
    <row r="1368" spans="1:16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  <c r="N1368" s="1">
        <f>Raw_Data[[#This Row],[Profit]]/Raw_Data[[#This Row],[Sales]]</f>
        <v>7.4999999999999997E-2</v>
      </c>
      <c r="O1368" s="2">
        <v>45605</v>
      </c>
      <c r="P1368">
        <f>YEAR(Raw_Data[[#This Row],[Order date]])</f>
        <v>2024</v>
      </c>
    </row>
    <row r="1369" spans="1:16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  <c r="N1369" s="1">
        <f>Raw_Data[[#This Row],[Profit]]/Raw_Data[[#This Row],[Sales]]</f>
        <v>-0.16250000000000001</v>
      </c>
      <c r="O1369" s="2">
        <v>44898</v>
      </c>
      <c r="P1369">
        <f>YEAR(Raw_Data[[#This Row],[Order date]])</f>
        <v>2022</v>
      </c>
    </row>
    <row r="1370" spans="1:16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  <c r="N1370" s="1">
        <f>Raw_Data[[#This Row],[Profit]]/Raw_Data[[#This Row],[Sales]]</f>
        <v>0.43</v>
      </c>
      <c r="O1370" s="2">
        <v>44269</v>
      </c>
      <c r="P1370">
        <f>YEAR(Raw_Data[[#This Row],[Order date]])</f>
        <v>2021</v>
      </c>
    </row>
    <row r="1371" spans="1:16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  <c r="N1371" s="1">
        <f>Raw_Data[[#This Row],[Profit]]/Raw_Data[[#This Row],[Sales]]</f>
        <v>-1.3333333333333335</v>
      </c>
      <c r="O1371" s="2">
        <v>44631</v>
      </c>
      <c r="P1371">
        <f>YEAR(Raw_Data[[#This Row],[Order date]])</f>
        <v>2022</v>
      </c>
    </row>
    <row r="1372" spans="1:16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  <c r="N1372" s="1">
        <f>Raw_Data[[#This Row],[Profit]]/Raw_Data[[#This Row],[Sales]]</f>
        <v>0.1125</v>
      </c>
      <c r="O1372" s="2">
        <v>44392</v>
      </c>
      <c r="P1372">
        <f>YEAR(Raw_Data[[#This Row],[Order date]])</f>
        <v>2021</v>
      </c>
    </row>
    <row r="1373" spans="1:16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  <c r="N1373" s="1">
        <f>Raw_Data[[#This Row],[Profit]]/Raw_Data[[#This Row],[Sales]]</f>
        <v>0.1</v>
      </c>
      <c r="O1373" s="2">
        <v>44850</v>
      </c>
      <c r="P1373">
        <f>YEAR(Raw_Data[[#This Row],[Order date]])</f>
        <v>2022</v>
      </c>
    </row>
    <row r="1374" spans="1:16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  <c r="N1374" s="1">
        <f>Raw_Data[[#This Row],[Profit]]/Raw_Data[[#This Row],[Sales]]</f>
        <v>0.5</v>
      </c>
      <c r="O1374" s="2">
        <v>44799</v>
      </c>
      <c r="P1374">
        <f>YEAR(Raw_Data[[#This Row],[Order date]])</f>
        <v>2022</v>
      </c>
    </row>
    <row r="1375" spans="1:16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  <c r="N1375" s="1">
        <f>Raw_Data[[#This Row],[Profit]]/Raw_Data[[#This Row],[Sales]]</f>
        <v>0.32500000000000001</v>
      </c>
      <c r="O1375" s="2">
        <v>44598</v>
      </c>
      <c r="P1375">
        <f>YEAR(Raw_Data[[#This Row],[Order date]])</f>
        <v>2022</v>
      </c>
    </row>
    <row r="1376" spans="1:16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  <c r="N1376" s="1">
        <f>Raw_Data[[#This Row],[Profit]]/Raw_Data[[#This Row],[Sales]]</f>
        <v>0.13</v>
      </c>
      <c r="O1376" s="2">
        <v>45379</v>
      </c>
      <c r="P1376">
        <f>YEAR(Raw_Data[[#This Row],[Order date]])</f>
        <v>2024</v>
      </c>
    </row>
    <row r="1377" spans="1:16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  <c r="N1377" s="1">
        <f>Raw_Data[[#This Row],[Profit]]/Raw_Data[[#This Row],[Sales]]</f>
        <v>0.27999999999999997</v>
      </c>
      <c r="O1377" s="2">
        <v>44980</v>
      </c>
      <c r="P1377">
        <f>YEAR(Raw_Data[[#This Row],[Order date]])</f>
        <v>2023</v>
      </c>
    </row>
    <row r="1378" spans="1:16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  <c r="N1378" s="1">
        <f>Raw_Data[[#This Row],[Profit]]/Raw_Data[[#This Row],[Sales]]</f>
        <v>0.49</v>
      </c>
      <c r="O1378" s="2">
        <v>45167</v>
      </c>
      <c r="P1378">
        <f>YEAR(Raw_Data[[#This Row],[Order date]])</f>
        <v>2023</v>
      </c>
    </row>
    <row r="1379" spans="1:16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  <c r="N1379" s="1">
        <f>Raw_Data[[#This Row],[Profit]]/Raw_Data[[#This Row],[Sales]]</f>
        <v>0.26000000000000006</v>
      </c>
      <c r="O1379" s="2">
        <v>45518</v>
      </c>
      <c r="P1379">
        <f>YEAR(Raw_Data[[#This Row],[Order date]])</f>
        <v>2024</v>
      </c>
    </row>
    <row r="1380" spans="1:16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  <c r="N1380" s="1">
        <f>Raw_Data[[#This Row],[Profit]]/Raw_Data[[#This Row],[Sales]]</f>
        <v>8.7499999999999994E-2</v>
      </c>
      <c r="O1380" s="2">
        <v>44359</v>
      </c>
      <c r="P1380">
        <f>YEAR(Raw_Data[[#This Row],[Order date]])</f>
        <v>2021</v>
      </c>
    </row>
    <row r="1381" spans="1:16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  <c r="N1381" s="1">
        <f>Raw_Data[[#This Row],[Profit]]/Raw_Data[[#This Row],[Sales]]</f>
        <v>0.05</v>
      </c>
      <c r="O1381" s="2">
        <v>44312</v>
      </c>
      <c r="P1381">
        <f>YEAR(Raw_Data[[#This Row],[Order date]])</f>
        <v>2021</v>
      </c>
    </row>
    <row r="1382" spans="1:16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  <c r="N1382" s="1">
        <f>Raw_Data[[#This Row],[Profit]]/Raw_Data[[#This Row],[Sales]]</f>
        <v>0.36250000000000004</v>
      </c>
      <c r="O1382" s="2">
        <v>45235</v>
      </c>
      <c r="P1382">
        <f>YEAR(Raw_Data[[#This Row],[Order date]])</f>
        <v>2023</v>
      </c>
    </row>
    <row r="1383" spans="1:16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  <c r="N1383" s="1">
        <f>Raw_Data[[#This Row],[Profit]]/Raw_Data[[#This Row],[Sales]]</f>
        <v>-1.0750000000000002</v>
      </c>
      <c r="O1383" s="2">
        <v>44309</v>
      </c>
      <c r="P1383">
        <f>YEAR(Raw_Data[[#This Row],[Order date]])</f>
        <v>2021</v>
      </c>
    </row>
    <row r="1384" spans="1:16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  <c r="N1384" s="1">
        <f>Raw_Data[[#This Row],[Profit]]/Raw_Data[[#This Row],[Sales]]</f>
        <v>1.9999999999999997E-2</v>
      </c>
      <c r="O1384" s="2">
        <v>45542</v>
      </c>
      <c r="P1384">
        <f>YEAR(Raw_Data[[#This Row],[Order date]])</f>
        <v>2024</v>
      </c>
    </row>
    <row r="1385" spans="1:16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  <c r="N1385" s="1">
        <f>Raw_Data[[#This Row],[Profit]]/Raw_Data[[#This Row],[Sales]]</f>
        <v>0.49000000000000005</v>
      </c>
      <c r="O1385" s="2">
        <v>45447</v>
      </c>
      <c r="P1385">
        <f>YEAR(Raw_Data[[#This Row],[Order date]])</f>
        <v>2024</v>
      </c>
    </row>
    <row r="1386" spans="1:16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  <c r="N1386" s="1">
        <f>Raw_Data[[#This Row],[Profit]]/Raw_Data[[#This Row],[Sales]]</f>
        <v>0.02</v>
      </c>
      <c r="O1386" s="2">
        <v>44382</v>
      </c>
      <c r="P1386">
        <f>YEAR(Raw_Data[[#This Row],[Order date]])</f>
        <v>2021</v>
      </c>
    </row>
    <row r="1387" spans="1:16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  <c r="N1387" s="1">
        <f>Raw_Data[[#This Row],[Profit]]/Raw_Data[[#This Row],[Sales]]</f>
        <v>0.38</v>
      </c>
      <c r="O1387" s="2">
        <v>45372</v>
      </c>
      <c r="P1387">
        <f>YEAR(Raw_Data[[#This Row],[Order date]])</f>
        <v>2024</v>
      </c>
    </row>
    <row r="1388" spans="1:16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  <c r="N1388" s="1">
        <f>Raw_Data[[#This Row],[Profit]]/Raw_Data[[#This Row],[Sales]]</f>
        <v>0.22</v>
      </c>
      <c r="O1388" s="2">
        <v>45301</v>
      </c>
      <c r="P1388">
        <f>YEAR(Raw_Data[[#This Row],[Order date]])</f>
        <v>2024</v>
      </c>
    </row>
    <row r="1389" spans="1:16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  <c r="N1389" s="1">
        <f>Raw_Data[[#This Row],[Profit]]/Raw_Data[[#This Row],[Sales]]</f>
        <v>0.47</v>
      </c>
      <c r="O1389" s="2">
        <v>45178</v>
      </c>
      <c r="P1389">
        <f>YEAR(Raw_Data[[#This Row],[Order date]])</f>
        <v>2023</v>
      </c>
    </row>
    <row r="1390" spans="1:16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  <c r="N1390" s="1">
        <f>Raw_Data[[#This Row],[Profit]]/Raw_Data[[#This Row],[Sales]]</f>
        <v>0.27</v>
      </c>
      <c r="O1390" s="2">
        <v>44902</v>
      </c>
      <c r="P1390">
        <f>YEAR(Raw_Data[[#This Row],[Order date]])</f>
        <v>2022</v>
      </c>
    </row>
    <row r="1391" spans="1:16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  <c r="N1391" s="1">
        <f>Raw_Data[[#This Row],[Profit]]/Raw_Data[[#This Row],[Sales]]</f>
        <v>0.26</v>
      </c>
      <c r="O1391" s="2">
        <v>44731</v>
      </c>
      <c r="P1391">
        <f>YEAR(Raw_Data[[#This Row],[Order date]])</f>
        <v>2022</v>
      </c>
    </row>
    <row r="1392" spans="1:16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  <c r="N1392" s="1">
        <f>Raw_Data[[#This Row],[Profit]]/Raw_Data[[#This Row],[Sales]]</f>
        <v>0.49</v>
      </c>
      <c r="O1392" s="2">
        <v>45113</v>
      </c>
      <c r="P1392">
        <f>YEAR(Raw_Data[[#This Row],[Order date]])</f>
        <v>2023</v>
      </c>
    </row>
    <row r="1393" spans="1:16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  <c r="N1393" s="1">
        <f>Raw_Data[[#This Row],[Profit]]/Raw_Data[[#This Row],[Sales]]</f>
        <v>0.01</v>
      </c>
      <c r="O1393" s="2">
        <v>44362</v>
      </c>
      <c r="P1393">
        <f>YEAR(Raw_Data[[#This Row],[Order date]])</f>
        <v>2021</v>
      </c>
    </row>
    <row r="1394" spans="1:16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  <c r="N1394" s="1">
        <f>Raw_Data[[#This Row],[Profit]]/Raw_Data[[#This Row],[Sales]]</f>
        <v>0.47000000000000003</v>
      </c>
      <c r="O1394" s="2">
        <v>44380</v>
      </c>
      <c r="P1394">
        <f>YEAR(Raw_Data[[#This Row],[Order date]])</f>
        <v>2021</v>
      </c>
    </row>
    <row r="1395" spans="1:16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  <c r="N1395" s="1">
        <f>Raw_Data[[#This Row],[Profit]]/Raw_Data[[#This Row],[Sales]]</f>
        <v>0.16250000000000001</v>
      </c>
      <c r="O1395" s="2">
        <v>44624</v>
      </c>
      <c r="P1395">
        <f>YEAR(Raw_Data[[#This Row],[Order date]])</f>
        <v>2022</v>
      </c>
    </row>
    <row r="1396" spans="1:16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  <c r="N1396" s="1">
        <f>Raw_Data[[#This Row],[Profit]]/Raw_Data[[#This Row],[Sales]]</f>
        <v>-0.66</v>
      </c>
      <c r="O1396" s="2">
        <v>45534</v>
      </c>
      <c r="P1396">
        <f>YEAR(Raw_Data[[#This Row],[Order date]])</f>
        <v>2024</v>
      </c>
    </row>
    <row r="1397" spans="1:16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  <c r="N1397" s="1">
        <f>Raw_Data[[#This Row],[Profit]]/Raw_Data[[#This Row],[Sales]]</f>
        <v>-0.64</v>
      </c>
      <c r="O1397" s="2">
        <v>44642</v>
      </c>
      <c r="P1397">
        <f>YEAR(Raw_Data[[#This Row],[Order date]])</f>
        <v>2022</v>
      </c>
    </row>
    <row r="1398" spans="1:16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  <c r="N1398" s="1">
        <f>Raw_Data[[#This Row],[Profit]]/Raw_Data[[#This Row],[Sales]]</f>
        <v>0.35</v>
      </c>
      <c r="O1398" s="2">
        <v>44633</v>
      </c>
      <c r="P1398">
        <f>YEAR(Raw_Data[[#This Row],[Order date]])</f>
        <v>2022</v>
      </c>
    </row>
    <row r="1399" spans="1:16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  <c r="N1399" s="1">
        <f>Raw_Data[[#This Row],[Profit]]/Raw_Data[[#This Row],[Sales]]</f>
        <v>0.48999999999999994</v>
      </c>
      <c r="O1399" s="2">
        <v>44197</v>
      </c>
      <c r="P1399">
        <f>YEAR(Raw_Data[[#This Row],[Order date]])</f>
        <v>2021</v>
      </c>
    </row>
    <row r="1400" spans="1:16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  <c r="N1400" s="1">
        <f>Raw_Data[[#This Row],[Profit]]/Raw_Data[[#This Row],[Sales]]</f>
        <v>0.13</v>
      </c>
      <c r="O1400" s="2">
        <v>44710</v>
      </c>
      <c r="P1400">
        <f>YEAR(Raw_Data[[#This Row],[Order date]])</f>
        <v>2022</v>
      </c>
    </row>
    <row r="1401" spans="1:16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  <c r="N1401" s="1">
        <f>Raw_Data[[#This Row],[Profit]]/Raw_Data[[#This Row],[Sales]]</f>
        <v>0.47999999999999993</v>
      </c>
      <c r="O1401" s="2">
        <v>44361</v>
      </c>
      <c r="P1401">
        <f>YEAR(Raw_Data[[#This Row],[Order date]])</f>
        <v>2021</v>
      </c>
    </row>
    <row r="1402" spans="1:16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  <c r="N1402" s="1">
        <f>Raw_Data[[#This Row],[Profit]]/Raw_Data[[#This Row],[Sales]]</f>
        <v>0.27999999999999997</v>
      </c>
      <c r="O1402" s="2">
        <v>45068</v>
      </c>
      <c r="P1402">
        <f>YEAR(Raw_Data[[#This Row],[Order date]])</f>
        <v>2023</v>
      </c>
    </row>
    <row r="1403" spans="1:16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  <c r="N1403" s="1">
        <f>Raw_Data[[#This Row],[Profit]]/Raw_Data[[#This Row],[Sales]]</f>
        <v>0.47000000000000003</v>
      </c>
      <c r="O1403" s="2">
        <v>45295</v>
      </c>
      <c r="P1403">
        <f>YEAR(Raw_Data[[#This Row],[Order date]])</f>
        <v>2024</v>
      </c>
    </row>
    <row r="1404" spans="1:16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  <c r="N1404" s="1">
        <f>Raw_Data[[#This Row],[Profit]]/Raw_Data[[#This Row],[Sales]]</f>
        <v>-0.28333333333333338</v>
      </c>
      <c r="O1404" s="2">
        <v>45475</v>
      </c>
      <c r="P1404">
        <f>YEAR(Raw_Data[[#This Row],[Order date]])</f>
        <v>2024</v>
      </c>
    </row>
    <row r="1405" spans="1:16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  <c r="N1405" s="1">
        <f>Raw_Data[[#This Row],[Profit]]/Raw_Data[[#This Row],[Sales]]</f>
        <v>0.35</v>
      </c>
      <c r="O1405" s="2">
        <v>45311</v>
      </c>
      <c r="P1405">
        <f>YEAR(Raw_Data[[#This Row],[Order date]])</f>
        <v>2024</v>
      </c>
    </row>
    <row r="1406" spans="1:16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  <c r="N1406" s="1">
        <f>Raw_Data[[#This Row],[Profit]]/Raw_Data[[#This Row],[Sales]]</f>
        <v>-0.21249999999999999</v>
      </c>
      <c r="O1406" s="2">
        <v>44888</v>
      </c>
      <c r="P1406">
        <f>YEAR(Raw_Data[[#This Row],[Order date]])</f>
        <v>2022</v>
      </c>
    </row>
    <row r="1407" spans="1:16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  <c r="N1407" s="1">
        <f>Raw_Data[[#This Row],[Profit]]/Raw_Data[[#This Row],[Sales]]</f>
        <v>-0.23333333333333334</v>
      </c>
      <c r="O1407" s="2">
        <v>45239</v>
      </c>
      <c r="P1407">
        <f>YEAR(Raw_Data[[#This Row],[Order date]])</f>
        <v>2023</v>
      </c>
    </row>
    <row r="1408" spans="1:16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  <c r="N1408" s="1">
        <f>Raw_Data[[#This Row],[Profit]]/Raw_Data[[#This Row],[Sales]]</f>
        <v>0.18749999999999997</v>
      </c>
      <c r="O1408" s="2">
        <v>45351</v>
      </c>
      <c r="P1408">
        <f>YEAR(Raw_Data[[#This Row],[Order date]])</f>
        <v>2024</v>
      </c>
    </row>
    <row r="1409" spans="1:16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  <c r="N1409" s="1">
        <f>Raw_Data[[#This Row],[Profit]]/Raw_Data[[#This Row],[Sales]]</f>
        <v>0.26</v>
      </c>
      <c r="O1409" s="2">
        <v>44716</v>
      </c>
      <c r="P1409">
        <f>YEAR(Raw_Data[[#This Row],[Order date]])</f>
        <v>2022</v>
      </c>
    </row>
    <row r="1410" spans="1:16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  <c r="N1410" s="1">
        <f>Raw_Data[[#This Row],[Profit]]/Raw_Data[[#This Row],[Sales]]</f>
        <v>0.25</v>
      </c>
      <c r="O1410" s="2">
        <v>45634</v>
      </c>
      <c r="P1410">
        <f>YEAR(Raw_Data[[#This Row],[Order date]])</f>
        <v>2024</v>
      </c>
    </row>
    <row r="1411" spans="1:16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  <c r="N1411" s="1">
        <f>Raw_Data[[#This Row],[Profit]]/Raw_Data[[#This Row],[Sales]]</f>
        <v>-0.51999999999999991</v>
      </c>
      <c r="O1411" s="2">
        <v>45523</v>
      </c>
      <c r="P1411">
        <f>YEAR(Raw_Data[[#This Row],[Order date]])</f>
        <v>2024</v>
      </c>
    </row>
    <row r="1412" spans="1:16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  <c r="N1412" s="1">
        <f>Raw_Data[[#This Row],[Profit]]/Raw_Data[[#This Row],[Sales]]</f>
        <v>0.37500000000000006</v>
      </c>
      <c r="O1412" s="2">
        <v>45017</v>
      </c>
      <c r="P1412">
        <f>YEAR(Raw_Data[[#This Row],[Order date]])</f>
        <v>2023</v>
      </c>
    </row>
    <row r="1413" spans="1:16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  <c r="N1413" s="1">
        <f>Raw_Data[[#This Row],[Profit]]/Raw_Data[[#This Row],[Sales]]</f>
        <v>0.17777777777777781</v>
      </c>
      <c r="O1413" s="2">
        <v>44435</v>
      </c>
      <c r="P1413">
        <f>YEAR(Raw_Data[[#This Row],[Order date]])</f>
        <v>2021</v>
      </c>
    </row>
    <row r="1414" spans="1:16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  <c r="N1414" s="1">
        <f>Raw_Data[[#This Row],[Profit]]/Raw_Data[[#This Row],[Sales]]</f>
        <v>0.09</v>
      </c>
      <c r="O1414" s="2">
        <v>45469</v>
      </c>
      <c r="P1414">
        <f>YEAR(Raw_Data[[#This Row],[Order date]])</f>
        <v>2024</v>
      </c>
    </row>
    <row r="1415" spans="1:16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  <c r="N1415" s="1">
        <f>Raw_Data[[#This Row],[Profit]]/Raw_Data[[#This Row],[Sales]]</f>
        <v>0.32500000000000001</v>
      </c>
      <c r="O1415" s="2">
        <v>45324</v>
      </c>
      <c r="P1415">
        <f>YEAR(Raw_Data[[#This Row],[Order date]])</f>
        <v>2024</v>
      </c>
    </row>
    <row r="1416" spans="1:16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  <c r="N1416" s="1">
        <f>Raw_Data[[#This Row],[Profit]]/Raw_Data[[#This Row],[Sales]]</f>
        <v>0.11</v>
      </c>
      <c r="O1416" s="2">
        <v>44273</v>
      </c>
      <c r="P1416">
        <f>YEAR(Raw_Data[[#This Row],[Order date]])</f>
        <v>2021</v>
      </c>
    </row>
    <row r="1417" spans="1:16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  <c r="N1417" s="1">
        <f>Raw_Data[[#This Row],[Profit]]/Raw_Data[[#This Row],[Sales]]</f>
        <v>0.33999999999999997</v>
      </c>
      <c r="O1417" s="2">
        <v>45194</v>
      </c>
      <c r="P1417">
        <f>YEAR(Raw_Data[[#This Row],[Order date]])</f>
        <v>2023</v>
      </c>
    </row>
    <row r="1418" spans="1:16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  <c r="N1418" s="1">
        <f>Raw_Data[[#This Row],[Profit]]/Raw_Data[[#This Row],[Sales]]</f>
        <v>0.125</v>
      </c>
      <c r="O1418" s="2">
        <v>45220</v>
      </c>
      <c r="P1418">
        <f>YEAR(Raw_Data[[#This Row],[Order date]])</f>
        <v>2023</v>
      </c>
    </row>
    <row r="1419" spans="1:16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  <c r="N1419" s="1">
        <f>Raw_Data[[#This Row],[Profit]]/Raw_Data[[#This Row],[Sales]]</f>
        <v>0.21250000000000002</v>
      </c>
      <c r="O1419" s="2">
        <v>44681</v>
      </c>
      <c r="P1419">
        <f>YEAR(Raw_Data[[#This Row],[Order date]])</f>
        <v>2022</v>
      </c>
    </row>
    <row r="1420" spans="1:16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  <c r="N1420" s="1">
        <f>Raw_Data[[#This Row],[Profit]]/Raw_Data[[#This Row],[Sales]]</f>
        <v>-0.3</v>
      </c>
      <c r="O1420" s="2">
        <v>44529</v>
      </c>
      <c r="P1420">
        <f>YEAR(Raw_Data[[#This Row],[Order date]])</f>
        <v>2021</v>
      </c>
    </row>
    <row r="1421" spans="1:16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  <c r="N1421" s="1">
        <f>Raw_Data[[#This Row],[Profit]]/Raw_Data[[#This Row],[Sales]]</f>
        <v>0.36249999999999993</v>
      </c>
      <c r="O1421" s="2">
        <v>45235</v>
      </c>
      <c r="P1421">
        <f>YEAR(Raw_Data[[#This Row],[Order date]])</f>
        <v>2023</v>
      </c>
    </row>
    <row r="1422" spans="1:16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  <c r="N1422" s="1">
        <f>Raw_Data[[#This Row],[Profit]]/Raw_Data[[#This Row],[Sales]]</f>
        <v>-0.66666666666666674</v>
      </c>
      <c r="O1422" s="2">
        <v>45216</v>
      </c>
      <c r="P1422">
        <f>YEAR(Raw_Data[[#This Row],[Order date]])</f>
        <v>2023</v>
      </c>
    </row>
    <row r="1423" spans="1:16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  <c r="N1423" s="1">
        <f>Raw_Data[[#This Row],[Profit]]/Raw_Data[[#This Row],[Sales]]</f>
        <v>0.23749999999999999</v>
      </c>
      <c r="O1423" s="2">
        <v>45650</v>
      </c>
      <c r="P1423">
        <f>YEAR(Raw_Data[[#This Row],[Order date]])</f>
        <v>2024</v>
      </c>
    </row>
    <row r="1424" spans="1:16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  <c r="N1424" s="1">
        <f>Raw_Data[[#This Row],[Profit]]/Raw_Data[[#This Row],[Sales]]</f>
        <v>-0.76666666666666661</v>
      </c>
      <c r="O1424" s="2">
        <v>45382</v>
      </c>
      <c r="P1424">
        <f>YEAR(Raw_Data[[#This Row],[Order date]])</f>
        <v>2024</v>
      </c>
    </row>
    <row r="1425" spans="1:16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  <c r="N1425" s="1">
        <f>Raw_Data[[#This Row],[Profit]]/Raw_Data[[#This Row],[Sales]]</f>
        <v>-1.2499999999999999E-2</v>
      </c>
      <c r="O1425" s="2">
        <v>44239</v>
      </c>
      <c r="P1425">
        <f>YEAR(Raw_Data[[#This Row],[Order date]])</f>
        <v>2021</v>
      </c>
    </row>
    <row r="1426" spans="1:16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  <c r="N1426" s="1">
        <f>Raw_Data[[#This Row],[Profit]]/Raw_Data[[#This Row],[Sales]]</f>
        <v>8.7500000000000008E-2</v>
      </c>
      <c r="O1426" s="2">
        <v>45263</v>
      </c>
      <c r="P1426">
        <f>YEAR(Raw_Data[[#This Row],[Order date]])</f>
        <v>2023</v>
      </c>
    </row>
    <row r="1427" spans="1:16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  <c r="N1427" s="1">
        <f>Raw_Data[[#This Row],[Profit]]/Raw_Data[[#This Row],[Sales]]</f>
        <v>-0.23749999999999999</v>
      </c>
      <c r="O1427" s="2">
        <v>44643</v>
      </c>
      <c r="P1427">
        <f>YEAR(Raw_Data[[#This Row],[Order date]])</f>
        <v>2022</v>
      </c>
    </row>
    <row r="1428" spans="1:16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  <c r="N1428" s="1">
        <f>Raw_Data[[#This Row],[Profit]]/Raw_Data[[#This Row],[Sales]]</f>
        <v>0.33750000000000002</v>
      </c>
      <c r="O1428" s="2">
        <v>45581</v>
      </c>
      <c r="P1428">
        <f>YEAR(Raw_Data[[#This Row],[Order date]])</f>
        <v>2024</v>
      </c>
    </row>
    <row r="1429" spans="1:16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  <c r="N1429" s="1">
        <f>Raw_Data[[#This Row],[Profit]]/Raw_Data[[#This Row],[Sales]]</f>
        <v>0.48</v>
      </c>
      <c r="O1429" s="2">
        <v>45020</v>
      </c>
      <c r="P1429">
        <f>YEAR(Raw_Data[[#This Row],[Order date]])</f>
        <v>2023</v>
      </c>
    </row>
    <row r="1430" spans="1:16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  <c r="N1430" s="1">
        <f>Raw_Data[[#This Row],[Profit]]/Raw_Data[[#This Row],[Sales]]</f>
        <v>0.3125</v>
      </c>
      <c r="O1430" s="2">
        <v>44411</v>
      </c>
      <c r="P1430">
        <f>YEAR(Raw_Data[[#This Row],[Order date]])</f>
        <v>2021</v>
      </c>
    </row>
    <row r="1431" spans="1:16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  <c r="N1431" s="1">
        <f>Raw_Data[[#This Row],[Profit]]/Raw_Data[[#This Row],[Sales]]</f>
        <v>0.46</v>
      </c>
      <c r="O1431" s="2">
        <v>45615</v>
      </c>
      <c r="P1431">
        <f>YEAR(Raw_Data[[#This Row],[Order date]])</f>
        <v>2024</v>
      </c>
    </row>
    <row r="1432" spans="1:16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  <c r="N1432" s="1">
        <f>Raw_Data[[#This Row],[Profit]]/Raw_Data[[#This Row],[Sales]]</f>
        <v>-0.18333333333333335</v>
      </c>
      <c r="O1432" s="2">
        <v>45314</v>
      </c>
      <c r="P1432">
        <f>YEAR(Raw_Data[[#This Row],[Order date]])</f>
        <v>2024</v>
      </c>
    </row>
    <row r="1433" spans="1:16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  <c r="N1433" s="1">
        <f>Raw_Data[[#This Row],[Profit]]/Raw_Data[[#This Row],[Sales]]</f>
        <v>0.49000000000000005</v>
      </c>
      <c r="O1433" s="2">
        <v>44952</v>
      </c>
      <c r="P1433">
        <f>YEAR(Raw_Data[[#This Row],[Order date]])</f>
        <v>2023</v>
      </c>
    </row>
    <row r="1434" spans="1:16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  <c r="N1434" s="1">
        <f>Raw_Data[[#This Row],[Profit]]/Raw_Data[[#This Row],[Sales]]</f>
        <v>0.27</v>
      </c>
      <c r="O1434" s="2">
        <v>45450</v>
      </c>
      <c r="P1434">
        <f>YEAR(Raw_Data[[#This Row],[Order date]])</f>
        <v>2024</v>
      </c>
    </row>
    <row r="1435" spans="1:16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  <c r="N1435" s="1">
        <f>Raw_Data[[#This Row],[Profit]]/Raw_Data[[#This Row],[Sales]]</f>
        <v>0.09</v>
      </c>
      <c r="O1435" s="2">
        <v>44225</v>
      </c>
      <c r="P1435">
        <f>YEAR(Raw_Data[[#This Row],[Order date]])</f>
        <v>2021</v>
      </c>
    </row>
    <row r="1436" spans="1:16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  <c r="N1436" s="1">
        <f>Raw_Data[[#This Row],[Profit]]/Raw_Data[[#This Row],[Sales]]</f>
        <v>0.46</v>
      </c>
      <c r="O1436" s="2">
        <v>45013</v>
      </c>
      <c r="P1436">
        <f>YEAR(Raw_Data[[#This Row],[Order date]])</f>
        <v>2023</v>
      </c>
    </row>
    <row r="1437" spans="1:16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  <c r="N1437" s="1">
        <f>Raw_Data[[#This Row],[Profit]]/Raw_Data[[#This Row],[Sales]]</f>
        <v>0.35000000000000003</v>
      </c>
      <c r="O1437" s="2">
        <v>44734</v>
      </c>
      <c r="P1437">
        <f>YEAR(Raw_Data[[#This Row],[Order date]])</f>
        <v>2022</v>
      </c>
    </row>
    <row r="1438" spans="1:16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  <c r="N1438" s="1">
        <f>Raw_Data[[#This Row],[Profit]]/Raw_Data[[#This Row],[Sales]]</f>
        <v>0.1125</v>
      </c>
      <c r="O1438" s="2">
        <v>44259</v>
      </c>
      <c r="P1438">
        <f>YEAR(Raw_Data[[#This Row],[Order date]])</f>
        <v>2021</v>
      </c>
    </row>
    <row r="1439" spans="1:16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  <c r="N1439" s="1">
        <f>Raw_Data[[#This Row],[Profit]]/Raw_Data[[#This Row],[Sales]]</f>
        <v>0.16250000000000001</v>
      </c>
      <c r="O1439" s="2">
        <v>45266</v>
      </c>
      <c r="P1439">
        <f>YEAR(Raw_Data[[#This Row],[Order date]])</f>
        <v>2023</v>
      </c>
    </row>
    <row r="1440" spans="1:16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  <c r="N1440" s="1">
        <f>Raw_Data[[#This Row],[Profit]]/Raw_Data[[#This Row],[Sales]]</f>
        <v>-0.14285714285714288</v>
      </c>
      <c r="O1440" s="2">
        <v>44525</v>
      </c>
      <c r="P1440">
        <f>YEAR(Raw_Data[[#This Row],[Order date]])</f>
        <v>2021</v>
      </c>
    </row>
    <row r="1441" spans="1:16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  <c r="N1441" s="1">
        <f>Raw_Data[[#This Row],[Profit]]/Raw_Data[[#This Row],[Sales]]</f>
        <v>0.45</v>
      </c>
      <c r="O1441" s="2">
        <v>45156</v>
      </c>
      <c r="P1441">
        <f>YEAR(Raw_Data[[#This Row],[Order date]])</f>
        <v>2023</v>
      </c>
    </row>
    <row r="1442" spans="1:16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  <c r="N1442" s="1">
        <f>Raw_Data[[#This Row],[Profit]]/Raw_Data[[#This Row],[Sales]]</f>
        <v>0.44999999999999996</v>
      </c>
      <c r="O1442" s="2">
        <v>44995</v>
      </c>
      <c r="P1442">
        <f>YEAR(Raw_Data[[#This Row],[Order date]])</f>
        <v>2023</v>
      </c>
    </row>
    <row r="1443" spans="1:16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  <c r="N1443" s="1">
        <f>Raw_Data[[#This Row],[Profit]]/Raw_Data[[#This Row],[Sales]]</f>
        <v>0.31250000000000006</v>
      </c>
      <c r="O1443" s="2">
        <v>44251</v>
      </c>
      <c r="P1443">
        <f>YEAR(Raw_Data[[#This Row],[Order date]])</f>
        <v>2021</v>
      </c>
    </row>
    <row r="1444" spans="1:16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  <c r="N1444" s="1">
        <f>Raw_Data[[#This Row],[Profit]]/Raw_Data[[#This Row],[Sales]]</f>
        <v>0.46</v>
      </c>
      <c r="O1444" s="2">
        <v>45403</v>
      </c>
      <c r="P1444">
        <f>YEAR(Raw_Data[[#This Row],[Order date]])</f>
        <v>2024</v>
      </c>
    </row>
    <row r="1445" spans="1:16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  <c r="N1445" s="1">
        <f>Raw_Data[[#This Row],[Profit]]/Raw_Data[[#This Row],[Sales]]</f>
        <v>0.125</v>
      </c>
      <c r="O1445" s="2">
        <v>45236</v>
      </c>
      <c r="P1445">
        <f>YEAR(Raw_Data[[#This Row],[Order date]])</f>
        <v>2023</v>
      </c>
    </row>
    <row r="1446" spans="1:16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  <c r="N1446" s="1">
        <f>Raw_Data[[#This Row],[Profit]]/Raw_Data[[#This Row],[Sales]]</f>
        <v>7.4999999999999997E-2</v>
      </c>
      <c r="O1446" s="2">
        <v>45315</v>
      </c>
      <c r="P1446">
        <f>YEAR(Raw_Data[[#This Row],[Order date]])</f>
        <v>2024</v>
      </c>
    </row>
    <row r="1447" spans="1:16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  <c r="N1447" s="1">
        <f>Raw_Data[[#This Row],[Profit]]/Raw_Data[[#This Row],[Sales]]</f>
        <v>-0.23750000000000002</v>
      </c>
      <c r="O1447" s="2">
        <v>45169</v>
      </c>
      <c r="P1447">
        <f>YEAR(Raw_Data[[#This Row],[Order date]])</f>
        <v>2023</v>
      </c>
    </row>
    <row r="1448" spans="1:16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  <c r="N1448" s="1">
        <f>Raw_Data[[#This Row],[Profit]]/Raw_Data[[#This Row],[Sales]]</f>
        <v>-0.18571428571428572</v>
      </c>
      <c r="O1448" s="2">
        <v>44907</v>
      </c>
      <c r="P1448">
        <f>YEAR(Raw_Data[[#This Row],[Order date]])</f>
        <v>2022</v>
      </c>
    </row>
    <row r="1449" spans="1:16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  <c r="N1449" s="1">
        <f>Raw_Data[[#This Row],[Profit]]/Raw_Data[[#This Row],[Sales]]</f>
        <v>0.125</v>
      </c>
      <c r="O1449" s="2">
        <v>44805</v>
      </c>
      <c r="P1449">
        <f>YEAR(Raw_Data[[#This Row],[Order date]])</f>
        <v>2022</v>
      </c>
    </row>
    <row r="1450" spans="1:16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  <c r="N1450" s="1">
        <f>Raw_Data[[#This Row],[Profit]]/Raw_Data[[#This Row],[Sales]]</f>
        <v>-0.70000000000000007</v>
      </c>
      <c r="O1450" s="2">
        <v>45202</v>
      </c>
      <c r="P1450">
        <f>YEAR(Raw_Data[[#This Row],[Order date]])</f>
        <v>2023</v>
      </c>
    </row>
    <row r="1451" spans="1:16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  <c r="N1451" s="1">
        <f>Raw_Data[[#This Row],[Profit]]/Raw_Data[[#This Row],[Sales]]</f>
        <v>0.125</v>
      </c>
      <c r="O1451" s="2">
        <v>44298</v>
      </c>
      <c r="P1451">
        <f>YEAR(Raw_Data[[#This Row],[Order date]])</f>
        <v>2021</v>
      </c>
    </row>
    <row r="1452" spans="1:16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  <c r="N1452" s="1">
        <f>Raw_Data[[#This Row],[Profit]]/Raw_Data[[#This Row],[Sales]]</f>
        <v>-0.66666666666666674</v>
      </c>
      <c r="O1452" s="2">
        <v>44760</v>
      </c>
      <c r="P1452">
        <f>YEAR(Raw_Data[[#This Row],[Order date]])</f>
        <v>2022</v>
      </c>
    </row>
    <row r="1453" spans="1:16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  <c r="N1453" s="1">
        <f>Raw_Data[[#This Row],[Profit]]/Raw_Data[[#This Row],[Sales]]</f>
        <v>0.49</v>
      </c>
      <c r="O1453" s="2">
        <v>45450</v>
      </c>
      <c r="P1453">
        <f>YEAR(Raw_Data[[#This Row],[Order date]])</f>
        <v>2024</v>
      </c>
    </row>
    <row r="1454" spans="1:16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  <c r="N1454" s="1">
        <f>Raw_Data[[#This Row],[Profit]]/Raw_Data[[#This Row],[Sales]]</f>
        <v>0.5</v>
      </c>
      <c r="O1454" s="2">
        <v>44557</v>
      </c>
      <c r="P1454">
        <f>YEAR(Raw_Data[[#This Row],[Order date]])</f>
        <v>2021</v>
      </c>
    </row>
    <row r="1455" spans="1:16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  <c r="N1455" s="1">
        <f>Raw_Data[[#This Row],[Profit]]/Raw_Data[[#This Row],[Sales]]</f>
        <v>0.5</v>
      </c>
      <c r="O1455" s="2">
        <v>45547</v>
      </c>
      <c r="P1455">
        <f>YEAR(Raw_Data[[#This Row],[Order date]])</f>
        <v>2024</v>
      </c>
    </row>
    <row r="1456" spans="1:16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  <c r="N1456" s="1">
        <f>Raw_Data[[#This Row],[Profit]]/Raw_Data[[#This Row],[Sales]]</f>
        <v>0.48000000000000004</v>
      </c>
      <c r="O1456" s="2">
        <v>44217</v>
      </c>
      <c r="P1456">
        <f>YEAR(Raw_Data[[#This Row],[Order date]])</f>
        <v>2021</v>
      </c>
    </row>
    <row r="1457" spans="1:16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  <c r="N1457" s="1">
        <f>Raw_Data[[#This Row],[Profit]]/Raw_Data[[#This Row],[Sales]]</f>
        <v>0.45999999999999996</v>
      </c>
      <c r="O1457" s="2">
        <v>45190</v>
      </c>
      <c r="P1457">
        <f>YEAR(Raw_Data[[#This Row],[Order date]])</f>
        <v>2023</v>
      </c>
    </row>
    <row r="1458" spans="1:16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  <c r="N1458" s="1">
        <f>Raw_Data[[#This Row],[Profit]]/Raw_Data[[#This Row],[Sales]]</f>
        <v>0.15</v>
      </c>
      <c r="O1458" s="2">
        <v>45176</v>
      </c>
      <c r="P1458">
        <f>YEAR(Raw_Data[[#This Row],[Order date]])</f>
        <v>2023</v>
      </c>
    </row>
    <row r="1459" spans="1:16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  <c r="N1459" s="1">
        <f>Raw_Data[[#This Row],[Profit]]/Raw_Data[[#This Row],[Sales]]</f>
        <v>0.44999999999999996</v>
      </c>
      <c r="O1459" s="2">
        <v>45513</v>
      </c>
      <c r="P1459">
        <f>YEAR(Raw_Data[[#This Row],[Order date]])</f>
        <v>2024</v>
      </c>
    </row>
    <row r="1460" spans="1:16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  <c r="N1460" s="1">
        <f>Raw_Data[[#This Row],[Profit]]/Raw_Data[[#This Row],[Sales]]</f>
        <v>0.32500000000000001</v>
      </c>
      <c r="O1460" s="2">
        <v>45447</v>
      </c>
      <c r="P1460">
        <f>YEAR(Raw_Data[[#This Row],[Order date]])</f>
        <v>2024</v>
      </c>
    </row>
    <row r="1461" spans="1:16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  <c r="N1461" s="1">
        <f>Raw_Data[[#This Row],[Profit]]/Raw_Data[[#This Row],[Sales]]</f>
        <v>0.36</v>
      </c>
      <c r="O1461" s="2">
        <v>45163</v>
      </c>
      <c r="P1461">
        <f>YEAR(Raw_Data[[#This Row],[Order date]])</f>
        <v>2023</v>
      </c>
    </row>
    <row r="1462" spans="1:16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  <c r="N1462" s="1">
        <f>Raw_Data[[#This Row],[Profit]]/Raw_Data[[#This Row],[Sales]]</f>
        <v>0.35</v>
      </c>
      <c r="O1462" s="2">
        <v>44768</v>
      </c>
      <c r="P1462">
        <f>YEAR(Raw_Data[[#This Row],[Order date]])</f>
        <v>2022</v>
      </c>
    </row>
    <row r="1463" spans="1:16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  <c r="N1463" s="1">
        <f>Raw_Data[[#This Row],[Profit]]/Raw_Data[[#This Row],[Sales]]</f>
        <v>-0.12857142857142856</v>
      </c>
      <c r="O1463" s="2">
        <v>44624</v>
      </c>
      <c r="P1463">
        <f>YEAR(Raw_Data[[#This Row],[Order date]])</f>
        <v>2022</v>
      </c>
    </row>
    <row r="1464" spans="1:16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  <c r="N1464" s="1">
        <f>Raw_Data[[#This Row],[Profit]]/Raw_Data[[#This Row],[Sales]]</f>
        <v>0.27500000000000002</v>
      </c>
      <c r="O1464" s="2">
        <v>45238</v>
      </c>
      <c r="P1464">
        <f>YEAR(Raw_Data[[#This Row],[Order date]])</f>
        <v>2023</v>
      </c>
    </row>
    <row r="1465" spans="1:16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  <c r="N1465" s="1">
        <f>Raw_Data[[#This Row],[Profit]]/Raw_Data[[#This Row],[Sales]]</f>
        <v>-2.8571428571428574E-2</v>
      </c>
      <c r="O1465" s="2">
        <v>44683</v>
      </c>
      <c r="P1465">
        <f>YEAR(Raw_Data[[#This Row],[Order date]])</f>
        <v>2022</v>
      </c>
    </row>
    <row r="1466" spans="1:16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  <c r="N1466" s="1">
        <f>Raw_Data[[#This Row],[Profit]]/Raw_Data[[#This Row],[Sales]]</f>
        <v>0.48999999999999994</v>
      </c>
      <c r="O1466" s="2">
        <v>45608</v>
      </c>
      <c r="P1466">
        <f>YEAR(Raw_Data[[#This Row],[Order date]])</f>
        <v>2024</v>
      </c>
    </row>
    <row r="1467" spans="1:16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  <c r="N1467" s="1">
        <f>Raw_Data[[#This Row],[Profit]]/Raw_Data[[#This Row],[Sales]]</f>
        <v>-2.5000000000000001E-2</v>
      </c>
      <c r="O1467" s="2">
        <v>44624</v>
      </c>
      <c r="P1467">
        <f>YEAR(Raw_Data[[#This Row],[Order date]])</f>
        <v>2022</v>
      </c>
    </row>
    <row r="1468" spans="1:16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  <c r="N1468" s="1">
        <f>Raw_Data[[#This Row],[Profit]]/Raw_Data[[#This Row],[Sales]]</f>
        <v>-0.1125</v>
      </c>
      <c r="O1468" s="2">
        <v>44501</v>
      </c>
      <c r="P1468">
        <f>YEAR(Raw_Data[[#This Row],[Order date]])</f>
        <v>2021</v>
      </c>
    </row>
    <row r="1469" spans="1:16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  <c r="N1469" s="1">
        <f>Raw_Data[[#This Row],[Profit]]/Raw_Data[[#This Row],[Sales]]</f>
        <v>0.125</v>
      </c>
      <c r="O1469" s="2">
        <v>45657</v>
      </c>
      <c r="P1469">
        <f>YEAR(Raw_Data[[#This Row],[Order date]])</f>
        <v>2024</v>
      </c>
    </row>
    <row r="1470" spans="1:16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  <c r="N1470" s="1">
        <f>Raw_Data[[#This Row],[Profit]]/Raw_Data[[#This Row],[Sales]]</f>
        <v>0.26</v>
      </c>
      <c r="O1470" s="2">
        <v>44548</v>
      </c>
      <c r="P1470">
        <f>YEAR(Raw_Data[[#This Row],[Order date]])</f>
        <v>2021</v>
      </c>
    </row>
    <row r="1471" spans="1:16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  <c r="N1471" s="1">
        <f>Raw_Data[[#This Row],[Profit]]/Raw_Data[[#This Row],[Sales]]</f>
        <v>0.47000000000000003</v>
      </c>
      <c r="O1471" s="2">
        <v>45494</v>
      </c>
      <c r="P1471">
        <f>YEAR(Raw_Data[[#This Row],[Order date]])</f>
        <v>2024</v>
      </c>
    </row>
    <row r="1472" spans="1:16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  <c r="N1472" s="1">
        <f>Raw_Data[[#This Row],[Profit]]/Raw_Data[[#This Row],[Sales]]</f>
        <v>0.47999999999999993</v>
      </c>
      <c r="O1472" s="2">
        <v>45510</v>
      </c>
      <c r="P1472">
        <f>YEAR(Raw_Data[[#This Row],[Order date]])</f>
        <v>2024</v>
      </c>
    </row>
    <row r="1473" spans="1:16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  <c r="N1473" s="1">
        <f>Raw_Data[[#This Row],[Profit]]/Raw_Data[[#This Row],[Sales]]</f>
        <v>8.7499999999999994E-2</v>
      </c>
      <c r="O1473" s="2">
        <v>45638</v>
      </c>
      <c r="P1473">
        <f>YEAR(Raw_Data[[#This Row],[Order date]])</f>
        <v>2024</v>
      </c>
    </row>
    <row r="1474" spans="1:16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  <c r="N1474" s="1">
        <f>Raw_Data[[#This Row],[Profit]]/Raw_Data[[#This Row],[Sales]]</f>
        <v>0.47000000000000003</v>
      </c>
      <c r="O1474" s="2">
        <v>44742</v>
      </c>
      <c r="P1474">
        <f>YEAR(Raw_Data[[#This Row],[Order date]])</f>
        <v>2022</v>
      </c>
    </row>
    <row r="1475" spans="1:16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  <c r="N1475" s="1">
        <f>Raw_Data[[#This Row],[Profit]]/Raw_Data[[#This Row],[Sales]]</f>
        <v>-0.60000000000000009</v>
      </c>
      <c r="O1475" s="2">
        <v>44630</v>
      </c>
      <c r="P1475">
        <f>YEAR(Raw_Data[[#This Row],[Order date]])</f>
        <v>2022</v>
      </c>
    </row>
    <row r="1476" spans="1:16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  <c r="N1476" s="1">
        <f>Raw_Data[[#This Row],[Profit]]/Raw_Data[[#This Row],[Sales]]</f>
        <v>0.28999999999999998</v>
      </c>
      <c r="O1476" s="2">
        <v>45177</v>
      </c>
      <c r="P1476">
        <f>YEAR(Raw_Data[[#This Row],[Order date]])</f>
        <v>2023</v>
      </c>
    </row>
    <row r="1477" spans="1:16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  <c r="N1477" s="1">
        <f>Raw_Data[[#This Row],[Profit]]/Raw_Data[[#This Row],[Sales]]</f>
        <v>0.36250000000000004</v>
      </c>
      <c r="O1477" s="2">
        <v>44487</v>
      </c>
      <c r="P1477">
        <f>YEAR(Raw_Data[[#This Row],[Order date]])</f>
        <v>2021</v>
      </c>
    </row>
    <row r="1478" spans="1:16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  <c r="N1478" s="1">
        <f>Raw_Data[[#This Row],[Profit]]/Raw_Data[[#This Row],[Sales]]</f>
        <v>0.46</v>
      </c>
      <c r="O1478" s="2">
        <v>44784</v>
      </c>
      <c r="P1478">
        <f>YEAR(Raw_Data[[#This Row],[Order date]])</f>
        <v>2022</v>
      </c>
    </row>
    <row r="1479" spans="1:16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  <c r="N1479" s="1">
        <f>Raw_Data[[#This Row],[Profit]]/Raw_Data[[#This Row],[Sales]]</f>
        <v>0.1125</v>
      </c>
      <c r="O1479" s="2">
        <v>45245</v>
      </c>
      <c r="P1479">
        <f>YEAR(Raw_Data[[#This Row],[Order date]])</f>
        <v>2023</v>
      </c>
    </row>
    <row r="1480" spans="1:16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  <c r="N1480" s="1">
        <f>Raw_Data[[#This Row],[Profit]]/Raw_Data[[#This Row],[Sales]]</f>
        <v>7.5000000000000011E-2</v>
      </c>
      <c r="O1480" s="2">
        <v>45193</v>
      </c>
      <c r="P1480">
        <f>YEAR(Raw_Data[[#This Row],[Order date]])</f>
        <v>2023</v>
      </c>
    </row>
    <row r="1481" spans="1:16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  <c r="N1481" s="1">
        <f>Raw_Data[[#This Row],[Profit]]/Raw_Data[[#This Row],[Sales]]</f>
        <v>0.47999999999999993</v>
      </c>
      <c r="O1481" s="2">
        <v>44524</v>
      </c>
      <c r="P1481">
        <f>YEAR(Raw_Data[[#This Row],[Order date]])</f>
        <v>2021</v>
      </c>
    </row>
    <row r="1482" spans="1:16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  <c r="N1482" s="1">
        <f>Raw_Data[[#This Row],[Profit]]/Raw_Data[[#This Row],[Sales]]</f>
        <v>0.48999999999999994</v>
      </c>
      <c r="O1482" s="2">
        <v>45013</v>
      </c>
      <c r="P1482">
        <f>YEAR(Raw_Data[[#This Row],[Order date]])</f>
        <v>2023</v>
      </c>
    </row>
    <row r="1483" spans="1:16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  <c r="N1483" s="1">
        <f>Raw_Data[[#This Row],[Profit]]/Raw_Data[[#This Row],[Sales]]</f>
        <v>0.26</v>
      </c>
      <c r="O1483" s="2">
        <v>44623</v>
      </c>
      <c r="P1483">
        <f>YEAR(Raw_Data[[#This Row],[Order date]])</f>
        <v>2022</v>
      </c>
    </row>
    <row r="1484" spans="1:16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  <c r="N1484" s="1">
        <f>Raw_Data[[#This Row],[Profit]]/Raw_Data[[#This Row],[Sales]]</f>
        <v>0.17499999999999999</v>
      </c>
      <c r="O1484" s="2">
        <v>45349</v>
      </c>
      <c r="P1484">
        <f>YEAR(Raw_Data[[#This Row],[Order date]])</f>
        <v>2024</v>
      </c>
    </row>
    <row r="1485" spans="1:16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  <c r="N1485" s="1">
        <f>Raw_Data[[#This Row],[Profit]]/Raw_Data[[#This Row],[Sales]]</f>
        <v>0.3125</v>
      </c>
      <c r="O1485" s="2">
        <v>44314</v>
      </c>
      <c r="P1485">
        <f>YEAR(Raw_Data[[#This Row],[Order date]])</f>
        <v>2021</v>
      </c>
    </row>
    <row r="1486" spans="1:16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  <c r="N1486" s="1">
        <f>Raw_Data[[#This Row],[Profit]]/Raw_Data[[#This Row],[Sales]]</f>
        <v>0.17</v>
      </c>
      <c r="O1486" s="2">
        <v>44245</v>
      </c>
      <c r="P1486">
        <f>YEAR(Raw_Data[[#This Row],[Order date]])</f>
        <v>2021</v>
      </c>
    </row>
    <row r="1487" spans="1:16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  <c r="N1487" s="1">
        <f>Raw_Data[[#This Row],[Profit]]/Raw_Data[[#This Row],[Sales]]</f>
        <v>0.35000000000000003</v>
      </c>
      <c r="O1487" s="2">
        <v>45215</v>
      </c>
      <c r="P1487">
        <f>YEAR(Raw_Data[[#This Row],[Order date]])</f>
        <v>2023</v>
      </c>
    </row>
    <row r="1488" spans="1:16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  <c r="N1488" s="1">
        <f>Raw_Data[[#This Row],[Profit]]/Raw_Data[[#This Row],[Sales]]</f>
        <v>8.7500000000000008E-2</v>
      </c>
      <c r="O1488" s="2">
        <v>44232</v>
      </c>
      <c r="P1488">
        <f>YEAR(Raw_Data[[#This Row],[Order date]])</f>
        <v>2021</v>
      </c>
    </row>
    <row r="1489" spans="1:16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  <c r="N1489" s="1">
        <f>Raw_Data[[#This Row],[Profit]]/Raw_Data[[#This Row],[Sales]]</f>
        <v>0.42</v>
      </c>
      <c r="O1489" s="2">
        <v>44871</v>
      </c>
      <c r="P1489">
        <f>YEAR(Raw_Data[[#This Row],[Order date]])</f>
        <v>2022</v>
      </c>
    </row>
    <row r="1490" spans="1:16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  <c r="N1490" s="1">
        <f>Raw_Data[[#This Row],[Profit]]/Raw_Data[[#This Row],[Sales]]</f>
        <v>0.39</v>
      </c>
      <c r="O1490" s="2">
        <v>45314</v>
      </c>
      <c r="P1490">
        <f>YEAR(Raw_Data[[#This Row],[Order date]])</f>
        <v>2024</v>
      </c>
    </row>
    <row r="1491" spans="1:16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  <c r="N1491" s="1">
        <f>Raw_Data[[#This Row],[Profit]]/Raw_Data[[#This Row],[Sales]]</f>
        <v>0.35</v>
      </c>
      <c r="O1491" s="2">
        <v>45339</v>
      </c>
      <c r="P1491">
        <f>YEAR(Raw_Data[[#This Row],[Order date]])</f>
        <v>2024</v>
      </c>
    </row>
    <row r="1492" spans="1:16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  <c r="N1492" s="1">
        <f>Raw_Data[[#This Row],[Profit]]/Raw_Data[[#This Row],[Sales]]</f>
        <v>0.45</v>
      </c>
      <c r="O1492" s="2">
        <v>44570</v>
      </c>
      <c r="P1492">
        <f>YEAR(Raw_Data[[#This Row],[Order date]])</f>
        <v>2022</v>
      </c>
    </row>
    <row r="1493" spans="1:16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  <c r="N1493" s="1">
        <f>Raw_Data[[#This Row],[Profit]]/Raw_Data[[#This Row],[Sales]]</f>
        <v>0.49000000000000005</v>
      </c>
      <c r="O1493" s="2">
        <v>44508</v>
      </c>
      <c r="P1493">
        <f>YEAR(Raw_Data[[#This Row],[Order date]])</f>
        <v>2021</v>
      </c>
    </row>
    <row r="1494" spans="1:16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  <c r="N1494" s="1">
        <f>Raw_Data[[#This Row],[Profit]]/Raw_Data[[#This Row],[Sales]]</f>
        <v>0.17777777777777778</v>
      </c>
      <c r="O1494" s="2">
        <v>44659</v>
      </c>
      <c r="P1494">
        <f>YEAR(Raw_Data[[#This Row],[Order date]])</f>
        <v>2022</v>
      </c>
    </row>
    <row r="1495" spans="1:16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  <c r="N1495" s="1">
        <f>Raw_Data[[#This Row],[Profit]]/Raw_Data[[#This Row],[Sales]]</f>
        <v>0.37999999999999995</v>
      </c>
      <c r="O1495" s="2">
        <v>44976</v>
      </c>
      <c r="P1495">
        <f>YEAR(Raw_Data[[#This Row],[Order date]])</f>
        <v>2023</v>
      </c>
    </row>
    <row r="1496" spans="1:16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  <c r="N1496" s="1">
        <f>Raw_Data[[#This Row],[Profit]]/Raw_Data[[#This Row],[Sales]]</f>
        <v>0.28000000000000003</v>
      </c>
      <c r="O1496" s="2">
        <v>45647</v>
      </c>
      <c r="P1496">
        <f>YEAR(Raw_Data[[#This Row],[Order date]])</f>
        <v>2024</v>
      </c>
    </row>
    <row r="1497" spans="1:16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  <c r="N1497" s="1">
        <f>Raw_Data[[#This Row],[Profit]]/Raw_Data[[#This Row],[Sales]]</f>
        <v>0.3125</v>
      </c>
      <c r="O1497" s="2">
        <v>45027</v>
      </c>
      <c r="P1497">
        <f>YEAR(Raw_Data[[#This Row],[Order date]])</f>
        <v>2023</v>
      </c>
    </row>
    <row r="1498" spans="1:16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  <c r="N1498" s="1">
        <f>Raw_Data[[#This Row],[Profit]]/Raw_Data[[#This Row],[Sales]]</f>
        <v>-1.2500000000000001E-2</v>
      </c>
      <c r="O1498" s="2">
        <v>45375</v>
      </c>
      <c r="P1498">
        <f>YEAR(Raw_Data[[#This Row],[Order date]])</f>
        <v>2024</v>
      </c>
    </row>
    <row r="1499" spans="1:16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  <c r="N1499" s="1">
        <f>Raw_Data[[#This Row],[Profit]]/Raw_Data[[#This Row],[Sales]]</f>
        <v>0.28749999999999998</v>
      </c>
      <c r="O1499" s="2">
        <v>44647</v>
      </c>
      <c r="P1499">
        <f>YEAR(Raw_Data[[#This Row],[Order date]])</f>
        <v>2022</v>
      </c>
    </row>
    <row r="1500" spans="1:16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  <c r="N1500" s="1">
        <f>Raw_Data[[#This Row],[Profit]]/Raw_Data[[#This Row],[Sales]]</f>
        <v>0.36249999999999999</v>
      </c>
      <c r="O1500" s="2">
        <v>44671</v>
      </c>
      <c r="P1500">
        <f>YEAR(Raw_Data[[#This Row],[Order date]])</f>
        <v>2022</v>
      </c>
    </row>
    <row r="1501" spans="1:16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  <c r="N1501" s="1">
        <f>Raw_Data[[#This Row],[Profit]]/Raw_Data[[#This Row],[Sales]]</f>
        <v>0.36249999999999993</v>
      </c>
      <c r="O1501" s="2">
        <v>45107</v>
      </c>
      <c r="P1501">
        <f>YEAR(Raw_Data[[#This Row],[Order date]])</f>
        <v>2023</v>
      </c>
    </row>
    <row r="1502" spans="1:16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  <c r="N1502" s="1">
        <f>Raw_Data[[#This Row],[Profit]]/Raw_Data[[#This Row],[Sales]]</f>
        <v>0.3125</v>
      </c>
      <c r="O1502" s="2">
        <v>44743</v>
      </c>
      <c r="P1502">
        <f>YEAR(Raw_Data[[#This Row],[Order date]])</f>
        <v>2022</v>
      </c>
    </row>
    <row r="1503" spans="1:16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  <c r="N1503" s="1">
        <f>Raw_Data[[#This Row],[Profit]]/Raw_Data[[#This Row],[Sales]]</f>
        <v>-8.7499999999999994E-2</v>
      </c>
      <c r="O1503" s="2">
        <v>45460</v>
      </c>
      <c r="P1503">
        <f>YEAR(Raw_Data[[#This Row],[Order date]])</f>
        <v>2024</v>
      </c>
    </row>
    <row r="1504" spans="1:16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  <c r="N1504" s="1">
        <f>Raw_Data[[#This Row],[Profit]]/Raw_Data[[#This Row],[Sales]]</f>
        <v>9.9999999999999992E-2</v>
      </c>
      <c r="O1504" s="2">
        <v>44381</v>
      </c>
      <c r="P1504">
        <f>YEAR(Raw_Data[[#This Row],[Order date]])</f>
        <v>2021</v>
      </c>
    </row>
    <row r="1505" spans="1:16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  <c r="N1505" s="1">
        <f>Raw_Data[[#This Row],[Profit]]/Raw_Data[[#This Row],[Sales]]</f>
        <v>0.31</v>
      </c>
      <c r="O1505" s="2">
        <v>44694</v>
      </c>
      <c r="P1505">
        <f>YEAR(Raw_Data[[#This Row],[Order date]])</f>
        <v>2022</v>
      </c>
    </row>
    <row r="1506" spans="1:16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  <c r="N1506" s="1">
        <f>Raw_Data[[#This Row],[Profit]]/Raw_Data[[#This Row],[Sales]]</f>
        <v>0.5</v>
      </c>
      <c r="O1506" s="2">
        <v>45639</v>
      </c>
      <c r="P1506">
        <f>YEAR(Raw_Data[[#This Row],[Order date]])</f>
        <v>2024</v>
      </c>
    </row>
    <row r="1507" spans="1:16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  <c r="N1507" s="1">
        <f>Raw_Data[[#This Row],[Profit]]/Raw_Data[[#This Row],[Sales]]</f>
        <v>-0.17500000000000002</v>
      </c>
      <c r="O1507" s="2">
        <v>44896</v>
      </c>
      <c r="P1507">
        <f>YEAR(Raw_Data[[#This Row],[Order date]])</f>
        <v>2022</v>
      </c>
    </row>
    <row r="1508" spans="1:16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  <c r="N1508" s="1">
        <f>Raw_Data[[#This Row],[Profit]]/Raw_Data[[#This Row],[Sales]]</f>
        <v>0.31250000000000006</v>
      </c>
      <c r="O1508" s="2">
        <v>44754</v>
      </c>
      <c r="P1508">
        <f>YEAR(Raw_Data[[#This Row],[Order date]])</f>
        <v>2022</v>
      </c>
    </row>
    <row r="1509" spans="1:16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  <c r="N1509" s="1">
        <f>Raw_Data[[#This Row],[Profit]]/Raw_Data[[#This Row],[Sales]]</f>
        <v>0.48000000000000004</v>
      </c>
      <c r="O1509" s="2">
        <v>45369</v>
      </c>
      <c r="P1509">
        <f>YEAR(Raw_Data[[#This Row],[Order date]])</f>
        <v>2024</v>
      </c>
    </row>
    <row r="1510" spans="1:16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  <c r="N1510" s="1">
        <f>Raw_Data[[#This Row],[Profit]]/Raw_Data[[#This Row],[Sales]]</f>
        <v>0.45</v>
      </c>
      <c r="O1510" s="2">
        <v>45362</v>
      </c>
      <c r="P1510">
        <f>YEAR(Raw_Data[[#This Row],[Order date]])</f>
        <v>2024</v>
      </c>
    </row>
    <row r="1511" spans="1:16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  <c r="N1511" s="1">
        <f>Raw_Data[[#This Row],[Profit]]/Raw_Data[[#This Row],[Sales]]</f>
        <v>0.36</v>
      </c>
      <c r="O1511" s="2">
        <v>44516</v>
      </c>
      <c r="P1511">
        <f>YEAR(Raw_Data[[#This Row],[Order date]])</f>
        <v>2021</v>
      </c>
    </row>
    <row r="1512" spans="1:16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  <c r="N1512" s="1">
        <f>Raw_Data[[#This Row],[Profit]]/Raw_Data[[#This Row],[Sales]]</f>
        <v>0.28999999999999998</v>
      </c>
      <c r="O1512" s="2">
        <v>44509</v>
      </c>
      <c r="P1512">
        <f>YEAR(Raw_Data[[#This Row],[Order date]])</f>
        <v>2021</v>
      </c>
    </row>
    <row r="1513" spans="1:16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  <c r="N1513" s="1">
        <f>Raw_Data[[#This Row],[Profit]]/Raw_Data[[#This Row],[Sales]]</f>
        <v>0.33</v>
      </c>
      <c r="O1513" s="2">
        <v>45561</v>
      </c>
      <c r="P1513">
        <f>YEAR(Raw_Data[[#This Row],[Order date]])</f>
        <v>2024</v>
      </c>
    </row>
    <row r="1514" spans="1:16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  <c r="N1514" s="1">
        <f>Raw_Data[[#This Row],[Profit]]/Raw_Data[[#This Row],[Sales]]</f>
        <v>6.25E-2</v>
      </c>
      <c r="O1514" s="2">
        <v>44883</v>
      </c>
      <c r="P1514">
        <f>YEAR(Raw_Data[[#This Row],[Order date]])</f>
        <v>2022</v>
      </c>
    </row>
    <row r="1515" spans="1:16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  <c r="N1515" s="1">
        <f>Raw_Data[[#This Row],[Profit]]/Raw_Data[[#This Row],[Sales]]</f>
        <v>-1.5500000000000003</v>
      </c>
      <c r="O1515" s="2">
        <v>44357</v>
      </c>
      <c r="P1515">
        <f>YEAR(Raw_Data[[#This Row],[Order date]])</f>
        <v>2021</v>
      </c>
    </row>
    <row r="1516" spans="1:16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  <c r="N1516" s="1">
        <f>Raw_Data[[#This Row],[Profit]]/Raw_Data[[#This Row],[Sales]]</f>
        <v>-1.7000000000000002</v>
      </c>
      <c r="O1516" s="2">
        <v>44436</v>
      </c>
      <c r="P1516">
        <f>YEAR(Raw_Data[[#This Row],[Order date]])</f>
        <v>2021</v>
      </c>
    </row>
    <row r="1517" spans="1:16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  <c r="N1517" s="1">
        <f>Raw_Data[[#This Row],[Profit]]/Raw_Data[[#This Row],[Sales]]</f>
        <v>-0.14285714285714288</v>
      </c>
      <c r="O1517" s="2">
        <v>45347</v>
      </c>
      <c r="P1517">
        <f>YEAR(Raw_Data[[#This Row],[Order date]])</f>
        <v>2024</v>
      </c>
    </row>
    <row r="1518" spans="1:16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  <c r="N1518" s="1">
        <f>Raw_Data[[#This Row],[Profit]]/Raw_Data[[#This Row],[Sales]]</f>
        <v>7.0000000000000007E-2</v>
      </c>
      <c r="O1518" s="2">
        <v>45281</v>
      </c>
      <c r="P1518">
        <f>YEAR(Raw_Data[[#This Row],[Order date]])</f>
        <v>2023</v>
      </c>
    </row>
    <row r="1519" spans="1:16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  <c r="N1519" s="1">
        <f>Raw_Data[[#This Row],[Profit]]/Raw_Data[[#This Row],[Sales]]</f>
        <v>0.32500000000000001</v>
      </c>
      <c r="O1519" s="2">
        <v>44298</v>
      </c>
      <c r="P1519">
        <f>YEAR(Raw_Data[[#This Row],[Order date]])</f>
        <v>2021</v>
      </c>
    </row>
    <row r="1520" spans="1:16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  <c r="N1520" s="1">
        <f>Raw_Data[[#This Row],[Profit]]/Raw_Data[[#This Row],[Sales]]</f>
        <v>0.32499999999999996</v>
      </c>
      <c r="O1520" s="2">
        <v>45050</v>
      </c>
      <c r="P1520">
        <f>YEAR(Raw_Data[[#This Row],[Order date]])</f>
        <v>2023</v>
      </c>
    </row>
    <row r="1521" spans="1:16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  <c r="N1521" s="1">
        <f>Raw_Data[[#This Row],[Profit]]/Raw_Data[[#This Row],[Sales]]</f>
        <v>0.36250000000000004</v>
      </c>
      <c r="O1521" s="2">
        <v>45506</v>
      </c>
      <c r="P1521">
        <f>YEAR(Raw_Data[[#This Row],[Order date]])</f>
        <v>2024</v>
      </c>
    </row>
    <row r="1522" spans="1:16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  <c r="N1522" s="1">
        <f>Raw_Data[[#This Row],[Profit]]/Raw_Data[[#This Row],[Sales]]</f>
        <v>0.125</v>
      </c>
      <c r="O1522" s="2">
        <v>45500</v>
      </c>
      <c r="P1522">
        <f>YEAR(Raw_Data[[#This Row],[Order date]])</f>
        <v>2024</v>
      </c>
    </row>
    <row r="1523" spans="1:16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  <c r="N1523" s="1">
        <f>Raw_Data[[#This Row],[Profit]]/Raw_Data[[#This Row],[Sales]]</f>
        <v>0.23749999999999999</v>
      </c>
      <c r="O1523" s="2">
        <v>45433</v>
      </c>
      <c r="P1523">
        <f>YEAR(Raw_Data[[#This Row],[Order date]])</f>
        <v>2024</v>
      </c>
    </row>
    <row r="1524" spans="1:16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  <c r="N1524" s="1">
        <f>Raw_Data[[#This Row],[Profit]]/Raw_Data[[#This Row],[Sales]]</f>
        <v>0.33749999999999997</v>
      </c>
      <c r="O1524" s="2">
        <v>44934</v>
      </c>
      <c r="P1524">
        <f>YEAR(Raw_Data[[#This Row],[Order date]])</f>
        <v>2023</v>
      </c>
    </row>
    <row r="1525" spans="1:16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  <c r="N1525" s="1">
        <f>Raw_Data[[#This Row],[Profit]]/Raw_Data[[#This Row],[Sales]]</f>
        <v>0.3125</v>
      </c>
      <c r="O1525" s="2">
        <v>45010</v>
      </c>
      <c r="P1525">
        <f>YEAR(Raw_Data[[#This Row],[Order date]])</f>
        <v>2023</v>
      </c>
    </row>
    <row r="1526" spans="1:16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  <c r="N1526" s="1">
        <f>Raw_Data[[#This Row],[Profit]]/Raw_Data[[#This Row],[Sales]]</f>
        <v>-0.23749999999999999</v>
      </c>
      <c r="O1526" s="2">
        <v>45537</v>
      </c>
      <c r="P1526">
        <f>YEAR(Raw_Data[[#This Row],[Order date]])</f>
        <v>2024</v>
      </c>
    </row>
    <row r="1527" spans="1:16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  <c r="N1527" s="1">
        <f>Raw_Data[[#This Row],[Profit]]/Raw_Data[[#This Row],[Sales]]</f>
        <v>0.11249999999999999</v>
      </c>
      <c r="O1527" s="2">
        <v>45331</v>
      </c>
      <c r="P1527">
        <f>YEAR(Raw_Data[[#This Row],[Order date]])</f>
        <v>2024</v>
      </c>
    </row>
    <row r="1528" spans="1:16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  <c r="N1528" s="1">
        <f>Raw_Data[[#This Row],[Profit]]/Raw_Data[[#This Row],[Sales]]</f>
        <v>8.7499999999999994E-2</v>
      </c>
      <c r="O1528" s="2">
        <v>44731</v>
      </c>
      <c r="P1528">
        <f>YEAR(Raw_Data[[#This Row],[Order date]])</f>
        <v>2022</v>
      </c>
    </row>
    <row r="1529" spans="1:16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  <c r="N1529" s="1">
        <f>Raw_Data[[#This Row],[Profit]]/Raw_Data[[#This Row],[Sales]]</f>
        <v>0.28750000000000003</v>
      </c>
      <c r="O1529" s="2">
        <v>44538</v>
      </c>
      <c r="P1529">
        <f>YEAR(Raw_Data[[#This Row],[Order date]])</f>
        <v>2021</v>
      </c>
    </row>
    <row r="1530" spans="1:16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  <c r="N1530" s="1">
        <f>Raw_Data[[#This Row],[Profit]]/Raw_Data[[#This Row],[Sales]]</f>
        <v>1.9999999999999997E-2</v>
      </c>
      <c r="O1530" s="2">
        <v>45589</v>
      </c>
      <c r="P1530">
        <f>YEAR(Raw_Data[[#This Row],[Order date]])</f>
        <v>2024</v>
      </c>
    </row>
    <row r="1531" spans="1:16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  <c r="N1531" s="1">
        <f>Raw_Data[[#This Row],[Profit]]/Raw_Data[[#This Row],[Sales]]</f>
        <v>0.47000000000000003</v>
      </c>
      <c r="O1531" s="2">
        <v>44304</v>
      </c>
      <c r="P1531">
        <f>YEAR(Raw_Data[[#This Row],[Order date]])</f>
        <v>2021</v>
      </c>
    </row>
    <row r="1532" spans="1:16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  <c r="N1532" s="1">
        <f>Raw_Data[[#This Row],[Profit]]/Raw_Data[[#This Row],[Sales]]</f>
        <v>0.3125</v>
      </c>
      <c r="O1532" s="2">
        <v>44945</v>
      </c>
      <c r="P1532">
        <f>YEAR(Raw_Data[[#This Row],[Order date]])</f>
        <v>2023</v>
      </c>
    </row>
    <row r="1533" spans="1:16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  <c r="N1533" s="1">
        <f>Raw_Data[[#This Row],[Profit]]/Raw_Data[[#This Row],[Sales]]</f>
        <v>7.4999999999999997E-2</v>
      </c>
      <c r="O1533" s="2">
        <v>45144</v>
      </c>
      <c r="P1533">
        <f>YEAR(Raw_Data[[#This Row],[Order date]])</f>
        <v>2023</v>
      </c>
    </row>
    <row r="1534" spans="1:16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  <c r="N1534" s="1">
        <f>Raw_Data[[#This Row],[Profit]]/Raw_Data[[#This Row],[Sales]]</f>
        <v>0.32500000000000001</v>
      </c>
      <c r="O1534" s="2">
        <v>44347</v>
      </c>
      <c r="P1534">
        <f>YEAR(Raw_Data[[#This Row],[Order date]])</f>
        <v>2021</v>
      </c>
    </row>
    <row r="1535" spans="1:16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  <c r="N1535" s="1">
        <f>Raw_Data[[#This Row],[Profit]]/Raw_Data[[#This Row],[Sales]]</f>
        <v>0</v>
      </c>
      <c r="O1535" s="2">
        <v>44297</v>
      </c>
      <c r="P1535">
        <f>YEAR(Raw_Data[[#This Row],[Order date]])</f>
        <v>2021</v>
      </c>
    </row>
    <row r="1536" spans="1:16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  <c r="N1536" s="1">
        <f>Raw_Data[[#This Row],[Profit]]/Raw_Data[[#This Row],[Sales]]</f>
        <v>8.2352941176470587E-2</v>
      </c>
      <c r="O1536" s="2">
        <v>45253</v>
      </c>
      <c r="P1536">
        <f>YEAR(Raw_Data[[#This Row],[Order date]])</f>
        <v>2023</v>
      </c>
    </row>
    <row r="1537" spans="1:16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  <c r="N1537" s="1">
        <f>Raw_Data[[#This Row],[Profit]]/Raw_Data[[#This Row],[Sales]]</f>
        <v>9.9999999999999985E-3</v>
      </c>
      <c r="O1537" s="2">
        <v>44540</v>
      </c>
      <c r="P1537">
        <f>YEAR(Raw_Data[[#This Row],[Order date]])</f>
        <v>2021</v>
      </c>
    </row>
    <row r="1538" spans="1:16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  <c r="N1538" s="1">
        <f>Raw_Data[[#This Row],[Profit]]/Raw_Data[[#This Row],[Sales]]</f>
        <v>0.26</v>
      </c>
      <c r="O1538" s="2">
        <v>44795</v>
      </c>
      <c r="P1538">
        <f>YEAR(Raw_Data[[#This Row],[Order date]])</f>
        <v>2022</v>
      </c>
    </row>
    <row r="1539" spans="1:16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  <c r="N1539" s="1">
        <f>Raw_Data[[#This Row],[Profit]]/Raw_Data[[#This Row],[Sales]]</f>
        <v>0.28999999999999998</v>
      </c>
      <c r="O1539" s="2">
        <v>45527</v>
      </c>
      <c r="P1539">
        <f>YEAR(Raw_Data[[#This Row],[Order date]])</f>
        <v>2024</v>
      </c>
    </row>
    <row r="1540" spans="1:16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  <c r="N1540" s="1">
        <f>Raw_Data[[#This Row],[Profit]]/Raw_Data[[#This Row],[Sales]]</f>
        <v>0.39999999999999997</v>
      </c>
      <c r="O1540" s="2">
        <v>45580</v>
      </c>
      <c r="P1540">
        <f>YEAR(Raw_Data[[#This Row],[Order date]])</f>
        <v>2024</v>
      </c>
    </row>
    <row r="1541" spans="1:16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  <c r="N1541" s="1">
        <f>Raw_Data[[#This Row],[Profit]]/Raw_Data[[#This Row],[Sales]]</f>
        <v>0.26</v>
      </c>
      <c r="O1541" s="2">
        <v>45352</v>
      </c>
      <c r="P1541">
        <f>YEAR(Raw_Data[[#This Row],[Order date]])</f>
        <v>2024</v>
      </c>
    </row>
    <row r="1542" spans="1:16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  <c r="N1542" s="1">
        <f>Raw_Data[[#This Row],[Profit]]/Raw_Data[[#This Row],[Sales]]</f>
        <v>0.48000000000000004</v>
      </c>
      <c r="O1542" s="2">
        <v>45401</v>
      </c>
      <c r="P1542">
        <f>YEAR(Raw_Data[[#This Row],[Order date]])</f>
        <v>2024</v>
      </c>
    </row>
    <row r="1543" spans="1:16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  <c r="N1543" s="1">
        <f>Raw_Data[[#This Row],[Profit]]/Raw_Data[[#This Row],[Sales]]</f>
        <v>0.27499999999999997</v>
      </c>
      <c r="O1543" s="2">
        <v>45633</v>
      </c>
      <c r="P1543">
        <f>YEAR(Raw_Data[[#This Row],[Order date]])</f>
        <v>2024</v>
      </c>
    </row>
    <row r="1544" spans="1:16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  <c r="N1544" s="1">
        <f>Raw_Data[[#This Row],[Profit]]/Raw_Data[[#This Row],[Sales]]</f>
        <v>0.16249999999999998</v>
      </c>
      <c r="O1544" s="2">
        <v>44949</v>
      </c>
      <c r="P1544">
        <f>YEAR(Raw_Data[[#This Row],[Order date]])</f>
        <v>2023</v>
      </c>
    </row>
    <row r="1545" spans="1:16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  <c r="N1545" s="1">
        <f>Raw_Data[[#This Row],[Profit]]/Raw_Data[[#This Row],[Sales]]</f>
        <v>0.35</v>
      </c>
      <c r="O1545" s="2">
        <v>44727</v>
      </c>
      <c r="P1545">
        <f>YEAR(Raw_Data[[#This Row],[Order date]])</f>
        <v>2022</v>
      </c>
    </row>
    <row r="1546" spans="1:16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  <c r="N1546" s="1">
        <f>Raw_Data[[#This Row],[Profit]]/Raw_Data[[#This Row],[Sales]]</f>
        <v>0.47</v>
      </c>
      <c r="O1546" s="2">
        <v>45162</v>
      </c>
      <c r="P1546">
        <f>YEAR(Raw_Data[[#This Row],[Order date]])</f>
        <v>2023</v>
      </c>
    </row>
    <row r="1547" spans="1:16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  <c r="N1547" s="1">
        <f>Raw_Data[[#This Row],[Profit]]/Raw_Data[[#This Row],[Sales]]</f>
        <v>0.125</v>
      </c>
      <c r="O1547" s="2">
        <v>45333</v>
      </c>
      <c r="P1547">
        <f>YEAR(Raw_Data[[#This Row],[Order date]])</f>
        <v>2024</v>
      </c>
    </row>
    <row r="1548" spans="1:16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  <c r="N1548" s="1">
        <f>Raw_Data[[#This Row],[Profit]]/Raw_Data[[#This Row],[Sales]]</f>
        <v>0.35000000000000003</v>
      </c>
      <c r="O1548" s="2">
        <v>44971</v>
      </c>
      <c r="P1548">
        <f>YEAR(Raw_Data[[#This Row],[Order date]])</f>
        <v>2023</v>
      </c>
    </row>
    <row r="1549" spans="1:16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  <c r="N1549" s="1">
        <f>Raw_Data[[#This Row],[Profit]]/Raw_Data[[#This Row],[Sales]]</f>
        <v>-1.7</v>
      </c>
      <c r="O1549" s="2">
        <v>45222</v>
      </c>
      <c r="P1549">
        <f>YEAR(Raw_Data[[#This Row],[Order date]])</f>
        <v>2023</v>
      </c>
    </row>
    <row r="1550" spans="1:16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  <c r="N1550" s="1">
        <f>Raw_Data[[#This Row],[Profit]]/Raw_Data[[#This Row],[Sales]]</f>
        <v>8.7499999999999994E-2</v>
      </c>
      <c r="O1550" s="2">
        <v>44945</v>
      </c>
      <c r="P1550">
        <f>YEAR(Raw_Data[[#This Row],[Order date]])</f>
        <v>2023</v>
      </c>
    </row>
    <row r="1551" spans="1:16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  <c r="N1551" s="1">
        <f>Raw_Data[[#This Row],[Profit]]/Raw_Data[[#This Row],[Sales]]</f>
        <v>0.3125</v>
      </c>
      <c r="O1551" s="2">
        <v>45187</v>
      </c>
      <c r="P1551">
        <f>YEAR(Raw_Data[[#This Row],[Order date]])</f>
        <v>2023</v>
      </c>
    </row>
    <row r="1552" spans="1:16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  <c r="N1552" s="1">
        <f>Raw_Data[[#This Row],[Profit]]/Raw_Data[[#This Row],[Sales]]</f>
        <v>-2.65</v>
      </c>
      <c r="O1552" s="2">
        <v>45338</v>
      </c>
      <c r="P1552">
        <f>YEAR(Raw_Data[[#This Row],[Order date]])</f>
        <v>2024</v>
      </c>
    </row>
    <row r="1553" spans="1:16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  <c r="N1553" s="1">
        <f>Raw_Data[[#This Row],[Profit]]/Raw_Data[[#This Row],[Sales]]</f>
        <v>0.49</v>
      </c>
      <c r="O1553" s="2">
        <v>45379</v>
      </c>
      <c r="P1553">
        <f>YEAR(Raw_Data[[#This Row],[Order date]])</f>
        <v>2024</v>
      </c>
    </row>
    <row r="1554" spans="1:16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  <c r="N1554" s="1">
        <f>Raw_Data[[#This Row],[Profit]]/Raw_Data[[#This Row],[Sales]]</f>
        <v>0.48000000000000004</v>
      </c>
      <c r="O1554" s="2">
        <v>44788</v>
      </c>
      <c r="P1554">
        <f>YEAR(Raw_Data[[#This Row],[Order date]])</f>
        <v>2022</v>
      </c>
    </row>
    <row r="1555" spans="1:16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  <c r="N1555" s="1">
        <f>Raw_Data[[#This Row],[Profit]]/Raw_Data[[#This Row],[Sales]]</f>
        <v>0.45999999999999996</v>
      </c>
      <c r="O1555" s="2">
        <v>44824</v>
      </c>
      <c r="P1555">
        <f>YEAR(Raw_Data[[#This Row],[Order date]])</f>
        <v>2022</v>
      </c>
    </row>
    <row r="1556" spans="1:16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  <c r="N1556" s="1">
        <f>Raw_Data[[#This Row],[Profit]]/Raw_Data[[#This Row],[Sales]]</f>
        <v>0.28999999999999998</v>
      </c>
      <c r="O1556" s="2">
        <v>44307</v>
      </c>
      <c r="P1556">
        <f>YEAR(Raw_Data[[#This Row],[Order date]])</f>
        <v>2021</v>
      </c>
    </row>
    <row r="1557" spans="1:16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  <c r="N1557" s="1">
        <f>Raw_Data[[#This Row],[Profit]]/Raw_Data[[#This Row],[Sales]]</f>
        <v>0.43000000000000005</v>
      </c>
      <c r="O1557" s="2">
        <v>44611</v>
      </c>
      <c r="P1557">
        <f>YEAR(Raw_Data[[#This Row],[Order date]])</f>
        <v>2022</v>
      </c>
    </row>
    <row r="1558" spans="1:16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  <c r="N1558" s="1">
        <f>Raw_Data[[#This Row],[Profit]]/Raw_Data[[#This Row],[Sales]]</f>
        <v>0.375</v>
      </c>
      <c r="O1558" s="2">
        <v>44404</v>
      </c>
      <c r="P1558">
        <f>YEAR(Raw_Data[[#This Row],[Order date]])</f>
        <v>2021</v>
      </c>
    </row>
    <row r="1559" spans="1:16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  <c r="N1559" s="1">
        <f>Raw_Data[[#This Row],[Profit]]/Raw_Data[[#This Row],[Sales]]</f>
        <v>0.125</v>
      </c>
      <c r="O1559" s="2">
        <v>44684</v>
      </c>
      <c r="P1559">
        <f>YEAR(Raw_Data[[#This Row],[Order date]])</f>
        <v>2022</v>
      </c>
    </row>
    <row r="1560" spans="1:16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  <c r="N1560" s="1">
        <f>Raw_Data[[#This Row],[Profit]]/Raw_Data[[#This Row],[Sales]]</f>
        <v>0.26</v>
      </c>
      <c r="O1560" s="2">
        <v>44243</v>
      </c>
      <c r="P1560">
        <f>YEAR(Raw_Data[[#This Row],[Order date]])</f>
        <v>2021</v>
      </c>
    </row>
    <row r="1561" spans="1:16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  <c r="N1561" s="1">
        <f>Raw_Data[[#This Row],[Profit]]/Raw_Data[[#This Row],[Sales]]</f>
        <v>0.36249999999999999</v>
      </c>
      <c r="O1561" s="2">
        <v>45241</v>
      </c>
      <c r="P1561">
        <f>YEAR(Raw_Data[[#This Row],[Order date]])</f>
        <v>2023</v>
      </c>
    </row>
    <row r="1562" spans="1:16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  <c r="N1562" s="1">
        <f>Raw_Data[[#This Row],[Profit]]/Raw_Data[[#This Row],[Sales]]</f>
        <v>0.48</v>
      </c>
      <c r="O1562" s="2">
        <v>45067</v>
      </c>
      <c r="P1562">
        <f>YEAR(Raw_Data[[#This Row],[Order date]])</f>
        <v>2023</v>
      </c>
    </row>
    <row r="1563" spans="1:16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  <c r="N1563" s="1">
        <f>Raw_Data[[#This Row],[Profit]]/Raw_Data[[#This Row],[Sales]]</f>
        <v>0.26</v>
      </c>
      <c r="O1563" s="2">
        <v>44973</v>
      </c>
      <c r="P1563">
        <f>YEAR(Raw_Data[[#This Row],[Order date]])</f>
        <v>2023</v>
      </c>
    </row>
    <row r="1564" spans="1:16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  <c r="N1564" s="1">
        <f>Raw_Data[[#This Row],[Profit]]/Raw_Data[[#This Row],[Sales]]</f>
        <v>-0.28333333333333333</v>
      </c>
      <c r="O1564" s="2">
        <v>45190</v>
      </c>
      <c r="P1564">
        <f>YEAR(Raw_Data[[#This Row],[Order date]])</f>
        <v>2023</v>
      </c>
    </row>
    <row r="1565" spans="1:16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  <c r="N1565" s="1">
        <f>Raw_Data[[#This Row],[Profit]]/Raw_Data[[#This Row],[Sales]]</f>
        <v>0.36249999999999999</v>
      </c>
      <c r="O1565" s="2">
        <v>45185</v>
      </c>
      <c r="P1565">
        <f>YEAR(Raw_Data[[#This Row],[Order date]])</f>
        <v>2023</v>
      </c>
    </row>
    <row r="1566" spans="1:16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  <c r="N1566" s="1">
        <f>Raw_Data[[#This Row],[Profit]]/Raw_Data[[#This Row],[Sales]]</f>
        <v>0.05</v>
      </c>
      <c r="O1566" s="2">
        <v>45463</v>
      </c>
      <c r="P1566">
        <f>YEAR(Raw_Data[[#This Row],[Order date]])</f>
        <v>2024</v>
      </c>
    </row>
    <row r="1567" spans="1:16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  <c r="N1567" s="1">
        <f>Raw_Data[[#This Row],[Profit]]/Raw_Data[[#This Row],[Sales]]</f>
        <v>8.7499999999999994E-2</v>
      </c>
      <c r="O1567" s="2">
        <v>44366</v>
      </c>
      <c r="P1567">
        <f>YEAR(Raw_Data[[#This Row],[Order date]])</f>
        <v>2021</v>
      </c>
    </row>
    <row r="1568" spans="1:16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  <c r="N1568" s="1">
        <f>Raw_Data[[#This Row],[Profit]]/Raw_Data[[#This Row],[Sales]]</f>
        <v>-1.2500000000000001E-2</v>
      </c>
      <c r="O1568" s="2">
        <v>45053</v>
      </c>
      <c r="P1568">
        <f>YEAR(Raw_Data[[#This Row],[Order date]])</f>
        <v>2023</v>
      </c>
    </row>
    <row r="1569" spans="1:16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  <c r="N1569" s="1">
        <f>Raw_Data[[#This Row],[Profit]]/Raw_Data[[#This Row],[Sales]]</f>
        <v>-1.5499999999999998</v>
      </c>
      <c r="O1569" s="2">
        <v>44473</v>
      </c>
      <c r="P1569">
        <f>YEAR(Raw_Data[[#This Row],[Order date]])</f>
        <v>2021</v>
      </c>
    </row>
    <row r="1570" spans="1:16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  <c r="N1570" s="1">
        <f>Raw_Data[[#This Row],[Profit]]/Raw_Data[[#This Row],[Sales]]</f>
        <v>0.49</v>
      </c>
      <c r="O1570" s="2">
        <v>44402</v>
      </c>
      <c r="P1570">
        <f>YEAR(Raw_Data[[#This Row],[Order date]])</f>
        <v>2021</v>
      </c>
    </row>
    <row r="1571" spans="1:16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  <c r="N1571" s="1">
        <f>Raw_Data[[#This Row],[Profit]]/Raw_Data[[#This Row],[Sales]]</f>
        <v>0.28999999999999998</v>
      </c>
      <c r="O1571" s="2">
        <v>45619</v>
      </c>
      <c r="P1571">
        <f>YEAR(Raw_Data[[#This Row],[Order date]])</f>
        <v>2024</v>
      </c>
    </row>
    <row r="1572" spans="1:16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  <c r="N1572" s="1">
        <f>Raw_Data[[#This Row],[Profit]]/Raw_Data[[#This Row],[Sales]]</f>
        <v>-0.11250000000000002</v>
      </c>
      <c r="O1572" s="2">
        <v>44392</v>
      </c>
      <c r="P1572">
        <f>YEAR(Raw_Data[[#This Row],[Order date]])</f>
        <v>2021</v>
      </c>
    </row>
    <row r="1573" spans="1:16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  <c r="N1573" s="1">
        <f>Raw_Data[[#This Row],[Profit]]/Raw_Data[[#This Row],[Sales]]</f>
        <v>0.48</v>
      </c>
      <c r="O1573" s="2">
        <v>45292</v>
      </c>
      <c r="P1573">
        <f>YEAR(Raw_Data[[#This Row],[Order date]])</f>
        <v>2024</v>
      </c>
    </row>
    <row r="1574" spans="1:16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  <c r="N1574" s="1">
        <f>Raw_Data[[#This Row],[Profit]]/Raw_Data[[#This Row],[Sales]]</f>
        <v>0.21000000000000002</v>
      </c>
      <c r="O1574" s="2">
        <v>44332</v>
      </c>
      <c r="P1574">
        <f>YEAR(Raw_Data[[#This Row],[Order date]])</f>
        <v>2021</v>
      </c>
    </row>
    <row r="1575" spans="1:16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  <c r="N1575" s="1">
        <f>Raw_Data[[#This Row],[Profit]]/Raw_Data[[#This Row],[Sales]]</f>
        <v>6.25E-2</v>
      </c>
      <c r="O1575" s="2">
        <v>45381</v>
      </c>
      <c r="P1575">
        <f>YEAR(Raw_Data[[#This Row],[Order date]])</f>
        <v>2024</v>
      </c>
    </row>
    <row r="1576" spans="1:16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  <c r="N1576" s="1">
        <f>Raw_Data[[#This Row],[Profit]]/Raw_Data[[#This Row],[Sales]]</f>
        <v>-0.22500000000000001</v>
      </c>
      <c r="O1576" s="2">
        <v>44321</v>
      </c>
      <c r="P1576">
        <f>YEAR(Raw_Data[[#This Row],[Order date]])</f>
        <v>2021</v>
      </c>
    </row>
    <row r="1577" spans="1:16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  <c r="N1577" s="1">
        <f>Raw_Data[[#This Row],[Profit]]/Raw_Data[[#This Row],[Sales]]</f>
        <v>-2.8571428571428571E-2</v>
      </c>
      <c r="O1577" s="2">
        <v>44551</v>
      </c>
      <c r="P1577">
        <f>YEAR(Raw_Data[[#This Row],[Order date]])</f>
        <v>2021</v>
      </c>
    </row>
    <row r="1578" spans="1:16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  <c r="N1578" s="1">
        <f>Raw_Data[[#This Row],[Profit]]/Raw_Data[[#This Row],[Sales]]</f>
        <v>9.9999999999999992E-2</v>
      </c>
      <c r="O1578" s="2">
        <v>45359</v>
      </c>
      <c r="P1578">
        <f>YEAR(Raw_Data[[#This Row],[Order date]])</f>
        <v>2024</v>
      </c>
    </row>
    <row r="1579" spans="1:16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  <c r="N1579" s="1">
        <f>Raw_Data[[#This Row],[Profit]]/Raw_Data[[#This Row],[Sales]]</f>
        <v>0.48999999999999994</v>
      </c>
      <c r="O1579" s="2">
        <v>44869</v>
      </c>
      <c r="P1579">
        <f>YEAR(Raw_Data[[#This Row],[Order date]])</f>
        <v>2022</v>
      </c>
    </row>
    <row r="1580" spans="1:16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  <c r="N1580" s="1">
        <f>Raw_Data[[#This Row],[Profit]]/Raw_Data[[#This Row],[Sales]]</f>
        <v>0.28999999999999998</v>
      </c>
      <c r="O1580" s="2">
        <v>44960</v>
      </c>
      <c r="P1580">
        <f>YEAR(Raw_Data[[#This Row],[Order date]])</f>
        <v>2023</v>
      </c>
    </row>
    <row r="1581" spans="1:16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  <c r="N1581" s="1">
        <f>Raw_Data[[#This Row],[Profit]]/Raw_Data[[#This Row],[Sales]]</f>
        <v>0.28999999999999998</v>
      </c>
      <c r="O1581" s="2">
        <v>44375</v>
      </c>
      <c r="P1581">
        <f>YEAR(Raw_Data[[#This Row],[Order date]])</f>
        <v>2021</v>
      </c>
    </row>
    <row r="1582" spans="1:16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  <c r="N1582" s="1">
        <f>Raw_Data[[#This Row],[Profit]]/Raw_Data[[#This Row],[Sales]]</f>
        <v>-0.4</v>
      </c>
      <c r="O1582" s="2">
        <v>45646</v>
      </c>
      <c r="P1582">
        <f>YEAR(Raw_Data[[#This Row],[Order date]])</f>
        <v>2024</v>
      </c>
    </row>
    <row r="1583" spans="1:16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  <c r="N1583" s="1">
        <f>Raw_Data[[#This Row],[Profit]]/Raw_Data[[#This Row],[Sales]]</f>
        <v>6.9999999999999993E-2</v>
      </c>
      <c r="O1583" s="2">
        <v>45109</v>
      </c>
      <c r="P1583">
        <f>YEAR(Raw_Data[[#This Row],[Order date]])</f>
        <v>2023</v>
      </c>
    </row>
    <row r="1584" spans="1:16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  <c r="N1584" s="1">
        <f>Raw_Data[[#This Row],[Profit]]/Raw_Data[[#This Row],[Sales]]</f>
        <v>0.375</v>
      </c>
      <c r="O1584" s="2">
        <v>44767</v>
      </c>
      <c r="P1584">
        <f>YEAR(Raw_Data[[#This Row],[Order date]])</f>
        <v>2022</v>
      </c>
    </row>
    <row r="1585" spans="1:16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  <c r="N1585" s="1">
        <f>Raw_Data[[#This Row],[Profit]]/Raw_Data[[#This Row],[Sales]]</f>
        <v>0.39</v>
      </c>
      <c r="O1585" s="2">
        <v>44659</v>
      </c>
      <c r="P1585">
        <f>YEAR(Raw_Data[[#This Row],[Order date]])</f>
        <v>2022</v>
      </c>
    </row>
    <row r="1586" spans="1:16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  <c r="N1586" s="1">
        <f>Raw_Data[[#This Row],[Profit]]/Raw_Data[[#This Row],[Sales]]</f>
        <v>0.48</v>
      </c>
      <c r="O1586" s="2">
        <v>44989</v>
      </c>
      <c r="P1586">
        <f>YEAR(Raw_Data[[#This Row],[Order date]])</f>
        <v>2023</v>
      </c>
    </row>
    <row r="1587" spans="1:16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  <c r="N1587" s="1">
        <f>Raw_Data[[#This Row],[Profit]]/Raw_Data[[#This Row],[Sales]]</f>
        <v>0.28000000000000003</v>
      </c>
      <c r="O1587" s="2">
        <v>45173</v>
      </c>
      <c r="P1587">
        <f>YEAR(Raw_Data[[#This Row],[Order date]])</f>
        <v>2023</v>
      </c>
    </row>
    <row r="1588" spans="1:16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  <c r="N1588" s="1">
        <f>Raw_Data[[#This Row],[Profit]]/Raw_Data[[#This Row],[Sales]]</f>
        <v>0.48000000000000004</v>
      </c>
      <c r="O1588" s="2">
        <v>45386</v>
      </c>
      <c r="P1588">
        <f>YEAR(Raw_Data[[#This Row],[Order date]])</f>
        <v>2024</v>
      </c>
    </row>
    <row r="1589" spans="1:16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  <c r="N1589" s="1">
        <f>Raw_Data[[#This Row],[Profit]]/Raw_Data[[#This Row],[Sales]]</f>
        <v>0.47</v>
      </c>
      <c r="O1589" s="2">
        <v>45143</v>
      </c>
      <c r="P1589">
        <f>YEAR(Raw_Data[[#This Row],[Order date]])</f>
        <v>2023</v>
      </c>
    </row>
    <row r="1590" spans="1:16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  <c r="N1590" s="1">
        <f>Raw_Data[[#This Row],[Profit]]/Raw_Data[[#This Row],[Sales]]</f>
        <v>0.13999999999999999</v>
      </c>
      <c r="O1590" s="2">
        <v>45085</v>
      </c>
      <c r="P1590">
        <f>YEAR(Raw_Data[[#This Row],[Order date]])</f>
        <v>2023</v>
      </c>
    </row>
    <row r="1591" spans="1:16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  <c r="N1591" s="1">
        <f>Raw_Data[[#This Row],[Profit]]/Raw_Data[[#This Row],[Sales]]</f>
        <v>0.26999999999999996</v>
      </c>
      <c r="O1591" s="2">
        <v>45565</v>
      </c>
      <c r="P1591">
        <f>YEAR(Raw_Data[[#This Row],[Order date]])</f>
        <v>2024</v>
      </c>
    </row>
    <row r="1592" spans="1:16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  <c r="N1592" s="1">
        <f>Raw_Data[[#This Row],[Profit]]/Raw_Data[[#This Row],[Sales]]</f>
        <v>0.17500000000000002</v>
      </c>
      <c r="O1592" s="2">
        <v>45321</v>
      </c>
      <c r="P1592">
        <f>YEAR(Raw_Data[[#This Row],[Order date]])</f>
        <v>2024</v>
      </c>
    </row>
    <row r="1593" spans="1:16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  <c r="N1593" s="1">
        <f>Raw_Data[[#This Row],[Profit]]/Raw_Data[[#This Row],[Sales]]</f>
        <v>0.36250000000000004</v>
      </c>
      <c r="O1593" s="2">
        <v>44803</v>
      </c>
      <c r="P1593">
        <f>YEAR(Raw_Data[[#This Row],[Order date]])</f>
        <v>2022</v>
      </c>
    </row>
    <row r="1594" spans="1:16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  <c r="N1594" s="1">
        <f>Raw_Data[[#This Row],[Profit]]/Raw_Data[[#This Row],[Sales]]</f>
        <v>0.1125</v>
      </c>
      <c r="O1594" s="2">
        <v>44636</v>
      </c>
      <c r="P1594">
        <f>YEAR(Raw_Data[[#This Row],[Order date]])</f>
        <v>2022</v>
      </c>
    </row>
    <row r="1595" spans="1:16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  <c r="N1595" s="1">
        <f>Raw_Data[[#This Row],[Profit]]/Raw_Data[[#This Row],[Sales]]</f>
        <v>0.49000000000000005</v>
      </c>
      <c r="O1595" s="2">
        <v>45468</v>
      </c>
      <c r="P1595">
        <f>YEAR(Raw_Data[[#This Row],[Order date]])</f>
        <v>2024</v>
      </c>
    </row>
    <row r="1596" spans="1:16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  <c r="N1596" s="1">
        <f>Raw_Data[[#This Row],[Profit]]/Raw_Data[[#This Row],[Sales]]</f>
        <v>-0.1</v>
      </c>
      <c r="O1596" s="2">
        <v>44976</v>
      </c>
      <c r="P1596">
        <f>YEAR(Raw_Data[[#This Row],[Order date]])</f>
        <v>2023</v>
      </c>
    </row>
    <row r="1597" spans="1:16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  <c r="N1597" s="1">
        <f>Raw_Data[[#This Row],[Profit]]/Raw_Data[[#This Row],[Sales]]</f>
        <v>-4.2857142857142858E-2</v>
      </c>
      <c r="O1597" s="2">
        <v>45073</v>
      </c>
      <c r="P1597">
        <f>YEAR(Raw_Data[[#This Row],[Order date]])</f>
        <v>2023</v>
      </c>
    </row>
    <row r="1598" spans="1:16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  <c r="N1598" s="1">
        <f>Raw_Data[[#This Row],[Profit]]/Raw_Data[[#This Row],[Sales]]</f>
        <v>0.32</v>
      </c>
      <c r="O1598" s="2">
        <v>44902</v>
      </c>
      <c r="P1598">
        <f>YEAR(Raw_Data[[#This Row],[Order date]])</f>
        <v>2022</v>
      </c>
    </row>
    <row r="1599" spans="1:16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  <c r="N1599" s="1">
        <f>Raw_Data[[#This Row],[Profit]]/Raw_Data[[#This Row],[Sales]]</f>
        <v>0.3125</v>
      </c>
      <c r="O1599" s="2">
        <v>44320</v>
      </c>
      <c r="P1599">
        <f>YEAR(Raw_Data[[#This Row],[Order date]])</f>
        <v>2021</v>
      </c>
    </row>
    <row r="1600" spans="1:16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  <c r="N1600" s="1">
        <f>Raw_Data[[#This Row],[Profit]]/Raw_Data[[#This Row],[Sales]]</f>
        <v>7.4999999999999997E-2</v>
      </c>
      <c r="O1600" s="2">
        <v>44335</v>
      </c>
      <c r="P1600">
        <f>YEAR(Raw_Data[[#This Row],[Order date]])</f>
        <v>2021</v>
      </c>
    </row>
    <row r="1601" spans="1:16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  <c r="N1601" s="1">
        <f>Raw_Data[[#This Row],[Profit]]/Raw_Data[[#This Row],[Sales]]</f>
        <v>8.7500000000000008E-2</v>
      </c>
      <c r="O1601" s="2">
        <v>44656</v>
      </c>
      <c r="P1601">
        <f>YEAR(Raw_Data[[#This Row],[Order date]])</f>
        <v>2022</v>
      </c>
    </row>
    <row r="1602" spans="1:16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  <c r="N1602" s="1">
        <f>Raw_Data[[#This Row],[Profit]]/Raw_Data[[#This Row],[Sales]]</f>
        <v>-0.875</v>
      </c>
      <c r="O1602" s="2">
        <v>45218</v>
      </c>
      <c r="P1602">
        <f>YEAR(Raw_Data[[#This Row],[Order date]])</f>
        <v>2023</v>
      </c>
    </row>
    <row r="1603" spans="1:16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  <c r="N1603" s="1">
        <f>Raw_Data[[#This Row],[Profit]]/Raw_Data[[#This Row],[Sales]]</f>
        <v>0.2</v>
      </c>
      <c r="O1603" s="2">
        <v>44971</v>
      </c>
      <c r="P1603">
        <f>YEAR(Raw_Data[[#This Row],[Order date]])</f>
        <v>2023</v>
      </c>
    </row>
    <row r="1604" spans="1:16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  <c r="N1604" s="1">
        <f>Raw_Data[[#This Row],[Profit]]/Raw_Data[[#This Row],[Sales]]</f>
        <v>0.25</v>
      </c>
      <c r="O1604" s="2">
        <v>45478</v>
      </c>
      <c r="P1604">
        <f>YEAR(Raw_Data[[#This Row],[Order date]])</f>
        <v>2024</v>
      </c>
    </row>
    <row r="1605" spans="1:16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  <c r="N1605" s="1">
        <f>Raw_Data[[#This Row],[Profit]]/Raw_Data[[#This Row],[Sales]]</f>
        <v>0.28999999999999998</v>
      </c>
      <c r="O1605" s="2">
        <v>44561</v>
      </c>
      <c r="P1605">
        <f>YEAR(Raw_Data[[#This Row],[Order date]])</f>
        <v>2021</v>
      </c>
    </row>
    <row r="1606" spans="1:16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  <c r="N1606" s="1">
        <f>Raw_Data[[#This Row],[Profit]]/Raw_Data[[#This Row],[Sales]]</f>
        <v>0.32500000000000001</v>
      </c>
      <c r="O1606" s="2">
        <v>45202</v>
      </c>
      <c r="P1606">
        <f>YEAR(Raw_Data[[#This Row],[Order date]])</f>
        <v>2023</v>
      </c>
    </row>
    <row r="1607" spans="1:16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  <c r="N1607" s="1">
        <f>Raw_Data[[#This Row],[Profit]]/Raw_Data[[#This Row],[Sales]]</f>
        <v>0.27999999999999997</v>
      </c>
      <c r="O1607" s="2">
        <v>44617</v>
      </c>
      <c r="P1607">
        <f>YEAR(Raw_Data[[#This Row],[Order date]])</f>
        <v>2022</v>
      </c>
    </row>
    <row r="1608" spans="1:16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  <c r="N1608" s="1">
        <f>Raw_Data[[#This Row],[Profit]]/Raw_Data[[#This Row],[Sales]]</f>
        <v>0.29000000000000004</v>
      </c>
      <c r="O1608" s="2">
        <v>45523</v>
      </c>
      <c r="P1608">
        <f>YEAR(Raw_Data[[#This Row],[Order date]])</f>
        <v>2024</v>
      </c>
    </row>
    <row r="1609" spans="1:16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  <c r="N1609" s="1">
        <f>Raw_Data[[#This Row],[Profit]]/Raw_Data[[#This Row],[Sales]]</f>
        <v>0.33750000000000002</v>
      </c>
      <c r="O1609" s="2">
        <v>44433</v>
      </c>
      <c r="P1609">
        <f>YEAR(Raw_Data[[#This Row],[Order date]])</f>
        <v>2021</v>
      </c>
    </row>
    <row r="1610" spans="1:16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  <c r="N1610" s="1">
        <f>Raw_Data[[#This Row],[Profit]]/Raw_Data[[#This Row],[Sales]]</f>
        <v>0.45</v>
      </c>
      <c r="O1610" s="2">
        <v>44225</v>
      </c>
      <c r="P1610">
        <f>YEAR(Raw_Data[[#This Row],[Order date]])</f>
        <v>2021</v>
      </c>
    </row>
    <row r="1611" spans="1:16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  <c r="N1611" s="1">
        <f>Raw_Data[[#This Row],[Profit]]/Raw_Data[[#This Row],[Sales]]</f>
        <v>0.35</v>
      </c>
      <c r="O1611" s="2">
        <v>45408</v>
      </c>
      <c r="P1611">
        <f>YEAR(Raw_Data[[#This Row],[Order date]])</f>
        <v>2024</v>
      </c>
    </row>
    <row r="1612" spans="1:16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  <c r="N1612" s="1">
        <f>Raw_Data[[#This Row],[Profit]]/Raw_Data[[#This Row],[Sales]]</f>
        <v>9.4117647058823528E-2</v>
      </c>
      <c r="O1612" s="2">
        <v>45270</v>
      </c>
      <c r="P1612">
        <f>YEAR(Raw_Data[[#This Row],[Order date]])</f>
        <v>2023</v>
      </c>
    </row>
    <row r="1613" spans="1:16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  <c r="N1613" s="1">
        <f>Raw_Data[[#This Row],[Profit]]/Raw_Data[[#This Row],[Sales]]</f>
        <v>0.1</v>
      </c>
      <c r="O1613" s="2">
        <v>44343</v>
      </c>
      <c r="P1613">
        <f>YEAR(Raw_Data[[#This Row],[Order date]])</f>
        <v>2021</v>
      </c>
    </row>
    <row r="1614" spans="1:16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  <c r="N1614" s="1">
        <f>Raw_Data[[#This Row],[Profit]]/Raw_Data[[#This Row],[Sales]]</f>
        <v>0.375</v>
      </c>
      <c r="O1614" s="2">
        <v>44498</v>
      </c>
      <c r="P1614">
        <f>YEAR(Raw_Data[[#This Row],[Order date]])</f>
        <v>2021</v>
      </c>
    </row>
    <row r="1615" spans="1:16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  <c r="N1615" s="1">
        <f>Raw_Data[[#This Row],[Profit]]/Raw_Data[[#This Row],[Sales]]</f>
        <v>0.29000000000000004</v>
      </c>
      <c r="O1615" s="2">
        <v>45607</v>
      </c>
      <c r="P1615">
        <f>YEAR(Raw_Data[[#This Row],[Order date]])</f>
        <v>2024</v>
      </c>
    </row>
    <row r="1616" spans="1:16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  <c r="N1616" s="1">
        <f>Raw_Data[[#This Row],[Profit]]/Raw_Data[[#This Row],[Sales]]</f>
        <v>-0.16250000000000001</v>
      </c>
      <c r="O1616" s="2">
        <v>45234</v>
      </c>
      <c r="P1616">
        <f>YEAR(Raw_Data[[#This Row],[Order date]])</f>
        <v>2023</v>
      </c>
    </row>
    <row r="1617" spans="1:16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  <c r="N1617" s="1">
        <f>Raw_Data[[#This Row],[Profit]]/Raw_Data[[#This Row],[Sales]]</f>
        <v>0.48000000000000004</v>
      </c>
      <c r="O1617" s="2">
        <v>44209</v>
      </c>
      <c r="P1617">
        <f>YEAR(Raw_Data[[#This Row],[Order date]])</f>
        <v>2021</v>
      </c>
    </row>
    <row r="1618" spans="1:16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  <c r="N1618" s="1">
        <f>Raw_Data[[#This Row],[Profit]]/Raw_Data[[#This Row],[Sales]]</f>
        <v>0.48000000000000004</v>
      </c>
      <c r="O1618" s="2">
        <v>44411</v>
      </c>
      <c r="P1618">
        <f>YEAR(Raw_Data[[#This Row],[Order date]])</f>
        <v>2021</v>
      </c>
    </row>
    <row r="1619" spans="1:16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  <c r="N1619" s="1">
        <f>Raw_Data[[#This Row],[Profit]]/Raw_Data[[#This Row],[Sales]]</f>
        <v>0.42</v>
      </c>
      <c r="O1619" s="2">
        <v>45331</v>
      </c>
      <c r="P1619">
        <f>YEAR(Raw_Data[[#This Row],[Order date]])</f>
        <v>2024</v>
      </c>
    </row>
    <row r="1620" spans="1:16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  <c r="N1620" s="1">
        <f>Raw_Data[[#This Row],[Profit]]/Raw_Data[[#This Row],[Sales]]</f>
        <v>0.15000000000000002</v>
      </c>
      <c r="O1620" s="2">
        <v>45362</v>
      </c>
      <c r="P1620">
        <f>YEAR(Raw_Data[[#This Row],[Order date]])</f>
        <v>2024</v>
      </c>
    </row>
    <row r="1621" spans="1:16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  <c r="N1621" s="1">
        <f>Raw_Data[[#This Row],[Profit]]/Raw_Data[[#This Row],[Sales]]</f>
        <v>0.45999999999999996</v>
      </c>
      <c r="O1621" s="2">
        <v>45104</v>
      </c>
      <c r="P1621">
        <f>YEAR(Raw_Data[[#This Row],[Order date]])</f>
        <v>2023</v>
      </c>
    </row>
    <row r="1622" spans="1:16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  <c r="N1622" s="1">
        <f>Raw_Data[[#This Row],[Profit]]/Raw_Data[[#This Row],[Sales]]</f>
        <v>0.5</v>
      </c>
      <c r="O1622" s="2">
        <v>45008</v>
      </c>
      <c r="P1622">
        <f>YEAR(Raw_Data[[#This Row],[Order date]])</f>
        <v>2023</v>
      </c>
    </row>
    <row r="1623" spans="1:16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  <c r="N1623" s="1">
        <f>Raw_Data[[#This Row],[Profit]]/Raw_Data[[#This Row],[Sales]]</f>
        <v>0.49</v>
      </c>
      <c r="O1623" s="2">
        <v>44398</v>
      </c>
      <c r="P1623">
        <f>YEAR(Raw_Data[[#This Row],[Order date]])</f>
        <v>2021</v>
      </c>
    </row>
    <row r="1624" spans="1:16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  <c r="N1624" s="1">
        <f>Raw_Data[[#This Row],[Profit]]/Raw_Data[[#This Row],[Sales]]</f>
        <v>0.33750000000000002</v>
      </c>
      <c r="O1624" s="2">
        <v>44500</v>
      </c>
      <c r="P1624">
        <f>YEAR(Raw_Data[[#This Row],[Order date]])</f>
        <v>2021</v>
      </c>
    </row>
    <row r="1625" spans="1:16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  <c r="N1625" s="1">
        <f>Raw_Data[[#This Row],[Profit]]/Raw_Data[[#This Row],[Sales]]</f>
        <v>0.21</v>
      </c>
      <c r="O1625" s="2">
        <v>44747</v>
      </c>
      <c r="P1625">
        <f>YEAR(Raw_Data[[#This Row],[Order date]])</f>
        <v>2022</v>
      </c>
    </row>
    <row r="1626" spans="1:16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  <c r="N1626" s="1">
        <f>Raw_Data[[#This Row],[Profit]]/Raw_Data[[#This Row],[Sales]]</f>
        <v>0.125</v>
      </c>
      <c r="O1626" s="2">
        <v>45507</v>
      </c>
      <c r="P1626">
        <f>YEAR(Raw_Data[[#This Row],[Order date]])</f>
        <v>2024</v>
      </c>
    </row>
    <row r="1627" spans="1:16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  <c r="N1627" s="1">
        <f>Raw_Data[[#This Row],[Profit]]/Raw_Data[[#This Row],[Sales]]</f>
        <v>0.44000000000000006</v>
      </c>
      <c r="O1627" s="2">
        <v>45572</v>
      </c>
      <c r="P1627">
        <f>YEAR(Raw_Data[[#This Row],[Order date]])</f>
        <v>2024</v>
      </c>
    </row>
    <row r="1628" spans="1:16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  <c r="N1628" s="1">
        <f>Raw_Data[[#This Row],[Profit]]/Raw_Data[[#This Row],[Sales]]</f>
        <v>0.27</v>
      </c>
      <c r="O1628" s="2">
        <v>44852</v>
      </c>
      <c r="P1628">
        <f>YEAR(Raw_Data[[#This Row],[Order date]])</f>
        <v>2022</v>
      </c>
    </row>
    <row r="1629" spans="1:16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  <c r="N1629" s="1">
        <f>Raw_Data[[#This Row],[Profit]]/Raw_Data[[#This Row],[Sales]]</f>
        <v>0.3</v>
      </c>
      <c r="O1629" s="2">
        <v>44983</v>
      </c>
      <c r="P1629">
        <f>YEAR(Raw_Data[[#This Row],[Order date]])</f>
        <v>2023</v>
      </c>
    </row>
    <row r="1630" spans="1:16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  <c r="N1630" s="1">
        <f>Raw_Data[[#This Row],[Profit]]/Raw_Data[[#This Row],[Sales]]</f>
        <v>0.13749999999999998</v>
      </c>
      <c r="O1630" s="2">
        <v>45409</v>
      </c>
      <c r="P1630">
        <f>YEAR(Raw_Data[[#This Row],[Order date]])</f>
        <v>2024</v>
      </c>
    </row>
    <row r="1631" spans="1:16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  <c r="N1631" s="1">
        <f>Raw_Data[[#This Row],[Profit]]/Raw_Data[[#This Row],[Sales]]</f>
        <v>-0.83333333333333337</v>
      </c>
      <c r="O1631" s="2">
        <v>44285</v>
      </c>
      <c r="P1631">
        <f>YEAR(Raw_Data[[#This Row],[Order date]])</f>
        <v>2021</v>
      </c>
    </row>
    <row r="1632" spans="1:16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  <c r="N1632" s="1">
        <f>Raw_Data[[#This Row],[Profit]]/Raw_Data[[#This Row],[Sales]]</f>
        <v>8.7499999999999994E-2</v>
      </c>
      <c r="O1632" s="2">
        <v>44456</v>
      </c>
      <c r="P1632">
        <f>YEAR(Raw_Data[[#This Row],[Order date]])</f>
        <v>2021</v>
      </c>
    </row>
    <row r="1633" spans="1:16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  <c r="N1633" s="1">
        <f>Raw_Data[[#This Row],[Profit]]/Raw_Data[[#This Row],[Sales]]</f>
        <v>0.35</v>
      </c>
      <c r="O1633" s="2">
        <v>44429</v>
      </c>
      <c r="P1633">
        <f>YEAR(Raw_Data[[#This Row],[Order date]])</f>
        <v>2021</v>
      </c>
    </row>
    <row r="1634" spans="1:16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  <c r="N1634" s="1">
        <f>Raw_Data[[#This Row],[Profit]]/Raw_Data[[#This Row],[Sales]]</f>
        <v>0.35</v>
      </c>
      <c r="O1634" s="2">
        <v>44861</v>
      </c>
      <c r="P1634">
        <f>YEAR(Raw_Data[[#This Row],[Order date]])</f>
        <v>2022</v>
      </c>
    </row>
    <row r="1635" spans="1:16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  <c r="N1635" s="1">
        <f>Raw_Data[[#This Row],[Profit]]/Raw_Data[[#This Row],[Sales]]</f>
        <v>6.25E-2</v>
      </c>
      <c r="O1635" s="2">
        <v>45638</v>
      </c>
      <c r="P1635">
        <f>YEAR(Raw_Data[[#This Row],[Order date]])</f>
        <v>2024</v>
      </c>
    </row>
    <row r="1636" spans="1:16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  <c r="N1636" s="1">
        <f>Raw_Data[[#This Row],[Profit]]/Raw_Data[[#This Row],[Sales]]</f>
        <v>0.125</v>
      </c>
      <c r="O1636" s="2">
        <v>45262</v>
      </c>
      <c r="P1636">
        <f>YEAR(Raw_Data[[#This Row],[Order date]])</f>
        <v>2023</v>
      </c>
    </row>
    <row r="1637" spans="1:16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  <c r="N1637" s="1">
        <f>Raw_Data[[#This Row],[Profit]]/Raw_Data[[#This Row],[Sales]]</f>
        <v>0.35000000000000003</v>
      </c>
      <c r="O1637" s="2">
        <v>44828</v>
      </c>
      <c r="P1637">
        <f>YEAR(Raw_Data[[#This Row],[Order date]])</f>
        <v>2022</v>
      </c>
    </row>
    <row r="1638" spans="1:16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  <c r="N1638" s="1">
        <f>Raw_Data[[#This Row],[Profit]]/Raw_Data[[#This Row],[Sales]]</f>
        <v>-0.25</v>
      </c>
      <c r="O1638" s="2">
        <v>45453</v>
      </c>
      <c r="P1638">
        <f>YEAR(Raw_Data[[#This Row],[Order date]])</f>
        <v>2024</v>
      </c>
    </row>
    <row r="1639" spans="1:16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  <c r="N1639" s="1">
        <f>Raw_Data[[#This Row],[Profit]]/Raw_Data[[#This Row],[Sales]]</f>
        <v>-0.19999999999999998</v>
      </c>
      <c r="O1639" s="2">
        <v>45127</v>
      </c>
      <c r="P1639">
        <f>YEAR(Raw_Data[[#This Row],[Order date]])</f>
        <v>2023</v>
      </c>
    </row>
    <row r="1640" spans="1:16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  <c r="N1640" s="1">
        <f>Raw_Data[[#This Row],[Profit]]/Raw_Data[[#This Row],[Sales]]</f>
        <v>0.48000000000000004</v>
      </c>
      <c r="O1640" s="2">
        <v>44220</v>
      </c>
      <c r="P1640">
        <f>YEAR(Raw_Data[[#This Row],[Order date]])</f>
        <v>2021</v>
      </c>
    </row>
    <row r="1641" spans="1:16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  <c r="N1641" s="1">
        <f>Raw_Data[[#This Row],[Profit]]/Raw_Data[[#This Row],[Sales]]</f>
        <v>0.45999999999999996</v>
      </c>
      <c r="O1641" s="2">
        <v>44595</v>
      </c>
      <c r="P1641">
        <f>YEAR(Raw_Data[[#This Row],[Order date]])</f>
        <v>2022</v>
      </c>
    </row>
    <row r="1642" spans="1:16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  <c r="N1642" s="1">
        <f>Raw_Data[[#This Row],[Profit]]/Raw_Data[[#This Row],[Sales]]</f>
        <v>0.46</v>
      </c>
      <c r="O1642" s="2">
        <v>45533</v>
      </c>
      <c r="P1642">
        <f>YEAR(Raw_Data[[#This Row],[Order date]])</f>
        <v>2024</v>
      </c>
    </row>
    <row r="1643" spans="1:16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  <c r="N1643" s="1">
        <f>Raw_Data[[#This Row],[Profit]]/Raw_Data[[#This Row],[Sales]]</f>
        <v>0.42</v>
      </c>
      <c r="O1643" s="2">
        <v>44697</v>
      </c>
      <c r="P1643">
        <f>YEAR(Raw_Data[[#This Row],[Order date]])</f>
        <v>2022</v>
      </c>
    </row>
    <row r="1644" spans="1:16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  <c r="N1644" s="1">
        <f>Raw_Data[[#This Row],[Profit]]/Raw_Data[[#This Row],[Sales]]</f>
        <v>0.3125</v>
      </c>
      <c r="O1644" s="2">
        <v>44434</v>
      </c>
      <c r="P1644">
        <f>YEAR(Raw_Data[[#This Row],[Order date]])</f>
        <v>2021</v>
      </c>
    </row>
    <row r="1645" spans="1:16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  <c r="N1645" s="1">
        <f>Raw_Data[[#This Row],[Profit]]/Raw_Data[[#This Row],[Sales]]</f>
        <v>0.27999999999999997</v>
      </c>
      <c r="O1645" s="2">
        <v>45445</v>
      </c>
      <c r="P1645">
        <f>YEAR(Raw_Data[[#This Row],[Order date]])</f>
        <v>2024</v>
      </c>
    </row>
    <row r="1646" spans="1:16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  <c r="N1646" s="1">
        <f>Raw_Data[[#This Row],[Profit]]/Raw_Data[[#This Row],[Sales]]</f>
        <v>0.47000000000000003</v>
      </c>
      <c r="O1646" s="2">
        <v>44263</v>
      </c>
      <c r="P1646">
        <f>YEAR(Raw_Data[[#This Row],[Order date]])</f>
        <v>2021</v>
      </c>
    </row>
    <row r="1647" spans="1:16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  <c r="N1647" s="1">
        <f>Raw_Data[[#This Row],[Profit]]/Raw_Data[[#This Row],[Sales]]</f>
        <v>0.48000000000000004</v>
      </c>
      <c r="O1647" s="2">
        <v>45024</v>
      </c>
      <c r="P1647">
        <f>YEAR(Raw_Data[[#This Row],[Order date]])</f>
        <v>2023</v>
      </c>
    </row>
    <row r="1648" spans="1:16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  <c r="N1648" s="1">
        <f>Raw_Data[[#This Row],[Profit]]/Raw_Data[[#This Row],[Sales]]</f>
        <v>-8.7499999999999994E-2</v>
      </c>
      <c r="O1648" s="2">
        <v>44281</v>
      </c>
      <c r="P1648">
        <f>YEAR(Raw_Data[[#This Row],[Order date]])</f>
        <v>2021</v>
      </c>
    </row>
    <row r="1649" spans="1:16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  <c r="N1649" s="1">
        <f>Raw_Data[[#This Row],[Profit]]/Raw_Data[[#This Row],[Sales]]</f>
        <v>-0.22499999999999998</v>
      </c>
      <c r="O1649" s="2">
        <v>44598</v>
      </c>
      <c r="P1649">
        <f>YEAR(Raw_Data[[#This Row],[Order date]])</f>
        <v>2022</v>
      </c>
    </row>
    <row r="1650" spans="1:16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  <c r="N1650" s="1">
        <f>Raw_Data[[#This Row],[Profit]]/Raw_Data[[#This Row],[Sales]]</f>
        <v>-0.83333333333333337</v>
      </c>
      <c r="O1650" s="2">
        <v>44516</v>
      </c>
      <c r="P1650">
        <f>YEAR(Raw_Data[[#This Row],[Order date]])</f>
        <v>2021</v>
      </c>
    </row>
    <row r="1651" spans="1:16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  <c r="N1651" s="1">
        <f>Raw_Data[[#This Row],[Profit]]/Raw_Data[[#This Row],[Sales]]</f>
        <v>-0.2</v>
      </c>
      <c r="O1651" s="2">
        <v>45250</v>
      </c>
      <c r="P1651">
        <f>YEAR(Raw_Data[[#This Row],[Order date]])</f>
        <v>2023</v>
      </c>
    </row>
    <row r="1652" spans="1:16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  <c r="N1652" s="1">
        <f>Raw_Data[[#This Row],[Profit]]/Raw_Data[[#This Row],[Sales]]</f>
        <v>0.49</v>
      </c>
      <c r="O1652" s="2">
        <v>44203</v>
      </c>
      <c r="P1652">
        <f>YEAR(Raw_Data[[#This Row],[Order date]])</f>
        <v>2021</v>
      </c>
    </row>
    <row r="1653" spans="1:16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  <c r="N1653" s="1">
        <f>Raw_Data[[#This Row],[Profit]]/Raw_Data[[#This Row],[Sales]]</f>
        <v>0.48</v>
      </c>
      <c r="O1653" s="2">
        <v>44934</v>
      </c>
      <c r="P1653">
        <f>YEAR(Raw_Data[[#This Row],[Order date]])</f>
        <v>2023</v>
      </c>
    </row>
    <row r="1654" spans="1:16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  <c r="N1654" s="1">
        <f>Raw_Data[[#This Row],[Profit]]/Raw_Data[[#This Row],[Sales]]</f>
        <v>0.27</v>
      </c>
      <c r="O1654" s="2">
        <v>45168</v>
      </c>
      <c r="P1654">
        <f>YEAR(Raw_Data[[#This Row],[Order date]])</f>
        <v>2023</v>
      </c>
    </row>
    <row r="1655" spans="1:16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  <c r="N1655" s="1">
        <f>Raw_Data[[#This Row],[Profit]]/Raw_Data[[#This Row],[Sales]]</f>
        <v>0.41</v>
      </c>
      <c r="O1655" s="2">
        <v>45223</v>
      </c>
      <c r="P1655">
        <f>YEAR(Raw_Data[[#This Row],[Order date]])</f>
        <v>2023</v>
      </c>
    </row>
    <row r="1656" spans="1:16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  <c r="N1656" s="1">
        <f>Raw_Data[[#This Row],[Profit]]/Raw_Data[[#This Row],[Sales]]</f>
        <v>0.48000000000000004</v>
      </c>
      <c r="O1656" s="2">
        <v>44890</v>
      </c>
      <c r="P1656">
        <f>YEAR(Raw_Data[[#This Row],[Order date]])</f>
        <v>2022</v>
      </c>
    </row>
    <row r="1657" spans="1:16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  <c r="N1657" s="1">
        <f>Raw_Data[[#This Row],[Profit]]/Raw_Data[[#This Row],[Sales]]</f>
        <v>0.35</v>
      </c>
      <c r="O1657" s="2">
        <v>45552</v>
      </c>
      <c r="P1657">
        <f>YEAR(Raw_Data[[#This Row],[Order date]])</f>
        <v>2024</v>
      </c>
    </row>
    <row r="1658" spans="1:16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  <c r="N1658" s="1">
        <f>Raw_Data[[#This Row],[Profit]]/Raw_Data[[#This Row],[Sales]]</f>
        <v>9.9999999999999992E-2</v>
      </c>
      <c r="O1658" s="2">
        <v>45565</v>
      </c>
      <c r="P1658">
        <f>YEAR(Raw_Data[[#This Row],[Order date]])</f>
        <v>2024</v>
      </c>
    </row>
    <row r="1659" spans="1:16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  <c r="N1659" s="1">
        <f>Raw_Data[[#This Row],[Profit]]/Raw_Data[[#This Row],[Sales]]</f>
        <v>0.31</v>
      </c>
      <c r="O1659" s="2">
        <v>44605</v>
      </c>
      <c r="P1659">
        <f>YEAR(Raw_Data[[#This Row],[Order date]])</f>
        <v>2022</v>
      </c>
    </row>
    <row r="1660" spans="1:16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  <c r="N1660" s="1">
        <f>Raw_Data[[#This Row],[Profit]]/Raw_Data[[#This Row],[Sales]]</f>
        <v>6.25E-2</v>
      </c>
      <c r="O1660" s="2">
        <v>45153</v>
      </c>
      <c r="P1660">
        <f>YEAR(Raw_Data[[#This Row],[Order date]])</f>
        <v>2023</v>
      </c>
    </row>
    <row r="1661" spans="1:16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  <c r="N1661" s="1">
        <f>Raw_Data[[#This Row],[Profit]]/Raw_Data[[#This Row],[Sales]]</f>
        <v>0.3125</v>
      </c>
      <c r="O1661" s="2">
        <v>44763</v>
      </c>
      <c r="P1661">
        <f>YEAR(Raw_Data[[#This Row],[Order date]])</f>
        <v>2022</v>
      </c>
    </row>
    <row r="1662" spans="1:16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  <c r="N1662" s="1">
        <f>Raw_Data[[#This Row],[Profit]]/Raw_Data[[#This Row],[Sales]]</f>
        <v>0.37500000000000006</v>
      </c>
      <c r="O1662" s="2">
        <v>44391</v>
      </c>
      <c r="P1662">
        <f>YEAR(Raw_Data[[#This Row],[Order date]])</f>
        <v>2021</v>
      </c>
    </row>
    <row r="1663" spans="1:16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  <c r="N1663" s="1">
        <f>Raw_Data[[#This Row],[Profit]]/Raw_Data[[#This Row],[Sales]]</f>
        <v>-0.23333333333333334</v>
      </c>
      <c r="O1663" s="2">
        <v>44997</v>
      </c>
      <c r="P1663">
        <f>YEAR(Raw_Data[[#This Row],[Order date]])</f>
        <v>2023</v>
      </c>
    </row>
    <row r="1664" spans="1:16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  <c r="N1664" s="1">
        <f>Raw_Data[[#This Row],[Profit]]/Raw_Data[[#This Row],[Sales]]</f>
        <v>-0.66666666666666663</v>
      </c>
      <c r="O1664" s="2">
        <v>45065</v>
      </c>
      <c r="P1664">
        <f>YEAR(Raw_Data[[#This Row],[Order date]])</f>
        <v>2023</v>
      </c>
    </row>
    <row r="1665" spans="1:16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  <c r="N1665" s="1">
        <f>Raw_Data[[#This Row],[Profit]]/Raw_Data[[#This Row],[Sales]]</f>
        <v>8.7499999999999994E-2</v>
      </c>
      <c r="O1665" s="2">
        <v>45108</v>
      </c>
      <c r="P1665">
        <f>YEAR(Raw_Data[[#This Row],[Order date]])</f>
        <v>2023</v>
      </c>
    </row>
    <row r="1666" spans="1:16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  <c r="N1666" s="1">
        <f>Raw_Data[[#This Row],[Profit]]/Raw_Data[[#This Row],[Sales]]</f>
        <v>-2.4999999999999998E-2</v>
      </c>
      <c r="O1666" s="2">
        <v>45477</v>
      </c>
      <c r="P1666">
        <f>YEAR(Raw_Data[[#This Row],[Order date]])</f>
        <v>2024</v>
      </c>
    </row>
    <row r="1667" spans="1:16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  <c r="N1667" s="1">
        <f>Raw_Data[[#This Row],[Profit]]/Raw_Data[[#This Row],[Sales]]</f>
        <v>0.19999999999999998</v>
      </c>
      <c r="O1667" s="2">
        <v>44706</v>
      </c>
      <c r="P1667">
        <f>YEAR(Raw_Data[[#This Row],[Order date]])</f>
        <v>2022</v>
      </c>
    </row>
    <row r="1668" spans="1:16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  <c r="N1668" s="1">
        <f>Raw_Data[[#This Row],[Profit]]/Raw_Data[[#This Row],[Sales]]</f>
        <v>-2.4999999999999998E-2</v>
      </c>
      <c r="O1668" s="2">
        <v>44232</v>
      </c>
      <c r="P1668">
        <f>YEAR(Raw_Data[[#This Row],[Order date]])</f>
        <v>2021</v>
      </c>
    </row>
    <row r="1669" spans="1:16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  <c r="N1669" s="1">
        <f>Raw_Data[[#This Row],[Profit]]/Raw_Data[[#This Row],[Sales]]</f>
        <v>0.3125</v>
      </c>
      <c r="O1669" s="2">
        <v>44568</v>
      </c>
      <c r="P1669">
        <f>YEAR(Raw_Data[[#This Row],[Order date]])</f>
        <v>2022</v>
      </c>
    </row>
    <row r="1670" spans="1:16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  <c r="N1670" s="1">
        <f>Raw_Data[[#This Row],[Profit]]/Raw_Data[[#This Row],[Sales]]</f>
        <v>0.1125</v>
      </c>
      <c r="O1670" s="2">
        <v>45403</v>
      </c>
      <c r="P1670">
        <f>YEAR(Raw_Data[[#This Row],[Order date]])</f>
        <v>2024</v>
      </c>
    </row>
    <row r="1671" spans="1:16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  <c r="N1671" s="1">
        <f>Raw_Data[[#This Row],[Profit]]/Raw_Data[[#This Row],[Sales]]</f>
        <v>-0.36666666666666664</v>
      </c>
      <c r="O1671" s="2">
        <v>44617</v>
      </c>
      <c r="P1671">
        <f>YEAR(Raw_Data[[#This Row],[Order date]])</f>
        <v>2022</v>
      </c>
    </row>
    <row r="1672" spans="1:16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  <c r="N1672" s="1">
        <f>Raw_Data[[#This Row],[Profit]]/Raw_Data[[#This Row],[Sales]]</f>
        <v>0.3125</v>
      </c>
      <c r="O1672" s="2">
        <v>45656</v>
      </c>
      <c r="P1672">
        <f>YEAR(Raw_Data[[#This Row],[Order date]])</f>
        <v>2024</v>
      </c>
    </row>
    <row r="1673" spans="1:16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  <c r="N1673" s="1">
        <f>Raw_Data[[#This Row],[Profit]]/Raw_Data[[#This Row],[Sales]]</f>
        <v>0.32999999999999996</v>
      </c>
      <c r="O1673" s="2">
        <v>45627</v>
      </c>
      <c r="P1673">
        <f>YEAR(Raw_Data[[#This Row],[Order date]])</f>
        <v>2024</v>
      </c>
    </row>
    <row r="1674" spans="1:16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  <c r="N1674" s="1">
        <f>Raw_Data[[#This Row],[Profit]]/Raw_Data[[#This Row],[Sales]]</f>
        <v>0.375</v>
      </c>
      <c r="O1674" s="2">
        <v>44843</v>
      </c>
      <c r="P1674">
        <f>YEAR(Raw_Data[[#This Row],[Order date]])</f>
        <v>2022</v>
      </c>
    </row>
    <row r="1675" spans="1:16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  <c r="N1675" s="1">
        <f>Raw_Data[[#This Row],[Profit]]/Raw_Data[[#This Row],[Sales]]</f>
        <v>0.49</v>
      </c>
      <c r="O1675" s="2">
        <v>44753</v>
      </c>
      <c r="P1675">
        <f>YEAR(Raw_Data[[#This Row],[Order date]])</f>
        <v>2022</v>
      </c>
    </row>
    <row r="1676" spans="1:16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  <c r="N1676" s="1">
        <f>Raw_Data[[#This Row],[Profit]]/Raw_Data[[#This Row],[Sales]]</f>
        <v>-0.47500000000000003</v>
      </c>
      <c r="O1676" s="2">
        <v>45089</v>
      </c>
      <c r="P1676">
        <f>YEAR(Raw_Data[[#This Row],[Order date]])</f>
        <v>2023</v>
      </c>
    </row>
    <row r="1677" spans="1:16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  <c r="N1677" s="1">
        <f>Raw_Data[[#This Row],[Profit]]/Raw_Data[[#This Row],[Sales]]</f>
        <v>-1.5499999999999998</v>
      </c>
      <c r="O1677" s="2">
        <v>45143</v>
      </c>
      <c r="P1677">
        <f>YEAR(Raw_Data[[#This Row],[Order date]])</f>
        <v>2023</v>
      </c>
    </row>
    <row r="1678" spans="1:16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  <c r="N1678" s="1">
        <f>Raw_Data[[#This Row],[Profit]]/Raw_Data[[#This Row],[Sales]]</f>
        <v>0.25</v>
      </c>
      <c r="O1678" s="2">
        <v>44373</v>
      </c>
      <c r="P1678">
        <f>YEAR(Raw_Data[[#This Row],[Order date]])</f>
        <v>2021</v>
      </c>
    </row>
    <row r="1679" spans="1:16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  <c r="N1679" s="1">
        <f>Raw_Data[[#This Row],[Profit]]/Raw_Data[[#This Row],[Sales]]</f>
        <v>0.48999999999999994</v>
      </c>
      <c r="O1679" s="2">
        <v>44830</v>
      </c>
      <c r="P1679">
        <f>YEAR(Raw_Data[[#This Row],[Order date]])</f>
        <v>2022</v>
      </c>
    </row>
    <row r="1680" spans="1:16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  <c r="N1680" s="1">
        <f>Raw_Data[[#This Row],[Profit]]/Raw_Data[[#This Row],[Sales]]</f>
        <v>-0.22499999999999998</v>
      </c>
      <c r="O1680" s="2">
        <v>44940</v>
      </c>
      <c r="P1680">
        <f>YEAR(Raw_Data[[#This Row],[Order date]])</f>
        <v>2023</v>
      </c>
    </row>
    <row r="1681" spans="1:16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  <c r="N1681" s="1">
        <f>Raw_Data[[#This Row],[Profit]]/Raw_Data[[#This Row],[Sales]]</f>
        <v>0.13333333333333333</v>
      </c>
      <c r="O1681" s="2">
        <v>45376</v>
      </c>
      <c r="P1681">
        <f>YEAR(Raw_Data[[#This Row],[Order date]])</f>
        <v>2024</v>
      </c>
    </row>
    <row r="1682" spans="1:16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  <c r="N1682" s="1">
        <f>Raw_Data[[#This Row],[Profit]]/Raw_Data[[#This Row],[Sales]]</f>
        <v>0.19999999999999998</v>
      </c>
      <c r="O1682" s="2">
        <v>45377</v>
      </c>
      <c r="P1682">
        <f>YEAR(Raw_Data[[#This Row],[Order date]])</f>
        <v>2024</v>
      </c>
    </row>
    <row r="1683" spans="1:16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  <c r="N1683" s="1">
        <f>Raw_Data[[#This Row],[Profit]]/Raw_Data[[#This Row],[Sales]]</f>
        <v>-1.4</v>
      </c>
      <c r="O1683" s="2">
        <v>44416</v>
      </c>
      <c r="P1683">
        <f>YEAR(Raw_Data[[#This Row],[Order date]])</f>
        <v>2021</v>
      </c>
    </row>
    <row r="1684" spans="1:16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  <c r="N1684" s="1">
        <f>Raw_Data[[#This Row],[Profit]]/Raw_Data[[#This Row],[Sales]]</f>
        <v>0.48000000000000009</v>
      </c>
      <c r="O1684" s="2">
        <v>45417</v>
      </c>
      <c r="P1684">
        <f>YEAR(Raw_Data[[#This Row],[Order date]])</f>
        <v>2024</v>
      </c>
    </row>
    <row r="1685" spans="1:16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  <c r="N1685" s="1">
        <f>Raw_Data[[#This Row],[Profit]]/Raw_Data[[#This Row],[Sales]]</f>
        <v>0.42</v>
      </c>
      <c r="O1685" s="2">
        <v>45152</v>
      </c>
      <c r="P1685">
        <f>YEAR(Raw_Data[[#This Row],[Order date]])</f>
        <v>2023</v>
      </c>
    </row>
    <row r="1686" spans="1:16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  <c r="N1686" s="1">
        <f>Raw_Data[[#This Row],[Profit]]/Raw_Data[[#This Row],[Sales]]</f>
        <v>0.125</v>
      </c>
      <c r="O1686" s="2">
        <v>44331</v>
      </c>
      <c r="P1686">
        <f>YEAR(Raw_Data[[#This Row],[Order date]])</f>
        <v>2021</v>
      </c>
    </row>
    <row r="1687" spans="1:16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  <c r="N1687" s="1">
        <f>Raw_Data[[#This Row],[Profit]]/Raw_Data[[#This Row],[Sales]]</f>
        <v>-0.83333333333333337</v>
      </c>
      <c r="O1687" s="2">
        <v>44398</v>
      </c>
      <c r="P1687">
        <f>YEAR(Raw_Data[[#This Row],[Order date]])</f>
        <v>2021</v>
      </c>
    </row>
    <row r="1688" spans="1:16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  <c r="N1688" s="1">
        <f>Raw_Data[[#This Row],[Profit]]/Raw_Data[[#This Row],[Sales]]</f>
        <v>-0.76666666666666661</v>
      </c>
      <c r="O1688" s="2">
        <v>45405</v>
      </c>
      <c r="P1688">
        <f>YEAR(Raw_Data[[#This Row],[Order date]])</f>
        <v>2024</v>
      </c>
    </row>
    <row r="1689" spans="1:16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  <c r="N1689" s="1">
        <f>Raw_Data[[#This Row],[Profit]]/Raw_Data[[#This Row],[Sales]]</f>
        <v>0.35</v>
      </c>
      <c r="O1689" s="2">
        <v>45224</v>
      </c>
      <c r="P1689">
        <f>YEAR(Raw_Data[[#This Row],[Order date]])</f>
        <v>2023</v>
      </c>
    </row>
    <row r="1690" spans="1:16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  <c r="N1690" s="1">
        <f>Raw_Data[[#This Row],[Profit]]/Raw_Data[[#This Row],[Sales]]</f>
        <v>7.4999999999999997E-2</v>
      </c>
      <c r="O1690" s="2">
        <v>45400</v>
      </c>
      <c r="P1690">
        <f>YEAR(Raw_Data[[#This Row],[Order date]])</f>
        <v>2024</v>
      </c>
    </row>
    <row r="1691" spans="1:16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  <c r="N1691" s="1">
        <f>Raw_Data[[#This Row],[Profit]]/Raw_Data[[#This Row],[Sales]]</f>
        <v>-0.26666666666666666</v>
      </c>
      <c r="O1691" s="2">
        <v>44448</v>
      </c>
      <c r="P1691">
        <f>YEAR(Raw_Data[[#This Row],[Order date]])</f>
        <v>2021</v>
      </c>
    </row>
    <row r="1692" spans="1:16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  <c r="N1692" s="1">
        <f>Raw_Data[[#This Row],[Profit]]/Raw_Data[[#This Row],[Sales]]</f>
        <v>0.45999999999999996</v>
      </c>
      <c r="O1692" s="2">
        <v>44227</v>
      </c>
      <c r="P1692">
        <f>YEAR(Raw_Data[[#This Row],[Order date]])</f>
        <v>2021</v>
      </c>
    </row>
    <row r="1693" spans="1:16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  <c r="N1693" s="1">
        <f>Raw_Data[[#This Row],[Profit]]/Raw_Data[[#This Row],[Sales]]</f>
        <v>0.49</v>
      </c>
      <c r="O1693" s="2">
        <v>44730</v>
      </c>
      <c r="P1693">
        <f>YEAR(Raw_Data[[#This Row],[Order date]])</f>
        <v>2022</v>
      </c>
    </row>
    <row r="1694" spans="1:16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  <c r="N1694" s="1">
        <f>Raw_Data[[#This Row],[Profit]]/Raw_Data[[#This Row],[Sales]]</f>
        <v>0.28749999999999998</v>
      </c>
      <c r="O1694" s="2">
        <v>44724</v>
      </c>
      <c r="P1694">
        <f>YEAR(Raw_Data[[#This Row],[Order date]])</f>
        <v>2022</v>
      </c>
    </row>
    <row r="1695" spans="1:16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  <c r="N1695" s="1">
        <f>Raw_Data[[#This Row],[Profit]]/Raw_Data[[#This Row],[Sales]]</f>
        <v>0.26250000000000001</v>
      </c>
      <c r="O1695" s="2">
        <v>45330</v>
      </c>
      <c r="P1695">
        <f>YEAR(Raw_Data[[#This Row],[Order date]])</f>
        <v>2024</v>
      </c>
    </row>
    <row r="1696" spans="1:16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  <c r="N1696" s="1">
        <f>Raw_Data[[#This Row],[Profit]]/Raw_Data[[#This Row],[Sales]]</f>
        <v>0.31</v>
      </c>
      <c r="O1696" s="2">
        <v>44557</v>
      </c>
      <c r="P1696">
        <f>YEAR(Raw_Data[[#This Row],[Order date]])</f>
        <v>2021</v>
      </c>
    </row>
    <row r="1697" spans="1:16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  <c r="N1697" s="1">
        <f>Raw_Data[[#This Row],[Profit]]/Raw_Data[[#This Row],[Sales]]</f>
        <v>0.49</v>
      </c>
      <c r="O1697" s="2">
        <v>44797</v>
      </c>
      <c r="P1697">
        <f>YEAR(Raw_Data[[#This Row],[Order date]])</f>
        <v>2022</v>
      </c>
    </row>
    <row r="1698" spans="1:16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  <c r="N1698" s="1">
        <f>Raw_Data[[#This Row],[Profit]]/Raw_Data[[#This Row],[Sales]]</f>
        <v>0.5</v>
      </c>
      <c r="O1698" s="2">
        <v>44649</v>
      </c>
      <c r="P1698">
        <f>YEAR(Raw_Data[[#This Row],[Order date]])</f>
        <v>2022</v>
      </c>
    </row>
    <row r="1699" spans="1:16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  <c r="N1699" s="1">
        <f>Raw_Data[[#This Row],[Profit]]/Raw_Data[[#This Row],[Sales]]</f>
        <v>0.29000000000000004</v>
      </c>
      <c r="O1699" s="2">
        <v>44290</v>
      </c>
      <c r="P1699">
        <f>YEAR(Raw_Data[[#This Row],[Order date]])</f>
        <v>2021</v>
      </c>
    </row>
    <row r="1700" spans="1:16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  <c r="N1700" s="1">
        <f>Raw_Data[[#This Row],[Profit]]/Raw_Data[[#This Row],[Sales]]</f>
        <v>0.48000000000000004</v>
      </c>
      <c r="O1700" s="2">
        <v>45177</v>
      </c>
      <c r="P1700">
        <f>YEAR(Raw_Data[[#This Row],[Order date]])</f>
        <v>2023</v>
      </c>
    </row>
    <row r="1701" spans="1:16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  <c r="N1701" s="1">
        <f>Raw_Data[[#This Row],[Profit]]/Raw_Data[[#This Row],[Sales]]</f>
        <v>0.22</v>
      </c>
      <c r="O1701" s="2">
        <v>45471</v>
      </c>
      <c r="P1701">
        <f>YEAR(Raw_Data[[#This Row],[Order date]])</f>
        <v>2024</v>
      </c>
    </row>
    <row r="1702" spans="1:16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  <c r="N1702" s="1">
        <f>Raw_Data[[#This Row],[Profit]]/Raw_Data[[#This Row],[Sales]]</f>
        <v>0.36250000000000004</v>
      </c>
      <c r="O1702" s="2">
        <v>45244</v>
      </c>
      <c r="P1702">
        <f>YEAR(Raw_Data[[#This Row],[Order date]])</f>
        <v>2023</v>
      </c>
    </row>
    <row r="1703" spans="1:16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  <c r="N1703" s="1">
        <f>Raw_Data[[#This Row],[Profit]]/Raw_Data[[#This Row],[Sales]]</f>
        <v>0.16666666666666666</v>
      </c>
      <c r="O1703" s="2">
        <v>44661</v>
      </c>
      <c r="P1703">
        <f>YEAR(Raw_Data[[#This Row],[Order date]])</f>
        <v>2022</v>
      </c>
    </row>
    <row r="1704" spans="1:16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  <c r="N1704" s="1">
        <f>Raw_Data[[#This Row],[Profit]]/Raw_Data[[#This Row],[Sales]]</f>
        <v>0.46999999999999992</v>
      </c>
      <c r="O1704" s="2">
        <v>45557</v>
      </c>
      <c r="P1704">
        <f>YEAR(Raw_Data[[#This Row],[Order date]])</f>
        <v>2024</v>
      </c>
    </row>
    <row r="1705" spans="1:16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  <c r="N1705" s="1">
        <f>Raw_Data[[#This Row],[Profit]]/Raw_Data[[#This Row],[Sales]]</f>
        <v>0.47000000000000003</v>
      </c>
      <c r="O1705" s="2">
        <v>44659</v>
      </c>
      <c r="P1705">
        <f>YEAR(Raw_Data[[#This Row],[Order date]])</f>
        <v>2022</v>
      </c>
    </row>
    <row r="1706" spans="1:16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  <c r="N1706" s="1">
        <f>Raw_Data[[#This Row],[Profit]]/Raw_Data[[#This Row],[Sales]]</f>
        <v>-0.73333333333333328</v>
      </c>
      <c r="O1706" s="2">
        <v>44306</v>
      </c>
      <c r="P1706">
        <f>YEAR(Raw_Data[[#This Row],[Order date]])</f>
        <v>2021</v>
      </c>
    </row>
    <row r="1707" spans="1:16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  <c r="N1707" s="1">
        <f>Raw_Data[[#This Row],[Profit]]/Raw_Data[[#This Row],[Sales]]</f>
        <v>-0.8</v>
      </c>
      <c r="O1707" s="2">
        <v>44375</v>
      </c>
      <c r="P1707">
        <f>YEAR(Raw_Data[[#This Row],[Order date]])</f>
        <v>2021</v>
      </c>
    </row>
    <row r="1708" spans="1:16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  <c r="N1708" s="1">
        <f>Raw_Data[[#This Row],[Profit]]/Raw_Data[[#This Row],[Sales]]</f>
        <v>0.47000000000000003</v>
      </c>
      <c r="O1708" s="2">
        <v>45520</v>
      </c>
      <c r="P1708">
        <f>YEAR(Raw_Data[[#This Row],[Order date]])</f>
        <v>2024</v>
      </c>
    </row>
    <row r="1709" spans="1:16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  <c r="N1709" s="1">
        <f>Raw_Data[[#This Row],[Profit]]/Raw_Data[[#This Row],[Sales]]</f>
        <v>0.11250000000000002</v>
      </c>
      <c r="O1709" s="2">
        <v>45011</v>
      </c>
      <c r="P1709">
        <f>YEAR(Raw_Data[[#This Row],[Order date]])</f>
        <v>2023</v>
      </c>
    </row>
    <row r="1710" spans="1:16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  <c r="N1710" s="1">
        <f>Raw_Data[[#This Row],[Profit]]/Raw_Data[[#This Row],[Sales]]</f>
        <v>0.5</v>
      </c>
      <c r="O1710" s="2">
        <v>45412</v>
      </c>
      <c r="P1710">
        <f>YEAR(Raw_Data[[#This Row],[Order date]])</f>
        <v>2024</v>
      </c>
    </row>
    <row r="1711" spans="1:16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  <c r="N1711" s="1">
        <f>Raw_Data[[#This Row],[Profit]]/Raw_Data[[#This Row],[Sales]]</f>
        <v>-1.2499999999999999E-2</v>
      </c>
      <c r="O1711" s="2">
        <v>45184</v>
      </c>
      <c r="P1711">
        <f>YEAR(Raw_Data[[#This Row],[Order date]])</f>
        <v>2023</v>
      </c>
    </row>
    <row r="1712" spans="1:16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  <c r="N1712" s="1">
        <f>Raw_Data[[#This Row],[Profit]]/Raw_Data[[#This Row],[Sales]]</f>
        <v>0.33</v>
      </c>
      <c r="O1712" s="2">
        <v>44528</v>
      </c>
      <c r="P1712">
        <f>YEAR(Raw_Data[[#This Row],[Order date]])</f>
        <v>2021</v>
      </c>
    </row>
    <row r="1713" spans="1:16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  <c r="N1713" s="1">
        <f>Raw_Data[[#This Row],[Profit]]/Raw_Data[[#This Row],[Sales]]</f>
        <v>0.30000000000000004</v>
      </c>
      <c r="O1713" s="2">
        <v>44496</v>
      </c>
      <c r="P1713">
        <f>YEAR(Raw_Data[[#This Row],[Order date]])</f>
        <v>2021</v>
      </c>
    </row>
    <row r="1714" spans="1:16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  <c r="N1714" s="1">
        <f>Raw_Data[[#This Row],[Profit]]/Raw_Data[[#This Row],[Sales]]</f>
        <v>0.35000000000000003</v>
      </c>
      <c r="O1714" s="2">
        <v>44584</v>
      </c>
      <c r="P1714">
        <f>YEAR(Raw_Data[[#This Row],[Order date]])</f>
        <v>2022</v>
      </c>
    </row>
    <row r="1715" spans="1:16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  <c r="N1715" s="1">
        <f>Raw_Data[[#This Row],[Profit]]/Raw_Data[[#This Row],[Sales]]</f>
        <v>-0.74</v>
      </c>
      <c r="O1715" s="2">
        <v>45125</v>
      </c>
      <c r="P1715">
        <f>YEAR(Raw_Data[[#This Row],[Order date]])</f>
        <v>2023</v>
      </c>
    </row>
    <row r="1716" spans="1:16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  <c r="N1716" s="1">
        <f>Raw_Data[[#This Row],[Profit]]/Raw_Data[[#This Row],[Sales]]</f>
        <v>-4.7058823529411764E-2</v>
      </c>
      <c r="O1716" s="2">
        <v>44980</v>
      </c>
      <c r="P1716">
        <f>YEAR(Raw_Data[[#This Row],[Order date]])</f>
        <v>2023</v>
      </c>
    </row>
    <row r="1717" spans="1:16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  <c r="N1717" s="1">
        <f>Raw_Data[[#This Row],[Profit]]/Raw_Data[[#This Row],[Sales]]</f>
        <v>0.36249999999999999</v>
      </c>
      <c r="O1717" s="2">
        <v>44503</v>
      </c>
      <c r="P1717">
        <f>YEAR(Raw_Data[[#This Row],[Order date]])</f>
        <v>2021</v>
      </c>
    </row>
    <row r="1718" spans="1:16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  <c r="N1718" s="1">
        <f>Raw_Data[[#This Row],[Profit]]/Raw_Data[[#This Row],[Sales]]</f>
        <v>0.28999999999999998</v>
      </c>
      <c r="O1718" s="2">
        <v>45038</v>
      </c>
      <c r="P1718">
        <f>YEAR(Raw_Data[[#This Row],[Order date]])</f>
        <v>2023</v>
      </c>
    </row>
    <row r="1719" spans="1:16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  <c r="N1719" s="1">
        <f>Raw_Data[[#This Row],[Profit]]/Raw_Data[[#This Row],[Sales]]</f>
        <v>0</v>
      </c>
      <c r="O1719" s="2">
        <v>44919</v>
      </c>
      <c r="P1719">
        <f>YEAR(Raw_Data[[#This Row],[Order date]])</f>
        <v>2022</v>
      </c>
    </row>
    <row r="1720" spans="1:16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  <c r="N1720" s="1">
        <f>Raw_Data[[#This Row],[Profit]]/Raw_Data[[#This Row],[Sales]]</f>
        <v>0.42</v>
      </c>
      <c r="O1720" s="2">
        <v>44801</v>
      </c>
      <c r="P1720">
        <f>YEAR(Raw_Data[[#This Row],[Order date]])</f>
        <v>2022</v>
      </c>
    </row>
    <row r="1721" spans="1:16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  <c r="N1721" s="1">
        <f>Raw_Data[[#This Row],[Profit]]/Raw_Data[[#This Row],[Sales]]</f>
        <v>0.31</v>
      </c>
      <c r="O1721" s="2">
        <v>45609</v>
      </c>
      <c r="P1721">
        <f>YEAR(Raw_Data[[#This Row],[Order date]])</f>
        <v>2024</v>
      </c>
    </row>
    <row r="1722" spans="1:16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  <c r="N1722" s="1">
        <f>Raw_Data[[#This Row],[Profit]]/Raw_Data[[#This Row],[Sales]]</f>
        <v>0.3125</v>
      </c>
      <c r="O1722" s="2">
        <v>44413</v>
      </c>
      <c r="P1722">
        <f>YEAR(Raw_Data[[#This Row],[Order date]])</f>
        <v>2021</v>
      </c>
    </row>
    <row r="1723" spans="1:16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  <c r="N1723" s="1">
        <f>Raw_Data[[#This Row],[Profit]]/Raw_Data[[#This Row],[Sales]]</f>
        <v>7.4999999999999997E-2</v>
      </c>
      <c r="O1723" s="2">
        <v>44757</v>
      </c>
      <c r="P1723">
        <f>YEAR(Raw_Data[[#This Row],[Order date]])</f>
        <v>2022</v>
      </c>
    </row>
    <row r="1724" spans="1:16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  <c r="N1724" s="1">
        <f>Raw_Data[[#This Row],[Profit]]/Raw_Data[[#This Row],[Sales]]</f>
        <v>0.2</v>
      </c>
      <c r="O1724" s="2">
        <v>44227</v>
      </c>
      <c r="P1724">
        <f>YEAR(Raw_Data[[#This Row],[Order date]])</f>
        <v>2021</v>
      </c>
    </row>
    <row r="1725" spans="1:16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  <c r="N1725" s="1">
        <f>Raw_Data[[#This Row],[Profit]]/Raw_Data[[#This Row],[Sales]]</f>
        <v>-0.2</v>
      </c>
      <c r="O1725" s="2">
        <v>45455</v>
      </c>
      <c r="P1725">
        <f>YEAR(Raw_Data[[#This Row],[Order date]])</f>
        <v>2024</v>
      </c>
    </row>
    <row r="1726" spans="1:16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  <c r="N1726" s="1">
        <f>Raw_Data[[#This Row],[Profit]]/Raw_Data[[#This Row],[Sales]]</f>
        <v>0.1</v>
      </c>
      <c r="O1726" s="2">
        <v>44865</v>
      </c>
      <c r="P1726">
        <f>YEAR(Raw_Data[[#This Row],[Order date]])</f>
        <v>2022</v>
      </c>
    </row>
    <row r="1727" spans="1:16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  <c r="N1727" s="1">
        <f>Raw_Data[[#This Row],[Profit]]/Raw_Data[[#This Row],[Sales]]</f>
        <v>0.125</v>
      </c>
      <c r="O1727" s="2">
        <v>45549</v>
      </c>
      <c r="P1727">
        <f>YEAR(Raw_Data[[#This Row],[Order date]])</f>
        <v>2024</v>
      </c>
    </row>
    <row r="1728" spans="1:16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  <c r="N1728" s="1">
        <f>Raw_Data[[#This Row],[Profit]]/Raw_Data[[#This Row],[Sales]]</f>
        <v>8.7500000000000008E-2</v>
      </c>
      <c r="O1728" s="2">
        <v>44734</v>
      </c>
      <c r="P1728">
        <f>YEAR(Raw_Data[[#This Row],[Order date]])</f>
        <v>2022</v>
      </c>
    </row>
    <row r="1729" spans="1:16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  <c r="N1729" s="1">
        <f>Raw_Data[[#This Row],[Profit]]/Raw_Data[[#This Row],[Sales]]</f>
        <v>-6.666666666666668E-2</v>
      </c>
      <c r="O1729" s="2">
        <v>45527</v>
      </c>
      <c r="P1729">
        <f>YEAR(Raw_Data[[#This Row],[Order date]])</f>
        <v>2024</v>
      </c>
    </row>
    <row r="1730" spans="1:16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  <c r="N1730" s="1">
        <f>Raw_Data[[#This Row],[Profit]]/Raw_Data[[#This Row],[Sales]]</f>
        <v>0.21</v>
      </c>
      <c r="O1730" s="2">
        <v>44466</v>
      </c>
      <c r="P1730">
        <f>YEAR(Raw_Data[[#This Row],[Order date]])</f>
        <v>2021</v>
      </c>
    </row>
    <row r="1731" spans="1:16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  <c r="N1731" s="1">
        <f>Raw_Data[[#This Row],[Profit]]/Raw_Data[[#This Row],[Sales]]</f>
        <v>0.45999999999999996</v>
      </c>
      <c r="O1731" s="2">
        <v>45052</v>
      </c>
      <c r="P1731">
        <f>YEAR(Raw_Data[[#This Row],[Order date]])</f>
        <v>2023</v>
      </c>
    </row>
    <row r="1732" spans="1:16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  <c r="N1732" s="1">
        <f>Raw_Data[[#This Row],[Profit]]/Raw_Data[[#This Row],[Sales]]</f>
        <v>0.32500000000000001</v>
      </c>
      <c r="O1732" s="2">
        <v>44902</v>
      </c>
      <c r="P1732">
        <f>YEAR(Raw_Data[[#This Row],[Order date]])</f>
        <v>2022</v>
      </c>
    </row>
    <row r="1733" spans="1:16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  <c r="N1733" s="1">
        <f>Raw_Data[[#This Row],[Profit]]/Raw_Data[[#This Row],[Sales]]</f>
        <v>0.35</v>
      </c>
      <c r="O1733" s="2">
        <v>45025</v>
      </c>
      <c r="P1733">
        <f>YEAR(Raw_Data[[#This Row],[Order date]])</f>
        <v>2023</v>
      </c>
    </row>
    <row r="1734" spans="1:16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  <c r="N1734" s="1">
        <f>Raw_Data[[#This Row],[Profit]]/Raw_Data[[#This Row],[Sales]]</f>
        <v>-0.1</v>
      </c>
      <c r="O1734" s="2">
        <v>44679</v>
      </c>
      <c r="P1734">
        <f>YEAR(Raw_Data[[#This Row],[Order date]])</f>
        <v>2022</v>
      </c>
    </row>
    <row r="1735" spans="1:16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  <c r="N1735" s="1">
        <f>Raw_Data[[#This Row],[Profit]]/Raw_Data[[#This Row],[Sales]]</f>
        <v>0.11249999999999999</v>
      </c>
      <c r="O1735" s="2">
        <v>45585</v>
      </c>
      <c r="P1735">
        <f>YEAR(Raw_Data[[#This Row],[Order date]])</f>
        <v>2024</v>
      </c>
    </row>
    <row r="1736" spans="1:16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  <c r="N1736" s="1">
        <f>Raw_Data[[#This Row],[Profit]]/Raw_Data[[#This Row],[Sales]]</f>
        <v>0.1875</v>
      </c>
      <c r="O1736" s="2">
        <v>44405</v>
      </c>
      <c r="P1736">
        <f>YEAR(Raw_Data[[#This Row],[Order date]])</f>
        <v>2021</v>
      </c>
    </row>
    <row r="1737" spans="1:16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  <c r="N1737" s="1">
        <f>Raw_Data[[#This Row],[Profit]]/Raw_Data[[#This Row],[Sales]]</f>
        <v>6.25E-2</v>
      </c>
      <c r="O1737" s="2">
        <v>45319</v>
      </c>
      <c r="P1737">
        <f>YEAR(Raw_Data[[#This Row],[Order date]])</f>
        <v>2024</v>
      </c>
    </row>
    <row r="1738" spans="1:16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  <c r="N1738" s="1">
        <f>Raw_Data[[#This Row],[Profit]]/Raw_Data[[#This Row],[Sales]]</f>
        <v>8.7499999999999994E-2</v>
      </c>
      <c r="O1738" s="2">
        <v>45221</v>
      </c>
      <c r="P1738">
        <f>YEAR(Raw_Data[[#This Row],[Order date]])</f>
        <v>2023</v>
      </c>
    </row>
    <row r="1739" spans="1:16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  <c r="N1739" s="1">
        <f>Raw_Data[[#This Row],[Profit]]/Raw_Data[[#This Row],[Sales]]</f>
        <v>0.26999999999999996</v>
      </c>
      <c r="O1739" s="2">
        <v>45484</v>
      </c>
      <c r="P1739">
        <f>YEAR(Raw_Data[[#This Row],[Order date]])</f>
        <v>2024</v>
      </c>
    </row>
    <row r="1740" spans="1:16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  <c r="N1740" s="1">
        <f>Raw_Data[[#This Row],[Profit]]/Raw_Data[[#This Row],[Sales]]</f>
        <v>0.19</v>
      </c>
      <c r="O1740" s="2">
        <v>44833</v>
      </c>
      <c r="P1740">
        <f>YEAR(Raw_Data[[#This Row],[Order date]])</f>
        <v>2022</v>
      </c>
    </row>
    <row r="1741" spans="1:16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  <c r="N1741" s="1">
        <f>Raw_Data[[#This Row],[Profit]]/Raw_Data[[#This Row],[Sales]]</f>
        <v>0.36</v>
      </c>
      <c r="O1741" s="2">
        <v>44642</v>
      </c>
      <c r="P1741">
        <f>YEAR(Raw_Data[[#This Row],[Order date]])</f>
        <v>2022</v>
      </c>
    </row>
    <row r="1742" spans="1:16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  <c r="N1742" s="1">
        <f>Raw_Data[[#This Row],[Profit]]/Raw_Data[[#This Row],[Sales]]</f>
        <v>0.45999999999999996</v>
      </c>
      <c r="O1742" s="2">
        <v>45171</v>
      </c>
      <c r="P1742">
        <f>YEAR(Raw_Data[[#This Row],[Order date]])</f>
        <v>2023</v>
      </c>
    </row>
    <row r="1743" spans="1:16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  <c r="N1743" s="1">
        <f>Raw_Data[[#This Row],[Profit]]/Raw_Data[[#This Row],[Sales]]</f>
        <v>0.35</v>
      </c>
      <c r="O1743" s="2">
        <v>45245</v>
      </c>
      <c r="P1743">
        <f>YEAR(Raw_Data[[#This Row],[Order date]])</f>
        <v>2023</v>
      </c>
    </row>
    <row r="1744" spans="1:16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  <c r="N1744" s="1">
        <f>Raw_Data[[#This Row],[Profit]]/Raw_Data[[#This Row],[Sales]]</f>
        <v>0.13750000000000001</v>
      </c>
      <c r="O1744" s="2">
        <v>45294</v>
      </c>
      <c r="P1744">
        <f>YEAR(Raw_Data[[#This Row],[Order date]])</f>
        <v>2024</v>
      </c>
    </row>
    <row r="1745" spans="1:16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  <c r="N1745" s="1">
        <f>Raw_Data[[#This Row],[Profit]]/Raw_Data[[#This Row],[Sales]]</f>
        <v>-0.22500000000000001</v>
      </c>
      <c r="O1745" s="2">
        <v>45589</v>
      </c>
      <c r="P1745">
        <f>YEAR(Raw_Data[[#This Row],[Order date]])</f>
        <v>2024</v>
      </c>
    </row>
    <row r="1746" spans="1:16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  <c r="N1746" s="1">
        <f>Raw_Data[[#This Row],[Profit]]/Raw_Data[[#This Row],[Sales]]</f>
        <v>-0.125</v>
      </c>
      <c r="O1746" s="2">
        <v>44206</v>
      </c>
      <c r="P1746">
        <f>YEAR(Raw_Data[[#This Row],[Order date]])</f>
        <v>2021</v>
      </c>
    </row>
    <row r="1747" spans="1:16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  <c r="N1747" s="1">
        <f>Raw_Data[[#This Row],[Profit]]/Raw_Data[[#This Row],[Sales]]</f>
        <v>0.37</v>
      </c>
      <c r="O1747" s="2">
        <v>44877</v>
      </c>
      <c r="P1747">
        <f>YEAR(Raw_Data[[#This Row],[Order date]])</f>
        <v>2022</v>
      </c>
    </row>
    <row r="1748" spans="1:16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  <c r="N1748" s="1">
        <f>Raw_Data[[#This Row],[Profit]]/Raw_Data[[#This Row],[Sales]]</f>
        <v>-0.73333333333333339</v>
      </c>
      <c r="O1748" s="2">
        <v>45401</v>
      </c>
      <c r="P1748">
        <f>YEAR(Raw_Data[[#This Row],[Order date]])</f>
        <v>2024</v>
      </c>
    </row>
    <row r="1749" spans="1:16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  <c r="N1749" s="1">
        <f>Raw_Data[[#This Row],[Profit]]/Raw_Data[[#This Row],[Sales]]</f>
        <v>0.3125</v>
      </c>
      <c r="O1749" s="2">
        <v>45601</v>
      </c>
      <c r="P1749">
        <f>YEAR(Raw_Data[[#This Row],[Order date]])</f>
        <v>2024</v>
      </c>
    </row>
    <row r="1750" spans="1:16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  <c r="N1750" s="1">
        <f>Raw_Data[[#This Row],[Profit]]/Raw_Data[[#This Row],[Sales]]</f>
        <v>0.35</v>
      </c>
      <c r="O1750" s="2">
        <v>44227</v>
      </c>
      <c r="P1750">
        <f>YEAR(Raw_Data[[#This Row],[Order date]])</f>
        <v>2021</v>
      </c>
    </row>
    <row r="1751" spans="1:16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  <c r="N1751" s="1">
        <f>Raw_Data[[#This Row],[Profit]]/Raw_Data[[#This Row],[Sales]]</f>
        <v>8.7500000000000008E-2</v>
      </c>
      <c r="O1751" s="2">
        <v>45303</v>
      </c>
      <c r="P1751">
        <f>YEAR(Raw_Data[[#This Row],[Order date]])</f>
        <v>2024</v>
      </c>
    </row>
    <row r="1752" spans="1:16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  <c r="N1752" s="1">
        <f>Raw_Data[[#This Row],[Profit]]/Raw_Data[[#This Row],[Sales]]</f>
        <v>-0.15714285714285714</v>
      </c>
      <c r="O1752" s="2">
        <v>44998</v>
      </c>
      <c r="P1752">
        <f>YEAR(Raw_Data[[#This Row],[Order date]])</f>
        <v>2023</v>
      </c>
    </row>
    <row r="1753" spans="1:16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  <c r="N1753" s="1">
        <f>Raw_Data[[#This Row],[Profit]]/Raw_Data[[#This Row],[Sales]]</f>
        <v>0.38999999999999996</v>
      </c>
      <c r="O1753" s="2">
        <v>45189</v>
      </c>
      <c r="P1753">
        <f>YEAR(Raw_Data[[#This Row],[Order date]])</f>
        <v>2023</v>
      </c>
    </row>
    <row r="1754" spans="1:16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  <c r="N1754" s="1">
        <f>Raw_Data[[#This Row],[Profit]]/Raw_Data[[#This Row],[Sales]]</f>
        <v>0.26999999999999996</v>
      </c>
      <c r="O1754" s="2">
        <v>44604</v>
      </c>
      <c r="P1754">
        <f>YEAR(Raw_Data[[#This Row],[Order date]])</f>
        <v>2022</v>
      </c>
    </row>
    <row r="1755" spans="1:16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  <c r="N1755" s="1">
        <f>Raw_Data[[#This Row],[Profit]]/Raw_Data[[#This Row],[Sales]]</f>
        <v>0.49</v>
      </c>
      <c r="O1755" s="2">
        <v>44374</v>
      </c>
      <c r="P1755">
        <f>YEAR(Raw_Data[[#This Row],[Order date]])</f>
        <v>2021</v>
      </c>
    </row>
    <row r="1756" spans="1:16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  <c r="N1756" s="1">
        <f>Raw_Data[[#This Row],[Profit]]/Raw_Data[[#This Row],[Sales]]</f>
        <v>0.44999999999999996</v>
      </c>
      <c r="O1756" s="2">
        <v>45648</v>
      </c>
      <c r="P1756">
        <f>YEAR(Raw_Data[[#This Row],[Order date]])</f>
        <v>2024</v>
      </c>
    </row>
    <row r="1757" spans="1:16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  <c r="N1757" s="1">
        <f>Raw_Data[[#This Row],[Profit]]/Raw_Data[[#This Row],[Sales]]</f>
        <v>0.36250000000000004</v>
      </c>
      <c r="O1757" s="2">
        <v>45047</v>
      </c>
      <c r="P1757">
        <f>YEAR(Raw_Data[[#This Row],[Order date]])</f>
        <v>2023</v>
      </c>
    </row>
    <row r="1758" spans="1:16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  <c r="N1758" s="1">
        <f>Raw_Data[[#This Row],[Profit]]/Raw_Data[[#This Row],[Sales]]</f>
        <v>8.7500000000000008E-2</v>
      </c>
      <c r="O1758" s="2">
        <v>44945</v>
      </c>
      <c r="P1758">
        <f>YEAR(Raw_Data[[#This Row],[Order date]])</f>
        <v>2023</v>
      </c>
    </row>
    <row r="1759" spans="1:16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  <c r="N1759" s="1">
        <f>Raw_Data[[#This Row],[Profit]]/Raw_Data[[#This Row],[Sales]]</f>
        <v>-1.5999999999999999</v>
      </c>
      <c r="O1759" s="2">
        <v>45563</v>
      </c>
      <c r="P1759">
        <f>YEAR(Raw_Data[[#This Row],[Order date]])</f>
        <v>2024</v>
      </c>
    </row>
    <row r="1760" spans="1:16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  <c r="N1760" s="1">
        <f>Raw_Data[[#This Row],[Profit]]/Raw_Data[[#This Row],[Sales]]</f>
        <v>0.16250000000000001</v>
      </c>
      <c r="O1760" s="2">
        <v>45085</v>
      </c>
      <c r="P1760">
        <f>YEAR(Raw_Data[[#This Row],[Order date]])</f>
        <v>2023</v>
      </c>
    </row>
    <row r="1761" spans="1:16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  <c r="N1761" s="1">
        <f>Raw_Data[[#This Row],[Profit]]/Raw_Data[[#This Row],[Sales]]</f>
        <v>0.25</v>
      </c>
      <c r="O1761" s="2">
        <v>44924</v>
      </c>
      <c r="P1761">
        <f>YEAR(Raw_Data[[#This Row],[Order date]])</f>
        <v>2022</v>
      </c>
    </row>
    <row r="1762" spans="1:16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  <c r="N1762" s="1">
        <f>Raw_Data[[#This Row],[Profit]]/Raw_Data[[#This Row],[Sales]]</f>
        <v>-1.1764705882352941E-2</v>
      </c>
      <c r="O1762" s="2">
        <v>44606</v>
      </c>
      <c r="P1762">
        <f>YEAR(Raw_Data[[#This Row],[Order date]])</f>
        <v>2022</v>
      </c>
    </row>
    <row r="1763" spans="1:16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  <c r="N1763" s="1">
        <f>Raw_Data[[#This Row],[Profit]]/Raw_Data[[#This Row],[Sales]]</f>
        <v>0.33749999999999997</v>
      </c>
      <c r="O1763" s="2">
        <v>44321</v>
      </c>
      <c r="P1763">
        <f>YEAR(Raw_Data[[#This Row],[Order date]])</f>
        <v>2021</v>
      </c>
    </row>
    <row r="1764" spans="1:16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  <c r="N1764" s="1">
        <f>Raw_Data[[#This Row],[Profit]]/Raw_Data[[#This Row],[Sales]]</f>
        <v>-7.0588235294117646E-2</v>
      </c>
      <c r="O1764" s="2">
        <v>44453</v>
      </c>
      <c r="P1764">
        <f>YEAR(Raw_Data[[#This Row],[Order date]])</f>
        <v>2021</v>
      </c>
    </row>
    <row r="1765" spans="1:16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  <c r="N1765" s="1">
        <f>Raw_Data[[#This Row],[Profit]]/Raw_Data[[#This Row],[Sales]]</f>
        <v>0.3</v>
      </c>
      <c r="O1765" s="2">
        <v>45585</v>
      </c>
      <c r="P1765">
        <f>YEAR(Raw_Data[[#This Row],[Order date]])</f>
        <v>2024</v>
      </c>
    </row>
    <row r="1766" spans="1:16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  <c r="N1766" s="1">
        <f>Raw_Data[[#This Row],[Profit]]/Raw_Data[[#This Row],[Sales]]</f>
        <v>0.46</v>
      </c>
      <c r="O1766" s="2">
        <v>44800</v>
      </c>
      <c r="P1766">
        <f>YEAR(Raw_Data[[#This Row],[Order date]])</f>
        <v>2022</v>
      </c>
    </row>
    <row r="1767" spans="1:16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  <c r="N1767" s="1">
        <f>Raw_Data[[#This Row],[Profit]]/Raw_Data[[#This Row],[Sales]]</f>
        <v>0.42</v>
      </c>
      <c r="O1767" s="2">
        <v>45174</v>
      </c>
      <c r="P1767">
        <f>YEAR(Raw_Data[[#This Row],[Order date]])</f>
        <v>2023</v>
      </c>
    </row>
    <row r="1768" spans="1:16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  <c r="N1768" s="1">
        <f>Raw_Data[[#This Row],[Profit]]/Raw_Data[[#This Row],[Sales]]</f>
        <v>0.49</v>
      </c>
      <c r="O1768" s="2">
        <v>44814</v>
      </c>
      <c r="P1768">
        <f>YEAR(Raw_Data[[#This Row],[Order date]])</f>
        <v>2022</v>
      </c>
    </row>
    <row r="1769" spans="1:16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  <c r="N1769" s="1">
        <f>Raw_Data[[#This Row],[Profit]]/Raw_Data[[#This Row],[Sales]]</f>
        <v>-0.76666666666666672</v>
      </c>
      <c r="O1769" s="2">
        <v>44231</v>
      </c>
      <c r="P1769">
        <f>YEAR(Raw_Data[[#This Row],[Order date]])</f>
        <v>2021</v>
      </c>
    </row>
    <row r="1770" spans="1:16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  <c r="N1770" s="1">
        <f>Raw_Data[[#This Row],[Profit]]/Raw_Data[[#This Row],[Sales]]</f>
        <v>-0.76666666666666661</v>
      </c>
      <c r="O1770" s="2">
        <v>44770</v>
      </c>
      <c r="P1770">
        <f>YEAR(Raw_Data[[#This Row],[Order date]])</f>
        <v>2022</v>
      </c>
    </row>
    <row r="1771" spans="1:16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  <c r="N1771" s="1">
        <f>Raw_Data[[#This Row],[Profit]]/Raw_Data[[#This Row],[Sales]]</f>
        <v>-0.2</v>
      </c>
      <c r="O1771" s="2">
        <v>44207</v>
      </c>
      <c r="P1771">
        <f>YEAR(Raw_Data[[#This Row],[Order date]])</f>
        <v>2021</v>
      </c>
    </row>
    <row r="1772" spans="1:16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  <c r="N1772" s="1">
        <f>Raw_Data[[#This Row],[Profit]]/Raw_Data[[#This Row],[Sales]]</f>
        <v>-1.6500000000000001</v>
      </c>
      <c r="O1772" s="2">
        <v>45591</v>
      </c>
      <c r="P1772">
        <f>YEAR(Raw_Data[[#This Row],[Order date]])</f>
        <v>2024</v>
      </c>
    </row>
    <row r="1773" spans="1:16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  <c r="N1773" s="1">
        <f>Raw_Data[[#This Row],[Profit]]/Raw_Data[[#This Row],[Sales]]</f>
        <v>-0.25</v>
      </c>
      <c r="O1773" s="2">
        <v>44831</v>
      </c>
      <c r="P1773">
        <f>YEAR(Raw_Data[[#This Row],[Order date]])</f>
        <v>2022</v>
      </c>
    </row>
    <row r="1774" spans="1:16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  <c r="N1774" s="1">
        <f>Raw_Data[[#This Row],[Profit]]/Raw_Data[[#This Row],[Sales]]</f>
        <v>0.3125</v>
      </c>
      <c r="O1774" s="2">
        <v>45643</v>
      </c>
      <c r="P1774">
        <f>YEAR(Raw_Data[[#This Row],[Order date]])</f>
        <v>2024</v>
      </c>
    </row>
    <row r="1775" spans="1:16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  <c r="N1775" s="1">
        <f>Raw_Data[[#This Row],[Profit]]/Raw_Data[[#This Row],[Sales]]</f>
        <v>0.45</v>
      </c>
      <c r="O1775" s="2">
        <v>44817</v>
      </c>
      <c r="P1775">
        <f>YEAR(Raw_Data[[#This Row],[Order date]])</f>
        <v>2022</v>
      </c>
    </row>
    <row r="1776" spans="1:16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  <c r="N1776" s="1">
        <f>Raw_Data[[#This Row],[Profit]]/Raw_Data[[#This Row],[Sales]]</f>
        <v>0.26</v>
      </c>
      <c r="O1776" s="2">
        <v>45489</v>
      </c>
      <c r="P1776">
        <f>YEAR(Raw_Data[[#This Row],[Order date]])</f>
        <v>2024</v>
      </c>
    </row>
    <row r="1777" spans="1:16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  <c r="N1777" s="1">
        <f>Raw_Data[[#This Row],[Profit]]/Raw_Data[[#This Row],[Sales]]</f>
        <v>0.28000000000000003</v>
      </c>
      <c r="O1777" s="2">
        <v>44829</v>
      </c>
      <c r="P1777">
        <f>YEAR(Raw_Data[[#This Row],[Order date]])</f>
        <v>2022</v>
      </c>
    </row>
    <row r="1778" spans="1:16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  <c r="N1778" s="1">
        <f>Raw_Data[[#This Row],[Profit]]/Raw_Data[[#This Row],[Sales]]</f>
        <v>0.48000000000000004</v>
      </c>
      <c r="O1778" s="2">
        <v>45479</v>
      </c>
      <c r="P1778">
        <f>YEAR(Raw_Data[[#This Row],[Order date]])</f>
        <v>2024</v>
      </c>
    </row>
    <row r="1779" spans="1:16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  <c r="N1779" s="1">
        <f>Raw_Data[[#This Row],[Profit]]/Raw_Data[[#This Row],[Sales]]</f>
        <v>0.48999999999999994</v>
      </c>
      <c r="O1779" s="2">
        <v>44306</v>
      </c>
      <c r="P1779">
        <f>YEAR(Raw_Data[[#This Row],[Order date]])</f>
        <v>2021</v>
      </c>
    </row>
    <row r="1780" spans="1:16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  <c r="N1780" s="1">
        <f>Raw_Data[[#This Row],[Profit]]/Raw_Data[[#This Row],[Sales]]</f>
        <v>0.45</v>
      </c>
      <c r="O1780" s="2">
        <v>44244</v>
      </c>
      <c r="P1780">
        <f>YEAR(Raw_Data[[#This Row],[Order date]])</f>
        <v>2021</v>
      </c>
    </row>
    <row r="1781" spans="1:16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  <c r="N1781" s="1">
        <f>Raw_Data[[#This Row],[Profit]]/Raw_Data[[#This Row],[Sales]]</f>
        <v>0.25</v>
      </c>
      <c r="O1781" s="2">
        <v>45636</v>
      </c>
      <c r="P1781">
        <f>YEAR(Raw_Data[[#This Row],[Order date]])</f>
        <v>2024</v>
      </c>
    </row>
    <row r="1782" spans="1:16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  <c r="N1782" s="1">
        <f>Raw_Data[[#This Row],[Profit]]/Raw_Data[[#This Row],[Sales]]</f>
        <v>0.25</v>
      </c>
      <c r="O1782" s="2">
        <v>44814</v>
      </c>
      <c r="P1782">
        <f>YEAR(Raw_Data[[#This Row],[Order date]])</f>
        <v>2022</v>
      </c>
    </row>
    <row r="1783" spans="1:16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  <c r="N1783" s="1">
        <f>Raw_Data[[#This Row],[Profit]]/Raw_Data[[#This Row],[Sales]]</f>
        <v>0.46</v>
      </c>
      <c r="O1783" s="2">
        <v>45009</v>
      </c>
      <c r="P1783">
        <f>YEAR(Raw_Data[[#This Row],[Order date]])</f>
        <v>2023</v>
      </c>
    </row>
    <row r="1784" spans="1:16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  <c r="N1784" s="1">
        <f>Raw_Data[[#This Row],[Profit]]/Raw_Data[[#This Row],[Sales]]</f>
        <v>0.48000000000000004</v>
      </c>
      <c r="O1784" s="2">
        <v>44823</v>
      </c>
      <c r="P1784">
        <f>YEAR(Raw_Data[[#This Row],[Order date]])</f>
        <v>2022</v>
      </c>
    </row>
    <row r="1785" spans="1:16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  <c r="N1785" s="1">
        <f>Raw_Data[[#This Row],[Profit]]/Raw_Data[[#This Row],[Sales]]</f>
        <v>0.49</v>
      </c>
      <c r="O1785" s="2">
        <v>44616</v>
      </c>
      <c r="P1785">
        <f>YEAR(Raw_Data[[#This Row],[Order date]])</f>
        <v>2022</v>
      </c>
    </row>
    <row r="1786" spans="1:16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  <c r="N1786" s="1">
        <f>Raw_Data[[#This Row],[Profit]]/Raw_Data[[#This Row],[Sales]]</f>
        <v>0.1</v>
      </c>
      <c r="O1786" s="2">
        <v>44962</v>
      </c>
      <c r="P1786">
        <f>YEAR(Raw_Data[[#This Row],[Order date]])</f>
        <v>2023</v>
      </c>
    </row>
    <row r="1787" spans="1:16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  <c r="N1787" s="1">
        <f>Raw_Data[[#This Row],[Profit]]/Raw_Data[[#This Row],[Sales]]</f>
        <v>0.47000000000000003</v>
      </c>
      <c r="O1787" s="2">
        <v>44810</v>
      </c>
      <c r="P1787">
        <f>YEAR(Raw_Data[[#This Row],[Order date]])</f>
        <v>2022</v>
      </c>
    </row>
    <row r="1788" spans="1:16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  <c r="N1788" s="1">
        <f>Raw_Data[[#This Row],[Profit]]/Raw_Data[[#This Row],[Sales]]</f>
        <v>0.28999999999999998</v>
      </c>
      <c r="O1788" s="2">
        <v>44711</v>
      </c>
      <c r="P1788">
        <f>YEAR(Raw_Data[[#This Row],[Order date]])</f>
        <v>2022</v>
      </c>
    </row>
    <row r="1789" spans="1:16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  <c r="N1789" s="1">
        <f>Raw_Data[[#This Row],[Profit]]/Raw_Data[[#This Row],[Sales]]</f>
        <v>0.48000000000000004</v>
      </c>
      <c r="O1789" s="2">
        <v>45006</v>
      </c>
      <c r="P1789">
        <f>YEAR(Raw_Data[[#This Row],[Order date]])</f>
        <v>2023</v>
      </c>
    </row>
    <row r="1790" spans="1:16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  <c r="N1790" s="1">
        <f>Raw_Data[[#This Row],[Profit]]/Raw_Data[[#This Row],[Sales]]</f>
        <v>0.28000000000000003</v>
      </c>
      <c r="O1790" s="2">
        <v>45178</v>
      </c>
      <c r="P1790">
        <f>YEAR(Raw_Data[[#This Row],[Order date]])</f>
        <v>2023</v>
      </c>
    </row>
    <row r="1791" spans="1:16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  <c r="N1791" s="1">
        <f>Raw_Data[[#This Row],[Profit]]/Raw_Data[[#This Row],[Sales]]</f>
        <v>0.19</v>
      </c>
      <c r="O1791" s="2">
        <v>44540</v>
      </c>
      <c r="P1791">
        <f>YEAR(Raw_Data[[#This Row],[Order date]])</f>
        <v>2021</v>
      </c>
    </row>
    <row r="1792" spans="1:16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  <c r="N1792" s="1">
        <f>Raw_Data[[#This Row],[Profit]]/Raw_Data[[#This Row],[Sales]]</f>
        <v>0.5</v>
      </c>
      <c r="O1792" s="2">
        <v>44437</v>
      </c>
      <c r="P1792">
        <f>YEAR(Raw_Data[[#This Row],[Order date]])</f>
        <v>2021</v>
      </c>
    </row>
    <row r="1793" spans="1:16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  <c r="N1793" s="1">
        <f>Raw_Data[[#This Row],[Profit]]/Raw_Data[[#This Row],[Sales]]</f>
        <v>0.24</v>
      </c>
      <c r="O1793" s="2">
        <v>45256</v>
      </c>
      <c r="P1793">
        <f>YEAR(Raw_Data[[#This Row],[Order date]])</f>
        <v>2023</v>
      </c>
    </row>
    <row r="1794" spans="1:16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  <c r="N1794" s="1">
        <f>Raw_Data[[#This Row],[Profit]]/Raw_Data[[#This Row],[Sales]]</f>
        <v>0.27</v>
      </c>
      <c r="O1794" s="2">
        <v>44253</v>
      </c>
      <c r="P1794">
        <f>YEAR(Raw_Data[[#This Row],[Order date]])</f>
        <v>2021</v>
      </c>
    </row>
    <row r="1795" spans="1:16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  <c r="N1795" s="1">
        <f>Raw_Data[[#This Row],[Profit]]/Raw_Data[[#This Row],[Sales]]</f>
        <v>0.1</v>
      </c>
      <c r="O1795" s="2">
        <v>44431</v>
      </c>
      <c r="P1795">
        <f>YEAR(Raw_Data[[#This Row],[Order date]])</f>
        <v>2021</v>
      </c>
    </row>
    <row r="1796" spans="1:16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  <c r="N1796" s="1">
        <f>Raw_Data[[#This Row],[Profit]]/Raw_Data[[#This Row],[Sales]]</f>
        <v>0.25</v>
      </c>
      <c r="O1796" s="2">
        <v>44482</v>
      </c>
      <c r="P1796">
        <f>YEAR(Raw_Data[[#This Row],[Order date]])</f>
        <v>2021</v>
      </c>
    </row>
    <row r="1797" spans="1:16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  <c r="N1797" s="1">
        <f>Raw_Data[[#This Row],[Profit]]/Raw_Data[[#This Row],[Sales]]</f>
        <v>0.26</v>
      </c>
      <c r="O1797" s="2">
        <v>44337</v>
      </c>
      <c r="P1797">
        <f>YEAR(Raw_Data[[#This Row],[Order date]])</f>
        <v>2021</v>
      </c>
    </row>
    <row r="1798" spans="1:16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  <c r="N1798" s="1">
        <f>Raw_Data[[#This Row],[Profit]]/Raw_Data[[#This Row],[Sales]]</f>
        <v>0.28999999999999998</v>
      </c>
      <c r="O1798" s="2">
        <v>45001</v>
      </c>
      <c r="P1798">
        <f>YEAR(Raw_Data[[#This Row],[Order date]])</f>
        <v>2023</v>
      </c>
    </row>
    <row r="1799" spans="1:16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  <c r="N1799" s="1">
        <f>Raw_Data[[#This Row],[Profit]]/Raw_Data[[#This Row],[Sales]]</f>
        <v>0.31249999999999994</v>
      </c>
      <c r="O1799" s="2">
        <v>44240</v>
      </c>
      <c r="P1799">
        <f>YEAR(Raw_Data[[#This Row],[Order date]])</f>
        <v>2021</v>
      </c>
    </row>
    <row r="1800" spans="1:16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  <c r="N1800" s="1">
        <f>Raw_Data[[#This Row],[Profit]]/Raw_Data[[#This Row],[Sales]]</f>
        <v>0.33999999999999997</v>
      </c>
      <c r="O1800" s="2">
        <v>44246</v>
      </c>
      <c r="P1800">
        <f>YEAR(Raw_Data[[#This Row],[Order date]])</f>
        <v>2021</v>
      </c>
    </row>
    <row r="1801" spans="1:16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  <c r="N1801" s="1">
        <f>Raw_Data[[#This Row],[Profit]]/Raw_Data[[#This Row],[Sales]]</f>
        <v>0.32500000000000001</v>
      </c>
      <c r="O1801" s="2">
        <v>45330</v>
      </c>
      <c r="P1801">
        <f>YEAR(Raw_Data[[#This Row],[Order date]])</f>
        <v>2024</v>
      </c>
    </row>
    <row r="1802" spans="1:16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  <c r="N1802" s="1">
        <f>Raw_Data[[#This Row],[Profit]]/Raw_Data[[#This Row],[Sales]]</f>
        <v>0.32500000000000007</v>
      </c>
      <c r="O1802" s="2">
        <v>45465</v>
      </c>
      <c r="P1802">
        <f>YEAR(Raw_Data[[#This Row],[Order date]])</f>
        <v>2024</v>
      </c>
    </row>
    <row r="1803" spans="1:16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  <c r="N1803" s="1">
        <f>Raw_Data[[#This Row],[Profit]]/Raw_Data[[#This Row],[Sales]]</f>
        <v>0.36</v>
      </c>
      <c r="O1803" s="2">
        <v>44842</v>
      </c>
      <c r="P1803">
        <f>YEAR(Raw_Data[[#This Row],[Order date]])</f>
        <v>2022</v>
      </c>
    </row>
    <row r="1804" spans="1:16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  <c r="N1804" s="1">
        <f>Raw_Data[[#This Row],[Profit]]/Raw_Data[[#This Row],[Sales]]</f>
        <v>-0.76666666666666672</v>
      </c>
      <c r="O1804" s="2">
        <v>44637</v>
      </c>
      <c r="P1804">
        <f>YEAR(Raw_Data[[#This Row],[Order date]])</f>
        <v>2022</v>
      </c>
    </row>
    <row r="1805" spans="1:16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  <c r="N1805" s="1">
        <f>Raw_Data[[#This Row],[Profit]]/Raw_Data[[#This Row],[Sales]]</f>
        <v>-0.22500000000000001</v>
      </c>
      <c r="O1805" s="2">
        <v>45271</v>
      </c>
      <c r="P1805">
        <f>YEAR(Raw_Data[[#This Row],[Order date]])</f>
        <v>2023</v>
      </c>
    </row>
    <row r="1806" spans="1:16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  <c r="N1806" s="1">
        <f>Raw_Data[[#This Row],[Profit]]/Raw_Data[[#This Row],[Sales]]</f>
        <v>0.28750000000000003</v>
      </c>
      <c r="O1806" s="2">
        <v>45144</v>
      </c>
      <c r="P1806">
        <f>YEAR(Raw_Data[[#This Row],[Order date]])</f>
        <v>2023</v>
      </c>
    </row>
    <row r="1807" spans="1:16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  <c r="N1807" s="1">
        <f>Raw_Data[[#This Row],[Profit]]/Raw_Data[[#This Row],[Sales]]</f>
        <v>0.1</v>
      </c>
      <c r="O1807" s="2">
        <v>45144</v>
      </c>
      <c r="P1807">
        <f>YEAR(Raw_Data[[#This Row],[Order date]])</f>
        <v>2023</v>
      </c>
    </row>
    <row r="1808" spans="1:16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  <c r="N1808" s="1">
        <f>Raw_Data[[#This Row],[Profit]]/Raw_Data[[#This Row],[Sales]]</f>
        <v>0.48</v>
      </c>
      <c r="O1808" s="2">
        <v>45242</v>
      </c>
      <c r="P1808">
        <f>YEAR(Raw_Data[[#This Row],[Order date]])</f>
        <v>2023</v>
      </c>
    </row>
    <row r="1809" spans="1:16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  <c r="N1809" s="1">
        <f>Raw_Data[[#This Row],[Profit]]/Raw_Data[[#This Row],[Sales]]</f>
        <v>0.3</v>
      </c>
      <c r="O1809" s="2">
        <v>44628</v>
      </c>
      <c r="P1809">
        <f>YEAR(Raw_Data[[#This Row],[Order date]])</f>
        <v>2022</v>
      </c>
    </row>
    <row r="1810" spans="1:16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  <c r="N1810" s="1">
        <f>Raw_Data[[#This Row],[Profit]]/Raw_Data[[#This Row],[Sales]]</f>
        <v>0.01</v>
      </c>
      <c r="O1810" s="2">
        <v>45593</v>
      </c>
      <c r="P1810">
        <f>YEAR(Raw_Data[[#This Row],[Order date]])</f>
        <v>2024</v>
      </c>
    </row>
    <row r="1811" spans="1:16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  <c r="N1811" s="1">
        <f>Raw_Data[[#This Row],[Profit]]/Raw_Data[[#This Row],[Sales]]</f>
        <v>-0.75000000000000011</v>
      </c>
      <c r="O1811" s="2">
        <v>44900</v>
      </c>
      <c r="P1811">
        <f>YEAR(Raw_Data[[#This Row],[Order date]])</f>
        <v>2022</v>
      </c>
    </row>
    <row r="1812" spans="1:16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  <c r="N1812" s="1">
        <f>Raw_Data[[#This Row],[Profit]]/Raw_Data[[#This Row],[Sales]]</f>
        <v>0.32500000000000001</v>
      </c>
      <c r="O1812" s="2">
        <v>44673</v>
      </c>
      <c r="P1812">
        <f>YEAR(Raw_Data[[#This Row],[Order date]])</f>
        <v>2022</v>
      </c>
    </row>
    <row r="1813" spans="1:16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  <c r="N1813" s="1">
        <f>Raw_Data[[#This Row],[Profit]]/Raw_Data[[#This Row],[Sales]]</f>
        <v>0.16999999999999998</v>
      </c>
      <c r="O1813" s="2">
        <v>44538</v>
      </c>
      <c r="P1813">
        <f>YEAR(Raw_Data[[#This Row],[Order date]])</f>
        <v>2021</v>
      </c>
    </row>
    <row r="1814" spans="1:16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  <c r="N1814" s="1">
        <f>Raw_Data[[#This Row],[Profit]]/Raw_Data[[#This Row],[Sales]]</f>
        <v>0.36249999999999999</v>
      </c>
      <c r="O1814" s="2">
        <v>44726</v>
      </c>
      <c r="P1814">
        <f>YEAR(Raw_Data[[#This Row],[Order date]])</f>
        <v>2022</v>
      </c>
    </row>
    <row r="1815" spans="1:16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  <c r="N1815" s="1">
        <f>Raw_Data[[#This Row],[Profit]]/Raw_Data[[#This Row],[Sales]]</f>
        <v>0.33750000000000002</v>
      </c>
      <c r="O1815" s="2">
        <v>45564</v>
      </c>
      <c r="P1815">
        <f>YEAR(Raw_Data[[#This Row],[Order date]])</f>
        <v>2024</v>
      </c>
    </row>
    <row r="1816" spans="1:16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  <c r="N1816" s="1">
        <f>Raw_Data[[#This Row],[Profit]]/Raw_Data[[#This Row],[Sales]]</f>
        <v>-0.05</v>
      </c>
      <c r="O1816" s="2">
        <v>45156</v>
      </c>
      <c r="P1816">
        <f>YEAR(Raw_Data[[#This Row],[Order date]])</f>
        <v>2023</v>
      </c>
    </row>
    <row r="1817" spans="1:16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  <c r="N1817" s="1">
        <f>Raw_Data[[#This Row],[Profit]]/Raw_Data[[#This Row],[Sales]]</f>
        <v>0.47</v>
      </c>
      <c r="O1817" s="2">
        <v>44584</v>
      </c>
      <c r="P1817">
        <f>YEAR(Raw_Data[[#This Row],[Order date]])</f>
        <v>2022</v>
      </c>
    </row>
    <row r="1818" spans="1:16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  <c r="N1818" s="1">
        <f>Raw_Data[[#This Row],[Profit]]/Raw_Data[[#This Row],[Sales]]</f>
        <v>0.33</v>
      </c>
      <c r="O1818" s="2">
        <v>45177</v>
      </c>
      <c r="P1818">
        <f>YEAR(Raw_Data[[#This Row],[Order date]])</f>
        <v>2023</v>
      </c>
    </row>
    <row r="1819" spans="1:16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  <c r="N1819" s="1">
        <f>Raw_Data[[#This Row],[Profit]]/Raw_Data[[#This Row],[Sales]]</f>
        <v>0.45999999999999996</v>
      </c>
      <c r="O1819" s="2">
        <v>44979</v>
      </c>
      <c r="P1819">
        <f>YEAR(Raw_Data[[#This Row],[Order date]])</f>
        <v>2023</v>
      </c>
    </row>
    <row r="1820" spans="1:16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  <c r="N1820" s="1">
        <f>Raw_Data[[#This Row],[Profit]]/Raw_Data[[#This Row],[Sales]]</f>
        <v>-2.2000000000000002</v>
      </c>
      <c r="O1820" s="2">
        <v>44671</v>
      </c>
      <c r="P1820">
        <f>YEAR(Raw_Data[[#This Row],[Order date]])</f>
        <v>2022</v>
      </c>
    </row>
    <row r="1821" spans="1:16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  <c r="N1821" s="1">
        <f>Raw_Data[[#This Row],[Profit]]/Raw_Data[[#This Row],[Sales]]</f>
        <v>-0.82499999999999996</v>
      </c>
      <c r="O1821" s="2">
        <v>45056</v>
      </c>
      <c r="P1821">
        <f>YEAR(Raw_Data[[#This Row],[Order date]])</f>
        <v>2023</v>
      </c>
    </row>
    <row r="1822" spans="1:16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  <c r="N1822" s="1">
        <f>Raw_Data[[#This Row],[Profit]]/Raw_Data[[#This Row],[Sales]]</f>
        <v>-2.4500000000000002</v>
      </c>
      <c r="O1822" s="2">
        <v>45088</v>
      </c>
      <c r="P1822">
        <f>YEAR(Raw_Data[[#This Row],[Order date]])</f>
        <v>2023</v>
      </c>
    </row>
    <row r="1823" spans="1:16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  <c r="N1823" s="1">
        <f>Raw_Data[[#This Row],[Profit]]/Raw_Data[[#This Row],[Sales]]</f>
        <v>0.26250000000000001</v>
      </c>
      <c r="O1823" s="2">
        <v>45574</v>
      </c>
      <c r="P1823">
        <f>YEAR(Raw_Data[[#This Row],[Order date]])</f>
        <v>2024</v>
      </c>
    </row>
    <row r="1824" spans="1:16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  <c r="N1824" s="1">
        <f>Raw_Data[[#This Row],[Profit]]/Raw_Data[[#This Row],[Sales]]</f>
        <v>-4.2857142857142858E-2</v>
      </c>
      <c r="O1824" s="2">
        <v>45160</v>
      </c>
      <c r="P1824">
        <f>YEAR(Raw_Data[[#This Row],[Order date]])</f>
        <v>2023</v>
      </c>
    </row>
    <row r="1825" spans="1:16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  <c r="N1825" s="1">
        <f>Raw_Data[[#This Row],[Profit]]/Raw_Data[[#This Row],[Sales]]</f>
        <v>0.35</v>
      </c>
      <c r="O1825" s="2">
        <v>45221</v>
      </c>
      <c r="P1825">
        <f>YEAR(Raw_Data[[#This Row],[Order date]])</f>
        <v>2023</v>
      </c>
    </row>
    <row r="1826" spans="1:16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  <c r="N1826" s="1">
        <f>Raw_Data[[#This Row],[Profit]]/Raw_Data[[#This Row],[Sales]]</f>
        <v>-0.8</v>
      </c>
      <c r="O1826" s="2">
        <v>44221</v>
      </c>
      <c r="P1826">
        <f>YEAR(Raw_Data[[#This Row],[Order date]])</f>
        <v>2021</v>
      </c>
    </row>
    <row r="1827" spans="1:16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  <c r="N1827" s="1">
        <f>Raw_Data[[#This Row],[Profit]]/Raw_Data[[#This Row],[Sales]]</f>
        <v>0.26250000000000001</v>
      </c>
      <c r="O1827" s="2">
        <v>45550</v>
      </c>
      <c r="P1827">
        <f>YEAR(Raw_Data[[#This Row],[Order date]])</f>
        <v>2024</v>
      </c>
    </row>
    <row r="1828" spans="1:16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  <c r="N1828" s="1">
        <f>Raw_Data[[#This Row],[Profit]]/Raw_Data[[#This Row],[Sales]]</f>
        <v>0.21249999999999999</v>
      </c>
      <c r="O1828" s="2">
        <v>45184</v>
      </c>
      <c r="P1828">
        <f>YEAR(Raw_Data[[#This Row],[Order date]])</f>
        <v>2023</v>
      </c>
    </row>
    <row r="1829" spans="1:16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  <c r="N1829" s="1">
        <f>Raw_Data[[#This Row],[Profit]]/Raw_Data[[#This Row],[Sales]]</f>
        <v>0.11249999999999999</v>
      </c>
      <c r="O1829" s="2">
        <v>45202</v>
      </c>
      <c r="P1829">
        <f>YEAR(Raw_Data[[#This Row],[Order date]])</f>
        <v>2023</v>
      </c>
    </row>
    <row r="1830" spans="1:16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  <c r="N1830" s="1">
        <f>Raw_Data[[#This Row],[Profit]]/Raw_Data[[#This Row],[Sales]]</f>
        <v>0.48000000000000004</v>
      </c>
      <c r="O1830" s="2">
        <v>45579</v>
      </c>
      <c r="P1830">
        <f>YEAR(Raw_Data[[#This Row],[Order date]])</f>
        <v>2024</v>
      </c>
    </row>
    <row r="1831" spans="1:16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  <c r="N1831" s="1">
        <f>Raw_Data[[#This Row],[Profit]]/Raw_Data[[#This Row],[Sales]]</f>
        <v>-0.21666666666666667</v>
      </c>
      <c r="O1831" s="2">
        <v>45139</v>
      </c>
      <c r="P1831">
        <f>YEAR(Raw_Data[[#This Row],[Order date]])</f>
        <v>2023</v>
      </c>
    </row>
    <row r="1832" spans="1:16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  <c r="N1832" s="1">
        <f>Raw_Data[[#This Row],[Profit]]/Raw_Data[[#This Row],[Sales]]</f>
        <v>0.26</v>
      </c>
      <c r="O1832" s="2">
        <v>45384</v>
      </c>
      <c r="P1832">
        <f>YEAR(Raw_Data[[#This Row],[Order date]])</f>
        <v>2024</v>
      </c>
    </row>
    <row r="1833" spans="1:16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  <c r="N1833" s="1">
        <f>Raw_Data[[#This Row],[Profit]]/Raw_Data[[#This Row],[Sales]]</f>
        <v>0.24</v>
      </c>
      <c r="O1833" s="2">
        <v>45043</v>
      </c>
      <c r="P1833">
        <f>YEAR(Raw_Data[[#This Row],[Order date]])</f>
        <v>2023</v>
      </c>
    </row>
    <row r="1834" spans="1:16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  <c r="N1834" s="1">
        <f>Raw_Data[[#This Row],[Profit]]/Raw_Data[[#This Row],[Sales]]</f>
        <v>0.125</v>
      </c>
      <c r="O1834" s="2">
        <v>44658</v>
      </c>
      <c r="P1834">
        <f>YEAR(Raw_Data[[#This Row],[Order date]])</f>
        <v>2022</v>
      </c>
    </row>
    <row r="1835" spans="1:16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  <c r="N1835" s="1">
        <f>Raw_Data[[#This Row],[Profit]]/Raw_Data[[#This Row],[Sales]]</f>
        <v>-0.18333333333333332</v>
      </c>
      <c r="O1835" s="2">
        <v>44923</v>
      </c>
      <c r="P1835">
        <f>YEAR(Raw_Data[[#This Row],[Order date]])</f>
        <v>2022</v>
      </c>
    </row>
    <row r="1836" spans="1:16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  <c r="N1836" s="1">
        <f>Raw_Data[[#This Row],[Profit]]/Raw_Data[[#This Row],[Sales]]</f>
        <v>0.35000000000000003</v>
      </c>
      <c r="O1836" s="2">
        <v>44265</v>
      </c>
      <c r="P1836">
        <f>YEAR(Raw_Data[[#This Row],[Order date]])</f>
        <v>2021</v>
      </c>
    </row>
    <row r="1837" spans="1:16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  <c r="N1837" s="1">
        <f>Raw_Data[[#This Row],[Profit]]/Raw_Data[[#This Row],[Sales]]</f>
        <v>0.29000000000000004</v>
      </c>
      <c r="O1837" s="2">
        <v>45049</v>
      </c>
      <c r="P1837">
        <f>YEAR(Raw_Data[[#This Row],[Order date]])</f>
        <v>2023</v>
      </c>
    </row>
    <row r="1838" spans="1:16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  <c r="N1838" s="1">
        <f>Raw_Data[[#This Row],[Profit]]/Raw_Data[[#This Row],[Sales]]</f>
        <v>0.29000000000000004</v>
      </c>
      <c r="O1838" s="2">
        <v>45126</v>
      </c>
      <c r="P1838">
        <f>YEAR(Raw_Data[[#This Row],[Order date]])</f>
        <v>2023</v>
      </c>
    </row>
    <row r="1839" spans="1:16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  <c r="N1839" s="1">
        <f>Raw_Data[[#This Row],[Profit]]/Raw_Data[[#This Row],[Sales]]</f>
        <v>0.33749999999999997</v>
      </c>
      <c r="O1839" s="2">
        <v>45459</v>
      </c>
      <c r="P1839">
        <f>YEAR(Raw_Data[[#This Row],[Order date]])</f>
        <v>2024</v>
      </c>
    </row>
    <row r="1840" spans="1:16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  <c r="N1840" s="1">
        <f>Raw_Data[[#This Row],[Profit]]/Raw_Data[[#This Row],[Sales]]</f>
        <v>0.27499999999999997</v>
      </c>
      <c r="O1840" s="2">
        <v>44469</v>
      </c>
      <c r="P1840">
        <f>YEAR(Raw_Data[[#This Row],[Order date]])</f>
        <v>2021</v>
      </c>
    </row>
    <row r="1841" spans="1:16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  <c r="N1841" s="1">
        <f>Raw_Data[[#This Row],[Profit]]/Raw_Data[[#This Row],[Sales]]</f>
        <v>0.16250000000000001</v>
      </c>
      <c r="O1841" s="2">
        <v>44292</v>
      </c>
      <c r="P1841">
        <f>YEAR(Raw_Data[[#This Row],[Order date]])</f>
        <v>2021</v>
      </c>
    </row>
    <row r="1842" spans="1:16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  <c r="N1842" s="1">
        <f>Raw_Data[[#This Row],[Profit]]/Raw_Data[[#This Row],[Sales]]</f>
        <v>0.375</v>
      </c>
      <c r="O1842" s="2">
        <v>45632</v>
      </c>
      <c r="P1842">
        <f>YEAR(Raw_Data[[#This Row],[Order date]])</f>
        <v>2024</v>
      </c>
    </row>
    <row r="1843" spans="1:16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  <c r="N1843" s="1">
        <f>Raw_Data[[#This Row],[Profit]]/Raw_Data[[#This Row],[Sales]]</f>
        <v>0.27999999999999997</v>
      </c>
      <c r="O1843" s="2">
        <v>45100</v>
      </c>
      <c r="P1843">
        <f>YEAR(Raw_Data[[#This Row],[Order date]])</f>
        <v>2023</v>
      </c>
    </row>
    <row r="1844" spans="1:16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  <c r="N1844" s="1">
        <f>Raw_Data[[#This Row],[Profit]]/Raw_Data[[#This Row],[Sales]]</f>
        <v>0.33750000000000008</v>
      </c>
      <c r="O1844" s="2">
        <v>44454</v>
      </c>
      <c r="P1844">
        <f>YEAR(Raw_Data[[#This Row],[Order date]])</f>
        <v>2021</v>
      </c>
    </row>
    <row r="1845" spans="1:16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  <c r="N1845" s="1">
        <f>Raw_Data[[#This Row],[Profit]]/Raw_Data[[#This Row],[Sales]]</f>
        <v>-0.75</v>
      </c>
      <c r="O1845" s="2">
        <v>44864</v>
      </c>
      <c r="P1845">
        <f>YEAR(Raw_Data[[#This Row],[Order date]])</f>
        <v>2022</v>
      </c>
    </row>
    <row r="1846" spans="1:16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  <c r="N1846" s="1">
        <f>Raw_Data[[#This Row],[Profit]]/Raw_Data[[#This Row],[Sales]]</f>
        <v>0.13</v>
      </c>
      <c r="O1846" s="2">
        <v>45554</v>
      </c>
      <c r="P1846">
        <f>YEAR(Raw_Data[[#This Row],[Order date]])</f>
        <v>2024</v>
      </c>
    </row>
    <row r="1847" spans="1:16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  <c r="N1847" s="1">
        <f>Raw_Data[[#This Row],[Profit]]/Raw_Data[[#This Row],[Sales]]</f>
        <v>0.48</v>
      </c>
      <c r="O1847" s="2">
        <v>44679</v>
      </c>
      <c r="P1847">
        <f>YEAR(Raw_Data[[#This Row],[Order date]])</f>
        <v>2022</v>
      </c>
    </row>
    <row r="1848" spans="1:16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  <c r="N1848" s="1">
        <f>Raw_Data[[#This Row],[Profit]]/Raw_Data[[#This Row],[Sales]]</f>
        <v>0.42</v>
      </c>
      <c r="O1848" s="2">
        <v>45283</v>
      </c>
      <c r="P1848">
        <f>YEAR(Raw_Data[[#This Row],[Order date]])</f>
        <v>2023</v>
      </c>
    </row>
    <row r="1849" spans="1:16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  <c r="N1849" s="1">
        <f>Raw_Data[[#This Row],[Profit]]/Raw_Data[[#This Row],[Sales]]</f>
        <v>7.5000000000000011E-2</v>
      </c>
      <c r="O1849" s="2">
        <v>44410</v>
      </c>
      <c r="P1849">
        <f>YEAR(Raw_Data[[#This Row],[Order date]])</f>
        <v>2021</v>
      </c>
    </row>
    <row r="1850" spans="1:16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  <c r="N1850" s="1">
        <f>Raw_Data[[#This Row],[Profit]]/Raw_Data[[#This Row],[Sales]]</f>
        <v>0.3125</v>
      </c>
      <c r="O1850" s="2">
        <v>44365</v>
      </c>
      <c r="P1850">
        <f>YEAR(Raw_Data[[#This Row],[Order date]])</f>
        <v>2021</v>
      </c>
    </row>
    <row r="1851" spans="1:16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  <c r="N1851" s="1">
        <f>Raw_Data[[#This Row],[Profit]]/Raw_Data[[#This Row],[Sales]]</f>
        <v>0.27999999999999997</v>
      </c>
      <c r="O1851" s="2">
        <v>45629</v>
      </c>
      <c r="P1851">
        <f>YEAR(Raw_Data[[#This Row],[Order date]])</f>
        <v>2024</v>
      </c>
    </row>
    <row r="1852" spans="1:16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  <c r="N1852" s="1">
        <f>Raw_Data[[#This Row],[Profit]]/Raw_Data[[#This Row],[Sales]]</f>
        <v>0.15</v>
      </c>
      <c r="O1852" s="2">
        <v>45106</v>
      </c>
      <c r="P1852">
        <f>YEAR(Raw_Data[[#This Row],[Order date]])</f>
        <v>2023</v>
      </c>
    </row>
    <row r="1853" spans="1:16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  <c r="N1853" s="1">
        <f>Raw_Data[[#This Row],[Profit]]/Raw_Data[[#This Row],[Sales]]</f>
        <v>0.45000000000000007</v>
      </c>
      <c r="O1853" s="2">
        <v>44572</v>
      </c>
      <c r="P1853">
        <f>YEAR(Raw_Data[[#This Row],[Order date]])</f>
        <v>2022</v>
      </c>
    </row>
    <row r="1854" spans="1:16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  <c r="N1854" s="1">
        <f>Raw_Data[[#This Row],[Profit]]/Raw_Data[[#This Row],[Sales]]</f>
        <v>0.45999999999999996</v>
      </c>
      <c r="O1854" s="2">
        <v>44443</v>
      </c>
      <c r="P1854">
        <f>YEAR(Raw_Data[[#This Row],[Order date]])</f>
        <v>2021</v>
      </c>
    </row>
    <row r="1855" spans="1:16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  <c r="N1855" s="1">
        <f>Raw_Data[[#This Row],[Profit]]/Raw_Data[[#This Row],[Sales]]</f>
        <v>0.47000000000000003</v>
      </c>
      <c r="O1855" s="2">
        <v>45385</v>
      </c>
      <c r="P1855">
        <f>YEAR(Raw_Data[[#This Row],[Order date]])</f>
        <v>2024</v>
      </c>
    </row>
    <row r="1856" spans="1:16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  <c r="N1856" s="1">
        <f>Raw_Data[[#This Row],[Profit]]/Raw_Data[[#This Row],[Sales]]</f>
        <v>0.26999999999999996</v>
      </c>
      <c r="O1856" s="2">
        <v>44304</v>
      </c>
      <c r="P1856">
        <f>YEAR(Raw_Data[[#This Row],[Order date]])</f>
        <v>2021</v>
      </c>
    </row>
    <row r="1857" spans="1:16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  <c r="N1857" s="1">
        <f>Raw_Data[[#This Row],[Profit]]/Raw_Data[[#This Row],[Sales]]</f>
        <v>0.33</v>
      </c>
      <c r="O1857" s="2">
        <v>44870</v>
      </c>
      <c r="P1857">
        <f>YEAR(Raw_Data[[#This Row],[Order date]])</f>
        <v>2022</v>
      </c>
    </row>
    <row r="1858" spans="1:16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  <c r="N1858" s="1">
        <f>Raw_Data[[#This Row],[Profit]]/Raw_Data[[#This Row],[Sales]]</f>
        <v>-0.125</v>
      </c>
      <c r="O1858" s="2">
        <v>44287</v>
      </c>
      <c r="P1858">
        <f>YEAR(Raw_Data[[#This Row],[Order date]])</f>
        <v>2021</v>
      </c>
    </row>
    <row r="1859" spans="1:16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  <c r="N1859" s="1">
        <f>Raw_Data[[#This Row],[Profit]]/Raw_Data[[#This Row],[Sales]]</f>
        <v>-1.55</v>
      </c>
      <c r="O1859" s="2">
        <v>44381</v>
      </c>
      <c r="P1859">
        <f>YEAR(Raw_Data[[#This Row],[Order date]])</f>
        <v>2021</v>
      </c>
    </row>
    <row r="1860" spans="1:16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  <c r="N1860" s="1">
        <f>Raw_Data[[#This Row],[Profit]]/Raw_Data[[#This Row],[Sales]]</f>
        <v>0.43999999999999995</v>
      </c>
      <c r="O1860" s="2">
        <v>44974</v>
      </c>
      <c r="P1860">
        <f>YEAR(Raw_Data[[#This Row],[Order date]])</f>
        <v>2023</v>
      </c>
    </row>
    <row r="1861" spans="1:16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  <c r="N1861" s="1">
        <f>Raw_Data[[#This Row],[Profit]]/Raw_Data[[#This Row],[Sales]]</f>
        <v>0.25</v>
      </c>
      <c r="O1861" s="2">
        <v>44994</v>
      </c>
      <c r="P1861">
        <f>YEAR(Raw_Data[[#This Row],[Order date]])</f>
        <v>2023</v>
      </c>
    </row>
    <row r="1862" spans="1:16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  <c r="N1862" s="1">
        <f>Raw_Data[[#This Row],[Profit]]/Raw_Data[[#This Row],[Sales]]</f>
        <v>-0.11250000000000002</v>
      </c>
      <c r="O1862" s="2">
        <v>44672</v>
      </c>
      <c r="P1862">
        <f>YEAR(Raw_Data[[#This Row],[Order date]])</f>
        <v>2022</v>
      </c>
    </row>
    <row r="1863" spans="1:16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  <c r="N1863" s="1">
        <f>Raw_Data[[#This Row],[Profit]]/Raw_Data[[#This Row],[Sales]]</f>
        <v>0.28000000000000003</v>
      </c>
      <c r="O1863" s="2">
        <v>44532</v>
      </c>
      <c r="P1863">
        <f>YEAR(Raw_Data[[#This Row],[Order date]])</f>
        <v>2021</v>
      </c>
    </row>
    <row r="1864" spans="1:16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  <c r="N1864" s="1">
        <f>Raw_Data[[#This Row],[Profit]]/Raw_Data[[#This Row],[Sales]]</f>
        <v>9.9999999999999992E-2</v>
      </c>
      <c r="O1864" s="2">
        <v>45537</v>
      </c>
      <c r="P1864">
        <f>YEAR(Raw_Data[[#This Row],[Order date]])</f>
        <v>2024</v>
      </c>
    </row>
    <row r="1865" spans="1:16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  <c r="N1865" s="1">
        <f>Raw_Data[[#This Row],[Profit]]/Raw_Data[[#This Row],[Sales]]</f>
        <v>-0.6399999999999999</v>
      </c>
      <c r="O1865" s="2">
        <v>45523</v>
      </c>
      <c r="P1865">
        <f>YEAR(Raw_Data[[#This Row],[Order date]])</f>
        <v>2024</v>
      </c>
    </row>
    <row r="1866" spans="1:16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  <c r="N1866" s="1">
        <f>Raw_Data[[#This Row],[Profit]]/Raw_Data[[#This Row],[Sales]]</f>
        <v>0.17500000000000002</v>
      </c>
      <c r="O1866" s="2">
        <v>44285</v>
      </c>
      <c r="P1866">
        <f>YEAR(Raw_Data[[#This Row],[Order date]])</f>
        <v>2021</v>
      </c>
    </row>
    <row r="1867" spans="1:16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  <c r="N1867" s="1">
        <f>Raw_Data[[#This Row],[Profit]]/Raw_Data[[#This Row],[Sales]]</f>
        <v>-0.25</v>
      </c>
      <c r="O1867" s="2">
        <v>44713</v>
      </c>
      <c r="P1867">
        <f>YEAR(Raw_Data[[#This Row],[Order date]])</f>
        <v>2022</v>
      </c>
    </row>
    <row r="1868" spans="1:16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  <c r="N1868" s="1">
        <f>Raw_Data[[#This Row],[Profit]]/Raw_Data[[#This Row],[Sales]]</f>
        <v>0.36</v>
      </c>
      <c r="O1868" s="2">
        <v>44373</v>
      </c>
      <c r="P1868">
        <f>YEAR(Raw_Data[[#This Row],[Order date]])</f>
        <v>2021</v>
      </c>
    </row>
    <row r="1869" spans="1:16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  <c r="N1869" s="1">
        <f>Raw_Data[[#This Row],[Profit]]/Raw_Data[[#This Row],[Sales]]</f>
        <v>0.35000000000000003</v>
      </c>
      <c r="O1869" s="2">
        <v>45116</v>
      </c>
      <c r="P1869">
        <f>YEAR(Raw_Data[[#This Row],[Order date]])</f>
        <v>2023</v>
      </c>
    </row>
    <row r="1870" spans="1:16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  <c r="N1870" s="1">
        <f>Raw_Data[[#This Row],[Profit]]/Raw_Data[[#This Row],[Sales]]</f>
        <v>-0.22500000000000001</v>
      </c>
      <c r="O1870" s="2">
        <v>45502</v>
      </c>
      <c r="P1870">
        <f>YEAR(Raw_Data[[#This Row],[Order date]])</f>
        <v>2024</v>
      </c>
    </row>
    <row r="1871" spans="1:16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  <c r="N1871" s="1">
        <f>Raw_Data[[#This Row],[Profit]]/Raw_Data[[#This Row],[Sales]]</f>
        <v>0.47999999999999993</v>
      </c>
      <c r="O1871" s="2">
        <v>44945</v>
      </c>
      <c r="P1871">
        <f>YEAR(Raw_Data[[#This Row],[Order date]])</f>
        <v>2023</v>
      </c>
    </row>
    <row r="1872" spans="1:16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  <c r="N1872" s="1">
        <f>Raw_Data[[#This Row],[Profit]]/Raw_Data[[#This Row],[Sales]]</f>
        <v>0.26</v>
      </c>
      <c r="O1872" s="2">
        <v>44870</v>
      </c>
      <c r="P1872">
        <f>YEAR(Raw_Data[[#This Row],[Order date]])</f>
        <v>2022</v>
      </c>
    </row>
    <row r="1873" spans="1:16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  <c r="N1873" s="1">
        <f>Raw_Data[[#This Row],[Profit]]/Raw_Data[[#This Row],[Sales]]</f>
        <v>6.25E-2</v>
      </c>
      <c r="O1873" s="2">
        <v>45305</v>
      </c>
      <c r="P1873">
        <f>YEAR(Raw_Data[[#This Row],[Order date]])</f>
        <v>2024</v>
      </c>
    </row>
    <row r="1874" spans="1:16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  <c r="N1874" s="1">
        <f>Raw_Data[[#This Row],[Profit]]/Raw_Data[[#This Row],[Sales]]</f>
        <v>9.9999999999999992E-2</v>
      </c>
      <c r="O1874" s="2">
        <v>45610</v>
      </c>
      <c r="P1874">
        <f>YEAR(Raw_Data[[#This Row],[Order date]])</f>
        <v>2024</v>
      </c>
    </row>
    <row r="1875" spans="1:16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  <c r="N1875" s="1">
        <f>Raw_Data[[#This Row],[Profit]]/Raw_Data[[#This Row],[Sales]]</f>
        <v>0.28999999999999998</v>
      </c>
      <c r="O1875" s="2">
        <v>44660</v>
      </c>
      <c r="P1875">
        <f>YEAR(Raw_Data[[#This Row],[Order date]])</f>
        <v>2022</v>
      </c>
    </row>
    <row r="1876" spans="1:16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  <c r="N1876" s="1">
        <f>Raw_Data[[#This Row],[Profit]]/Raw_Data[[#This Row],[Sales]]</f>
        <v>0.36249999999999999</v>
      </c>
      <c r="O1876" s="2">
        <v>44980</v>
      </c>
      <c r="P1876">
        <f>YEAR(Raw_Data[[#This Row],[Order date]])</f>
        <v>2023</v>
      </c>
    </row>
    <row r="1877" spans="1:16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  <c r="N1877" s="1">
        <f>Raw_Data[[#This Row],[Profit]]/Raw_Data[[#This Row],[Sales]]</f>
        <v>-0.125</v>
      </c>
      <c r="O1877" s="2">
        <v>45639</v>
      </c>
      <c r="P1877">
        <f>YEAR(Raw_Data[[#This Row],[Order date]])</f>
        <v>2024</v>
      </c>
    </row>
    <row r="1878" spans="1:16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  <c r="N1878" s="1">
        <f>Raw_Data[[#This Row],[Profit]]/Raw_Data[[#This Row],[Sales]]</f>
        <v>0.1</v>
      </c>
      <c r="O1878" s="2">
        <v>45318</v>
      </c>
      <c r="P1878">
        <f>YEAR(Raw_Data[[#This Row],[Order date]])</f>
        <v>2024</v>
      </c>
    </row>
    <row r="1879" spans="1:16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  <c r="N1879" s="1">
        <f>Raw_Data[[#This Row],[Profit]]/Raw_Data[[#This Row],[Sales]]</f>
        <v>-0.11250000000000002</v>
      </c>
      <c r="O1879" s="2">
        <v>45310</v>
      </c>
      <c r="P1879">
        <f>YEAR(Raw_Data[[#This Row],[Order date]])</f>
        <v>2024</v>
      </c>
    </row>
    <row r="1880" spans="1:16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  <c r="N1880" s="1">
        <f>Raw_Data[[#This Row],[Profit]]/Raw_Data[[#This Row],[Sales]]</f>
        <v>7.5000000000000011E-2</v>
      </c>
      <c r="O1880" s="2">
        <v>44417</v>
      </c>
      <c r="P1880">
        <f>YEAR(Raw_Data[[#This Row],[Order date]])</f>
        <v>2021</v>
      </c>
    </row>
    <row r="1881" spans="1:16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  <c r="N1881" s="1">
        <f>Raw_Data[[#This Row],[Profit]]/Raw_Data[[#This Row],[Sales]]</f>
        <v>-0.7</v>
      </c>
      <c r="O1881" s="2">
        <v>44439</v>
      </c>
      <c r="P1881">
        <f>YEAR(Raw_Data[[#This Row],[Order date]])</f>
        <v>2021</v>
      </c>
    </row>
    <row r="1882" spans="1:16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  <c r="N1882" s="1">
        <f>Raw_Data[[#This Row],[Profit]]/Raw_Data[[#This Row],[Sales]]</f>
        <v>0.5</v>
      </c>
      <c r="O1882" s="2">
        <v>45183</v>
      </c>
      <c r="P1882">
        <f>YEAR(Raw_Data[[#This Row],[Order date]])</f>
        <v>2023</v>
      </c>
    </row>
    <row r="1883" spans="1:16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  <c r="N1883" s="1">
        <f>Raw_Data[[#This Row],[Profit]]/Raw_Data[[#This Row],[Sales]]</f>
        <v>0.16666666666666666</v>
      </c>
      <c r="O1883" s="2">
        <v>44533</v>
      </c>
      <c r="P1883">
        <f>YEAR(Raw_Data[[#This Row],[Order date]])</f>
        <v>2021</v>
      </c>
    </row>
    <row r="1884" spans="1:16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  <c r="N1884" s="1">
        <f>Raw_Data[[#This Row],[Profit]]/Raw_Data[[#This Row],[Sales]]</f>
        <v>0.12000000000000001</v>
      </c>
      <c r="O1884" s="2">
        <v>44456</v>
      </c>
      <c r="P1884">
        <f>YEAR(Raw_Data[[#This Row],[Order date]])</f>
        <v>2021</v>
      </c>
    </row>
    <row r="1885" spans="1:16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  <c r="N1885" s="1">
        <f>Raw_Data[[#This Row],[Profit]]/Raw_Data[[#This Row],[Sales]]</f>
        <v>0.36249999999999999</v>
      </c>
      <c r="O1885" s="2">
        <v>45386</v>
      </c>
      <c r="P1885">
        <f>YEAR(Raw_Data[[#This Row],[Order date]])</f>
        <v>2024</v>
      </c>
    </row>
    <row r="1886" spans="1:16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  <c r="N1886" s="1">
        <f>Raw_Data[[#This Row],[Profit]]/Raw_Data[[#This Row],[Sales]]</f>
        <v>0.35000000000000003</v>
      </c>
      <c r="O1886" s="2">
        <v>45282</v>
      </c>
      <c r="P1886">
        <f>YEAR(Raw_Data[[#This Row],[Order date]])</f>
        <v>2023</v>
      </c>
    </row>
    <row r="1887" spans="1:16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  <c r="N1887" s="1">
        <f>Raw_Data[[#This Row],[Profit]]/Raw_Data[[#This Row],[Sales]]</f>
        <v>0.33</v>
      </c>
      <c r="O1887" s="2">
        <v>44998</v>
      </c>
      <c r="P1887">
        <f>YEAR(Raw_Data[[#This Row],[Order date]])</f>
        <v>2023</v>
      </c>
    </row>
    <row r="1888" spans="1:16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  <c r="N1888" s="1">
        <f>Raw_Data[[#This Row],[Profit]]/Raw_Data[[#This Row],[Sales]]</f>
        <v>0.33750000000000002</v>
      </c>
      <c r="O1888" s="2">
        <v>44396</v>
      </c>
      <c r="P1888">
        <f>YEAR(Raw_Data[[#This Row],[Order date]])</f>
        <v>2021</v>
      </c>
    </row>
    <row r="1889" spans="1:16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  <c r="N1889" s="1">
        <f>Raw_Data[[#This Row],[Profit]]/Raw_Data[[#This Row],[Sales]]</f>
        <v>-0.83333333333333337</v>
      </c>
      <c r="O1889" s="2">
        <v>44679</v>
      </c>
      <c r="P1889">
        <f>YEAR(Raw_Data[[#This Row],[Order date]])</f>
        <v>2022</v>
      </c>
    </row>
    <row r="1890" spans="1:16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  <c r="N1890" s="1">
        <f>Raw_Data[[#This Row],[Profit]]/Raw_Data[[#This Row],[Sales]]</f>
        <v>0.11249999999999999</v>
      </c>
      <c r="O1890" s="2">
        <v>45261</v>
      </c>
      <c r="P1890">
        <f>YEAR(Raw_Data[[#This Row],[Order date]])</f>
        <v>2023</v>
      </c>
    </row>
    <row r="1891" spans="1:16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  <c r="N1891" s="1">
        <f>Raw_Data[[#This Row],[Profit]]/Raw_Data[[#This Row],[Sales]]</f>
        <v>-0.3</v>
      </c>
      <c r="O1891" s="2">
        <v>44790</v>
      </c>
      <c r="P1891">
        <f>YEAR(Raw_Data[[#This Row],[Order date]])</f>
        <v>2022</v>
      </c>
    </row>
    <row r="1892" spans="1:16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  <c r="N1892" s="1">
        <f>Raw_Data[[#This Row],[Profit]]/Raw_Data[[#This Row],[Sales]]</f>
        <v>0.44999999999999996</v>
      </c>
      <c r="O1892" s="2">
        <v>44342</v>
      </c>
      <c r="P1892">
        <f>YEAR(Raw_Data[[#This Row],[Order date]])</f>
        <v>2021</v>
      </c>
    </row>
    <row r="1893" spans="1:16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  <c r="N1893" s="1">
        <f>Raw_Data[[#This Row],[Profit]]/Raw_Data[[#This Row],[Sales]]</f>
        <v>0.37</v>
      </c>
      <c r="O1893" s="2">
        <v>45485</v>
      </c>
      <c r="P1893">
        <f>YEAR(Raw_Data[[#This Row],[Order date]])</f>
        <v>2024</v>
      </c>
    </row>
    <row r="1894" spans="1:16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  <c r="N1894" s="1">
        <f>Raw_Data[[#This Row],[Profit]]/Raw_Data[[#This Row],[Sales]]</f>
        <v>0.37500000000000006</v>
      </c>
      <c r="O1894" s="2">
        <v>45320</v>
      </c>
      <c r="P1894">
        <f>YEAR(Raw_Data[[#This Row],[Order date]])</f>
        <v>2024</v>
      </c>
    </row>
    <row r="1895" spans="1:16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  <c r="N1895" s="1">
        <f>Raw_Data[[#This Row],[Profit]]/Raw_Data[[#This Row],[Sales]]</f>
        <v>0.3125</v>
      </c>
      <c r="O1895" s="2">
        <v>45095</v>
      </c>
      <c r="P1895">
        <f>YEAR(Raw_Data[[#This Row],[Order date]])</f>
        <v>2023</v>
      </c>
    </row>
    <row r="1896" spans="1:16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  <c r="N1896" s="1">
        <f>Raw_Data[[#This Row],[Profit]]/Raw_Data[[#This Row],[Sales]]</f>
        <v>0.3</v>
      </c>
      <c r="O1896" s="2">
        <v>45579</v>
      </c>
      <c r="P1896">
        <f>YEAR(Raw_Data[[#This Row],[Order date]])</f>
        <v>2024</v>
      </c>
    </row>
    <row r="1897" spans="1:16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  <c r="N1897" s="1">
        <f>Raw_Data[[#This Row],[Profit]]/Raw_Data[[#This Row],[Sales]]</f>
        <v>0.3125</v>
      </c>
      <c r="O1897" s="2">
        <v>44751</v>
      </c>
      <c r="P1897">
        <f>YEAR(Raw_Data[[#This Row],[Order date]])</f>
        <v>2022</v>
      </c>
    </row>
    <row r="1898" spans="1:16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  <c r="N1898" s="1">
        <f>Raw_Data[[#This Row],[Profit]]/Raw_Data[[#This Row],[Sales]]</f>
        <v>0.47000000000000003</v>
      </c>
      <c r="O1898" s="2">
        <v>45295</v>
      </c>
      <c r="P1898">
        <f>YEAR(Raw_Data[[#This Row],[Order date]])</f>
        <v>2024</v>
      </c>
    </row>
    <row r="1899" spans="1:16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  <c r="N1899" s="1">
        <f>Raw_Data[[#This Row],[Profit]]/Raw_Data[[#This Row],[Sales]]</f>
        <v>0.36250000000000004</v>
      </c>
      <c r="O1899" s="2">
        <v>44541</v>
      </c>
      <c r="P1899">
        <f>YEAR(Raw_Data[[#This Row],[Order date]])</f>
        <v>2021</v>
      </c>
    </row>
    <row r="1900" spans="1:16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  <c r="N1900" s="1">
        <f>Raw_Data[[#This Row],[Profit]]/Raw_Data[[#This Row],[Sales]]</f>
        <v>-0.66666666666666663</v>
      </c>
      <c r="O1900" s="2">
        <v>44763</v>
      </c>
      <c r="P1900">
        <f>YEAR(Raw_Data[[#This Row],[Order date]])</f>
        <v>2022</v>
      </c>
    </row>
    <row r="1901" spans="1:16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  <c r="N1901" s="1">
        <f>Raw_Data[[#This Row],[Profit]]/Raw_Data[[#This Row],[Sales]]</f>
        <v>-0.63636363636363635</v>
      </c>
      <c r="O1901" s="2">
        <v>45395</v>
      </c>
      <c r="P1901">
        <f>YEAR(Raw_Data[[#This Row],[Order date]])</f>
        <v>2024</v>
      </c>
    </row>
    <row r="1902" spans="1:16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  <c r="N1902" s="1">
        <f>Raw_Data[[#This Row],[Profit]]/Raw_Data[[#This Row],[Sales]]</f>
        <v>9.9999999999999992E-2</v>
      </c>
      <c r="O1902" s="2">
        <v>45620</v>
      </c>
      <c r="P1902">
        <f>YEAR(Raw_Data[[#This Row],[Order date]])</f>
        <v>2024</v>
      </c>
    </row>
    <row r="1903" spans="1:16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  <c r="N1903" s="1">
        <f>Raw_Data[[#This Row],[Profit]]/Raw_Data[[#This Row],[Sales]]</f>
        <v>0.27</v>
      </c>
      <c r="O1903" s="2">
        <v>45298</v>
      </c>
      <c r="P1903">
        <f>YEAR(Raw_Data[[#This Row],[Order date]])</f>
        <v>2024</v>
      </c>
    </row>
    <row r="1904" spans="1:16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  <c r="N1904" s="1">
        <f>Raw_Data[[#This Row],[Profit]]/Raw_Data[[#This Row],[Sales]]</f>
        <v>0.35</v>
      </c>
      <c r="O1904" s="2">
        <v>44840</v>
      </c>
      <c r="P1904">
        <f>YEAR(Raw_Data[[#This Row],[Order date]])</f>
        <v>2022</v>
      </c>
    </row>
    <row r="1905" spans="1:16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  <c r="N1905" s="1">
        <f>Raw_Data[[#This Row],[Profit]]/Raw_Data[[#This Row],[Sales]]</f>
        <v>9.9999999999999992E-2</v>
      </c>
      <c r="O1905" s="2">
        <v>44741</v>
      </c>
      <c r="P1905">
        <f>YEAR(Raw_Data[[#This Row],[Order date]])</f>
        <v>2022</v>
      </c>
    </row>
    <row r="1906" spans="1:16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  <c r="N1906" s="1">
        <f>Raw_Data[[#This Row],[Profit]]/Raw_Data[[#This Row],[Sales]]</f>
        <v>0.23750000000000002</v>
      </c>
      <c r="O1906" s="2">
        <v>44515</v>
      </c>
      <c r="P1906">
        <f>YEAR(Raw_Data[[#This Row],[Order date]])</f>
        <v>2021</v>
      </c>
    </row>
    <row r="1907" spans="1:16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  <c r="N1907" s="1">
        <f>Raw_Data[[#This Row],[Profit]]/Raw_Data[[#This Row],[Sales]]</f>
        <v>0.01</v>
      </c>
      <c r="O1907" s="2">
        <v>45120</v>
      </c>
      <c r="P1907">
        <f>YEAR(Raw_Data[[#This Row],[Order date]])</f>
        <v>2023</v>
      </c>
    </row>
    <row r="1908" spans="1:16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  <c r="N1908" s="1">
        <f>Raw_Data[[#This Row],[Profit]]/Raw_Data[[#This Row],[Sales]]</f>
        <v>-0.73333333333333339</v>
      </c>
      <c r="O1908" s="2">
        <v>44880</v>
      </c>
      <c r="P1908">
        <f>YEAR(Raw_Data[[#This Row],[Order date]])</f>
        <v>2022</v>
      </c>
    </row>
    <row r="1909" spans="1:16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  <c r="N1909" s="1">
        <f>Raw_Data[[#This Row],[Profit]]/Raw_Data[[#This Row],[Sales]]</f>
        <v>-0.79999999999999993</v>
      </c>
      <c r="O1909" s="2">
        <v>45470</v>
      </c>
      <c r="P1909">
        <f>YEAR(Raw_Data[[#This Row],[Order date]])</f>
        <v>2024</v>
      </c>
    </row>
    <row r="1910" spans="1:16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  <c r="N1910" s="1">
        <f>Raw_Data[[#This Row],[Profit]]/Raw_Data[[#This Row],[Sales]]</f>
        <v>0.30000000000000004</v>
      </c>
      <c r="O1910" s="2">
        <v>44815</v>
      </c>
      <c r="P1910">
        <f>YEAR(Raw_Data[[#This Row],[Order date]])</f>
        <v>2022</v>
      </c>
    </row>
    <row r="1911" spans="1:16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  <c r="N1911" s="1">
        <f>Raw_Data[[#This Row],[Profit]]/Raw_Data[[#This Row],[Sales]]</f>
        <v>0.44999999999999996</v>
      </c>
      <c r="O1911" s="2">
        <v>45112</v>
      </c>
      <c r="P1911">
        <f>YEAR(Raw_Data[[#This Row],[Order date]])</f>
        <v>2023</v>
      </c>
    </row>
    <row r="1912" spans="1:16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  <c r="N1912" s="1">
        <f>Raw_Data[[#This Row],[Profit]]/Raw_Data[[#This Row],[Sales]]</f>
        <v>0.41</v>
      </c>
      <c r="O1912" s="2">
        <v>45522</v>
      </c>
      <c r="P1912">
        <f>YEAR(Raw_Data[[#This Row],[Order date]])</f>
        <v>2024</v>
      </c>
    </row>
    <row r="1913" spans="1:16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  <c r="N1913" s="1">
        <f>Raw_Data[[#This Row],[Profit]]/Raw_Data[[#This Row],[Sales]]</f>
        <v>0.33749999999999997</v>
      </c>
      <c r="O1913" s="2">
        <v>45640</v>
      </c>
      <c r="P1913">
        <f>YEAR(Raw_Data[[#This Row],[Order date]])</f>
        <v>2024</v>
      </c>
    </row>
    <row r="1914" spans="1:16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  <c r="N1914" s="1">
        <f>Raw_Data[[#This Row],[Profit]]/Raw_Data[[#This Row],[Sales]]</f>
        <v>8.3333333333333343E-2</v>
      </c>
      <c r="O1914" s="2">
        <v>44945</v>
      </c>
      <c r="P1914">
        <f>YEAR(Raw_Data[[#This Row],[Order date]])</f>
        <v>2023</v>
      </c>
    </row>
    <row r="1915" spans="1:16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  <c r="N1915" s="1">
        <f>Raw_Data[[#This Row],[Profit]]/Raw_Data[[#This Row],[Sales]]</f>
        <v>0.44</v>
      </c>
      <c r="O1915" s="2">
        <v>44812</v>
      </c>
      <c r="P1915">
        <f>YEAR(Raw_Data[[#This Row],[Order date]])</f>
        <v>2022</v>
      </c>
    </row>
    <row r="1916" spans="1:16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  <c r="N1916" s="1">
        <f>Raw_Data[[#This Row],[Profit]]/Raw_Data[[#This Row],[Sales]]</f>
        <v>0.36250000000000004</v>
      </c>
      <c r="O1916" s="2">
        <v>44392</v>
      </c>
      <c r="P1916">
        <f>YEAR(Raw_Data[[#This Row],[Order date]])</f>
        <v>2021</v>
      </c>
    </row>
    <row r="1917" spans="1:16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  <c r="N1917" s="1">
        <f>Raw_Data[[#This Row],[Profit]]/Raw_Data[[#This Row],[Sales]]</f>
        <v>0.3125</v>
      </c>
      <c r="O1917" s="2">
        <v>44726</v>
      </c>
      <c r="P1917">
        <f>YEAR(Raw_Data[[#This Row],[Order date]])</f>
        <v>2022</v>
      </c>
    </row>
    <row r="1918" spans="1:16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  <c r="N1918" s="1">
        <f>Raw_Data[[#This Row],[Profit]]/Raw_Data[[#This Row],[Sales]]</f>
        <v>0.32500000000000001</v>
      </c>
      <c r="O1918" s="2">
        <v>44246</v>
      </c>
      <c r="P1918">
        <f>YEAR(Raw_Data[[#This Row],[Order date]])</f>
        <v>2021</v>
      </c>
    </row>
    <row r="1919" spans="1:16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  <c r="N1919" s="1">
        <f>Raw_Data[[#This Row],[Profit]]/Raw_Data[[#This Row],[Sales]]</f>
        <v>0.28999999999999998</v>
      </c>
      <c r="O1919" s="2">
        <v>45500</v>
      </c>
      <c r="P1919">
        <f>YEAR(Raw_Data[[#This Row],[Order date]])</f>
        <v>2024</v>
      </c>
    </row>
    <row r="1920" spans="1:16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  <c r="N1920" s="1">
        <f>Raw_Data[[#This Row],[Profit]]/Raw_Data[[#This Row],[Sales]]</f>
        <v>0.25</v>
      </c>
      <c r="O1920" s="2">
        <v>45476</v>
      </c>
      <c r="P1920">
        <f>YEAR(Raw_Data[[#This Row],[Order date]])</f>
        <v>2024</v>
      </c>
    </row>
    <row r="1921" spans="1:16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  <c r="N1921" s="1">
        <f>Raw_Data[[#This Row],[Profit]]/Raw_Data[[#This Row],[Sales]]</f>
        <v>0.33750000000000002</v>
      </c>
      <c r="O1921" s="2">
        <v>44615</v>
      </c>
      <c r="P1921">
        <f>YEAR(Raw_Data[[#This Row],[Order date]])</f>
        <v>2022</v>
      </c>
    </row>
    <row r="1922" spans="1:16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  <c r="N1922" s="1">
        <f>Raw_Data[[#This Row],[Profit]]/Raw_Data[[#This Row],[Sales]]</f>
        <v>0.21111111111111111</v>
      </c>
      <c r="O1922" s="2">
        <v>45389</v>
      </c>
      <c r="P1922">
        <f>YEAR(Raw_Data[[#This Row],[Order date]])</f>
        <v>2024</v>
      </c>
    </row>
    <row r="1923" spans="1:16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  <c r="N1923" s="1">
        <f>Raw_Data[[#This Row],[Profit]]/Raw_Data[[#This Row],[Sales]]</f>
        <v>0.1</v>
      </c>
      <c r="O1923" s="2">
        <v>44921</v>
      </c>
      <c r="P1923">
        <f>YEAR(Raw_Data[[#This Row],[Order date]])</f>
        <v>2022</v>
      </c>
    </row>
    <row r="1924" spans="1:16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  <c r="N1924" s="1">
        <f>Raw_Data[[#This Row],[Profit]]/Raw_Data[[#This Row],[Sales]]</f>
        <v>0.125</v>
      </c>
      <c r="O1924" s="2">
        <v>45602</v>
      </c>
      <c r="P1924">
        <f>YEAR(Raw_Data[[#This Row],[Order date]])</f>
        <v>2024</v>
      </c>
    </row>
    <row r="1925" spans="1:16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  <c r="N1925" s="1">
        <f>Raw_Data[[#This Row],[Profit]]/Raw_Data[[#This Row],[Sales]]</f>
        <v>7.4999999999999997E-2</v>
      </c>
      <c r="O1925" s="2">
        <v>45599</v>
      </c>
      <c r="P1925">
        <f>YEAR(Raw_Data[[#This Row],[Order date]])</f>
        <v>2024</v>
      </c>
    </row>
    <row r="1926" spans="1:16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  <c r="N1926" s="1">
        <f>Raw_Data[[#This Row],[Profit]]/Raw_Data[[#This Row],[Sales]]</f>
        <v>0.45</v>
      </c>
      <c r="O1926" s="2">
        <v>44908</v>
      </c>
      <c r="P1926">
        <f>YEAR(Raw_Data[[#This Row],[Order date]])</f>
        <v>2022</v>
      </c>
    </row>
    <row r="1927" spans="1:16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  <c r="N1927" s="1">
        <f>Raw_Data[[#This Row],[Profit]]/Raw_Data[[#This Row],[Sales]]</f>
        <v>0.35</v>
      </c>
      <c r="O1927" s="2">
        <v>44695</v>
      </c>
      <c r="P1927">
        <f>YEAR(Raw_Data[[#This Row],[Order date]])</f>
        <v>2022</v>
      </c>
    </row>
    <row r="1928" spans="1:16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  <c r="N1928" s="1">
        <f>Raw_Data[[#This Row],[Profit]]/Raw_Data[[#This Row],[Sales]]</f>
        <v>0.1125</v>
      </c>
      <c r="O1928" s="2">
        <v>44501</v>
      </c>
      <c r="P1928">
        <f>YEAR(Raw_Data[[#This Row],[Order date]])</f>
        <v>2021</v>
      </c>
    </row>
    <row r="1929" spans="1:16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  <c r="N1929" s="1">
        <f>Raw_Data[[#This Row],[Profit]]/Raw_Data[[#This Row],[Sales]]</f>
        <v>0.35</v>
      </c>
      <c r="O1929" s="2">
        <v>44311</v>
      </c>
      <c r="P1929">
        <f>YEAR(Raw_Data[[#This Row],[Order date]])</f>
        <v>2021</v>
      </c>
    </row>
    <row r="1930" spans="1:16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  <c r="N1930" s="1">
        <f>Raw_Data[[#This Row],[Profit]]/Raw_Data[[#This Row],[Sales]]</f>
        <v>0.47999999999999993</v>
      </c>
      <c r="O1930" s="2">
        <v>44416</v>
      </c>
      <c r="P1930">
        <f>YEAR(Raw_Data[[#This Row],[Order date]])</f>
        <v>2021</v>
      </c>
    </row>
    <row r="1931" spans="1:16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  <c r="N1931" s="1">
        <f>Raw_Data[[#This Row],[Profit]]/Raw_Data[[#This Row],[Sales]]</f>
        <v>0.04</v>
      </c>
      <c r="O1931" s="2">
        <v>45093</v>
      </c>
      <c r="P1931">
        <f>YEAR(Raw_Data[[#This Row],[Order date]])</f>
        <v>2023</v>
      </c>
    </row>
    <row r="1932" spans="1:16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  <c r="N1932" s="1">
        <f>Raw_Data[[#This Row],[Profit]]/Raw_Data[[#This Row],[Sales]]</f>
        <v>7.4999999999999997E-2</v>
      </c>
      <c r="O1932" s="2">
        <v>44361</v>
      </c>
      <c r="P1932">
        <f>YEAR(Raw_Data[[#This Row],[Order date]])</f>
        <v>2021</v>
      </c>
    </row>
    <row r="1933" spans="1:16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  <c r="N1933" s="1">
        <f>Raw_Data[[#This Row],[Profit]]/Raw_Data[[#This Row],[Sales]]</f>
        <v>8.7499999999999994E-2</v>
      </c>
      <c r="O1933" s="2">
        <v>44996</v>
      </c>
      <c r="P1933">
        <f>YEAR(Raw_Data[[#This Row],[Order date]])</f>
        <v>2023</v>
      </c>
    </row>
    <row r="1934" spans="1:16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  <c r="N1934" s="1">
        <f>Raw_Data[[#This Row],[Profit]]/Raw_Data[[#This Row],[Sales]]</f>
        <v>0.16</v>
      </c>
      <c r="O1934" s="2">
        <v>45482</v>
      </c>
      <c r="P1934">
        <f>YEAR(Raw_Data[[#This Row],[Order date]])</f>
        <v>2024</v>
      </c>
    </row>
    <row r="1935" spans="1:16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  <c r="N1935" s="1">
        <f>Raw_Data[[#This Row],[Profit]]/Raw_Data[[#This Row],[Sales]]</f>
        <v>0.48000000000000004</v>
      </c>
      <c r="O1935" s="2">
        <v>44991</v>
      </c>
      <c r="P1935">
        <f>YEAR(Raw_Data[[#This Row],[Order date]])</f>
        <v>2023</v>
      </c>
    </row>
    <row r="1936" spans="1:16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  <c r="N1936" s="1">
        <f>Raw_Data[[#This Row],[Profit]]/Raw_Data[[#This Row],[Sales]]</f>
        <v>0.47</v>
      </c>
      <c r="O1936" s="2">
        <v>44882</v>
      </c>
      <c r="P1936">
        <f>YEAR(Raw_Data[[#This Row],[Order date]])</f>
        <v>2022</v>
      </c>
    </row>
    <row r="1937" spans="1:16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  <c r="N1937" s="1">
        <f>Raw_Data[[#This Row],[Profit]]/Raw_Data[[#This Row],[Sales]]</f>
        <v>0.36</v>
      </c>
      <c r="O1937" s="2">
        <v>44933</v>
      </c>
      <c r="P1937">
        <f>YEAR(Raw_Data[[#This Row],[Order date]])</f>
        <v>2023</v>
      </c>
    </row>
    <row r="1938" spans="1:16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  <c r="N1938" s="1">
        <f>Raw_Data[[#This Row],[Profit]]/Raw_Data[[#This Row],[Sales]]</f>
        <v>0.33</v>
      </c>
      <c r="O1938" s="2">
        <v>44797</v>
      </c>
      <c r="P1938">
        <f>YEAR(Raw_Data[[#This Row],[Order date]])</f>
        <v>2022</v>
      </c>
    </row>
    <row r="1939" spans="1:16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  <c r="N1939" s="1">
        <f>Raw_Data[[#This Row],[Profit]]/Raw_Data[[#This Row],[Sales]]</f>
        <v>-0.66666666666666663</v>
      </c>
      <c r="O1939" s="2">
        <v>45529</v>
      </c>
      <c r="P1939">
        <f>YEAR(Raw_Data[[#This Row],[Order date]])</f>
        <v>2024</v>
      </c>
    </row>
    <row r="1940" spans="1:16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  <c r="N1940" s="1">
        <f>Raw_Data[[#This Row],[Profit]]/Raw_Data[[#This Row],[Sales]]</f>
        <v>-3.7499999999999999E-2</v>
      </c>
      <c r="O1940" s="2">
        <v>44838</v>
      </c>
      <c r="P1940">
        <f>YEAR(Raw_Data[[#This Row],[Order date]])</f>
        <v>2022</v>
      </c>
    </row>
    <row r="1941" spans="1:16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  <c r="N1941" s="1">
        <f>Raw_Data[[#This Row],[Profit]]/Raw_Data[[#This Row],[Sales]]</f>
        <v>-0.7</v>
      </c>
      <c r="O1941" s="2">
        <v>45121</v>
      </c>
      <c r="P1941">
        <f>YEAR(Raw_Data[[#This Row],[Order date]])</f>
        <v>2023</v>
      </c>
    </row>
    <row r="1942" spans="1:16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  <c r="N1942" s="1">
        <f>Raw_Data[[#This Row],[Profit]]/Raw_Data[[#This Row],[Sales]]</f>
        <v>0.1125</v>
      </c>
      <c r="O1942" s="2">
        <v>44462</v>
      </c>
      <c r="P1942">
        <f>YEAR(Raw_Data[[#This Row],[Order date]])</f>
        <v>2021</v>
      </c>
    </row>
    <row r="1943" spans="1:16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  <c r="N1943" s="1">
        <f>Raw_Data[[#This Row],[Profit]]/Raw_Data[[#This Row],[Sales]]</f>
        <v>0.37500000000000006</v>
      </c>
      <c r="O1943" s="2">
        <v>45167</v>
      </c>
      <c r="P1943">
        <f>YEAR(Raw_Data[[#This Row],[Order date]])</f>
        <v>2023</v>
      </c>
    </row>
    <row r="1944" spans="1:16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  <c r="N1944" s="1">
        <f>Raw_Data[[#This Row],[Profit]]/Raw_Data[[#This Row],[Sales]]</f>
        <v>8.7499999999999994E-2</v>
      </c>
      <c r="O1944" s="2">
        <v>45340</v>
      </c>
      <c r="P1944">
        <f>YEAR(Raw_Data[[#This Row],[Order date]])</f>
        <v>2024</v>
      </c>
    </row>
    <row r="1945" spans="1:16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  <c r="N1945" s="1">
        <f>Raw_Data[[#This Row],[Profit]]/Raw_Data[[#This Row],[Sales]]</f>
        <v>-1.5999999999999999</v>
      </c>
      <c r="O1945" s="2">
        <v>45493</v>
      </c>
      <c r="P1945">
        <f>YEAR(Raw_Data[[#This Row],[Order date]])</f>
        <v>2024</v>
      </c>
    </row>
    <row r="1946" spans="1:16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  <c r="N1946" s="1">
        <f>Raw_Data[[#This Row],[Profit]]/Raw_Data[[#This Row],[Sales]]</f>
        <v>0.27500000000000002</v>
      </c>
      <c r="O1946" s="2">
        <v>44412</v>
      </c>
      <c r="P1946">
        <f>YEAR(Raw_Data[[#This Row],[Order date]])</f>
        <v>2021</v>
      </c>
    </row>
    <row r="1947" spans="1:16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  <c r="N1947" s="1">
        <f>Raw_Data[[#This Row],[Profit]]/Raw_Data[[#This Row],[Sales]]</f>
        <v>0.35</v>
      </c>
      <c r="O1947" s="2">
        <v>44219</v>
      </c>
      <c r="P1947">
        <f>YEAR(Raw_Data[[#This Row],[Order date]])</f>
        <v>2021</v>
      </c>
    </row>
    <row r="1948" spans="1:16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  <c r="N1948" s="1">
        <f>Raw_Data[[#This Row],[Profit]]/Raw_Data[[#This Row],[Sales]]</f>
        <v>0.27999999999999997</v>
      </c>
      <c r="O1948" s="2">
        <v>45244</v>
      </c>
      <c r="P1948">
        <f>YEAR(Raw_Data[[#This Row],[Order date]])</f>
        <v>2023</v>
      </c>
    </row>
    <row r="1949" spans="1:16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  <c r="N1949" s="1">
        <f>Raw_Data[[#This Row],[Profit]]/Raw_Data[[#This Row],[Sales]]</f>
        <v>0.30000000000000004</v>
      </c>
      <c r="O1949" s="2">
        <v>44590</v>
      </c>
      <c r="P1949">
        <f>YEAR(Raw_Data[[#This Row],[Order date]])</f>
        <v>2022</v>
      </c>
    </row>
    <row r="1950" spans="1:16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  <c r="N1950" s="1">
        <f>Raw_Data[[#This Row],[Profit]]/Raw_Data[[#This Row],[Sales]]</f>
        <v>-0.36666666666666664</v>
      </c>
      <c r="O1950" s="2">
        <v>45020</v>
      </c>
      <c r="P1950">
        <f>YEAR(Raw_Data[[#This Row],[Order date]])</f>
        <v>2023</v>
      </c>
    </row>
    <row r="1951" spans="1:16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  <c r="N1951" s="1">
        <f>Raw_Data[[#This Row],[Profit]]/Raw_Data[[#This Row],[Sales]]</f>
        <v>0.28999999999999998</v>
      </c>
      <c r="O1951" s="2">
        <v>44547</v>
      </c>
      <c r="P1951">
        <f>YEAR(Raw_Data[[#This Row],[Order date]])</f>
        <v>2021</v>
      </c>
    </row>
    <row r="1952" spans="1:16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  <c r="N1952" s="1">
        <f>Raw_Data[[#This Row],[Profit]]/Raw_Data[[#This Row],[Sales]]</f>
        <v>0.33750000000000002</v>
      </c>
      <c r="O1952" s="2">
        <v>44684</v>
      </c>
      <c r="P1952">
        <f>YEAR(Raw_Data[[#This Row],[Order date]])</f>
        <v>2022</v>
      </c>
    </row>
    <row r="1953" spans="1:16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  <c r="N1953" s="1">
        <f>Raw_Data[[#This Row],[Profit]]/Raw_Data[[#This Row],[Sales]]</f>
        <v>0.28999999999999998</v>
      </c>
      <c r="O1953" s="2">
        <v>45386</v>
      </c>
      <c r="P1953">
        <f>YEAR(Raw_Data[[#This Row],[Order date]])</f>
        <v>2024</v>
      </c>
    </row>
    <row r="1954" spans="1:16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  <c r="N1954" s="1">
        <f>Raw_Data[[#This Row],[Profit]]/Raw_Data[[#This Row],[Sales]]</f>
        <v>0.48</v>
      </c>
      <c r="O1954" s="2">
        <v>44302</v>
      </c>
      <c r="P1954">
        <f>YEAR(Raw_Data[[#This Row],[Order date]])</f>
        <v>2021</v>
      </c>
    </row>
    <row r="1955" spans="1:16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  <c r="N1955" s="1">
        <f>Raw_Data[[#This Row],[Profit]]/Raw_Data[[#This Row],[Sales]]</f>
        <v>0.16666666666666666</v>
      </c>
      <c r="O1955" s="2">
        <v>44569</v>
      </c>
      <c r="P1955">
        <f>YEAR(Raw_Data[[#This Row],[Order date]])</f>
        <v>2022</v>
      </c>
    </row>
    <row r="1956" spans="1:16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  <c r="N1956" s="1">
        <f>Raw_Data[[#This Row],[Profit]]/Raw_Data[[#This Row],[Sales]]</f>
        <v>0.45</v>
      </c>
      <c r="O1956" s="2">
        <v>44961</v>
      </c>
      <c r="P1956">
        <f>YEAR(Raw_Data[[#This Row],[Order date]])</f>
        <v>2023</v>
      </c>
    </row>
    <row r="1957" spans="1:16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  <c r="N1957" s="1">
        <f>Raw_Data[[#This Row],[Profit]]/Raw_Data[[#This Row],[Sales]]</f>
        <v>0.16</v>
      </c>
      <c r="O1957" s="2">
        <v>45655</v>
      </c>
      <c r="P1957">
        <f>YEAR(Raw_Data[[#This Row],[Order date]])</f>
        <v>2024</v>
      </c>
    </row>
    <row r="1958" spans="1:16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  <c r="N1958" s="1">
        <f>Raw_Data[[#This Row],[Profit]]/Raw_Data[[#This Row],[Sales]]</f>
        <v>0.24000000000000002</v>
      </c>
      <c r="O1958" s="2">
        <v>44876</v>
      </c>
      <c r="P1958">
        <f>YEAR(Raw_Data[[#This Row],[Order date]])</f>
        <v>2022</v>
      </c>
    </row>
    <row r="1959" spans="1:16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  <c r="N1959" s="1">
        <f>Raw_Data[[#This Row],[Profit]]/Raw_Data[[#This Row],[Sales]]</f>
        <v>0.44999999999999996</v>
      </c>
      <c r="O1959" s="2">
        <v>44871</v>
      </c>
      <c r="P1959">
        <f>YEAR(Raw_Data[[#This Row],[Order date]])</f>
        <v>2022</v>
      </c>
    </row>
    <row r="1960" spans="1:16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  <c r="N1960" s="1">
        <f>Raw_Data[[#This Row],[Profit]]/Raw_Data[[#This Row],[Sales]]</f>
        <v>0.48</v>
      </c>
      <c r="O1960" s="2">
        <v>44594</v>
      </c>
      <c r="P1960">
        <f>YEAR(Raw_Data[[#This Row],[Order date]])</f>
        <v>2022</v>
      </c>
    </row>
    <row r="1961" spans="1:16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  <c r="N1961" s="1">
        <f>Raw_Data[[#This Row],[Profit]]/Raw_Data[[#This Row],[Sales]]</f>
        <v>0.43</v>
      </c>
      <c r="O1961" s="2">
        <v>44804</v>
      </c>
      <c r="P1961">
        <f>YEAR(Raw_Data[[#This Row],[Order date]])</f>
        <v>2022</v>
      </c>
    </row>
    <row r="1962" spans="1:16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  <c r="N1962" s="1">
        <f>Raw_Data[[#This Row],[Profit]]/Raw_Data[[#This Row],[Sales]]</f>
        <v>0.18</v>
      </c>
      <c r="O1962" s="2">
        <v>44737</v>
      </c>
      <c r="P1962">
        <f>YEAR(Raw_Data[[#This Row],[Order date]])</f>
        <v>2022</v>
      </c>
    </row>
    <row r="1963" spans="1:16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  <c r="N1963" s="1">
        <f>Raw_Data[[#This Row],[Profit]]/Raw_Data[[#This Row],[Sales]]</f>
        <v>0.06</v>
      </c>
      <c r="O1963" s="2">
        <v>45419</v>
      </c>
      <c r="P1963">
        <f>YEAR(Raw_Data[[#This Row],[Order date]])</f>
        <v>2024</v>
      </c>
    </row>
    <row r="1964" spans="1:16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  <c r="N1964" s="1">
        <f>Raw_Data[[#This Row],[Profit]]/Raw_Data[[#This Row],[Sales]]</f>
        <v>0.48</v>
      </c>
      <c r="O1964" s="2">
        <v>45071</v>
      </c>
      <c r="P1964">
        <f>YEAR(Raw_Data[[#This Row],[Order date]])</f>
        <v>2023</v>
      </c>
    </row>
    <row r="1965" spans="1:16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  <c r="N1965" s="1">
        <f>Raw_Data[[#This Row],[Profit]]/Raw_Data[[#This Row],[Sales]]</f>
        <v>0.47000000000000003</v>
      </c>
      <c r="O1965" s="2">
        <v>45063</v>
      </c>
      <c r="P1965">
        <f>YEAR(Raw_Data[[#This Row],[Order date]])</f>
        <v>2023</v>
      </c>
    </row>
    <row r="1966" spans="1:16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  <c r="N1966" s="1">
        <f>Raw_Data[[#This Row],[Profit]]/Raw_Data[[#This Row],[Sales]]</f>
        <v>5.9999999999999991E-2</v>
      </c>
      <c r="O1966" s="2">
        <v>45050</v>
      </c>
      <c r="P1966">
        <f>YEAR(Raw_Data[[#This Row],[Order date]])</f>
        <v>2023</v>
      </c>
    </row>
    <row r="1967" spans="1:16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  <c r="N1967" s="1">
        <f>Raw_Data[[#This Row],[Profit]]/Raw_Data[[#This Row],[Sales]]</f>
        <v>0.3</v>
      </c>
      <c r="O1967" s="2">
        <v>45064</v>
      </c>
      <c r="P1967">
        <f>YEAR(Raw_Data[[#This Row],[Order date]])</f>
        <v>2023</v>
      </c>
    </row>
    <row r="1968" spans="1:16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  <c r="N1968" s="1">
        <f>Raw_Data[[#This Row],[Profit]]/Raw_Data[[#This Row],[Sales]]</f>
        <v>0.27999999999999997</v>
      </c>
      <c r="O1968" s="2">
        <v>45103</v>
      </c>
      <c r="P1968">
        <f>YEAR(Raw_Data[[#This Row],[Order date]])</f>
        <v>2023</v>
      </c>
    </row>
    <row r="1969" spans="1:16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  <c r="N1969" s="1">
        <f>Raw_Data[[#This Row],[Profit]]/Raw_Data[[#This Row],[Sales]]</f>
        <v>0.29000000000000004</v>
      </c>
      <c r="O1969" s="2">
        <v>45547</v>
      </c>
      <c r="P1969">
        <f>YEAR(Raw_Data[[#This Row],[Order date]])</f>
        <v>2024</v>
      </c>
    </row>
    <row r="1970" spans="1:16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  <c r="N1970" s="1">
        <f>Raw_Data[[#This Row],[Profit]]/Raw_Data[[#This Row],[Sales]]</f>
        <v>0.48</v>
      </c>
      <c r="O1970" s="2">
        <v>44535</v>
      </c>
      <c r="P1970">
        <f>YEAR(Raw_Data[[#This Row],[Order date]])</f>
        <v>2021</v>
      </c>
    </row>
    <row r="1971" spans="1:16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  <c r="N1971" s="1">
        <f>Raw_Data[[#This Row],[Profit]]/Raw_Data[[#This Row],[Sales]]</f>
        <v>0.35000000000000003</v>
      </c>
      <c r="O1971" s="2">
        <v>44678</v>
      </c>
      <c r="P1971">
        <f>YEAR(Raw_Data[[#This Row],[Order date]])</f>
        <v>2022</v>
      </c>
    </row>
    <row r="1972" spans="1:16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  <c r="N1972" s="1">
        <f>Raw_Data[[#This Row],[Profit]]/Raw_Data[[#This Row],[Sales]]</f>
        <v>0.1</v>
      </c>
      <c r="O1972" s="2">
        <v>44755</v>
      </c>
      <c r="P1972">
        <f>YEAR(Raw_Data[[#This Row],[Order date]])</f>
        <v>2022</v>
      </c>
    </row>
    <row r="1973" spans="1:16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  <c r="N1973" s="1">
        <f>Raw_Data[[#This Row],[Profit]]/Raw_Data[[#This Row],[Sales]]</f>
        <v>0.18749999999999997</v>
      </c>
      <c r="O1973" s="2">
        <v>44592</v>
      </c>
      <c r="P1973">
        <f>YEAR(Raw_Data[[#This Row],[Order date]])</f>
        <v>2022</v>
      </c>
    </row>
    <row r="1974" spans="1:16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  <c r="N1974" s="1">
        <f>Raw_Data[[#This Row],[Profit]]/Raw_Data[[#This Row],[Sales]]</f>
        <v>-1.7</v>
      </c>
      <c r="O1974" s="2">
        <v>44651</v>
      </c>
      <c r="P1974">
        <f>YEAR(Raw_Data[[#This Row],[Order date]])</f>
        <v>2022</v>
      </c>
    </row>
    <row r="1975" spans="1:16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  <c r="N1975" s="1">
        <f>Raw_Data[[#This Row],[Profit]]/Raw_Data[[#This Row],[Sales]]</f>
        <v>0.16250000000000001</v>
      </c>
      <c r="O1975" s="2">
        <v>45640</v>
      </c>
      <c r="P1975">
        <f>YEAR(Raw_Data[[#This Row],[Order date]])</f>
        <v>2024</v>
      </c>
    </row>
    <row r="1976" spans="1:16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  <c r="N1976" s="1">
        <f>Raw_Data[[#This Row],[Profit]]/Raw_Data[[#This Row],[Sales]]</f>
        <v>-6.25E-2</v>
      </c>
      <c r="O1976" s="2">
        <v>44626</v>
      </c>
      <c r="P1976">
        <f>YEAR(Raw_Data[[#This Row],[Order date]])</f>
        <v>2022</v>
      </c>
    </row>
    <row r="1977" spans="1:16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  <c r="N1977" s="1">
        <f>Raw_Data[[#This Row],[Profit]]/Raw_Data[[#This Row],[Sales]]</f>
        <v>3.9999999999999994E-2</v>
      </c>
      <c r="O1977" s="2">
        <v>44554</v>
      </c>
      <c r="P1977">
        <f>YEAR(Raw_Data[[#This Row],[Order date]])</f>
        <v>2021</v>
      </c>
    </row>
    <row r="1978" spans="1:16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  <c r="N1978" s="1">
        <f>Raw_Data[[#This Row],[Profit]]/Raw_Data[[#This Row],[Sales]]</f>
        <v>0.26</v>
      </c>
      <c r="O1978" s="2">
        <v>44532</v>
      </c>
      <c r="P1978">
        <f>YEAR(Raw_Data[[#This Row],[Order date]])</f>
        <v>2021</v>
      </c>
    </row>
    <row r="1979" spans="1:16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  <c r="N1979" s="1">
        <f>Raw_Data[[#This Row],[Profit]]/Raw_Data[[#This Row],[Sales]]</f>
        <v>0.13</v>
      </c>
      <c r="O1979" s="2">
        <v>45021</v>
      </c>
      <c r="P1979">
        <f>YEAR(Raw_Data[[#This Row],[Order date]])</f>
        <v>2023</v>
      </c>
    </row>
    <row r="1980" spans="1:16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  <c r="N1980" s="1">
        <f>Raw_Data[[#This Row],[Profit]]/Raw_Data[[#This Row],[Sales]]</f>
        <v>0.1125</v>
      </c>
      <c r="O1980" s="2">
        <v>45412</v>
      </c>
      <c r="P1980">
        <f>YEAR(Raw_Data[[#This Row],[Order date]])</f>
        <v>2024</v>
      </c>
    </row>
    <row r="1981" spans="1:16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  <c r="N1981" s="1">
        <f>Raw_Data[[#This Row],[Profit]]/Raw_Data[[#This Row],[Sales]]</f>
        <v>0.11250000000000002</v>
      </c>
      <c r="O1981" s="2">
        <v>45379</v>
      </c>
      <c r="P1981">
        <f>YEAR(Raw_Data[[#This Row],[Order date]])</f>
        <v>2024</v>
      </c>
    </row>
    <row r="1982" spans="1:16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  <c r="N1982" s="1">
        <f>Raw_Data[[#This Row],[Profit]]/Raw_Data[[#This Row],[Sales]]</f>
        <v>0.1</v>
      </c>
      <c r="O1982" s="2">
        <v>44378</v>
      </c>
      <c r="P1982">
        <f>YEAR(Raw_Data[[#This Row],[Order date]])</f>
        <v>2021</v>
      </c>
    </row>
    <row r="1983" spans="1:16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  <c r="N1983" s="1">
        <f>Raw_Data[[#This Row],[Profit]]/Raw_Data[[#This Row],[Sales]]</f>
        <v>0.48000000000000004</v>
      </c>
      <c r="O1983" s="2">
        <v>45565</v>
      </c>
      <c r="P1983">
        <f>YEAR(Raw_Data[[#This Row],[Order date]])</f>
        <v>2024</v>
      </c>
    </row>
    <row r="1984" spans="1:16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  <c r="N1984" s="1">
        <f>Raw_Data[[#This Row],[Profit]]/Raw_Data[[#This Row],[Sales]]</f>
        <v>0.28000000000000003</v>
      </c>
      <c r="O1984" s="2">
        <v>45360</v>
      </c>
      <c r="P1984">
        <f>YEAR(Raw_Data[[#This Row],[Order date]])</f>
        <v>2024</v>
      </c>
    </row>
    <row r="1985" spans="1:16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  <c r="N1985" s="1">
        <f>Raw_Data[[#This Row],[Profit]]/Raw_Data[[#This Row],[Sales]]</f>
        <v>0.28999999999999998</v>
      </c>
      <c r="O1985" s="2">
        <v>45387</v>
      </c>
      <c r="P1985">
        <f>YEAR(Raw_Data[[#This Row],[Order date]])</f>
        <v>2024</v>
      </c>
    </row>
    <row r="1986" spans="1:16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  <c r="N1986" s="1">
        <f>Raw_Data[[#This Row],[Profit]]/Raw_Data[[#This Row],[Sales]]</f>
        <v>0.44</v>
      </c>
      <c r="O1986" s="2">
        <v>44827</v>
      </c>
      <c r="P1986">
        <f>YEAR(Raw_Data[[#This Row],[Order date]])</f>
        <v>2022</v>
      </c>
    </row>
    <row r="1987" spans="1:16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  <c r="N1987" s="1">
        <f>Raw_Data[[#This Row],[Profit]]/Raw_Data[[#This Row],[Sales]]</f>
        <v>0.45999999999999996</v>
      </c>
      <c r="O1987" s="2">
        <v>45337</v>
      </c>
      <c r="P1987">
        <f>YEAR(Raw_Data[[#This Row],[Order date]])</f>
        <v>2024</v>
      </c>
    </row>
    <row r="1988" spans="1:16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  <c r="N1988" s="1">
        <f>Raw_Data[[#This Row],[Profit]]/Raw_Data[[#This Row],[Sales]]</f>
        <v>0.13333333333333333</v>
      </c>
      <c r="O1988" s="2">
        <v>45194</v>
      </c>
      <c r="P1988">
        <f>YEAR(Raw_Data[[#This Row],[Order date]])</f>
        <v>2023</v>
      </c>
    </row>
    <row r="1989" spans="1:16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  <c r="N1989" s="1">
        <f>Raw_Data[[#This Row],[Profit]]/Raw_Data[[#This Row],[Sales]]</f>
        <v>0.46</v>
      </c>
      <c r="O1989" s="2">
        <v>45127</v>
      </c>
      <c r="P1989">
        <f>YEAR(Raw_Data[[#This Row],[Order date]])</f>
        <v>2023</v>
      </c>
    </row>
    <row r="1990" spans="1:16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  <c r="N1990" s="1">
        <f>Raw_Data[[#This Row],[Profit]]/Raw_Data[[#This Row],[Sales]]</f>
        <v>0.20999999999999996</v>
      </c>
      <c r="O1990" s="2">
        <v>44214</v>
      </c>
      <c r="P1990">
        <f>YEAR(Raw_Data[[#This Row],[Order date]])</f>
        <v>2021</v>
      </c>
    </row>
    <row r="1991" spans="1:16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  <c r="N1991" s="1">
        <f>Raw_Data[[#This Row],[Profit]]/Raw_Data[[#This Row],[Sales]]</f>
        <v>0.47</v>
      </c>
      <c r="O1991" s="2">
        <v>44414</v>
      </c>
      <c r="P1991">
        <f>YEAR(Raw_Data[[#This Row],[Order date]])</f>
        <v>2021</v>
      </c>
    </row>
    <row r="1992" spans="1:16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  <c r="N1992" s="1">
        <f>Raw_Data[[#This Row],[Profit]]/Raw_Data[[#This Row],[Sales]]</f>
        <v>0.49000000000000005</v>
      </c>
      <c r="O1992" s="2">
        <v>44624</v>
      </c>
      <c r="P1992">
        <f>YEAR(Raw_Data[[#This Row],[Order date]])</f>
        <v>2022</v>
      </c>
    </row>
    <row r="1993" spans="1:16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  <c r="N1993" s="1">
        <f>Raw_Data[[#This Row],[Profit]]/Raw_Data[[#This Row],[Sales]]</f>
        <v>-0.76666666666666661</v>
      </c>
      <c r="O1993" s="2">
        <v>44229</v>
      </c>
      <c r="P1993">
        <f>YEAR(Raw_Data[[#This Row],[Order date]])</f>
        <v>2021</v>
      </c>
    </row>
    <row r="1994" spans="1:16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  <c r="N1994" s="1">
        <f>Raw_Data[[#This Row],[Profit]]/Raw_Data[[#This Row],[Sales]]</f>
        <v>0.375</v>
      </c>
      <c r="O1994" s="2">
        <v>44298</v>
      </c>
      <c r="P1994">
        <f>YEAR(Raw_Data[[#This Row],[Order date]])</f>
        <v>2021</v>
      </c>
    </row>
    <row r="1995" spans="1:16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  <c r="N1995" s="1">
        <f>Raw_Data[[#This Row],[Profit]]/Raw_Data[[#This Row],[Sales]]</f>
        <v>0.13749999999999998</v>
      </c>
      <c r="O1995" s="2">
        <v>44936</v>
      </c>
      <c r="P1995">
        <f>YEAR(Raw_Data[[#This Row],[Order date]])</f>
        <v>2023</v>
      </c>
    </row>
    <row r="1996" spans="1:16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  <c r="N1996" s="1">
        <f>Raw_Data[[#This Row],[Profit]]/Raw_Data[[#This Row],[Sales]]</f>
        <v>-0.1875</v>
      </c>
      <c r="O1996" s="2">
        <v>45091</v>
      </c>
      <c r="P1996">
        <f>YEAR(Raw_Data[[#This Row],[Order date]])</f>
        <v>2023</v>
      </c>
    </row>
    <row r="1997" spans="1:16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  <c r="N1997" s="1">
        <f>Raw_Data[[#This Row],[Profit]]/Raw_Data[[#This Row],[Sales]]</f>
        <v>-2.5999999999999996</v>
      </c>
      <c r="O1997" s="2">
        <v>44609</v>
      </c>
      <c r="P1997">
        <f>YEAR(Raw_Data[[#This Row],[Order date]])</f>
        <v>2022</v>
      </c>
    </row>
    <row r="1998" spans="1:16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  <c r="N1998" s="1">
        <f>Raw_Data[[#This Row],[Profit]]/Raw_Data[[#This Row],[Sales]]</f>
        <v>-0.42499999999999993</v>
      </c>
      <c r="O1998" s="2">
        <v>44764</v>
      </c>
      <c r="P1998">
        <f>YEAR(Raw_Data[[#This Row],[Order date]])</f>
        <v>2022</v>
      </c>
    </row>
    <row r="1999" spans="1:16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  <c r="N1999" s="1">
        <f>Raw_Data[[#This Row],[Profit]]/Raw_Data[[#This Row],[Sales]]</f>
        <v>0.48000000000000004</v>
      </c>
      <c r="O1999" s="2">
        <v>44996</v>
      </c>
      <c r="P1999">
        <f>YEAR(Raw_Data[[#This Row],[Order date]])</f>
        <v>2023</v>
      </c>
    </row>
    <row r="2000" spans="1:16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  <c r="N2000" s="1">
        <f>Raw_Data[[#This Row],[Profit]]/Raw_Data[[#This Row],[Sales]]</f>
        <v>0.25999999999999995</v>
      </c>
      <c r="O2000" s="2">
        <v>44931</v>
      </c>
      <c r="P2000">
        <f>YEAR(Raw_Data[[#This Row],[Order date]])</f>
        <v>2023</v>
      </c>
    </row>
    <row r="2001" spans="1:16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  <c r="N2001" s="1">
        <f>Raw_Data[[#This Row],[Profit]]/Raw_Data[[#This Row],[Sales]]</f>
        <v>0.29000000000000004</v>
      </c>
      <c r="O2001" s="2">
        <v>45367</v>
      </c>
      <c r="P2001">
        <f>YEAR(Raw_Data[[#This Row],[Order date]])</f>
        <v>2024</v>
      </c>
    </row>
    <row r="2002" spans="1:16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  <c r="N2002" s="1">
        <f>Raw_Data[[#This Row],[Profit]]/Raw_Data[[#This Row],[Sales]]</f>
        <v>0.11</v>
      </c>
      <c r="O2002" s="2">
        <v>44988</v>
      </c>
      <c r="P2002">
        <f>YEAR(Raw_Data[[#This Row],[Order date]])</f>
        <v>2023</v>
      </c>
    </row>
    <row r="2003" spans="1:16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  <c r="N2003" s="1">
        <f>Raw_Data[[#This Row],[Profit]]/Raw_Data[[#This Row],[Sales]]</f>
        <v>0.34</v>
      </c>
      <c r="O2003" s="2">
        <v>45628</v>
      </c>
      <c r="P2003">
        <f>YEAR(Raw_Data[[#This Row],[Order date]])</f>
        <v>2024</v>
      </c>
    </row>
    <row r="2004" spans="1:16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  <c r="N2004" s="1">
        <f>Raw_Data[[#This Row],[Profit]]/Raw_Data[[#This Row],[Sales]]</f>
        <v>9.9999999999999992E-2</v>
      </c>
      <c r="O2004" s="2">
        <v>44385</v>
      </c>
      <c r="P2004">
        <f>YEAR(Raw_Data[[#This Row],[Order date]])</f>
        <v>2021</v>
      </c>
    </row>
    <row r="2005" spans="1:16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  <c r="N2005" s="1">
        <f>Raw_Data[[#This Row],[Profit]]/Raw_Data[[#This Row],[Sales]]</f>
        <v>0.25</v>
      </c>
      <c r="O2005" s="2">
        <v>44910</v>
      </c>
      <c r="P2005">
        <f>YEAR(Raw_Data[[#This Row],[Order date]])</f>
        <v>2022</v>
      </c>
    </row>
    <row r="2006" spans="1:16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  <c r="N2006" s="1">
        <f>Raw_Data[[#This Row],[Profit]]/Raw_Data[[#This Row],[Sales]]</f>
        <v>-1.4999999999999998</v>
      </c>
      <c r="O2006" s="2">
        <v>44516</v>
      </c>
      <c r="P2006">
        <f>YEAR(Raw_Data[[#This Row],[Order date]])</f>
        <v>2021</v>
      </c>
    </row>
    <row r="2007" spans="1:16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  <c r="N2007" s="1">
        <f>Raw_Data[[#This Row],[Profit]]/Raw_Data[[#This Row],[Sales]]</f>
        <v>0.39</v>
      </c>
      <c r="O2007" s="2">
        <v>44775</v>
      </c>
      <c r="P2007">
        <f>YEAR(Raw_Data[[#This Row],[Order date]])</f>
        <v>2022</v>
      </c>
    </row>
    <row r="2008" spans="1:16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  <c r="N2008" s="1">
        <f>Raw_Data[[#This Row],[Profit]]/Raw_Data[[#This Row],[Sales]]</f>
        <v>0.33999999999999997</v>
      </c>
      <c r="O2008" s="2">
        <v>45302</v>
      </c>
      <c r="P2008">
        <f>YEAR(Raw_Data[[#This Row],[Order date]])</f>
        <v>2024</v>
      </c>
    </row>
    <row r="2009" spans="1:16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  <c r="N2009" s="1">
        <f>Raw_Data[[#This Row],[Profit]]/Raw_Data[[#This Row],[Sales]]</f>
        <v>-0.19999999999999998</v>
      </c>
      <c r="O2009" s="2">
        <v>45426</v>
      </c>
      <c r="P2009">
        <f>YEAR(Raw_Data[[#This Row],[Order date]])</f>
        <v>2024</v>
      </c>
    </row>
    <row r="2010" spans="1:16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  <c r="N2010" s="1">
        <f>Raw_Data[[#This Row],[Profit]]/Raw_Data[[#This Row],[Sales]]</f>
        <v>0.1125</v>
      </c>
      <c r="O2010" s="2">
        <v>44925</v>
      </c>
      <c r="P2010">
        <f>YEAR(Raw_Data[[#This Row],[Order date]])</f>
        <v>2022</v>
      </c>
    </row>
    <row r="2011" spans="1:16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  <c r="N2011" s="1">
        <f>Raw_Data[[#This Row],[Profit]]/Raw_Data[[#This Row],[Sales]]</f>
        <v>8.7499999999999994E-2</v>
      </c>
      <c r="O2011" s="2">
        <v>44487</v>
      </c>
      <c r="P2011">
        <f>YEAR(Raw_Data[[#This Row],[Order date]])</f>
        <v>2021</v>
      </c>
    </row>
    <row r="2012" spans="1:16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  <c r="N2012" s="1">
        <f>Raw_Data[[#This Row],[Profit]]/Raw_Data[[#This Row],[Sales]]</f>
        <v>0.3125</v>
      </c>
      <c r="O2012" s="2">
        <v>45109</v>
      </c>
      <c r="P2012">
        <f>YEAR(Raw_Data[[#This Row],[Order date]])</f>
        <v>2023</v>
      </c>
    </row>
    <row r="2013" spans="1:16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  <c r="N2013" s="1">
        <f>Raw_Data[[#This Row],[Profit]]/Raw_Data[[#This Row],[Sales]]</f>
        <v>0.22500000000000001</v>
      </c>
      <c r="O2013" s="2">
        <v>44806</v>
      </c>
      <c r="P2013">
        <f>YEAR(Raw_Data[[#This Row],[Order date]])</f>
        <v>2022</v>
      </c>
    </row>
    <row r="2014" spans="1:16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  <c r="N2014" s="1">
        <f>Raw_Data[[#This Row],[Profit]]/Raw_Data[[#This Row],[Sales]]</f>
        <v>0.1</v>
      </c>
      <c r="O2014" s="2">
        <v>45013</v>
      </c>
      <c r="P2014">
        <f>YEAR(Raw_Data[[#This Row],[Order date]])</f>
        <v>2023</v>
      </c>
    </row>
    <row r="2015" spans="1:16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  <c r="N2015" s="1">
        <f>Raw_Data[[#This Row],[Profit]]/Raw_Data[[#This Row],[Sales]]</f>
        <v>0.24</v>
      </c>
      <c r="O2015" s="2">
        <v>44378</v>
      </c>
      <c r="P2015">
        <f>YEAR(Raw_Data[[#This Row],[Order date]])</f>
        <v>2021</v>
      </c>
    </row>
    <row r="2016" spans="1:16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  <c r="N2016" s="1">
        <f>Raw_Data[[#This Row],[Profit]]/Raw_Data[[#This Row],[Sales]]</f>
        <v>0.45999999999999996</v>
      </c>
      <c r="O2016" s="2">
        <v>44740</v>
      </c>
      <c r="P2016">
        <f>YEAR(Raw_Data[[#This Row],[Order date]])</f>
        <v>2022</v>
      </c>
    </row>
    <row r="2017" spans="1:16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  <c r="N2017" s="1">
        <f>Raw_Data[[#This Row],[Profit]]/Raw_Data[[#This Row],[Sales]]</f>
        <v>0.13</v>
      </c>
      <c r="O2017" s="2">
        <v>44585</v>
      </c>
      <c r="P2017">
        <f>YEAR(Raw_Data[[#This Row],[Order date]])</f>
        <v>2022</v>
      </c>
    </row>
    <row r="2018" spans="1:16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  <c r="N2018" s="1">
        <f>Raw_Data[[#This Row],[Profit]]/Raw_Data[[#This Row],[Sales]]</f>
        <v>0.36249999999999999</v>
      </c>
      <c r="O2018" s="2">
        <v>45311</v>
      </c>
      <c r="P2018">
        <f>YEAR(Raw_Data[[#This Row],[Order date]])</f>
        <v>2024</v>
      </c>
    </row>
    <row r="2019" spans="1:16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  <c r="N2019" s="1">
        <f>Raw_Data[[#This Row],[Profit]]/Raw_Data[[#This Row],[Sales]]</f>
        <v>0.47000000000000003</v>
      </c>
      <c r="O2019" s="2">
        <v>45038</v>
      </c>
      <c r="P2019">
        <f>YEAR(Raw_Data[[#This Row],[Order date]])</f>
        <v>2023</v>
      </c>
    </row>
    <row r="2020" spans="1:16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  <c r="N2020" s="1">
        <f>Raw_Data[[#This Row],[Profit]]/Raw_Data[[#This Row],[Sales]]</f>
        <v>0.26</v>
      </c>
      <c r="O2020" s="2">
        <v>45585</v>
      </c>
      <c r="P2020">
        <f>YEAR(Raw_Data[[#This Row],[Order date]])</f>
        <v>2024</v>
      </c>
    </row>
    <row r="2021" spans="1:16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  <c r="N2021" s="1">
        <f>Raw_Data[[#This Row],[Profit]]/Raw_Data[[#This Row],[Sales]]</f>
        <v>0.49000000000000005</v>
      </c>
      <c r="O2021" s="2">
        <v>44881</v>
      </c>
      <c r="P2021">
        <f>YEAR(Raw_Data[[#This Row],[Order date]])</f>
        <v>2022</v>
      </c>
    </row>
    <row r="2022" spans="1:16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  <c r="N2022" s="1">
        <f>Raw_Data[[#This Row],[Profit]]/Raw_Data[[#This Row],[Sales]]</f>
        <v>0.3</v>
      </c>
      <c r="O2022" s="2">
        <v>44723</v>
      </c>
      <c r="P2022">
        <f>YEAR(Raw_Data[[#This Row],[Order date]])</f>
        <v>2022</v>
      </c>
    </row>
    <row r="2023" spans="1:16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  <c r="N2023" s="1">
        <f>Raw_Data[[#This Row],[Profit]]/Raw_Data[[#This Row],[Sales]]</f>
        <v>0.45</v>
      </c>
      <c r="O2023" s="2">
        <v>44825</v>
      </c>
      <c r="P2023">
        <f>YEAR(Raw_Data[[#This Row],[Order date]])</f>
        <v>2022</v>
      </c>
    </row>
    <row r="2024" spans="1:16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  <c r="N2024" s="1">
        <f>Raw_Data[[#This Row],[Profit]]/Raw_Data[[#This Row],[Sales]]</f>
        <v>0.48</v>
      </c>
      <c r="O2024" s="2">
        <v>44986</v>
      </c>
      <c r="P2024">
        <f>YEAR(Raw_Data[[#This Row],[Order date]])</f>
        <v>2023</v>
      </c>
    </row>
    <row r="2025" spans="1:16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  <c r="N2025" s="1">
        <f>Raw_Data[[#This Row],[Profit]]/Raw_Data[[#This Row],[Sales]]</f>
        <v>0.27999999999999997</v>
      </c>
      <c r="O2025" s="2">
        <v>44900</v>
      </c>
      <c r="P2025">
        <f>YEAR(Raw_Data[[#This Row],[Order date]])</f>
        <v>2022</v>
      </c>
    </row>
    <row r="2026" spans="1:16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  <c r="N2026" s="1">
        <f>Raw_Data[[#This Row],[Profit]]/Raw_Data[[#This Row],[Sales]]</f>
        <v>0.32500000000000001</v>
      </c>
      <c r="O2026" s="2">
        <v>44583</v>
      </c>
      <c r="P2026">
        <f>YEAR(Raw_Data[[#This Row],[Order date]])</f>
        <v>2022</v>
      </c>
    </row>
    <row r="2027" spans="1:16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  <c r="N2027" s="1">
        <f>Raw_Data[[#This Row],[Profit]]/Raw_Data[[#This Row],[Sales]]</f>
        <v>0.28000000000000003</v>
      </c>
      <c r="O2027" s="2">
        <v>44262</v>
      </c>
      <c r="P2027">
        <f>YEAR(Raw_Data[[#This Row],[Order date]])</f>
        <v>2021</v>
      </c>
    </row>
    <row r="2028" spans="1:16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  <c r="N2028" s="1">
        <f>Raw_Data[[#This Row],[Profit]]/Raw_Data[[#This Row],[Sales]]</f>
        <v>0.35000000000000003</v>
      </c>
      <c r="O2028" s="2">
        <v>45116</v>
      </c>
      <c r="P2028">
        <f>YEAR(Raw_Data[[#This Row],[Order date]])</f>
        <v>2023</v>
      </c>
    </row>
    <row r="2029" spans="1:16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  <c r="N2029" s="1">
        <f>Raw_Data[[#This Row],[Profit]]/Raw_Data[[#This Row],[Sales]]</f>
        <v>0.35</v>
      </c>
      <c r="O2029" s="2">
        <v>44935</v>
      </c>
      <c r="P2029">
        <f>YEAR(Raw_Data[[#This Row],[Order date]])</f>
        <v>2023</v>
      </c>
    </row>
    <row r="2030" spans="1:16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  <c r="N2030" s="1">
        <f>Raw_Data[[#This Row],[Profit]]/Raw_Data[[#This Row],[Sales]]</f>
        <v>0.47</v>
      </c>
      <c r="O2030" s="2">
        <v>44800</v>
      </c>
      <c r="P2030">
        <f>YEAR(Raw_Data[[#This Row],[Order date]])</f>
        <v>2022</v>
      </c>
    </row>
    <row r="2031" spans="1:16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  <c r="N2031" s="1">
        <f>Raw_Data[[#This Row],[Profit]]/Raw_Data[[#This Row],[Sales]]</f>
        <v>0.23999999999999996</v>
      </c>
      <c r="O2031" s="2">
        <v>44651</v>
      </c>
      <c r="P2031">
        <f>YEAR(Raw_Data[[#This Row],[Order date]])</f>
        <v>2022</v>
      </c>
    </row>
    <row r="2032" spans="1:16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  <c r="N2032" s="1">
        <f>Raw_Data[[#This Row],[Profit]]/Raw_Data[[#This Row],[Sales]]</f>
        <v>0.5</v>
      </c>
      <c r="O2032" s="2">
        <v>45182</v>
      </c>
      <c r="P2032">
        <f>YEAR(Raw_Data[[#This Row],[Order date]])</f>
        <v>2023</v>
      </c>
    </row>
    <row r="2033" spans="1:16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  <c r="N2033" s="1">
        <f>Raw_Data[[#This Row],[Profit]]/Raw_Data[[#This Row],[Sales]]</f>
        <v>0.47</v>
      </c>
      <c r="O2033" s="2">
        <v>44997</v>
      </c>
      <c r="P2033">
        <f>YEAR(Raw_Data[[#This Row],[Order date]])</f>
        <v>2023</v>
      </c>
    </row>
    <row r="2034" spans="1:16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  <c r="N2034" s="1">
        <f>Raw_Data[[#This Row],[Profit]]/Raw_Data[[#This Row],[Sales]]</f>
        <v>0.35000000000000003</v>
      </c>
      <c r="O2034" s="2">
        <v>45121</v>
      </c>
      <c r="P2034">
        <f>YEAR(Raw_Data[[#This Row],[Order date]])</f>
        <v>2023</v>
      </c>
    </row>
    <row r="2035" spans="1:16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  <c r="N2035" s="1">
        <f>Raw_Data[[#This Row],[Profit]]/Raw_Data[[#This Row],[Sales]]</f>
        <v>8.7500000000000008E-2</v>
      </c>
      <c r="O2035" s="2">
        <v>44736</v>
      </c>
      <c r="P2035">
        <f>YEAR(Raw_Data[[#This Row],[Order date]])</f>
        <v>2022</v>
      </c>
    </row>
    <row r="2036" spans="1:16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  <c r="N2036" s="1">
        <f>Raw_Data[[#This Row],[Profit]]/Raw_Data[[#This Row],[Sales]]</f>
        <v>0.47000000000000003</v>
      </c>
      <c r="O2036" s="2">
        <v>44391</v>
      </c>
      <c r="P2036">
        <f>YEAR(Raw_Data[[#This Row],[Order date]])</f>
        <v>2021</v>
      </c>
    </row>
    <row r="2037" spans="1:16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  <c r="N2037" s="1">
        <f>Raw_Data[[#This Row],[Profit]]/Raw_Data[[#This Row],[Sales]]</f>
        <v>0.18999999999999997</v>
      </c>
      <c r="O2037" s="2">
        <v>44205</v>
      </c>
      <c r="P2037">
        <f>YEAR(Raw_Data[[#This Row],[Order date]])</f>
        <v>2021</v>
      </c>
    </row>
    <row r="2038" spans="1:16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  <c r="N2038" s="1">
        <f>Raw_Data[[#This Row],[Profit]]/Raw_Data[[#This Row],[Sales]]</f>
        <v>0.48</v>
      </c>
      <c r="O2038" s="2">
        <v>44280</v>
      </c>
      <c r="P2038">
        <f>YEAR(Raw_Data[[#This Row],[Order date]])</f>
        <v>2021</v>
      </c>
    </row>
    <row r="2039" spans="1:16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  <c r="N2039" s="1">
        <f>Raw_Data[[#This Row],[Profit]]/Raw_Data[[#This Row],[Sales]]</f>
        <v>0.47000000000000003</v>
      </c>
      <c r="O2039" s="2">
        <v>45503</v>
      </c>
      <c r="P2039">
        <f>YEAR(Raw_Data[[#This Row],[Order date]])</f>
        <v>2024</v>
      </c>
    </row>
    <row r="2040" spans="1:16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  <c r="N2040" s="1">
        <f>Raw_Data[[#This Row],[Profit]]/Raw_Data[[#This Row],[Sales]]</f>
        <v>0.36250000000000004</v>
      </c>
      <c r="O2040" s="2">
        <v>44610</v>
      </c>
      <c r="P2040">
        <f>YEAR(Raw_Data[[#This Row],[Order date]])</f>
        <v>2022</v>
      </c>
    </row>
    <row r="2041" spans="1:16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  <c r="N2041" s="1">
        <f>Raw_Data[[#This Row],[Profit]]/Raw_Data[[#This Row],[Sales]]</f>
        <v>-0.73333333333333339</v>
      </c>
      <c r="O2041" s="2">
        <v>45174</v>
      </c>
      <c r="P2041">
        <f>YEAR(Raw_Data[[#This Row],[Order date]])</f>
        <v>2023</v>
      </c>
    </row>
    <row r="2042" spans="1:16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  <c r="N2042" s="1">
        <f>Raw_Data[[#This Row],[Profit]]/Raw_Data[[#This Row],[Sales]]</f>
        <v>-0.66666666666666663</v>
      </c>
      <c r="O2042" s="2">
        <v>44821</v>
      </c>
      <c r="P2042">
        <f>YEAR(Raw_Data[[#This Row],[Order date]])</f>
        <v>2022</v>
      </c>
    </row>
    <row r="2043" spans="1:16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  <c r="N2043" s="1">
        <f>Raw_Data[[#This Row],[Profit]]/Raw_Data[[#This Row],[Sales]]</f>
        <v>0.27500000000000002</v>
      </c>
      <c r="O2043" s="2">
        <v>44489</v>
      </c>
      <c r="P2043">
        <f>YEAR(Raw_Data[[#This Row],[Order date]])</f>
        <v>2021</v>
      </c>
    </row>
    <row r="2044" spans="1:16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  <c r="N2044" s="1">
        <f>Raw_Data[[#This Row],[Profit]]/Raw_Data[[#This Row],[Sales]]</f>
        <v>0.35000000000000003</v>
      </c>
      <c r="O2044" s="2">
        <v>44274</v>
      </c>
      <c r="P2044">
        <f>YEAR(Raw_Data[[#This Row],[Order date]])</f>
        <v>2021</v>
      </c>
    </row>
    <row r="2045" spans="1:16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  <c r="N2045" s="1">
        <f>Raw_Data[[#This Row],[Profit]]/Raw_Data[[#This Row],[Sales]]</f>
        <v>0.2</v>
      </c>
      <c r="O2045" s="2">
        <v>45267</v>
      </c>
      <c r="P2045">
        <f>YEAR(Raw_Data[[#This Row],[Order date]])</f>
        <v>2023</v>
      </c>
    </row>
    <row r="2046" spans="1:16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  <c r="N2046" s="1">
        <f>Raw_Data[[#This Row],[Profit]]/Raw_Data[[#This Row],[Sales]]</f>
        <v>0.35000000000000003</v>
      </c>
      <c r="O2046" s="2">
        <v>44728</v>
      </c>
      <c r="P2046">
        <f>YEAR(Raw_Data[[#This Row],[Order date]])</f>
        <v>2022</v>
      </c>
    </row>
    <row r="2047" spans="1:16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  <c r="N2047" s="1">
        <f>Raw_Data[[#This Row],[Profit]]/Raw_Data[[#This Row],[Sales]]</f>
        <v>0.28000000000000003</v>
      </c>
      <c r="O2047" s="2">
        <v>45161</v>
      </c>
      <c r="P2047">
        <f>YEAR(Raw_Data[[#This Row],[Order date]])</f>
        <v>2023</v>
      </c>
    </row>
    <row r="2048" spans="1:16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  <c r="N2048" s="1">
        <f>Raw_Data[[#This Row],[Profit]]/Raw_Data[[#This Row],[Sales]]</f>
        <v>0.47</v>
      </c>
      <c r="O2048" s="2">
        <v>44594</v>
      </c>
      <c r="P2048">
        <f>YEAR(Raw_Data[[#This Row],[Order date]])</f>
        <v>2022</v>
      </c>
    </row>
    <row r="2049" spans="1:16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  <c r="N2049" s="1">
        <f>Raw_Data[[#This Row],[Profit]]/Raw_Data[[#This Row],[Sales]]</f>
        <v>0.48000000000000004</v>
      </c>
      <c r="O2049" s="2">
        <v>45543</v>
      </c>
      <c r="P2049">
        <f>YEAR(Raw_Data[[#This Row],[Order date]])</f>
        <v>2024</v>
      </c>
    </row>
    <row r="2050" spans="1:16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  <c r="N2050" s="1">
        <f>Raw_Data[[#This Row],[Profit]]/Raw_Data[[#This Row],[Sales]]</f>
        <v>0.125</v>
      </c>
      <c r="O2050" s="2">
        <v>45096</v>
      </c>
      <c r="P2050">
        <f>YEAR(Raw_Data[[#This Row],[Order date]])</f>
        <v>2023</v>
      </c>
    </row>
    <row r="2051" spans="1:16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  <c r="N2051" s="1">
        <f>Raw_Data[[#This Row],[Profit]]/Raw_Data[[#This Row],[Sales]]</f>
        <v>-0.8</v>
      </c>
      <c r="O2051" s="2">
        <v>44453</v>
      </c>
      <c r="P2051">
        <f>YEAR(Raw_Data[[#This Row],[Order date]])</f>
        <v>2021</v>
      </c>
    </row>
    <row r="2052" spans="1:16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  <c r="N2052" s="1">
        <f>Raw_Data[[#This Row],[Profit]]/Raw_Data[[#This Row],[Sales]]</f>
        <v>-0.73333333333333328</v>
      </c>
      <c r="O2052" s="2">
        <v>45122</v>
      </c>
      <c r="P2052">
        <f>YEAR(Raw_Data[[#This Row],[Order date]])</f>
        <v>2023</v>
      </c>
    </row>
    <row r="2053" spans="1:16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  <c r="N2053" s="1">
        <f>Raw_Data[[#This Row],[Profit]]/Raw_Data[[#This Row],[Sales]]</f>
        <v>-0.2142857142857143</v>
      </c>
      <c r="O2053" s="2">
        <v>45438</v>
      </c>
      <c r="P2053">
        <f>YEAR(Raw_Data[[#This Row],[Order date]])</f>
        <v>2024</v>
      </c>
    </row>
    <row r="2054" spans="1:16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  <c r="N2054" s="1">
        <f>Raw_Data[[#This Row],[Profit]]/Raw_Data[[#This Row],[Sales]]</f>
        <v>7.4999999999999997E-2</v>
      </c>
      <c r="O2054" s="2">
        <v>44788</v>
      </c>
      <c r="P2054">
        <f>YEAR(Raw_Data[[#This Row],[Order date]])</f>
        <v>2022</v>
      </c>
    </row>
    <row r="2055" spans="1:16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  <c r="N2055" s="1">
        <f>Raw_Data[[#This Row],[Profit]]/Raw_Data[[#This Row],[Sales]]</f>
        <v>0.13749999999999998</v>
      </c>
      <c r="O2055" s="2">
        <v>45271</v>
      </c>
      <c r="P2055">
        <f>YEAR(Raw_Data[[#This Row],[Order date]])</f>
        <v>2023</v>
      </c>
    </row>
    <row r="2056" spans="1:16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  <c r="N2056" s="1">
        <f>Raw_Data[[#This Row],[Profit]]/Raw_Data[[#This Row],[Sales]]</f>
        <v>0.3</v>
      </c>
      <c r="O2056" s="2">
        <v>44455</v>
      </c>
      <c r="P2056">
        <f>YEAR(Raw_Data[[#This Row],[Order date]])</f>
        <v>2021</v>
      </c>
    </row>
    <row r="2057" spans="1:16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  <c r="N2057" s="1">
        <f>Raw_Data[[#This Row],[Profit]]/Raw_Data[[#This Row],[Sales]]</f>
        <v>0.32</v>
      </c>
      <c r="O2057" s="2">
        <v>45198</v>
      </c>
      <c r="P2057">
        <f>YEAR(Raw_Data[[#This Row],[Order date]])</f>
        <v>2023</v>
      </c>
    </row>
    <row r="2058" spans="1:16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  <c r="N2058" s="1">
        <f>Raw_Data[[#This Row],[Profit]]/Raw_Data[[#This Row],[Sales]]</f>
        <v>0.26</v>
      </c>
      <c r="O2058" s="2">
        <v>45279</v>
      </c>
      <c r="P2058">
        <f>YEAR(Raw_Data[[#This Row],[Order date]])</f>
        <v>2023</v>
      </c>
    </row>
    <row r="2059" spans="1:16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  <c r="N2059" s="1">
        <f>Raw_Data[[#This Row],[Profit]]/Raw_Data[[#This Row],[Sales]]</f>
        <v>0.36</v>
      </c>
      <c r="O2059" s="2">
        <v>44296</v>
      </c>
      <c r="P2059">
        <f>YEAR(Raw_Data[[#This Row],[Order date]])</f>
        <v>2021</v>
      </c>
    </row>
    <row r="2060" spans="1:16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  <c r="N2060" s="1">
        <f>Raw_Data[[#This Row],[Profit]]/Raw_Data[[#This Row],[Sales]]</f>
        <v>0.16999999999999998</v>
      </c>
      <c r="O2060" s="2">
        <v>44422</v>
      </c>
      <c r="P2060">
        <f>YEAR(Raw_Data[[#This Row],[Order date]])</f>
        <v>2021</v>
      </c>
    </row>
    <row r="2061" spans="1:16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  <c r="N2061" s="1">
        <f>Raw_Data[[#This Row],[Profit]]/Raw_Data[[#This Row],[Sales]]</f>
        <v>0.46</v>
      </c>
      <c r="O2061" s="2">
        <v>44489</v>
      </c>
      <c r="P2061">
        <f>YEAR(Raw_Data[[#This Row],[Order date]])</f>
        <v>2021</v>
      </c>
    </row>
    <row r="2062" spans="1:16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  <c r="N2062" s="1">
        <f>Raw_Data[[#This Row],[Profit]]/Raw_Data[[#This Row],[Sales]]</f>
        <v>0.26</v>
      </c>
      <c r="O2062" s="2">
        <v>44890</v>
      </c>
      <c r="P2062">
        <f>YEAR(Raw_Data[[#This Row],[Order date]])</f>
        <v>2022</v>
      </c>
    </row>
    <row r="2063" spans="1:16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  <c r="N2063" s="1">
        <f>Raw_Data[[#This Row],[Profit]]/Raw_Data[[#This Row],[Sales]]</f>
        <v>0.33749999999999997</v>
      </c>
      <c r="O2063" s="2">
        <v>44502</v>
      </c>
      <c r="P2063">
        <f>YEAR(Raw_Data[[#This Row],[Order date]])</f>
        <v>2021</v>
      </c>
    </row>
    <row r="2064" spans="1:16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  <c r="N2064" s="1">
        <f>Raw_Data[[#This Row],[Profit]]/Raw_Data[[#This Row],[Sales]]</f>
        <v>0.47000000000000008</v>
      </c>
      <c r="O2064" s="2">
        <v>44767</v>
      </c>
      <c r="P2064">
        <f>YEAR(Raw_Data[[#This Row],[Order date]])</f>
        <v>2022</v>
      </c>
    </row>
    <row r="2065" spans="1:16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  <c r="N2065" s="1">
        <f>Raw_Data[[#This Row],[Profit]]/Raw_Data[[#This Row],[Sales]]</f>
        <v>0.3125</v>
      </c>
      <c r="O2065" s="2">
        <v>44810</v>
      </c>
      <c r="P2065">
        <f>YEAR(Raw_Data[[#This Row],[Order date]])</f>
        <v>2022</v>
      </c>
    </row>
    <row r="2066" spans="1:16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  <c r="N2066" s="1">
        <f>Raw_Data[[#This Row],[Profit]]/Raw_Data[[#This Row],[Sales]]</f>
        <v>3.0000000000000002E-2</v>
      </c>
      <c r="O2066" s="2">
        <v>45046</v>
      </c>
      <c r="P2066">
        <f>YEAR(Raw_Data[[#This Row],[Order date]])</f>
        <v>2023</v>
      </c>
    </row>
    <row r="2067" spans="1:16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  <c r="N2067" s="1">
        <f>Raw_Data[[#This Row],[Profit]]/Raw_Data[[#This Row],[Sales]]</f>
        <v>-6.25E-2</v>
      </c>
      <c r="O2067" s="2">
        <v>44650</v>
      </c>
      <c r="P2067">
        <f>YEAR(Raw_Data[[#This Row],[Order date]])</f>
        <v>2022</v>
      </c>
    </row>
    <row r="2068" spans="1:16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  <c r="N2068" s="1">
        <f>Raw_Data[[#This Row],[Profit]]/Raw_Data[[#This Row],[Sales]]</f>
        <v>0.19</v>
      </c>
      <c r="O2068" s="2">
        <v>45605</v>
      </c>
      <c r="P2068">
        <f>YEAR(Raw_Data[[#This Row],[Order date]])</f>
        <v>2024</v>
      </c>
    </row>
    <row r="2069" spans="1:16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  <c r="N2069" s="1">
        <f>Raw_Data[[#This Row],[Profit]]/Raw_Data[[#This Row],[Sales]]</f>
        <v>0.3</v>
      </c>
      <c r="O2069" s="2">
        <v>44297</v>
      </c>
      <c r="P2069">
        <f>YEAR(Raw_Data[[#This Row],[Order date]])</f>
        <v>2021</v>
      </c>
    </row>
    <row r="2070" spans="1:16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  <c r="N2070" s="1">
        <f>Raw_Data[[#This Row],[Profit]]/Raw_Data[[#This Row],[Sales]]</f>
        <v>0.35000000000000003</v>
      </c>
      <c r="O2070" s="2">
        <v>44362</v>
      </c>
      <c r="P2070">
        <f>YEAR(Raw_Data[[#This Row],[Order date]])</f>
        <v>2021</v>
      </c>
    </row>
    <row r="2071" spans="1:16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  <c r="N2071" s="1">
        <f>Raw_Data[[#This Row],[Profit]]/Raw_Data[[#This Row],[Sales]]</f>
        <v>-0.13750000000000001</v>
      </c>
      <c r="O2071" s="2">
        <v>45545</v>
      </c>
      <c r="P2071">
        <f>YEAR(Raw_Data[[#This Row],[Order date]])</f>
        <v>2024</v>
      </c>
    </row>
    <row r="2072" spans="1:16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  <c r="N2072" s="1">
        <f>Raw_Data[[#This Row],[Profit]]/Raw_Data[[#This Row],[Sales]]</f>
        <v>-0.66666666666666663</v>
      </c>
      <c r="O2072" s="2">
        <v>44421</v>
      </c>
      <c r="P2072">
        <f>YEAR(Raw_Data[[#This Row],[Order date]])</f>
        <v>2021</v>
      </c>
    </row>
    <row r="2073" spans="1:16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  <c r="N2073" s="1">
        <f>Raw_Data[[#This Row],[Profit]]/Raw_Data[[#This Row],[Sales]]</f>
        <v>-0.16250000000000001</v>
      </c>
      <c r="O2073" s="2">
        <v>44713</v>
      </c>
      <c r="P2073">
        <f>YEAR(Raw_Data[[#This Row],[Order date]])</f>
        <v>2022</v>
      </c>
    </row>
    <row r="2074" spans="1:16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  <c r="N2074" s="1">
        <f>Raw_Data[[#This Row],[Profit]]/Raw_Data[[#This Row],[Sales]]</f>
        <v>0.35000000000000003</v>
      </c>
      <c r="O2074" s="2">
        <v>44205</v>
      </c>
      <c r="P2074">
        <f>YEAR(Raw_Data[[#This Row],[Order date]])</f>
        <v>2021</v>
      </c>
    </row>
    <row r="2075" spans="1:16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  <c r="N2075" s="1">
        <f>Raw_Data[[#This Row],[Profit]]/Raw_Data[[#This Row],[Sales]]</f>
        <v>0.23</v>
      </c>
      <c r="O2075" s="2">
        <v>44924</v>
      </c>
      <c r="P2075">
        <f>YEAR(Raw_Data[[#This Row],[Order date]])</f>
        <v>2022</v>
      </c>
    </row>
    <row r="2076" spans="1:16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  <c r="N2076" s="1">
        <f>Raw_Data[[#This Row],[Profit]]/Raw_Data[[#This Row],[Sales]]</f>
        <v>8.7499999999999994E-2</v>
      </c>
      <c r="O2076" s="2">
        <v>45307</v>
      </c>
      <c r="P2076">
        <f>YEAR(Raw_Data[[#This Row],[Order date]])</f>
        <v>2024</v>
      </c>
    </row>
    <row r="2077" spans="1:16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  <c r="N2077" s="1">
        <f>Raw_Data[[#This Row],[Profit]]/Raw_Data[[#This Row],[Sales]]</f>
        <v>0.49</v>
      </c>
      <c r="O2077" s="2">
        <v>44567</v>
      </c>
      <c r="P2077">
        <f>YEAR(Raw_Data[[#This Row],[Order date]])</f>
        <v>2022</v>
      </c>
    </row>
    <row r="2078" spans="1:16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  <c r="N2078" s="1">
        <f>Raw_Data[[#This Row],[Profit]]/Raw_Data[[#This Row],[Sales]]</f>
        <v>0.5</v>
      </c>
      <c r="O2078" s="2">
        <v>45379</v>
      </c>
      <c r="P2078">
        <f>YEAR(Raw_Data[[#This Row],[Order date]])</f>
        <v>2024</v>
      </c>
    </row>
    <row r="2079" spans="1:16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  <c r="N2079" s="1">
        <f>Raw_Data[[#This Row],[Profit]]/Raw_Data[[#This Row],[Sales]]</f>
        <v>0.28999999999999998</v>
      </c>
      <c r="O2079" s="2">
        <v>45371</v>
      </c>
      <c r="P2079">
        <f>YEAR(Raw_Data[[#This Row],[Order date]])</f>
        <v>2024</v>
      </c>
    </row>
    <row r="2080" spans="1:16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  <c r="N2080" s="1">
        <f>Raw_Data[[#This Row],[Profit]]/Raw_Data[[#This Row],[Sales]]</f>
        <v>0.48000000000000004</v>
      </c>
      <c r="O2080" s="2">
        <v>44932</v>
      </c>
      <c r="P2080">
        <f>YEAR(Raw_Data[[#This Row],[Order date]])</f>
        <v>2023</v>
      </c>
    </row>
    <row r="2081" spans="1:16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  <c r="N2081" s="1">
        <f>Raw_Data[[#This Row],[Profit]]/Raw_Data[[#This Row],[Sales]]</f>
        <v>0.35</v>
      </c>
      <c r="O2081" s="2">
        <v>45603</v>
      </c>
      <c r="P2081">
        <f>YEAR(Raw_Data[[#This Row],[Order date]])</f>
        <v>2024</v>
      </c>
    </row>
    <row r="2082" spans="1:16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  <c r="N2082" s="1">
        <f>Raw_Data[[#This Row],[Profit]]/Raw_Data[[#This Row],[Sales]]</f>
        <v>0.1</v>
      </c>
      <c r="O2082" s="2">
        <v>45275</v>
      </c>
      <c r="P2082">
        <f>YEAR(Raw_Data[[#This Row],[Order date]])</f>
        <v>2023</v>
      </c>
    </row>
    <row r="2083" spans="1:16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  <c r="N2083" s="1">
        <f>Raw_Data[[#This Row],[Profit]]/Raw_Data[[#This Row],[Sales]]</f>
        <v>0.22500000000000001</v>
      </c>
      <c r="O2083" s="2">
        <v>44593</v>
      </c>
      <c r="P2083">
        <f>YEAR(Raw_Data[[#This Row],[Order date]])</f>
        <v>2022</v>
      </c>
    </row>
    <row r="2084" spans="1:16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  <c r="N2084" s="1">
        <f>Raw_Data[[#This Row],[Profit]]/Raw_Data[[#This Row],[Sales]]</f>
        <v>0.45</v>
      </c>
      <c r="O2084" s="2">
        <v>44377</v>
      </c>
      <c r="P2084">
        <f>YEAR(Raw_Data[[#This Row],[Order date]])</f>
        <v>2021</v>
      </c>
    </row>
    <row r="2085" spans="1:16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  <c r="N2085" s="1">
        <f>Raw_Data[[#This Row],[Profit]]/Raw_Data[[#This Row],[Sales]]</f>
        <v>0.37500000000000006</v>
      </c>
      <c r="O2085" s="2">
        <v>45246</v>
      </c>
      <c r="P2085">
        <f>YEAR(Raw_Data[[#This Row],[Order date]])</f>
        <v>2023</v>
      </c>
    </row>
    <row r="2086" spans="1:16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  <c r="N2086" s="1">
        <f>Raw_Data[[#This Row],[Profit]]/Raw_Data[[#This Row],[Sales]]</f>
        <v>0.45999999999999996</v>
      </c>
      <c r="O2086" s="2">
        <v>44462</v>
      </c>
      <c r="P2086">
        <f>YEAR(Raw_Data[[#This Row],[Order date]])</f>
        <v>2021</v>
      </c>
    </row>
    <row r="2087" spans="1:16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  <c r="N2087" s="1">
        <f>Raw_Data[[#This Row],[Profit]]/Raw_Data[[#This Row],[Sales]]</f>
        <v>0.47000000000000003</v>
      </c>
      <c r="O2087" s="2">
        <v>44709</v>
      </c>
      <c r="P2087">
        <f>YEAR(Raw_Data[[#This Row],[Order date]])</f>
        <v>2022</v>
      </c>
    </row>
    <row r="2088" spans="1:16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  <c r="N2088" s="1">
        <f>Raw_Data[[#This Row],[Profit]]/Raw_Data[[#This Row],[Sales]]</f>
        <v>0.12000000000000001</v>
      </c>
      <c r="O2088" s="2">
        <v>45110</v>
      </c>
      <c r="P2088">
        <f>YEAR(Raw_Data[[#This Row],[Order date]])</f>
        <v>2023</v>
      </c>
    </row>
    <row r="2089" spans="1:16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  <c r="N2089" s="1">
        <f>Raw_Data[[#This Row],[Profit]]/Raw_Data[[#This Row],[Sales]]</f>
        <v>0.47000000000000003</v>
      </c>
      <c r="O2089" s="2">
        <v>44450</v>
      </c>
      <c r="P2089">
        <f>YEAR(Raw_Data[[#This Row],[Order date]])</f>
        <v>2021</v>
      </c>
    </row>
    <row r="2090" spans="1:16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  <c r="N2090" s="1">
        <f>Raw_Data[[#This Row],[Profit]]/Raw_Data[[#This Row],[Sales]]</f>
        <v>0.37</v>
      </c>
      <c r="O2090" s="2">
        <v>44324</v>
      </c>
      <c r="P2090">
        <f>YEAR(Raw_Data[[#This Row],[Order date]])</f>
        <v>2021</v>
      </c>
    </row>
    <row r="2091" spans="1:16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  <c r="N2091" s="1">
        <f>Raw_Data[[#This Row],[Profit]]/Raw_Data[[#This Row],[Sales]]</f>
        <v>0.46</v>
      </c>
      <c r="O2091" s="2">
        <v>44969</v>
      </c>
      <c r="P2091">
        <f>YEAR(Raw_Data[[#This Row],[Order date]])</f>
        <v>2023</v>
      </c>
    </row>
    <row r="2092" spans="1:16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  <c r="N2092" s="1">
        <f>Raw_Data[[#This Row],[Profit]]/Raw_Data[[#This Row],[Sales]]</f>
        <v>0.48999999999999994</v>
      </c>
      <c r="O2092" s="2">
        <v>44937</v>
      </c>
      <c r="P2092">
        <f>YEAR(Raw_Data[[#This Row],[Order date]])</f>
        <v>2023</v>
      </c>
    </row>
    <row r="2093" spans="1:16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  <c r="N2093" s="1">
        <f>Raw_Data[[#This Row],[Profit]]/Raw_Data[[#This Row],[Sales]]</f>
        <v>-0.15714285714285717</v>
      </c>
      <c r="O2093" s="2">
        <v>44311</v>
      </c>
      <c r="P2093">
        <f>YEAR(Raw_Data[[#This Row],[Order date]])</f>
        <v>2021</v>
      </c>
    </row>
    <row r="2094" spans="1:16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  <c r="N2094" s="1">
        <f>Raw_Data[[#This Row],[Profit]]/Raw_Data[[#This Row],[Sales]]</f>
        <v>0.17</v>
      </c>
      <c r="O2094" s="2">
        <v>44727</v>
      </c>
      <c r="P2094">
        <f>YEAR(Raw_Data[[#This Row],[Order date]])</f>
        <v>2022</v>
      </c>
    </row>
    <row r="2095" spans="1:16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  <c r="N2095" s="1">
        <f>Raw_Data[[#This Row],[Profit]]/Raw_Data[[#This Row],[Sales]]</f>
        <v>0.03</v>
      </c>
      <c r="O2095" s="2">
        <v>44276</v>
      </c>
      <c r="P2095">
        <f>YEAR(Raw_Data[[#This Row],[Order date]])</f>
        <v>2021</v>
      </c>
    </row>
    <row r="2096" spans="1:16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  <c r="N2096" s="1">
        <f>Raw_Data[[#This Row],[Profit]]/Raw_Data[[#This Row],[Sales]]</f>
        <v>0.1125</v>
      </c>
      <c r="O2096" s="2">
        <v>44603</v>
      </c>
      <c r="P2096">
        <f>YEAR(Raw_Data[[#This Row],[Order date]])</f>
        <v>2022</v>
      </c>
    </row>
    <row r="2097" spans="1:16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  <c r="N2097" s="1">
        <f>Raw_Data[[#This Row],[Profit]]/Raw_Data[[#This Row],[Sales]]</f>
        <v>0.47000000000000003</v>
      </c>
      <c r="O2097" s="2">
        <v>45418</v>
      </c>
      <c r="P2097">
        <f>YEAR(Raw_Data[[#This Row],[Order date]])</f>
        <v>2024</v>
      </c>
    </row>
    <row r="2098" spans="1:16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  <c r="N2098" s="1">
        <f>Raw_Data[[#This Row],[Profit]]/Raw_Data[[#This Row],[Sales]]</f>
        <v>0.28000000000000003</v>
      </c>
      <c r="O2098" s="2">
        <v>45488</v>
      </c>
      <c r="P2098">
        <f>YEAR(Raw_Data[[#This Row],[Order date]])</f>
        <v>2024</v>
      </c>
    </row>
    <row r="2099" spans="1:16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  <c r="N2099" s="1">
        <f>Raw_Data[[#This Row],[Profit]]/Raw_Data[[#This Row],[Sales]]</f>
        <v>0.26</v>
      </c>
      <c r="O2099" s="2">
        <v>44273</v>
      </c>
      <c r="P2099">
        <f>YEAR(Raw_Data[[#This Row],[Order date]])</f>
        <v>2021</v>
      </c>
    </row>
    <row r="2100" spans="1:16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  <c r="N2100" s="1">
        <f>Raw_Data[[#This Row],[Profit]]/Raw_Data[[#This Row],[Sales]]</f>
        <v>6.25E-2</v>
      </c>
      <c r="O2100" s="2">
        <v>45446</v>
      </c>
      <c r="P2100">
        <f>YEAR(Raw_Data[[#This Row],[Order date]])</f>
        <v>2024</v>
      </c>
    </row>
    <row r="2101" spans="1:16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  <c r="N2101" s="1">
        <f>Raw_Data[[#This Row],[Profit]]/Raw_Data[[#This Row],[Sales]]</f>
        <v>0.28749999999999998</v>
      </c>
      <c r="O2101" s="2">
        <v>44876</v>
      </c>
      <c r="P2101">
        <f>YEAR(Raw_Data[[#This Row],[Order date]])</f>
        <v>2022</v>
      </c>
    </row>
    <row r="2102" spans="1:16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  <c r="N2102" s="1">
        <f>Raw_Data[[#This Row],[Profit]]/Raw_Data[[#This Row],[Sales]]</f>
        <v>-2.4999999999999998E-2</v>
      </c>
      <c r="O2102" s="2">
        <v>44606</v>
      </c>
      <c r="P2102">
        <f>YEAR(Raw_Data[[#This Row],[Order date]])</f>
        <v>2022</v>
      </c>
    </row>
    <row r="2103" spans="1:16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  <c r="N2103" s="1">
        <f>Raw_Data[[#This Row],[Profit]]/Raw_Data[[#This Row],[Sales]]</f>
        <v>0.1125</v>
      </c>
      <c r="O2103" s="2">
        <v>44811</v>
      </c>
      <c r="P2103">
        <f>YEAR(Raw_Data[[#This Row],[Order date]])</f>
        <v>2022</v>
      </c>
    </row>
    <row r="2104" spans="1:16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  <c r="N2104" s="1">
        <f>Raw_Data[[#This Row],[Profit]]/Raw_Data[[#This Row],[Sales]]</f>
        <v>-9.9999999999999992E-2</v>
      </c>
      <c r="O2104" s="2">
        <v>44894</v>
      </c>
      <c r="P2104">
        <f>YEAR(Raw_Data[[#This Row],[Order date]])</f>
        <v>2022</v>
      </c>
    </row>
    <row r="2105" spans="1:16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  <c r="N2105" s="1">
        <f>Raw_Data[[#This Row],[Profit]]/Raw_Data[[#This Row],[Sales]]</f>
        <v>0.48000000000000004</v>
      </c>
      <c r="O2105" s="2">
        <v>44851</v>
      </c>
      <c r="P2105">
        <f>YEAR(Raw_Data[[#This Row],[Order date]])</f>
        <v>2022</v>
      </c>
    </row>
    <row r="2106" spans="1:16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  <c r="N2106" s="1">
        <f>Raw_Data[[#This Row],[Profit]]/Raw_Data[[#This Row],[Sales]]</f>
        <v>0.44999999999999996</v>
      </c>
      <c r="O2106" s="2">
        <v>45638</v>
      </c>
      <c r="P2106">
        <f>YEAR(Raw_Data[[#This Row],[Order date]])</f>
        <v>2024</v>
      </c>
    </row>
    <row r="2107" spans="1:16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  <c r="N2107" s="1">
        <f>Raw_Data[[#This Row],[Profit]]/Raw_Data[[#This Row],[Sales]]</f>
        <v>0.35000000000000003</v>
      </c>
      <c r="O2107" s="2">
        <v>45587</v>
      </c>
      <c r="P2107">
        <f>YEAR(Raw_Data[[#This Row],[Order date]])</f>
        <v>2024</v>
      </c>
    </row>
    <row r="2108" spans="1:16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  <c r="N2108" s="1">
        <f>Raw_Data[[#This Row],[Profit]]/Raw_Data[[#This Row],[Sales]]</f>
        <v>-1.5999999999999999</v>
      </c>
      <c r="O2108" s="2">
        <v>44561</v>
      </c>
      <c r="P2108">
        <f>YEAR(Raw_Data[[#This Row],[Order date]])</f>
        <v>2021</v>
      </c>
    </row>
    <row r="2109" spans="1:16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  <c r="N2109" s="1">
        <f>Raw_Data[[#This Row],[Profit]]/Raw_Data[[#This Row],[Sales]]</f>
        <v>0.47</v>
      </c>
      <c r="O2109" s="2">
        <v>45533</v>
      </c>
      <c r="P2109">
        <f>YEAR(Raw_Data[[#This Row],[Order date]])</f>
        <v>2024</v>
      </c>
    </row>
    <row r="2110" spans="1:16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  <c r="N2110" s="1">
        <f>Raw_Data[[#This Row],[Profit]]/Raw_Data[[#This Row],[Sales]]</f>
        <v>0.3125</v>
      </c>
      <c r="O2110" s="2">
        <v>44964</v>
      </c>
      <c r="P2110">
        <f>YEAR(Raw_Data[[#This Row],[Order date]])</f>
        <v>2023</v>
      </c>
    </row>
    <row r="2111" spans="1:16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  <c r="N2111" s="1">
        <f>Raw_Data[[#This Row],[Profit]]/Raw_Data[[#This Row],[Sales]]</f>
        <v>0.25</v>
      </c>
      <c r="O2111" s="2">
        <v>44974</v>
      </c>
      <c r="P2111">
        <f>YEAR(Raw_Data[[#This Row],[Order date]])</f>
        <v>2023</v>
      </c>
    </row>
    <row r="2112" spans="1:16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  <c r="N2112" s="1">
        <f>Raw_Data[[#This Row],[Profit]]/Raw_Data[[#This Row],[Sales]]</f>
        <v>0.45999999999999996</v>
      </c>
      <c r="O2112" s="2">
        <v>44817</v>
      </c>
      <c r="P2112">
        <f>YEAR(Raw_Data[[#This Row],[Order date]])</f>
        <v>2022</v>
      </c>
    </row>
    <row r="2113" spans="1:16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  <c r="N2113" s="1">
        <f>Raw_Data[[#This Row],[Profit]]/Raw_Data[[#This Row],[Sales]]</f>
        <v>6.25E-2</v>
      </c>
      <c r="O2113" s="2">
        <v>44932</v>
      </c>
      <c r="P2113">
        <f>YEAR(Raw_Data[[#This Row],[Order date]])</f>
        <v>2023</v>
      </c>
    </row>
    <row r="2114" spans="1:16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  <c r="N2114" s="1">
        <f>Raw_Data[[#This Row],[Profit]]/Raw_Data[[#This Row],[Sales]]</f>
        <v>0.27</v>
      </c>
      <c r="O2114" s="2">
        <v>44476</v>
      </c>
      <c r="P2114">
        <f>YEAR(Raw_Data[[#This Row],[Order date]])</f>
        <v>2021</v>
      </c>
    </row>
    <row r="2115" spans="1:16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  <c r="N2115" s="1">
        <f>Raw_Data[[#This Row],[Profit]]/Raw_Data[[#This Row],[Sales]]</f>
        <v>0.11250000000000002</v>
      </c>
      <c r="O2115" s="2">
        <v>45131</v>
      </c>
      <c r="P2115">
        <f>YEAR(Raw_Data[[#This Row],[Order date]])</f>
        <v>2023</v>
      </c>
    </row>
    <row r="2116" spans="1:16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  <c r="N2116" s="1">
        <f>Raw_Data[[#This Row],[Profit]]/Raw_Data[[#This Row],[Sales]]</f>
        <v>0.27</v>
      </c>
      <c r="O2116" s="2">
        <v>44241</v>
      </c>
      <c r="P2116">
        <f>YEAR(Raw_Data[[#This Row],[Order date]])</f>
        <v>2021</v>
      </c>
    </row>
    <row r="2117" spans="1:16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  <c r="N2117" s="1">
        <f>Raw_Data[[#This Row],[Profit]]/Raw_Data[[#This Row],[Sales]]</f>
        <v>4.7058823529411764E-2</v>
      </c>
      <c r="O2117" s="2">
        <v>44204</v>
      </c>
      <c r="P2117">
        <f>YEAR(Raw_Data[[#This Row],[Order date]])</f>
        <v>2021</v>
      </c>
    </row>
    <row r="2118" spans="1:16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  <c r="N2118" s="1">
        <f>Raw_Data[[#This Row],[Profit]]/Raw_Data[[#This Row],[Sales]]</f>
        <v>-6.6666666666666666E-2</v>
      </c>
      <c r="O2118" s="2">
        <v>45152</v>
      </c>
      <c r="P2118">
        <f>YEAR(Raw_Data[[#This Row],[Order date]])</f>
        <v>2023</v>
      </c>
    </row>
    <row r="2119" spans="1:16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  <c r="N2119" s="1">
        <f>Raw_Data[[#This Row],[Profit]]/Raw_Data[[#This Row],[Sales]]</f>
        <v>0.45999999999999996</v>
      </c>
      <c r="O2119" s="2">
        <v>44812</v>
      </c>
      <c r="P2119">
        <f>YEAR(Raw_Data[[#This Row],[Order date]])</f>
        <v>2022</v>
      </c>
    </row>
    <row r="2120" spans="1:16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  <c r="N2120" s="1">
        <f>Raw_Data[[#This Row],[Profit]]/Raw_Data[[#This Row],[Sales]]</f>
        <v>0.44999999999999996</v>
      </c>
      <c r="O2120" s="2">
        <v>45161</v>
      </c>
      <c r="P2120">
        <f>YEAR(Raw_Data[[#This Row],[Order date]])</f>
        <v>2023</v>
      </c>
    </row>
    <row r="2121" spans="1:16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  <c r="N2121" s="1">
        <f>Raw_Data[[#This Row],[Profit]]/Raw_Data[[#This Row],[Sales]]</f>
        <v>0.33750000000000002</v>
      </c>
      <c r="O2121" s="2">
        <v>45438</v>
      </c>
      <c r="P2121">
        <f>YEAR(Raw_Data[[#This Row],[Order date]])</f>
        <v>2024</v>
      </c>
    </row>
    <row r="2122" spans="1:16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  <c r="N2122" s="1">
        <f>Raw_Data[[#This Row],[Profit]]/Raw_Data[[#This Row],[Sales]]</f>
        <v>-0.70000000000000007</v>
      </c>
      <c r="O2122" s="2">
        <v>45197</v>
      </c>
      <c r="P2122">
        <f>YEAR(Raw_Data[[#This Row],[Order date]])</f>
        <v>2023</v>
      </c>
    </row>
    <row r="2123" spans="1:16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  <c r="N2123" s="1">
        <f>Raw_Data[[#This Row],[Profit]]/Raw_Data[[#This Row],[Sales]]</f>
        <v>-1.2500000000000001E-2</v>
      </c>
      <c r="O2123" s="2">
        <v>44250</v>
      </c>
      <c r="P2123">
        <f>YEAR(Raw_Data[[#This Row],[Order date]])</f>
        <v>2021</v>
      </c>
    </row>
    <row r="2124" spans="1:16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  <c r="N2124" s="1">
        <f>Raw_Data[[#This Row],[Profit]]/Raw_Data[[#This Row],[Sales]]</f>
        <v>0.17</v>
      </c>
      <c r="O2124" s="2">
        <v>44485</v>
      </c>
      <c r="P2124">
        <f>YEAR(Raw_Data[[#This Row],[Order date]])</f>
        <v>2021</v>
      </c>
    </row>
    <row r="2125" spans="1:16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  <c r="N2125" s="1">
        <f>Raw_Data[[#This Row],[Profit]]/Raw_Data[[#This Row],[Sales]]</f>
        <v>0.48000000000000004</v>
      </c>
      <c r="O2125" s="2">
        <v>45597</v>
      </c>
      <c r="P2125">
        <f>YEAR(Raw_Data[[#This Row],[Order date]])</f>
        <v>2024</v>
      </c>
    </row>
    <row r="2126" spans="1:16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  <c r="N2126" s="1">
        <f>Raw_Data[[#This Row],[Profit]]/Raw_Data[[#This Row],[Sales]]</f>
        <v>0.33750000000000002</v>
      </c>
      <c r="O2126" s="2">
        <v>45193</v>
      </c>
      <c r="P2126">
        <f>YEAR(Raw_Data[[#This Row],[Order date]])</f>
        <v>2023</v>
      </c>
    </row>
    <row r="2127" spans="1:16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  <c r="N2127" s="1">
        <f>Raw_Data[[#This Row],[Profit]]/Raw_Data[[#This Row],[Sales]]</f>
        <v>0.15</v>
      </c>
      <c r="O2127" s="2">
        <v>45499</v>
      </c>
      <c r="P2127">
        <f>YEAR(Raw_Data[[#This Row],[Order date]])</f>
        <v>2024</v>
      </c>
    </row>
    <row r="2128" spans="1:16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  <c r="N2128" s="1">
        <f>Raw_Data[[#This Row],[Profit]]/Raw_Data[[#This Row],[Sales]]</f>
        <v>1.2500000000000001E-2</v>
      </c>
      <c r="O2128" s="2">
        <v>45498</v>
      </c>
      <c r="P2128">
        <f>YEAR(Raw_Data[[#This Row],[Order date]])</f>
        <v>2024</v>
      </c>
    </row>
    <row r="2129" spans="1:16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  <c r="N2129" s="1">
        <f>Raw_Data[[#This Row],[Profit]]/Raw_Data[[#This Row],[Sales]]</f>
        <v>9.9999999999999992E-2</v>
      </c>
      <c r="O2129" s="2">
        <v>45520</v>
      </c>
      <c r="P2129">
        <f>YEAR(Raw_Data[[#This Row],[Order date]])</f>
        <v>2024</v>
      </c>
    </row>
    <row r="2130" spans="1:16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  <c r="N2130" s="1">
        <f>Raw_Data[[#This Row],[Profit]]/Raw_Data[[#This Row],[Sales]]</f>
        <v>0.35</v>
      </c>
      <c r="O2130" s="2">
        <v>45162</v>
      </c>
      <c r="P2130">
        <f>YEAR(Raw_Data[[#This Row],[Order date]])</f>
        <v>2023</v>
      </c>
    </row>
    <row r="2131" spans="1:16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  <c r="N2131" s="1">
        <f>Raw_Data[[#This Row],[Profit]]/Raw_Data[[#This Row],[Sales]]</f>
        <v>0.28000000000000003</v>
      </c>
      <c r="O2131" s="2">
        <v>44746</v>
      </c>
      <c r="P2131">
        <f>YEAR(Raw_Data[[#This Row],[Order date]])</f>
        <v>2022</v>
      </c>
    </row>
    <row r="2132" spans="1:16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  <c r="N2132" s="1">
        <f>Raw_Data[[#This Row],[Profit]]/Raw_Data[[#This Row],[Sales]]</f>
        <v>0.31</v>
      </c>
      <c r="O2132" s="2">
        <v>44475</v>
      </c>
      <c r="P2132">
        <f>YEAR(Raw_Data[[#This Row],[Order date]])</f>
        <v>2021</v>
      </c>
    </row>
    <row r="2133" spans="1:16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  <c r="N2133" s="1">
        <f>Raw_Data[[#This Row],[Profit]]/Raw_Data[[#This Row],[Sales]]</f>
        <v>0.42999999999999994</v>
      </c>
      <c r="O2133" s="2">
        <v>45538</v>
      </c>
      <c r="P2133">
        <f>YEAR(Raw_Data[[#This Row],[Order date]])</f>
        <v>2024</v>
      </c>
    </row>
    <row r="2134" spans="1:16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  <c r="N2134" s="1">
        <f>Raw_Data[[#This Row],[Profit]]/Raw_Data[[#This Row],[Sales]]</f>
        <v>0.46</v>
      </c>
      <c r="O2134" s="2">
        <v>44375</v>
      </c>
      <c r="P2134">
        <f>YEAR(Raw_Data[[#This Row],[Order date]])</f>
        <v>2021</v>
      </c>
    </row>
    <row r="2135" spans="1:16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  <c r="N2135" s="1">
        <f>Raw_Data[[#This Row],[Profit]]/Raw_Data[[#This Row],[Sales]]</f>
        <v>-0.79999999999999993</v>
      </c>
      <c r="O2135" s="2">
        <v>45486</v>
      </c>
      <c r="P2135">
        <f>YEAR(Raw_Data[[#This Row],[Order date]])</f>
        <v>2024</v>
      </c>
    </row>
    <row r="2136" spans="1:16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  <c r="N2136" s="1">
        <f>Raw_Data[[#This Row],[Profit]]/Raw_Data[[#This Row],[Sales]]</f>
        <v>-0.22500000000000003</v>
      </c>
      <c r="O2136" s="2">
        <v>45425</v>
      </c>
      <c r="P2136">
        <f>YEAR(Raw_Data[[#This Row],[Order date]])</f>
        <v>2024</v>
      </c>
    </row>
    <row r="2137" spans="1:16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  <c r="N2137" s="1">
        <f>Raw_Data[[#This Row],[Profit]]/Raw_Data[[#This Row],[Sales]]</f>
        <v>0.16666666666666666</v>
      </c>
      <c r="O2137" s="2">
        <v>44303</v>
      </c>
      <c r="P2137">
        <f>YEAR(Raw_Data[[#This Row],[Order date]])</f>
        <v>2021</v>
      </c>
    </row>
    <row r="2138" spans="1:16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  <c r="N2138" s="1">
        <f>Raw_Data[[#This Row],[Profit]]/Raw_Data[[#This Row],[Sales]]</f>
        <v>-0.77500000000000002</v>
      </c>
      <c r="O2138" s="2">
        <v>45049</v>
      </c>
      <c r="P2138">
        <f>YEAR(Raw_Data[[#This Row],[Order date]])</f>
        <v>2023</v>
      </c>
    </row>
    <row r="2139" spans="1:16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  <c r="N2139" s="1">
        <f>Raw_Data[[#This Row],[Profit]]/Raw_Data[[#This Row],[Sales]]</f>
        <v>-1.5999999999999999</v>
      </c>
      <c r="O2139" s="2">
        <v>45070</v>
      </c>
      <c r="P2139">
        <f>YEAR(Raw_Data[[#This Row],[Order date]])</f>
        <v>2023</v>
      </c>
    </row>
    <row r="2140" spans="1:16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  <c r="N2140" s="1">
        <f>Raw_Data[[#This Row],[Profit]]/Raw_Data[[#This Row],[Sales]]</f>
        <v>0.5</v>
      </c>
      <c r="O2140" s="2">
        <v>45648</v>
      </c>
      <c r="P2140">
        <f>YEAR(Raw_Data[[#This Row],[Order date]])</f>
        <v>2024</v>
      </c>
    </row>
    <row r="2141" spans="1:16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  <c r="N2141" s="1">
        <f>Raw_Data[[#This Row],[Profit]]/Raw_Data[[#This Row],[Sales]]</f>
        <v>0.33749999999999997</v>
      </c>
      <c r="O2141" s="2">
        <v>45582</v>
      </c>
      <c r="P2141">
        <f>YEAR(Raw_Data[[#This Row],[Order date]])</f>
        <v>2024</v>
      </c>
    </row>
    <row r="2142" spans="1:16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  <c r="N2142" s="1">
        <f>Raw_Data[[#This Row],[Profit]]/Raw_Data[[#This Row],[Sales]]</f>
        <v>0.26</v>
      </c>
      <c r="O2142" s="2">
        <v>45397</v>
      </c>
      <c r="P2142">
        <f>YEAR(Raw_Data[[#This Row],[Order date]])</f>
        <v>2024</v>
      </c>
    </row>
    <row r="2143" spans="1:16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  <c r="N2143" s="1">
        <f>Raw_Data[[#This Row],[Profit]]/Raw_Data[[#This Row],[Sales]]</f>
        <v>-0.35</v>
      </c>
      <c r="O2143" s="2">
        <v>44887</v>
      </c>
      <c r="P2143">
        <f>YEAR(Raw_Data[[#This Row],[Order date]])</f>
        <v>2022</v>
      </c>
    </row>
    <row r="2144" spans="1:16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  <c r="N2144" s="1">
        <f>Raw_Data[[#This Row],[Profit]]/Raw_Data[[#This Row],[Sales]]</f>
        <v>0.32500000000000001</v>
      </c>
      <c r="O2144" s="2">
        <v>44228</v>
      </c>
      <c r="P2144">
        <f>YEAR(Raw_Data[[#This Row],[Order date]])</f>
        <v>2021</v>
      </c>
    </row>
    <row r="2145" spans="1:16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  <c r="N2145" s="1">
        <f>Raw_Data[[#This Row],[Profit]]/Raw_Data[[#This Row],[Sales]]</f>
        <v>-0.2</v>
      </c>
      <c r="O2145" s="2">
        <v>44362</v>
      </c>
      <c r="P2145">
        <f>YEAR(Raw_Data[[#This Row],[Order date]])</f>
        <v>2021</v>
      </c>
    </row>
    <row r="2146" spans="1:16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  <c r="N2146" s="1">
        <f>Raw_Data[[#This Row],[Profit]]/Raw_Data[[#This Row],[Sales]]</f>
        <v>0.32500000000000007</v>
      </c>
      <c r="O2146" s="2">
        <v>45569</v>
      </c>
      <c r="P2146">
        <f>YEAR(Raw_Data[[#This Row],[Order date]])</f>
        <v>2024</v>
      </c>
    </row>
    <row r="2147" spans="1:16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  <c r="N2147" s="1">
        <f>Raw_Data[[#This Row],[Profit]]/Raw_Data[[#This Row],[Sales]]</f>
        <v>-4.2857142857142858E-2</v>
      </c>
      <c r="O2147" s="2">
        <v>45649</v>
      </c>
      <c r="P2147">
        <f>YEAR(Raw_Data[[#This Row],[Order date]])</f>
        <v>2024</v>
      </c>
    </row>
    <row r="2148" spans="1:16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  <c r="N2148" s="1">
        <f>Raw_Data[[#This Row],[Profit]]/Raw_Data[[#This Row],[Sales]]</f>
        <v>-0.73333333333333328</v>
      </c>
      <c r="O2148" s="2">
        <v>45633</v>
      </c>
      <c r="P2148">
        <f>YEAR(Raw_Data[[#This Row],[Order date]])</f>
        <v>2024</v>
      </c>
    </row>
    <row r="2149" spans="1:16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  <c r="N2149" s="1">
        <f>Raw_Data[[#This Row],[Profit]]/Raw_Data[[#This Row],[Sales]]</f>
        <v>-0.19999999999999998</v>
      </c>
      <c r="O2149" s="2">
        <v>45275</v>
      </c>
      <c r="P2149">
        <f>YEAR(Raw_Data[[#This Row],[Order date]])</f>
        <v>2023</v>
      </c>
    </row>
    <row r="2150" spans="1:16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  <c r="N2150" s="1">
        <f>Raw_Data[[#This Row],[Profit]]/Raw_Data[[#This Row],[Sales]]</f>
        <v>0.1</v>
      </c>
      <c r="O2150" s="2">
        <v>45541</v>
      </c>
      <c r="P2150">
        <f>YEAR(Raw_Data[[#This Row],[Order date]])</f>
        <v>2024</v>
      </c>
    </row>
    <row r="2151" spans="1:16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  <c r="N2151" s="1">
        <f>Raw_Data[[#This Row],[Profit]]/Raw_Data[[#This Row],[Sales]]</f>
        <v>0.26</v>
      </c>
      <c r="O2151" s="2">
        <v>44530</v>
      </c>
      <c r="P2151">
        <f>YEAR(Raw_Data[[#This Row],[Order date]])</f>
        <v>2021</v>
      </c>
    </row>
    <row r="2152" spans="1:16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  <c r="N2152" s="1">
        <f>Raw_Data[[#This Row],[Profit]]/Raw_Data[[#This Row],[Sales]]</f>
        <v>-0.22857142857142859</v>
      </c>
      <c r="O2152" s="2">
        <v>45467</v>
      </c>
      <c r="P2152">
        <f>YEAR(Raw_Data[[#This Row],[Order date]])</f>
        <v>2024</v>
      </c>
    </row>
    <row r="2153" spans="1:16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  <c r="N2153" s="1">
        <f>Raw_Data[[#This Row],[Profit]]/Raw_Data[[#This Row],[Sales]]</f>
        <v>0.39</v>
      </c>
      <c r="O2153" s="2">
        <v>44716</v>
      </c>
      <c r="P2153">
        <f>YEAR(Raw_Data[[#This Row],[Order date]])</f>
        <v>2022</v>
      </c>
    </row>
    <row r="2154" spans="1:16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  <c r="N2154" s="1">
        <f>Raw_Data[[#This Row],[Profit]]/Raw_Data[[#This Row],[Sales]]</f>
        <v>0.47000000000000003</v>
      </c>
      <c r="O2154" s="2">
        <v>44795</v>
      </c>
      <c r="P2154">
        <f>YEAR(Raw_Data[[#This Row],[Order date]])</f>
        <v>2022</v>
      </c>
    </row>
    <row r="2155" spans="1:16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  <c r="N2155" s="1">
        <f>Raw_Data[[#This Row],[Profit]]/Raw_Data[[#This Row],[Sales]]</f>
        <v>0.36249999999999999</v>
      </c>
      <c r="O2155" s="2">
        <v>44944</v>
      </c>
      <c r="P2155">
        <f>YEAR(Raw_Data[[#This Row],[Order date]])</f>
        <v>2023</v>
      </c>
    </row>
    <row r="2156" spans="1:16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  <c r="N2156" s="1">
        <f>Raw_Data[[#This Row],[Profit]]/Raw_Data[[#This Row],[Sales]]</f>
        <v>-0.45</v>
      </c>
      <c r="O2156" s="2">
        <v>45038</v>
      </c>
      <c r="P2156">
        <f>YEAR(Raw_Data[[#This Row],[Order date]])</f>
        <v>2023</v>
      </c>
    </row>
    <row r="2157" spans="1:16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  <c r="N2157" s="1">
        <f>Raw_Data[[#This Row],[Profit]]/Raw_Data[[#This Row],[Sales]]</f>
        <v>0.5</v>
      </c>
      <c r="O2157" s="2">
        <v>44624</v>
      </c>
      <c r="P2157">
        <f>YEAR(Raw_Data[[#This Row],[Order date]])</f>
        <v>2022</v>
      </c>
    </row>
    <row r="2158" spans="1:16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  <c r="N2158" s="1">
        <f>Raw_Data[[#This Row],[Profit]]/Raw_Data[[#This Row],[Sales]]</f>
        <v>0</v>
      </c>
      <c r="O2158" s="2">
        <v>45204</v>
      </c>
      <c r="P2158">
        <f>YEAR(Raw_Data[[#This Row],[Order date]])</f>
        <v>2023</v>
      </c>
    </row>
    <row r="2159" spans="1:16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  <c r="N2159" s="1">
        <f>Raw_Data[[#This Row],[Profit]]/Raw_Data[[#This Row],[Sales]]</f>
        <v>6.0000000000000005E-2</v>
      </c>
      <c r="O2159" s="2">
        <v>45159</v>
      </c>
      <c r="P2159">
        <f>YEAR(Raw_Data[[#This Row],[Order date]])</f>
        <v>2023</v>
      </c>
    </row>
    <row r="2160" spans="1:16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  <c r="N2160" s="1">
        <f>Raw_Data[[#This Row],[Profit]]/Raw_Data[[#This Row],[Sales]]</f>
        <v>0.11249999999999999</v>
      </c>
      <c r="O2160" s="2">
        <v>45258</v>
      </c>
      <c r="P2160">
        <f>YEAR(Raw_Data[[#This Row],[Order date]])</f>
        <v>2023</v>
      </c>
    </row>
    <row r="2161" spans="1:16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  <c r="N2161" s="1">
        <f>Raw_Data[[#This Row],[Profit]]/Raw_Data[[#This Row],[Sales]]</f>
        <v>-1.7</v>
      </c>
      <c r="O2161" s="2">
        <v>44801</v>
      </c>
      <c r="P2161">
        <f>YEAR(Raw_Data[[#This Row],[Order date]])</f>
        <v>2022</v>
      </c>
    </row>
    <row r="2162" spans="1:16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  <c r="N2162" s="1">
        <f>Raw_Data[[#This Row],[Profit]]/Raw_Data[[#This Row],[Sales]]</f>
        <v>0.375</v>
      </c>
      <c r="O2162" s="2">
        <v>44677</v>
      </c>
      <c r="P2162">
        <f>YEAR(Raw_Data[[#This Row],[Order date]])</f>
        <v>2022</v>
      </c>
    </row>
    <row r="2163" spans="1:16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  <c r="N2163" s="1">
        <f>Raw_Data[[#This Row],[Profit]]/Raw_Data[[#This Row],[Sales]]</f>
        <v>0.29000000000000004</v>
      </c>
      <c r="O2163" s="2">
        <v>45625</v>
      </c>
      <c r="P2163">
        <f>YEAR(Raw_Data[[#This Row],[Order date]])</f>
        <v>2024</v>
      </c>
    </row>
    <row r="2164" spans="1:16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  <c r="N2164" s="1">
        <f>Raw_Data[[#This Row],[Profit]]/Raw_Data[[#This Row],[Sales]]</f>
        <v>0.48000000000000004</v>
      </c>
      <c r="O2164" s="2">
        <v>45332</v>
      </c>
      <c r="P2164">
        <f>YEAR(Raw_Data[[#This Row],[Order date]])</f>
        <v>2024</v>
      </c>
    </row>
    <row r="2165" spans="1:16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  <c r="N2165" s="1">
        <f>Raw_Data[[#This Row],[Profit]]/Raw_Data[[#This Row],[Sales]]</f>
        <v>0.125</v>
      </c>
      <c r="O2165" s="2">
        <v>44804</v>
      </c>
      <c r="P2165">
        <f>YEAR(Raw_Data[[#This Row],[Order date]])</f>
        <v>2022</v>
      </c>
    </row>
    <row r="2166" spans="1:16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  <c r="N2166" s="1">
        <f>Raw_Data[[#This Row],[Profit]]/Raw_Data[[#This Row],[Sales]]</f>
        <v>0.36249999999999999</v>
      </c>
      <c r="O2166" s="2">
        <v>44691</v>
      </c>
      <c r="P2166">
        <f>YEAR(Raw_Data[[#This Row],[Order date]])</f>
        <v>2022</v>
      </c>
    </row>
    <row r="2167" spans="1:16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  <c r="N2167" s="1">
        <f>Raw_Data[[#This Row],[Profit]]/Raw_Data[[#This Row],[Sales]]</f>
        <v>-1.075</v>
      </c>
      <c r="O2167" s="2">
        <v>44456</v>
      </c>
      <c r="P2167">
        <f>YEAR(Raw_Data[[#This Row],[Order date]])</f>
        <v>2021</v>
      </c>
    </row>
    <row r="2168" spans="1:16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  <c r="N2168" s="1">
        <f>Raw_Data[[#This Row],[Profit]]/Raw_Data[[#This Row],[Sales]]</f>
        <v>7.4999999999999997E-2</v>
      </c>
      <c r="O2168" s="2">
        <v>44556</v>
      </c>
      <c r="P2168">
        <f>YEAR(Raw_Data[[#This Row],[Order date]])</f>
        <v>2021</v>
      </c>
    </row>
    <row r="2169" spans="1:16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  <c r="N2169" s="1">
        <f>Raw_Data[[#This Row],[Profit]]/Raw_Data[[#This Row],[Sales]]</f>
        <v>-1.7500000000000002</v>
      </c>
      <c r="O2169" s="2">
        <v>45495</v>
      </c>
      <c r="P2169">
        <f>YEAR(Raw_Data[[#This Row],[Order date]])</f>
        <v>2024</v>
      </c>
    </row>
    <row r="2170" spans="1:16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  <c r="N2170" s="1">
        <f>Raw_Data[[#This Row],[Profit]]/Raw_Data[[#This Row],[Sales]]</f>
        <v>0.125</v>
      </c>
      <c r="O2170" s="2">
        <v>44663</v>
      </c>
      <c r="P2170">
        <f>YEAR(Raw_Data[[#This Row],[Order date]])</f>
        <v>2022</v>
      </c>
    </row>
    <row r="2171" spans="1:16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  <c r="N2171" s="1">
        <f>Raw_Data[[#This Row],[Profit]]/Raw_Data[[#This Row],[Sales]]</f>
        <v>-0.125</v>
      </c>
      <c r="O2171" s="2">
        <v>45252</v>
      </c>
      <c r="P2171">
        <f>YEAR(Raw_Data[[#This Row],[Order date]])</f>
        <v>2023</v>
      </c>
    </row>
    <row r="2172" spans="1:16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  <c r="N2172" s="1">
        <f>Raw_Data[[#This Row],[Profit]]/Raw_Data[[#This Row],[Sales]]</f>
        <v>-0.25</v>
      </c>
      <c r="O2172" s="2">
        <v>45576</v>
      </c>
      <c r="P2172">
        <f>YEAR(Raw_Data[[#This Row],[Order date]])</f>
        <v>2024</v>
      </c>
    </row>
    <row r="2173" spans="1:16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  <c r="N2173" s="1">
        <f>Raw_Data[[#This Row],[Profit]]/Raw_Data[[#This Row],[Sales]]</f>
        <v>-2.8571428571428571E-2</v>
      </c>
      <c r="O2173" s="2">
        <v>44887</v>
      </c>
      <c r="P2173">
        <f>YEAR(Raw_Data[[#This Row],[Order date]])</f>
        <v>2022</v>
      </c>
    </row>
    <row r="2174" spans="1:16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  <c r="N2174" s="1">
        <f>Raw_Data[[#This Row],[Profit]]/Raw_Data[[#This Row],[Sales]]</f>
        <v>0.35000000000000003</v>
      </c>
      <c r="O2174" s="2">
        <v>44687</v>
      </c>
      <c r="P2174">
        <f>YEAR(Raw_Data[[#This Row],[Order date]])</f>
        <v>2022</v>
      </c>
    </row>
    <row r="2175" spans="1:16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  <c r="N2175" s="1">
        <f>Raw_Data[[#This Row],[Profit]]/Raw_Data[[#This Row],[Sales]]</f>
        <v>-1.5000000000000002</v>
      </c>
      <c r="O2175" s="2">
        <v>45336</v>
      </c>
      <c r="P2175">
        <f>YEAR(Raw_Data[[#This Row],[Order date]])</f>
        <v>2024</v>
      </c>
    </row>
    <row r="2176" spans="1:16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  <c r="N2176" s="1">
        <f>Raw_Data[[#This Row],[Profit]]/Raw_Data[[#This Row],[Sales]]</f>
        <v>9.9999999999999992E-2</v>
      </c>
      <c r="O2176" s="2">
        <v>45207</v>
      </c>
      <c r="P2176">
        <f>YEAR(Raw_Data[[#This Row],[Order date]])</f>
        <v>2023</v>
      </c>
    </row>
    <row r="2177" spans="1:16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  <c r="N2177" s="1">
        <f>Raw_Data[[#This Row],[Profit]]/Raw_Data[[#This Row],[Sales]]</f>
        <v>0.45999999999999996</v>
      </c>
      <c r="O2177" s="2">
        <v>44317</v>
      </c>
      <c r="P2177">
        <f>YEAR(Raw_Data[[#This Row],[Order date]])</f>
        <v>2021</v>
      </c>
    </row>
    <row r="2178" spans="1:16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  <c r="N2178" s="1">
        <f>Raw_Data[[#This Row],[Profit]]/Raw_Data[[#This Row],[Sales]]</f>
        <v>0.48000000000000004</v>
      </c>
      <c r="O2178" s="2">
        <v>45630</v>
      </c>
      <c r="P2178">
        <f>YEAR(Raw_Data[[#This Row],[Order date]])</f>
        <v>2024</v>
      </c>
    </row>
    <row r="2179" spans="1:16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  <c r="N2179" s="1">
        <f>Raw_Data[[#This Row],[Profit]]/Raw_Data[[#This Row],[Sales]]</f>
        <v>0.3125</v>
      </c>
      <c r="O2179" s="2">
        <v>45568</v>
      </c>
      <c r="P2179">
        <f>YEAR(Raw_Data[[#This Row],[Order date]])</f>
        <v>2024</v>
      </c>
    </row>
    <row r="2180" spans="1:16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  <c r="N2180" s="1">
        <f>Raw_Data[[#This Row],[Profit]]/Raw_Data[[#This Row],[Sales]]</f>
        <v>0.46</v>
      </c>
      <c r="O2180" s="2">
        <v>44279</v>
      </c>
      <c r="P2180">
        <f>YEAR(Raw_Data[[#This Row],[Order date]])</f>
        <v>2021</v>
      </c>
    </row>
    <row r="2181" spans="1:16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  <c r="N2181" s="1">
        <f>Raw_Data[[#This Row],[Profit]]/Raw_Data[[#This Row],[Sales]]</f>
        <v>0.36249999999999999</v>
      </c>
      <c r="O2181" s="2">
        <v>45448</v>
      </c>
      <c r="P2181">
        <f>YEAR(Raw_Data[[#This Row],[Order date]])</f>
        <v>2024</v>
      </c>
    </row>
    <row r="2182" spans="1:16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  <c r="N2182" s="1">
        <f>Raw_Data[[#This Row],[Profit]]/Raw_Data[[#This Row],[Sales]]</f>
        <v>0.5</v>
      </c>
      <c r="O2182" s="2">
        <v>44419</v>
      </c>
      <c r="P2182">
        <f>YEAR(Raw_Data[[#This Row],[Order date]])</f>
        <v>2021</v>
      </c>
    </row>
    <row r="2183" spans="1:16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  <c r="N2183" s="1">
        <f>Raw_Data[[#This Row],[Profit]]/Raw_Data[[#This Row],[Sales]]</f>
        <v>0.13333333333333333</v>
      </c>
      <c r="O2183" s="2">
        <v>44388</v>
      </c>
      <c r="P2183">
        <f>YEAR(Raw_Data[[#This Row],[Order date]])</f>
        <v>2021</v>
      </c>
    </row>
    <row r="2184" spans="1:16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  <c r="N2184" s="1">
        <f>Raw_Data[[#This Row],[Profit]]/Raw_Data[[#This Row],[Sales]]</f>
        <v>0.29000000000000004</v>
      </c>
      <c r="O2184" s="2">
        <v>45405</v>
      </c>
      <c r="P2184">
        <f>YEAR(Raw_Data[[#This Row],[Order date]])</f>
        <v>2024</v>
      </c>
    </row>
    <row r="2185" spans="1:16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  <c r="N2185" s="1">
        <f>Raw_Data[[#This Row],[Profit]]/Raw_Data[[#This Row],[Sales]]</f>
        <v>0.11</v>
      </c>
      <c r="O2185" s="2">
        <v>44552</v>
      </c>
      <c r="P2185">
        <f>YEAR(Raw_Data[[#This Row],[Order date]])</f>
        <v>2021</v>
      </c>
    </row>
    <row r="2186" spans="1:16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  <c r="N2186" s="1">
        <f>Raw_Data[[#This Row],[Profit]]/Raw_Data[[#This Row],[Sales]]</f>
        <v>0.44</v>
      </c>
      <c r="O2186" s="2">
        <v>44739</v>
      </c>
      <c r="P2186">
        <f>YEAR(Raw_Data[[#This Row],[Order date]])</f>
        <v>2022</v>
      </c>
    </row>
    <row r="2187" spans="1:16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  <c r="N2187" s="1">
        <f>Raw_Data[[#This Row],[Profit]]/Raw_Data[[#This Row],[Sales]]</f>
        <v>0.33750000000000002</v>
      </c>
      <c r="O2187" s="2">
        <v>45595</v>
      </c>
      <c r="P2187">
        <f>YEAR(Raw_Data[[#This Row],[Order date]])</f>
        <v>2024</v>
      </c>
    </row>
    <row r="2188" spans="1:16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  <c r="N2188" s="1">
        <f>Raw_Data[[#This Row],[Profit]]/Raw_Data[[#This Row],[Sales]]</f>
        <v>0.25</v>
      </c>
      <c r="O2188" s="2">
        <v>44457</v>
      </c>
      <c r="P2188">
        <f>YEAR(Raw_Data[[#This Row],[Order date]])</f>
        <v>2021</v>
      </c>
    </row>
    <row r="2189" spans="1:16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  <c r="N2189" s="1">
        <f>Raw_Data[[#This Row],[Profit]]/Raw_Data[[#This Row],[Sales]]</f>
        <v>0.5</v>
      </c>
      <c r="O2189" s="2">
        <v>44385</v>
      </c>
      <c r="P2189">
        <f>YEAR(Raw_Data[[#This Row],[Order date]])</f>
        <v>2021</v>
      </c>
    </row>
    <row r="2190" spans="1:16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  <c r="N2190" s="1">
        <f>Raw_Data[[#This Row],[Profit]]/Raw_Data[[#This Row],[Sales]]</f>
        <v>0.21</v>
      </c>
      <c r="O2190" s="2">
        <v>44377</v>
      </c>
      <c r="P2190">
        <f>YEAR(Raw_Data[[#This Row],[Order date]])</f>
        <v>2021</v>
      </c>
    </row>
    <row r="2191" spans="1:16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  <c r="N2191" s="1">
        <f>Raw_Data[[#This Row],[Profit]]/Raw_Data[[#This Row],[Sales]]</f>
        <v>0.26</v>
      </c>
      <c r="O2191" s="2">
        <v>44489</v>
      </c>
      <c r="P2191">
        <f>YEAR(Raw_Data[[#This Row],[Order date]])</f>
        <v>2021</v>
      </c>
    </row>
    <row r="2192" spans="1:16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  <c r="N2192" s="1">
        <f>Raw_Data[[#This Row],[Profit]]/Raw_Data[[#This Row],[Sales]]</f>
        <v>0.28000000000000003</v>
      </c>
      <c r="O2192" s="2">
        <v>45483</v>
      </c>
      <c r="P2192">
        <f>YEAR(Raw_Data[[#This Row],[Order date]])</f>
        <v>2024</v>
      </c>
    </row>
    <row r="2193" spans="1:16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  <c r="N2193" s="1">
        <f>Raw_Data[[#This Row],[Profit]]/Raw_Data[[#This Row],[Sales]]</f>
        <v>0.33750000000000002</v>
      </c>
      <c r="O2193" s="2">
        <v>45268</v>
      </c>
      <c r="P2193">
        <f>YEAR(Raw_Data[[#This Row],[Order date]])</f>
        <v>2023</v>
      </c>
    </row>
    <row r="2194" spans="1:16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  <c r="N2194" s="1">
        <f>Raw_Data[[#This Row],[Profit]]/Raw_Data[[#This Row],[Sales]]</f>
        <v>0.35</v>
      </c>
      <c r="O2194" s="2">
        <v>45027</v>
      </c>
      <c r="P2194">
        <f>YEAR(Raw_Data[[#This Row],[Order date]])</f>
        <v>2023</v>
      </c>
    </row>
    <row r="2195" spans="1:16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  <c r="N2195" s="1">
        <f>Raw_Data[[#This Row],[Profit]]/Raw_Data[[#This Row],[Sales]]</f>
        <v>0.45</v>
      </c>
      <c r="O2195" s="2">
        <v>44805</v>
      </c>
      <c r="P2195">
        <f>YEAR(Raw_Data[[#This Row],[Order date]])</f>
        <v>2022</v>
      </c>
    </row>
    <row r="2196" spans="1:16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  <c r="N2196" s="1">
        <f>Raw_Data[[#This Row],[Profit]]/Raw_Data[[#This Row],[Sales]]</f>
        <v>0.35</v>
      </c>
      <c r="O2196" s="2">
        <v>45390</v>
      </c>
      <c r="P2196">
        <f>YEAR(Raw_Data[[#This Row],[Order date]])</f>
        <v>2024</v>
      </c>
    </row>
    <row r="2197" spans="1:16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  <c r="N2197" s="1">
        <f>Raw_Data[[#This Row],[Profit]]/Raw_Data[[#This Row],[Sales]]</f>
        <v>0.19</v>
      </c>
      <c r="O2197" s="2">
        <v>45285</v>
      </c>
      <c r="P2197">
        <f>YEAR(Raw_Data[[#This Row],[Order date]])</f>
        <v>2023</v>
      </c>
    </row>
    <row r="2198" spans="1:16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  <c r="N2198" s="1">
        <f>Raw_Data[[#This Row],[Profit]]/Raw_Data[[#This Row],[Sales]]</f>
        <v>8.7500000000000008E-2</v>
      </c>
      <c r="O2198" s="2">
        <v>44476</v>
      </c>
      <c r="P2198">
        <f>YEAR(Raw_Data[[#This Row],[Order date]])</f>
        <v>2021</v>
      </c>
    </row>
    <row r="2199" spans="1:16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  <c r="N2199" s="1">
        <f>Raw_Data[[#This Row],[Profit]]/Raw_Data[[#This Row],[Sales]]</f>
        <v>0.27</v>
      </c>
      <c r="O2199" s="2">
        <v>44365</v>
      </c>
      <c r="P2199">
        <f>YEAR(Raw_Data[[#This Row],[Order date]])</f>
        <v>2021</v>
      </c>
    </row>
    <row r="2200" spans="1:16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  <c r="N2200" s="1">
        <f>Raw_Data[[#This Row],[Profit]]/Raw_Data[[#This Row],[Sales]]</f>
        <v>0.35000000000000003</v>
      </c>
      <c r="O2200" s="2">
        <v>45596</v>
      </c>
      <c r="P2200">
        <f>YEAR(Raw_Data[[#This Row],[Order date]])</f>
        <v>2024</v>
      </c>
    </row>
    <row r="2201" spans="1:16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  <c r="N2201" s="1">
        <f>Raw_Data[[#This Row],[Profit]]/Raw_Data[[#This Row],[Sales]]</f>
        <v>0.32499999999999996</v>
      </c>
      <c r="O2201" s="2">
        <v>44833</v>
      </c>
      <c r="P2201">
        <f>YEAR(Raw_Data[[#This Row],[Order date]])</f>
        <v>2022</v>
      </c>
    </row>
    <row r="2202" spans="1:16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  <c r="N2202" s="1">
        <f>Raw_Data[[#This Row],[Profit]]/Raw_Data[[#This Row],[Sales]]</f>
        <v>0.41000000000000003</v>
      </c>
      <c r="O2202" s="2">
        <v>45496</v>
      </c>
      <c r="P2202">
        <f>YEAR(Raw_Data[[#This Row],[Order date]])</f>
        <v>2024</v>
      </c>
    </row>
    <row r="2203" spans="1:16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  <c r="N2203" s="1">
        <f>Raw_Data[[#This Row],[Profit]]/Raw_Data[[#This Row],[Sales]]</f>
        <v>0.26</v>
      </c>
      <c r="O2203" s="2">
        <v>44363</v>
      </c>
      <c r="P2203">
        <f>YEAR(Raw_Data[[#This Row],[Order date]])</f>
        <v>2021</v>
      </c>
    </row>
    <row r="2204" spans="1:16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  <c r="N2204" s="1">
        <f>Raw_Data[[#This Row],[Profit]]/Raw_Data[[#This Row],[Sales]]</f>
        <v>0.35</v>
      </c>
      <c r="O2204" s="2">
        <v>44259</v>
      </c>
      <c r="P2204">
        <f>YEAR(Raw_Data[[#This Row],[Order date]])</f>
        <v>2021</v>
      </c>
    </row>
    <row r="2205" spans="1:16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  <c r="N2205" s="1">
        <f>Raw_Data[[#This Row],[Profit]]/Raw_Data[[#This Row],[Sales]]</f>
        <v>0.39</v>
      </c>
      <c r="O2205" s="2">
        <v>44626</v>
      </c>
      <c r="P2205">
        <f>YEAR(Raw_Data[[#This Row],[Order date]])</f>
        <v>2022</v>
      </c>
    </row>
    <row r="2206" spans="1:16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  <c r="N2206" s="1">
        <f>Raw_Data[[#This Row],[Profit]]/Raw_Data[[#This Row],[Sales]]</f>
        <v>8.7500000000000008E-2</v>
      </c>
      <c r="O2206" s="2">
        <v>44952</v>
      </c>
      <c r="P2206">
        <f>YEAR(Raw_Data[[#This Row],[Order date]])</f>
        <v>2023</v>
      </c>
    </row>
    <row r="2207" spans="1:16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  <c r="N2207" s="1">
        <f>Raw_Data[[#This Row],[Profit]]/Raw_Data[[#This Row],[Sales]]</f>
        <v>0.125</v>
      </c>
      <c r="O2207" s="2">
        <v>45052</v>
      </c>
      <c r="P2207">
        <f>YEAR(Raw_Data[[#This Row],[Order date]])</f>
        <v>2023</v>
      </c>
    </row>
    <row r="2208" spans="1:16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  <c r="N2208" s="1">
        <f>Raw_Data[[#This Row],[Profit]]/Raw_Data[[#This Row],[Sales]]</f>
        <v>-1.55</v>
      </c>
      <c r="O2208" s="2">
        <v>45423</v>
      </c>
      <c r="P2208">
        <f>YEAR(Raw_Data[[#This Row],[Order date]])</f>
        <v>2024</v>
      </c>
    </row>
    <row r="2209" spans="1:16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  <c r="N2209" s="1">
        <f>Raw_Data[[#This Row],[Profit]]/Raw_Data[[#This Row],[Sales]]</f>
        <v>0.1</v>
      </c>
      <c r="O2209" s="2">
        <v>45208</v>
      </c>
      <c r="P2209">
        <f>YEAR(Raw_Data[[#This Row],[Order date]])</f>
        <v>2023</v>
      </c>
    </row>
    <row r="2210" spans="1:16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  <c r="N2210" s="1">
        <f>Raw_Data[[#This Row],[Profit]]/Raw_Data[[#This Row],[Sales]]</f>
        <v>0.46</v>
      </c>
      <c r="O2210" s="2">
        <v>45154</v>
      </c>
      <c r="P2210">
        <f>YEAR(Raw_Data[[#This Row],[Order date]])</f>
        <v>2023</v>
      </c>
    </row>
    <row r="2211" spans="1:16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  <c r="N2211" s="1">
        <f>Raw_Data[[#This Row],[Profit]]/Raw_Data[[#This Row],[Sales]]</f>
        <v>0.28000000000000003</v>
      </c>
      <c r="O2211" s="2">
        <v>44282</v>
      </c>
      <c r="P2211">
        <f>YEAR(Raw_Data[[#This Row],[Order date]])</f>
        <v>2021</v>
      </c>
    </row>
    <row r="2212" spans="1:16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  <c r="N2212" s="1">
        <f>Raw_Data[[#This Row],[Profit]]/Raw_Data[[#This Row],[Sales]]</f>
        <v>0.48000000000000004</v>
      </c>
      <c r="O2212" s="2">
        <v>45197</v>
      </c>
      <c r="P2212">
        <f>YEAR(Raw_Data[[#This Row],[Order date]])</f>
        <v>2023</v>
      </c>
    </row>
    <row r="2213" spans="1:16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  <c r="N2213" s="1">
        <f>Raw_Data[[#This Row],[Profit]]/Raw_Data[[#This Row],[Sales]]</f>
        <v>0.17777777777777778</v>
      </c>
      <c r="O2213" s="2">
        <v>44472</v>
      </c>
      <c r="P2213">
        <f>YEAR(Raw_Data[[#This Row],[Order date]])</f>
        <v>2021</v>
      </c>
    </row>
    <row r="2214" spans="1:16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  <c r="N2214" s="1">
        <f>Raw_Data[[#This Row],[Profit]]/Raw_Data[[#This Row],[Sales]]</f>
        <v>0.41</v>
      </c>
      <c r="O2214" s="2">
        <v>45042</v>
      </c>
      <c r="P2214">
        <f>YEAR(Raw_Data[[#This Row],[Order date]])</f>
        <v>2023</v>
      </c>
    </row>
    <row r="2215" spans="1:16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  <c r="N2215" s="1">
        <f>Raw_Data[[#This Row],[Profit]]/Raw_Data[[#This Row],[Sales]]</f>
        <v>0.35000000000000003</v>
      </c>
      <c r="O2215" s="2">
        <v>45048</v>
      </c>
      <c r="P2215">
        <f>YEAR(Raw_Data[[#This Row],[Order date]])</f>
        <v>2023</v>
      </c>
    </row>
    <row r="2216" spans="1:16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  <c r="N2216" s="1">
        <f>Raw_Data[[#This Row],[Profit]]/Raw_Data[[#This Row],[Sales]]</f>
        <v>0.33749999999999997</v>
      </c>
      <c r="O2216" s="2">
        <v>45629</v>
      </c>
      <c r="P2216">
        <f>YEAR(Raw_Data[[#This Row],[Order date]])</f>
        <v>2024</v>
      </c>
    </row>
    <row r="2217" spans="1:16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  <c r="N2217" s="1">
        <f>Raw_Data[[#This Row],[Profit]]/Raw_Data[[#This Row],[Sales]]</f>
        <v>0.25</v>
      </c>
      <c r="O2217" s="2">
        <v>44556</v>
      </c>
      <c r="P2217">
        <f>YEAR(Raw_Data[[#This Row],[Order date]])</f>
        <v>2021</v>
      </c>
    </row>
    <row r="2218" spans="1:16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  <c r="N2218" s="1">
        <f>Raw_Data[[#This Row],[Profit]]/Raw_Data[[#This Row],[Sales]]</f>
        <v>8.7499999999999994E-2</v>
      </c>
      <c r="O2218" s="2">
        <v>44439</v>
      </c>
      <c r="P2218">
        <f>YEAR(Raw_Data[[#This Row],[Order date]])</f>
        <v>2021</v>
      </c>
    </row>
    <row r="2219" spans="1:16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  <c r="N2219" s="1">
        <f>Raw_Data[[#This Row],[Profit]]/Raw_Data[[#This Row],[Sales]]</f>
        <v>0.35000000000000003</v>
      </c>
      <c r="O2219" s="2">
        <v>45584</v>
      </c>
      <c r="P2219">
        <f>YEAR(Raw_Data[[#This Row],[Order date]])</f>
        <v>2024</v>
      </c>
    </row>
    <row r="2220" spans="1:16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  <c r="N2220" s="1">
        <f>Raw_Data[[#This Row],[Profit]]/Raw_Data[[#This Row],[Sales]]</f>
        <v>0.36250000000000004</v>
      </c>
      <c r="O2220" s="2">
        <v>44558</v>
      </c>
      <c r="P2220">
        <f>YEAR(Raw_Data[[#This Row],[Order date]])</f>
        <v>2021</v>
      </c>
    </row>
    <row r="2221" spans="1:16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  <c r="N2221" s="1">
        <f>Raw_Data[[#This Row],[Profit]]/Raw_Data[[#This Row],[Sales]]</f>
        <v>0.27999999999999997</v>
      </c>
      <c r="O2221" s="2">
        <v>44802</v>
      </c>
      <c r="P2221">
        <f>YEAR(Raw_Data[[#This Row],[Order date]])</f>
        <v>2022</v>
      </c>
    </row>
    <row r="2222" spans="1:16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  <c r="N2222" s="1">
        <f>Raw_Data[[#This Row],[Profit]]/Raw_Data[[#This Row],[Sales]]</f>
        <v>8.7500000000000008E-2</v>
      </c>
      <c r="O2222" s="2">
        <v>44458</v>
      </c>
      <c r="P2222">
        <f>YEAR(Raw_Data[[#This Row],[Order date]])</f>
        <v>2021</v>
      </c>
    </row>
    <row r="2223" spans="1:16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  <c r="N2223" s="1">
        <f>Raw_Data[[#This Row],[Profit]]/Raw_Data[[#This Row],[Sales]]</f>
        <v>-0.18333333333333332</v>
      </c>
      <c r="O2223" s="2">
        <v>45592</v>
      </c>
      <c r="P2223">
        <f>YEAR(Raw_Data[[#This Row],[Order date]])</f>
        <v>2024</v>
      </c>
    </row>
    <row r="2224" spans="1:16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  <c r="N2224" s="1">
        <f>Raw_Data[[#This Row],[Profit]]/Raw_Data[[#This Row],[Sales]]</f>
        <v>0.125</v>
      </c>
      <c r="O2224" s="2">
        <v>45452</v>
      </c>
      <c r="P2224">
        <f>YEAR(Raw_Data[[#This Row],[Order date]])</f>
        <v>2024</v>
      </c>
    </row>
    <row r="2225" spans="1:16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  <c r="N2225" s="1">
        <f>Raw_Data[[#This Row],[Profit]]/Raw_Data[[#This Row],[Sales]]</f>
        <v>-0.3428571428571428</v>
      </c>
      <c r="O2225" s="2">
        <v>45459</v>
      </c>
      <c r="P2225">
        <f>YEAR(Raw_Data[[#This Row],[Order date]])</f>
        <v>2024</v>
      </c>
    </row>
    <row r="2226" spans="1:16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  <c r="N2226" s="1">
        <f>Raw_Data[[#This Row],[Profit]]/Raw_Data[[#This Row],[Sales]]</f>
        <v>0.32500000000000001</v>
      </c>
      <c r="O2226" s="2">
        <v>44796</v>
      </c>
      <c r="P2226">
        <f>YEAR(Raw_Data[[#This Row],[Order date]])</f>
        <v>2022</v>
      </c>
    </row>
    <row r="2227" spans="1:16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  <c r="N2227" s="1">
        <f>Raw_Data[[#This Row],[Profit]]/Raw_Data[[#This Row],[Sales]]</f>
        <v>-1.3666666666666667</v>
      </c>
      <c r="O2227" s="2">
        <v>44510</v>
      </c>
      <c r="P2227">
        <f>YEAR(Raw_Data[[#This Row],[Order date]])</f>
        <v>2021</v>
      </c>
    </row>
    <row r="2228" spans="1:16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  <c r="N2228" s="1">
        <f>Raw_Data[[#This Row],[Profit]]/Raw_Data[[#This Row],[Sales]]</f>
        <v>0.16250000000000001</v>
      </c>
      <c r="O2228" s="2">
        <v>44811</v>
      </c>
      <c r="P2228">
        <f>YEAR(Raw_Data[[#This Row],[Order date]])</f>
        <v>2022</v>
      </c>
    </row>
    <row r="2229" spans="1:16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  <c r="N2229" s="1">
        <f>Raw_Data[[#This Row],[Profit]]/Raw_Data[[#This Row],[Sales]]</f>
        <v>0.125</v>
      </c>
      <c r="O2229" s="2">
        <v>45574</v>
      </c>
      <c r="P2229">
        <f>YEAR(Raw_Data[[#This Row],[Order date]])</f>
        <v>2024</v>
      </c>
    </row>
    <row r="2230" spans="1:16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  <c r="N2230" s="1">
        <f>Raw_Data[[#This Row],[Profit]]/Raw_Data[[#This Row],[Sales]]</f>
        <v>-0.35</v>
      </c>
      <c r="O2230" s="2">
        <v>44708</v>
      </c>
      <c r="P2230">
        <f>YEAR(Raw_Data[[#This Row],[Order date]])</f>
        <v>2022</v>
      </c>
    </row>
    <row r="2231" spans="1:16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  <c r="N2231" s="1">
        <f>Raw_Data[[#This Row],[Profit]]/Raw_Data[[#This Row],[Sales]]</f>
        <v>0.375</v>
      </c>
      <c r="O2231" s="2">
        <v>45642</v>
      </c>
      <c r="P2231">
        <f>YEAR(Raw_Data[[#This Row],[Order date]])</f>
        <v>2024</v>
      </c>
    </row>
    <row r="2232" spans="1:16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  <c r="N2232" s="1">
        <f>Raw_Data[[#This Row],[Profit]]/Raw_Data[[#This Row],[Sales]]</f>
        <v>0.28000000000000003</v>
      </c>
      <c r="O2232" s="2">
        <v>45298</v>
      </c>
      <c r="P2232">
        <f>YEAR(Raw_Data[[#This Row],[Order date]])</f>
        <v>2024</v>
      </c>
    </row>
    <row r="2233" spans="1:16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  <c r="N2233" s="1">
        <f>Raw_Data[[#This Row],[Profit]]/Raw_Data[[#This Row],[Sales]]</f>
        <v>0.06</v>
      </c>
      <c r="O2233" s="2">
        <v>44712</v>
      </c>
      <c r="P2233">
        <f>YEAR(Raw_Data[[#This Row],[Order date]])</f>
        <v>2022</v>
      </c>
    </row>
    <row r="2234" spans="1:16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  <c r="N2234" s="1">
        <f>Raw_Data[[#This Row],[Profit]]/Raw_Data[[#This Row],[Sales]]</f>
        <v>6.25E-2</v>
      </c>
      <c r="O2234" s="2">
        <v>45534</v>
      </c>
      <c r="P2234">
        <f>YEAR(Raw_Data[[#This Row],[Order date]])</f>
        <v>2024</v>
      </c>
    </row>
    <row r="2235" spans="1:16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  <c r="N2235" s="1">
        <f>Raw_Data[[#This Row],[Profit]]/Raw_Data[[#This Row],[Sales]]</f>
        <v>0.1125</v>
      </c>
      <c r="O2235" s="2">
        <v>45559</v>
      </c>
      <c r="P2235">
        <f>YEAR(Raw_Data[[#This Row],[Order date]])</f>
        <v>2024</v>
      </c>
    </row>
    <row r="2236" spans="1:16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  <c r="N2236" s="1">
        <f>Raw_Data[[#This Row],[Profit]]/Raw_Data[[#This Row],[Sales]]</f>
        <v>0.32999999999999996</v>
      </c>
      <c r="O2236" s="2">
        <v>45471</v>
      </c>
      <c r="P2236">
        <f>YEAR(Raw_Data[[#This Row],[Order date]])</f>
        <v>2024</v>
      </c>
    </row>
    <row r="2237" spans="1:16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  <c r="N2237" s="1">
        <f>Raw_Data[[#This Row],[Profit]]/Raw_Data[[#This Row],[Sales]]</f>
        <v>5.9999999999999991E-2</v>
      </c>
      <c r="O2237" s="2">
        <v>44348</v>
      </c>
      <c r="P2237">
        <f>YEAR(Raw_Data[[#This Row],[Order date]])</f>
        <v>2021</v>
      </c>
    </row>
    <row r="2238" spans="1:16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  <c r="N2238" s="1">
        <f>Raw_Data[[#This Row],[Profit]]/Raw_Data[[#This Row],[Sales]]</f>
        <v>0.34</v>
      </c>
      <c r="O2238" s="2">
        <v>44279</v>
      </c>
      <c r="P2238">
        <f>YEAR(Raw_Data[[#This Row],[Order date]])</f>
        <v>2021</v>
      </c>
    </row>
    <row r="2239" spans="1:16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  <c r="N2239" s="1">
        <f>Raw_Data[[#This Row],[Profit]]/Raw_Data[[#This Row],[Sales]]</f>
        <v>0.28000000000000003</v>
      </c>
      <c r="O2239" s="2">
        <v>44553</v>
      </c>
      <c r="P2239">
        <f>YEAR(Raw_Data[[#This Row],[Order date]])</f>
        <v>2021</v>
      </c>
    </row>
    <row r="2240" spans="1:16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  <c r="N2240" s="1">
        <f>Raw_Data[[#This Row],[Profit]]/Raw_Data[[#This Row],[Sales]]</f>
        <v>-1.175</v>
      </c>
      <c r="O2240" s="2">
        <v>44982</v>
      </c>
      <c r="P2240">
        <f>YEAR(Raw_Data[[#This Row],[Order date]])</f>
        <v>2023</v>
      </c>
    </row>
    <row r="2241" spans="1:16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  <c r="N2241" s="1">
        <f>Raw_Data[[#This Row],[Profit]]/Raw_Data[[#This Row],[Sales]]</f>
        <v>0.375</v>
      </c>
      <c r="O2241" s="2">
        <v>44682</v>
      </c>
      <c r="P2241">
        <f>YEAR(Raw_Data[[#This Row],[Order date]])</f>
        <v>2022</v>
      </c>
    </row>
    <row r="2242" spans="1:16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  <c r="N2242" s="1">
        <f>Raw_Data[[#This Row],[Profit]]/Raw_Data[[#This Row],[Sales]]</f>
        <v>0.35</v>
      </c>
      <c r="O2242" s="2">
        <v>45570</v>
      </c>
      <c r="P2242">
        <f>YEAR(Raw_Data[[#This Row],[Order date]])</f>
        <v>2024</v>
      </c>
    </row>
    <row r="2243" spans="1:16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  <c r="N2243" s="1">
        <f>Raw_Data[[#This Row],[Profit]]/Raw_Data[[#This Row],[Sales]]</f>
        <v>-0.23333333333333334</v>
      </c>
      <c r="O2243" s="2">
        <v>44367</v>
      </c>
      <c r="P2243">
        <f>YEAR(Raw_Data[[#This Row],[Order date]])</f>
        <v>2021</v>
      </c>
    </row>
    <row r="2244" spans="1:16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  <c r="N2244" s="1">
        <f>Raw_Data[[#This Row],[Profit]]/Raw_Data[[#This Row],[Sales]]</f>
        <v>0.27</v>
      </c>
      <c r="O2244" s="2">
        <v>44755</v>
      </c>
      <c r="P2244">
        <f>YEAR(Raw_Data[[#This Row],[Order date]])</f>
        <v>2022</v>
      </c>
    </row>
    <row r="2245" spans="1:16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  <c r="N2245" s="1">
        <f>Raw_Data[[#This Row],[Profit]]/Raw_Data[[#This Row],[Sales]]</f>
        <v>0.26</v>
      </c>
      <c r="O2245" s="2">
        <v>44494</v>
      </c>
      <c r="P2245">
        <f>YEAR(Raw_Data[[#This Row],[Order date]])</f>
        <v>2021</v>
      </c>
    </row>
    <row r="2246" spans="1:16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  <c r="N2246" s="1">
        <f>Raw_Data[[#This Row],[Profit]]/Raw_Data[[#This Row],[Sales]]</f>
        <v>0.39</v>
      </c>
      <c r="O2246" s="2">
        <v>44627</v>
      </c>
      <c r="P2246">
        <f>YEAR(Raw_Data[[#This Row],[Order date]])</f>
        <v>2022</v>
      </c>
    </row>
    <row r="2247" spans="1:16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  <c r="N2247" s="1">
        <f>Raw_Data[[#This Row],[Profit]]/Raw_Data[[#This Row],[Sales]]</f>
        <v>0.26</v>
      </c>
      <c r="O2247" s="2">
        <v>44718</v>
      </c>
      <c r="P2247">
        <f>YEAR(Raw_Data[[#This Row],[Order date]])</f>
        <v>2022</v>
      </c>
    </row>
    <row r="2248" spans="1:16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  <c r="N2248" s="1">
        <f>Raw_Data[[#This Row],[Profit]]/Raw_Data[[#This Row],[Sales]]</f>
        <v>7.4999999999999997E-2</v>
      </c>
      <c r="O2248" s="2">
        <v>45642</v>
      </c>
      <c r="P2248">
        <f>YEAR(Raw_Data[[#This Row],[Order date]])</f>
        <v>2024</v>
      </c>
    </row>
    <row r="2249" spans="1:16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  <c r="N2249" s="1">
        <f>Raw_Data[[#This Row],[Profit]]/Raw_Data[[#This Row],[Sales]]</f>
        <v>0.48</v>
      </c>
      <c r="O2249" s="2">
        <v>45404</v>
      </c>
      <c r="P2249">
        <f>YEAR(Raw_Data[[#This Row],[Order date]])</f>
        <v>2024</v>
      </c>
    </row>
    <row r="2250" spans="1:16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  <c r="N2250" s="1">
        <f>Raw_Data[[#This Row],[Profit]]/Raw_Data[[#This Row],[Sales]]</f>
        <v>0.3125</v>
      </c>
      <c r="O2250" s="2">
        <v>44566</v>
      </c>
      <c r="P2250">
        <f>YEAR(Raw_Data[[#This Row],[Order date]])</f>
        <v>2022</v>
      </c>
    </row>
    <row r="2251" spans="1:16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  <c r="N2251" s="1">
        <f>Raw_Data[[#This Row],[Profit]]/Raw_Data[[#This Row],[Sales]]</f>
        <v>0.36250000000000004</v>
      </c>
      <c r="O2251" s="2">
        <v>44695</v>
      </c>
      <c r="P2251">
        <f>YEAR(Raw_Data[[#This Row],[Order date]])</f>
        <v>2022</v>
      </c>
    </row>
    <row r="2252" spans="1:16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  <c r="N2252" s="1">
        <f>Raw_Data[[#This Row],[Profit]]/Raw_Data[[#This Row],[Sales]]</f>
        <v>0.28999999999999992</v>
      </c>
      <c r="O2252" s="2">
        <v>45097</v>
      </c>
      <c r="P2252">
        <f>YEAR(Raw_Data[[#This Row],[Order date]])</f>
        <v>2023</v>
      </c>
    </row>
    <row r="2253" spans="1:16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  <c r="N2253" s="1">
        <f>Raw_Data[[#This Row],[Profit]]/Raw_Data[[#This Row],[Sales]]</f>
        <v>0.48000000000000004</v>
      </c>
      <c r="O2253" s="2">
        <v>44285</v>
      </c>
      <c r="P2253">
        <f>YEAR(Raw_Data[[#This Row],[Order date]])</f>
        <v>2021</v>
      </c>
    </row>
    <row r="2254" spans="1:16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  <c r="N2254" s="1">
        <f>Raw_Data[[#This Row],[Profit]]/Raw_Data[[#This Row],[Sales]]</f>
        <v>0.48000000000000004</v>
      </c>
      <c r="O2254" s="2">
        <v>45323</v>
      </c>
      <c r="P2254">
        <f>YEAR(Raw_Data[[#This Row],[Order date]])</f>
        <v>2024</v>
      </c>
    </row>
    <row r="2255" spans="1:16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  <c r="N2255" s="1">
        <f>Raw_Data[[#This Row],[Profit]]/Raw_Data[[#This Row],[Sales]]</f>
        <v>0.33</v>
      </c>
      <c r="O2255" s="2">
        <v>44736</v>
      </c>
      <c r="P2255">
        <f>YEAR(Raw_Data[[#This Row],[Order date]])</f>
        <v>2022</v>
      </c>
    </row>
    <row r="2256" spans="1:16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  <c r="N2256" s="1">
        <f>Raw_Data[[#This Row],[Profit]]/Raw_Data[[#This Row],[Sales]]</f>
        <v>0.35</v>
      </c>
      <c r="O2256" s="2">
        <v>45322</v>
      </c>
      <c r="P2256">
        <f>YEAR(Raw_Data[[#This Row],[Order date]])</f>
        <v>2024</v>
      </c>
    </row>
    <row r="2257" spans="1:16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  <c r="N2257" s="1">
        <f>Raw_Data[[#This Row],[Profit]]/Raw_Data[[#This Row],[Sales]]</f>
        <v>0.29999999999999993</v>
      </c>
      <c r="O2257" s="2">
        <v>44363</v>
      </c>
      <c r="P2257">
        <f>YEAR(Raw_Data[[#This Row],[Order date]])</f>
        <v>2021</v>
      </c>
    </row>
    <row r="2258" spans="1:16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  <c r="N2258" s="1">
        <f>Raw_Data[[#This Row],[Profit]]/Raw_Data[[#This Row],[Sales]]</f>
        <v>0.31</v>
      </c>
      <c r="O2258" s="2">
        <v>44330</v>
      </c>
      <c r="P2258">
        <f>YEAR(Raw_Data[[#This Row],[Order date]])</f>
        <v>2021</v>
      </c>
    </row>
    <row r="2259" spans="1:16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  <c r="N2259" s="1">
        <f>Raw_Data[[#This Row],[Profit]]/Raw_Data[[#This Row],[Sales]]</f>
        <v>7.4999999999999997E-2</v>
      </c>
      <c r="O2259" s="2">
        <v>44251</v>
      </c>
      <c r="P2259">
        <f>YEAR(Raw_Data[[#This Row],[Order date]])</f>
        <v>2021</v>
      </c>
    </row>
    <row r="2260" spans="1:16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  <c r="N2260" s="1">
        <f>Raw_Data[[#This Row],[Profit]]/Raw_Data[[#This Row],[Sales]]</f>
        <v>0.47000000000000008</v>
      </c>
      <c r="O2260" s="2">
        <v>44850</v>
      </c>
      <c r="P2260">
        <f>YEAR(Raw_Data[[#This Row],[Order date]])</f>
        <v>2022</v>
      </c>
    </row>
    <row r="2261" spans="1:16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  <c r="N2261" s="1">
        <f>Raw_Data[[#This Row],[Profit]]/Raw_Data[[#This Row],[Sales]]</f>
        <v>0.48</v>
      </c>
      <c r="O2261" s="2">
        <v>44363</v>
      </c>
      <c r="P2261">
        <f>YEAR(Raw_Data[[#This Row],[Order date]])</f>
        <v>2021</v>
      </c>
    </row>
    <row r="2262" spans="1:16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  <c r="N2262" s="1">
        <f>Raw_Data[[#This Row],[Profit]]/Raw_Data[[#This Row],[Sales]]</f>
        <v>0.18</v>
      </c>
      <c r="O2262" s="2">
        <v>44293</v>
      </c>
      <c r="P2262">
        <f>YEAR(Raw_Data[[#This Row],[Order date]])</f>
        <v>2021</v>
      </c>
    </row>
    <row r="2263" spans="1:16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  <c r="N2263" s="1">
        <f>Raw_Data[[#This Row],[Profit]]/Raw_Data[[#This Row],[Sales]]</f>
        <v>0.15</v>
      </c>
      <c r="O2263" s="2">
        <v>45069</v>
      </c>
      <c r="P2263">
        <f>YEAR(Raw_Data[[#This Row],[Order date]])</f>
        <v>2023</v>
      </c>
    </row>
    <row r="2264" spans="1:16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  <c r="N2264" s="1">
        <f>Raw_Data[[#This Row],[Profit]]/Raw_Data[[#This Row],[Sales]]</f>
        <v>0.21999999999999997</v>
      </c>
      <c r="O2264" s="2">
        <v>45257</v>
      </c>
      <c r="P2264">
        <f>YEAR(Raw_Data[[#This Row],[Order date]])</f>
        <v>2023</v>
      </c>
    </row>
    <row r="2265" spans="1:16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  <c r="N2265" s="1">
        <f>Raw_Data[[#This Row],[Profit]]/Raw_Data[[#This Row],[Sales]]</f>
        <v>0.23</v>
      </c>
      <c r="O2265" s="2">
        <v>44895</v>
      </c>
      <c r="P2265">
        <f>YEAR(Raw_Data[[#This Row],[Order date]])</f>
        <v>2022</v>
      </c>
    </row>
    <row r="2266" spans="1:16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  <c r="N2266" s="1">
        <f>Raw_Data[[#This Row],[Profit]]/Raw_Data[[#This Row],[Sales]]</f>
        <v>0.44999999999999996</v>
      </c>
      <c r="O2266" s="2">
        <v>44319</v>
      </c>
      <c r="P2266">
        <f>YEAR(Raw_Data[[#This Row],[Order date]])</f>
        <v>2021</v>
      </c>
    </row>
    <row r="2267" spans="1:16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  <c r="N2267" s="1">
        <f>Raw_Data[[#This Row],[Profit]]/Raw_Data[[#This Row],[Sales]]</f>
        <v>0.47000000000000003</v>
      </c>
      <c r="O2267" s="2">
        <v>44788</v>
      </c>
      <c r="P2267">
        <f>YEAR(Raw_Data[[#This Row],[Order date]])</f>
        <v>2022</v>
      </c>
    </row>
    <row r="2268" spans="1:16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  <c r="N2268" s="1">
        <f>Raw_Data[[#This Row],[Profit]]/Raw_Data[[#This Row],[Sales]]</f>
        <v>0.33750000000000002</v>
      </c>
      <c r="O2268" s="2">
        <v>45093</v>
      </c>
      <c r="P2268">
        <f>YEAR(Raw_Data[[#This Row],[Order date]])</f>
        <v>2023</v>
      </c>
    </row>
    <row r="2269" spans="1:16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  <c r="N2269" s="1">
        <f>Raw_Data[[#This Row],[Profit]]/Raw_Data[[#This Row],[Sales]]</f>
        <v>0.48999999999999994</v>
      </c>
      <c r="O2269" s="2">
        <v>44927</v>
      </c>
      <c r="P2269">
        <f>YEAR(Raw_Data[[#This Row],[Order date]])</f>
        <v>2023</v>
      </c>
    </row>
    <row r="2270" spans="1:16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  <c r="N2270" s="1">
        <f>Raw_Data[[#This Row],[Profit]]/Raw_Data[[#This Row],[Sales]]</f>
        <v>0.47999999999999993</v>
      </c>
      <c r="O2270" s="2">
        <v>44677</v>
      </c>
      <c r="P2270">
        <f>YEAR(Raw_Data[[#This Row],[Order date]])</f>
        <v>2022</v>
      </c>
    </row>
    <row r="2271" spans="1:16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  <c r="N2271" s="1">
        <f>Raw_Data[[#This Row],[Profit]]/Raw_Data[[#This Row],[Sales]]</f>
        <v>0.33750000000000002</v>
      </c>
      <c r="O2271" s="2">
        <v>44504</v>
      </c>
      <c r="P2271">
        <f>YEAR(Raw_Data[[#This Row],[Order date]])</f>
        <v>2021</v>
      </c>
    </row>
    <row r="2272" spans="1:16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  <c r="N2272" s="1">
        <f>Raw_Data[[#This Row],[Profit]]/Raw_Data[[#This Row],[Sales]]</f>
        <v>8.7500000000000008E-2</v>
      </c>
      <c r="O2272" s="2">
        <v>44302</v>
      </c>
      <c r="P2272">
        <f>YEAR(Raw_Data[[#This Row],[Order date]])</f>
        <v>2021</v>
      </c>
    </row>
    <row r="2273" spans="1:16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  <c r="N2273" s="1">
        <f>Raw_Data[[#This Row],[Profit]]/Raw_Data[[#This Row],[Sales]]</f>
        <v>0.24000000000000002</v>
      </c>
      <c r="O2273" s="2">
        <v>44405</v>
      </c>
      <c r="P2273">
        <f>YEAR(Raw_Data[[#This Row],[Order date]])</f>
        <v>2021</v>
      </c>
    </row>
    <row r="2274" spans="1:16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  <c r="N2274" s="1">
        <f>Raw_Data[[#This Row],[Profit]]/Raw_Data[[#This Row],[Sales]]</f>
        <v>0.22</v>
      </c>
      <c r="O2274" s="2">
        <v>44735</v>
      </c>
      <c r="P2274">
        <f>YEAR(Raw_Data[[#This Row],[Order date]])</f>
        <v>2022</v>
      </c>
    </row>
    <row r="2275" spans="1:16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  <c r="N2275" s="1">
        <f>Raw_Data[[#This Row],[Profit]]/Raw_Data[[#This Row],[Sales]]</f>
        <v>0.33750000000000002</v>
      </c>
      <c r="O2275" s="2">
        <v>44694</v>
      </c>
      <c r="P2275">
        <f>YEAR(Raw_Data[[#This Row],[Order date]])</f>
        <v>2022</v>
      </c>
    </row>
    <row r="2276" spans="1:16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  <c r="N2276" s="1">
        <f>Raw_Data[[#This Row],[Profit]]/Raw_Data[[#This Row],[Sales]]</f>
        <v>2.5000000000000001E-2</v>
      </c>
      <c r="O2276" s="2">
        <v>44610</v>
      </c>
      <c r="P2276">
        <f>YEAR(Raw_Data[[#This Row],[Order date]])</f>
        <v>2022</v>
      </c>
    </row>
    <row r="2277" spans="1:16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  <c r="N2277" s="1">
        <f>Raw_Data[[#This Row],[Profit]]/Raw_Data[[#This Row],[Sales]]</f>
        <v>0.11249999999999999</v>
      </c>
      <c r="O2277" s="2">
        <v>44894</v>
      </c>
      <c r="P2277">
        <f>YEAR(Raw_Data[[#This Row],[Order date]])</f>
        <v>2022</v>
      </c>
    </row>
    <row r="2278" spans="1:16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  <c r="N2278" s="1">
        <f>Raw_Data[[#This Row],[Profit]]/Raw_Data[[#This Row],[Sales]]</f>
        <v>0</v>
      </c>
      <c r="O2278" s="2">
        <v>44751</v>
      </c>
      <c r="P2278">
        <f>YEAR(Raw_Data[[#This Row],[Order date]])</f>
        <v>2022</v>
      </c>
    </row>
    <row r="2279" spans="1:16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  <c r="N2279" s="1">
        <f>Raw_Data[[#This Row],[Profit]]/Raw_Data[[#This Row],[Sales]]</f>
        <v>0.26</v>
      </c>
      <c r="O2279" s="2">
        <v>45164</v>
      </c>
      <c r="P2279">
        <f>YEAR(Raw_Data[[#This Row],[Order date]])</f>
        <v>2023</v>
      </c>
    </row>
    <row r="2280" spans="1:16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  <c r="N2280" s="1">
        <f>Raw_Data[[#This Row],[Profit]]/Raw_Data[[#This Row],[Sales]]</f>
        <v>0.24</v>
      </c>
      <c r="O2280" s="2">
        <v>44302</v>
      </c>
      <c r="P2280">
        <f>YEAR(Raw_Data[[#This Row],[Order date]])</f>
        <v>2021</v>
      </c>
    </row>
    <row r="2281" spans="1:16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  <c r="N2281" s="1">
        <f>Raw_Data[[#This Row],[Profit]]/Raw_Data[[#This Row],[Sales]]</f>
        <v>-6.25E-2</v>
      </c>
      <c r="O2281" s="2">
        <v>45373</v>
      </c>
      <c r="P2281">
        <f>YEAR(Raw_Data[[#This Row],[Order date]])</f>
        <v>2024</v>
      </c>
    </row>
    <row r="2282" spans="1:16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  <c r="N2282" s="1">
        <f>Raw_Data[[#This Row],[Profit]]/Raw_Data[[#This Row],[Sales]]</f>
        <v>-3.7499999999999999E-2</v>
      </c>
      <c r="O2282" s="2">
        <v>45623</v>
      </c>
      <c r="P2282">
        <f>YEAR(Raw_Data[[#This Row],[Order date]])</f>
        <v>2024</v>
      </c>
    </row>
    <row r="2283" spans="1:16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  <c r="N2283" s="1">
        <f>Raw_Data[[#This Row],[Profit]]/Raw_Data[[#This Row],[Sales]]</f>
        <v>0.19000000000000003</v>
      </c>
      <c r="O2283" s="2">
        <v>44585</v>
      </c>
      <c r="P2283">
        <f>YEAR(Raw_Data[[#This Row],[Order date]])</f>
        <v>2022</v>
      </c>
    </row>
    <row r="2284" spans="1:16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  <c r="N2284" s="1">
        <f>Raw_Data[[#This Row],[Profit]]/Raw_Data[[#This Row],[Sales]]</f>
        <v>0.46000000000000008</v>
      </c>
      <c r="O2284" s="2">
        <v>45355</v>
      </c>
      <c r="P2284">
        <f>YEAR(Raw_Data[[#This Row],[Order date]])</f>
        <v>2024</v>
      </c>
    </row>
    <row r="2285" spans="1:16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  <c r="N2285" s="1">
        <f>Raw_Data[[#This Row],[Profit]]/Raw_Data[[#This Row],[Sales]]</f>
        <v>0.27999999999999997</v>
      </c>
      <c r="O2285" s="2">
        <v>44209</v>
      </c>
      <c r="P2285">
        <f>YEAR(Raw_Data[[#This Row],[Order date]])</f>
        <v>2021</v>
      </c>
    </row>
    <row r="2286" spans="1:16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  <c r="N2286" s="1">
        <f>Raw_Data[[#This Row],[Profit]]/Raw_Data[[#This Row],[Sales]]</f>
        <v>0.26999999999999996</v>
      </c>
      <c r="O2286" s="2">
        <v>45653</v>
      </c>
      <c r="P2286">
        <f>YEAR(Raw_Data[[#This Row],[Order date]])</f>
        <v>2024</v>
      </c>
    </row>
    <row r="2287" spans="1:16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  <c r="N2287" s="1">
        <f>Raw_Data[[#This Row],[Profit]]/Raw_Data[[#This Row],[Sales]]</f>
        <v>0.36249999999999999</v>
      </c>
      <c r="O2287" s="2">
        <v>44893</v>
      </c>
      <c r="P2287">
        <f>YEAR(Raw_Data[[#This Row],[Order date]])</f>
        <v>2022</v>
      </c>
    </row>
    <row r="2288" spans="1:16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  <c r="N2288" s="1">
        <f>Raw_Data[[#This Row],[Profit]]/Raw_Data[[#This Row],[Sales]]</f>
        <v>0.35</v>
      </c>
      <c r="O2288" s="2">
        <v>44227</v>
      </c>
      <c r="P2288">
        <f>YEAR(Raw_Data[[#This Row],[Order date]])</f>
        <v>2021</v>
      </c>
    </row>
    <row r="2289" spans="1:16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  <c r="N2289" s="1">
        <f>Raw_Data[[#This Row],[Profit]]/Raw_Data[[#This Row],[Sales]]</f>
        <v>7.4999999999999997E-2</v>
      </c>
      <c r="O2289" s="2">
        <v>44232</v>
      </c>
      <c r="P2289">
        <f>YEAR(Raw_Data[[#This Row],[Order date]])</f>
        <v>2021</v>
      </c>
    </row>
    <row r="2290" spans="1:16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  <c r="N2290" s="1">
        <f>Raw_Data[[#This Row],[Profit]]/Raw_Data[[#This Row],[Sales]]</f>
        <v>0.29000000000000004</v>
      </c>
      <c r="O2290" s="2">
        <v>44652</v>
      </c>
      <c r="P2290">
        <f>YEAR(Raw_Data[[#This Row],[Order date]])</f>
        <v>2022</v>
      </c>
    </row>
    <row r="2291" spans="1:16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  <c r="N2291" s="1">
        <f>Raw_Data[[#This Row],[Profit]]/Raw_Data[[#This Row],[Sales]]</f>
        <v>0.09</v>
      </c>
      <c r="O2291" s="2">
        <v>45074</v>
      </c>
      <c r="P2291">
        <f>YEAR(Raw_Data[[#This Row],[Order date]])</f>
        <v>2023</v>
      </c>
    </row>
    <row r="2292" spans="1:16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  <c r="N2292" s="1">
        <f>Raw_Data[[#This Row],[Profit]]/Raw_Data[[#This Row],[Sales]]</f>
        <v>0.27</v>
      </c>
      <c r="O2292" s="2">
        <v>45165</v>
      </c>
      <c r="P2292">
        <f>YEAR(Raw_Data[[#This Row],[Order date]])</f>
        <v>2023</v>
      </c>
    </row>
    <row r="2293" spans="1:16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  <c r="N2293" s="1">
        <f>Raw_Data[[#This Row],[Profit]]/Raw_Data[[#This Row],[Sales]]</f>
        <v>0.5</v>
      </c>
      <c r="O2293" s="2">
        <v>45585</v>
      </c>
      <c r="P2293">
        <f>YEAR(Raw_Data[[#This Row],[Order date]])</f>
        <v>2024</v>
      </c>
    </row>
    <row r="2294" spans="1:16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  <c r="N2294" s="1">
        <f>Raw_Data[[#This Row],[Profit]]/Raw_Data[[#This Row],[Sales]]</f>
        <v>0.47999999999999993</v>
      </c>
      <c r="O2294" s="2">
        <v>45057</v>
      </c>
      <c r="P2294">
        <f>YEAR(Raw_Data[[#This Row],[Order date]])</f>
        <v>2023</v>
      </c>
    </row>
    <row r="2295" spans="1:16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  <c r="N2295" s="1">
        <f>Raw_Data[[#This Row],[Profit]]/Raw_Data[[#This Row],[Sales]]</f>
        <v>0.27</v>
      </c>
      <c r="O2295" s="2">
        <v>44616</v>
      </c>
      <c r="P2295">
        <f>YEAR(Raw_Data[[#This Row],[Order date]])</f>
        <v>2022</v>
      </c>
    </row>
    <row r="2296" spans="1:16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  <c r="N2296" s="1">
        <f>Raw_Data[[#This Row],[Profit]]/Raw_Data[[#This Row],[Sales]]</f>
        <v>0.21</v>
      </c>
      <c r="O2296" s="2">
        <v>44750</v>
      </c>
      <c r="P2296">
        <f>YEAR(Raw_Data[[#This Row],[Order date]])</f>
        <v>2022</v>
      </c>
    </row>
    <row r="2297" spans="1:16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  <c r="N2297" s="1">
        <f>Raw_Data[[#This Row],[Profit]]/Raw_Data[[#This Row],[Sales]]</f>
        <v>0.46</v>
      </c>
      <c r="O2297" s="2">
        <v>45278</v>
      </c>
      <c r="P2297">
        <f>YEAR(Raw_Data[[#This Row],[Order date]])</f>
        <v>2023</v>
      </c>
    </row>
    <row r="2298" spans="1:16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  <c r="N2298" s="1">
        <f>Raw_Data[[#This Row],[Profit]]/Raw_Data[[#This Row],[Sales]]</f>
        <v>0.41000000000000003</v>
      </c>
      <c r="O2298" s="2">
        <v>44372</v>
      </c>
      <c r="P2298">
        <f>YEAR(Raw_Data[[#This Row],[Order date]])</f>
        <v>2021</v>
      </c>
    </row>
    <row r="2299" spans="1:16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  <c r="N2299" s="1">
        <f>Raw_Data[[#This Row],[Profit]]/Raw_Data[[#This Row],[Sales]]</f>
        <v>0.03</v>
      </c>
      <c r="O2299" s="2">
        <v>44269</v>
      </c>
      <c r="P2299">
        <f>YEAR(Raw_Data[[#This Row],[Order date]])</f>
        <v>2021</v>
      </c>
    </row>
    <row r="2300" spans="1:16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  <c r="N2300" s="1">
        <f>Raw_Data[[#This Row],[Profit]]/Raw_Data[[#This Row],[Sales]]</f>
        <v>0.43</v>
      </c>
      <c r="O2300" s="2">
        <v>45615</v>
      </c>
      <c r="P2300">
        <f>YEAR(Raw_Data[[#This Row],[Order date]])</f>
        <v>2024</v>
      </c>
    </row>
    <row r="2301" spans="1:16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  <c r="N2301" s="1">
        <f>Raw_Data[[#This Row],[Profit]]/Raw_Data[[#This Row],[Sales]]</f>
        <v>0.25</v>
      </c>
      <c r="O2301" s="2">
        <v>45367</v>
      </c>
      <c r="P2301">
        <f>YEAR(Raw_Data[[#This Row],[Order date]])</f>
        <v>2024</v>
      </c>
    </row>
    <row r="2302" spans="1:16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  <c r="N2302" s="1">
        <f>Raw_Data[[#This Row],[Profit]]/Raw_Data[[#This Row],[Sales]]</f>
        <v>0.5</v>
      </c>
      <c r="O2302" s="2">
        <v>44510</v>
      </c>
      <c r="P2302">
        <f>YEAR(Raw_Data[[#This Row],[Order date]])</f>
        <v>2021</v>
      </c>
    </row>
    <row r="2303" spans="1:16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  <c r="N2303" s="1">
        <f>Raw_Data[[#This Row],[Profit]]/Raw_Data[[#This Row],[Sales]]</f>
        <v>0.49000000000000005</v>
      </c>
      <c r="O2303" s="2">
        <v>44569</v>
      </c>
      <c r="P2303">
        <f>YEAR(Raw_Data[[#This Row],[Order date]])</f>
        <v>2022</v>
      </c>
    </row>
    <row r="2304" spans="1:16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  <c r="N2304" s="1">
        <f>Raw_Data[[#This Row],[Profit]]/Raw_Data[[#This Row],[Sales]]</f>
        <v>0.1</v>
      </c>
      <c r="O2304" s="2">
        <v>45538</v>
      </c>
      <c r="P2304">
        <f>YEAR(Raw_Data[[#This Row],[Order date]])</f>
        <v>2024</v>
      </c>
    </row>
    <row r="2305" spans="1:16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  <c r="N2305" s="1">
        <f>Raw_Data[[#This Row],[Profit]]/Raw_Data[[#This Row],[Sales]]</f>
        <v>0.26</v>
      </c>
      <c r="O2305" s="2">
        <v>45035</v>
      </c>
      <c r="P2305">
        <f>YEAR(Raw_Data[[#This Row],[Order date]])</f>
        <v>2023</v>
      </c>
    </row>
    <row r="2306" spans="1:16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  <c r="N2306" s="1">
        <f>Raw_Data[[#This Row],[Profit]]/Raw_Data[[#This Row],[Sales]]</f>
        <v>0.47000000000000003</v>
      </c>
      <c r="O2306" s="2">
        <v>45101</v>
      </c>
      <c r="P2306">
        <f>YEAR(Raw_Data[[#This Row],[Order date]])</f>
        <v>2023</v>
      </c>
    </row>
    <row r="2307" spans="1:16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  <c r="N2307" s="1">
        <f>Raw_Data[[#This Row],[Profit]]/Raw_Data[[#This Row],[Sales]]</f>
        <v>-9.9999999999999992E-2</v>
      </c>
      <c r="O2307" s="2">
        <v>45428</v>
      </c>
      <c r="P2307">
        <f>YEAR(Raw_Data[[#This Row],[Order date]])</f>
        <v>2024</v>
      </c>
    </row>
    <row r="2308" spans="1:16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  <c r="N2308" s="1">
        <f>Raw_Data[[#This Row],[Profit]]/Raw_Data[[#This Row],[Sales]]</f>
        <v>0.36249999999999999</v>
      </c>
      <c r="O2308" s="2">
        <v>44358</v>
      </c>
      <c r="P2308">
        <f>YEAR(Raw_Data[[#This Row],[Order date]])</f>
        <v>2021</v>
      </c>
    </row>
    <row r="2309" spans="1:16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  <c r="N2309" s="1">
        <f>Raw_Data[[#This Row],[Profit]]/Raw_Data[[#This Row],[Sales]]</f>
        <v>0.44</v>
      </c>
      <c r="O2309" s="2">
        <v>45007</v>
      </c>
      <c r="P2309">
        <f>YEAR(Raw_Data[[#This Row],[Order date]])</f>
        <v>2023</v>
      </c>
    </row>
    <row r="2310" spans="1:16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  <c r="N2310" s="1">
        <f>Raw_Data[[#This Row],[Profit]]/Raw_Data[[#This Row],[Sales]]</f>
        <v>0.125</v>
      </c>
      <c r="O2310" s="2">
        <v>44305</v>
      </c>
      <c r="P2310">
        <f>YEAR(Raw_Data[[#This Row],[Order date]])</f>
        <v>2021</v>
      </c>
    </row>
    <row r="2311" spans="1:16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  <c r="N2311" s="1">
        <f>Raw_Data[[#This Row],[Profit]]/Raw_Data[[#This Row],[Sales]]</f>
        <v>0.11250000000000002</v>
      </c>
      <c r="O2311" s="2">
        <v>45471</v>
      </c>
      <c r="P2311">
        <f>YEAR(Raw_Data[[#This Row],[Order date]])</f>
        <v>2024</v>
      </c>
    </row>
    <row r="2312" spans="1:16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  <c r="N2312" s="1">
        <f>Raw_Data[[#This Row],[Profit]]/Raw_Data[[#This Row],[Sales]]</f>
        <v>7.4999999999999997E-2</v>
      </c>
      <c r="O2312" s="2">
        <v>45050</v>
      </c>
      <c r="P2312">
        <f>YEAR(Raw_Data[[#This Row],[Order date]])</f>
        <v>2023</v>
      </c>
    </row>
    <row r="2313" spans="1:16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  <c r="N2313" s="1">
        <f>Raw_Data[[#This Row],[Profit]]/Raw_Data[[#This Row],[Sales]]</f>
        <v>0.125</v>
      </c>
      <c r="O2313" s="2">
        <v>44512</v>
      </c>
      <c r="P2313">
        <f>YEAR(Raw_Data[[#This Row],[Order date]])</f>
        <v>2021</v>
      </c>
    </row>
    <row r="2314" spans="1:16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  <c r="N2314" s="1">
        <f>Raw_Data[[#This Row],[Profit]]/Raw_Data[[#This Row],[Sales]]</f>
        <v>-0.22500000000000001</v>
      </c>
      <c r="O2314" s="2">
        <v>44255</v>
      </c>
      <c r="P2314">
        <f>YEAR(Raw_Data[[#This Row],[Order date]])</f>
        <v>2021</v>
      </c>
    </row>
    <row r="2315" spans="1:16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  <c r="N2315" s="1">
        <f>Raw_Data[[#This Row],[Profit]]/Raw_Data[[#This Row],[Sales]]</f>
        <v>0.47000000000000003</v>
      </c>
      <c r="O2315" s="2">
        <v>45424</v>
      </c>
      <c r="P2315">
        <f>YEAR(Raw_Data[[#This Row],[Order date]])</f>
        <v>2024</v>
      </c>
    </row>
    <row r="2316" spans="1:16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  <c r="N2316" s="1">
        <f>Raw_Data[[#This Row],[Profit]]/Raw_Data[[#This Row],[Sales]]</f>
        <v>0.27</v>
      </c>
      <c r="O2316" s="2">
        <v>44656</v>
      </c>
      <c r="P2316">
        <f>YEAR(Raw_Data[[#This Row],[Order date]])</f>
        <v>2022</v>
      </c>
    </row>
    <row r="2317" spans="1:16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  <c r="N2317" s="1">
        <f>Raw_Data[[#This Row],[Profit]]/Raw_Data[[#This Row],[Sales]]</f>
        <v>0.47000000000000003</v>
      </c>
      <c r="O2317" s="2">
        <v>44815</v>
      </c>
      <c r="P2317">
        <f>YEAR(Raw_Data[[#This Row],[Order date]])</f>
        <v>2022</v>
      </c>
    </row>
    <row r="2318" spans="1:16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  <c r="N2318" s="1">
        <f>Raw_Data[[#This Row],[Profit]]/Raw_Data[[#This Row],[Sales]]</f>
        <v>0.15</v>
      </c>
      <c r="O2318" s="2">
        <v>45028</v>
      </c>
      <c r="P2318">
        <f>YEAR(Raw_Data[[#This Row],[Order date]])</f>
        <v>2023</v>
      </c>
    </row>
    <row r="2319" spans="1:16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  <c r="N2319" s="1">
        <f>Raw_Data[[#This Row],[Profit]]/Raw_Data[[#This Row],[Sales]]</f>
        <v>0.5</v>
      </c>
      <c r="O2319" s="2">
        <v>44278</v>
      </c>
      <c r="P2319">
        <f>YEAR(Raw_Data[[#This Row],[Order date]])</f>
        <v>2021</v>
      </c>
    </row>
    <row r="2320" spans="1:16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  <c r="N2320" s="1">
        <f>Raw_Data[[#This Row],[Profit]]/Raw_Data[[#This Row],[Sales]]</f>
        <v>0.33999999999999997</v>
      </c>
      <c r="O2320" s="2">
        <v>44251</v>
      </c>
      <c r="P2320">
        <f>YEAR(Raw_Data[[#This Row],[Order date]])</f>
        <v>2021</v>
      </c>
    </row>
    <row r="2321" spans="1:16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  <c r="N2321" s="1">
        <f>Raw_Data[[#This Row],[Profit]]/Raw_Data[[#This Row],[Sales]]</f>
        <v>0.29000000000000004</v>
      </c>
      <c r="O2321" s="2">
        <v>45368</v>
      </c>
      <c r="P2321">
        <f>YEAR(Raw_Data[[#This Row],[Order date]])</f>
        <v>2024</v>
      </c>
    </row>
    <row r="2322" spans="1:16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  <c r="N2322" s="1">
        <f>Raw_Data[[#This Row],[Profit]]/Raw_Data[[#This Row],[Sales]]</f>
        <v>0.24</v>
      </c>
      <c r="O2322" s="2">
        <v>45010</v>
      </c>
      <c r="P2322">
        <f>YEAR(Raw_Data[[#This Row],[Order date]])</f>
        <v>2023</v>
      </c>
    </row>
    <row r="2323" spans="1:16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  <c r="N2323" s="1">
        <f>Raw_Data[[#This Row],[Profit]]/Raw_Data[[#This Row],[Sales]]</f>
        <v>0.47000000000000003</v>
      </c>
      <c r="O2323" s="2">
        <v>45109</v>
      </c>
      <c r="P2323">
        <f>YEAR(Raw_Data[[#This Row],[Order date]])</f>
        <v>2023</v>
      </c>
    </row>
    <row r="2324" spans="1:16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  <c r="N2324" s="1">
        <f>Raw_Data[[#This Row],[Profit]]/Raw_Data[[#This Row],[Sales]]</f>
        <v>0.46</v>
      </c>
      <c r="O2324" s="2">
        <v>44845</v>
      </c>
      <c r="P2324">
        <f>YEAR(Raw_Data[[#This Row],[Order date]])</f>
        <v>2022</v>
      </c>
    </row>
    <row r="2325" spans="1:16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  <c r="N2325" s="1">
        <f>Raw_Data[[#This Row],[Profit]]/Raw_Data[[#This Row],[Sales]]</f>
        <v>0.5</v>
      </c>
      <c r="O2325" s="2">
        <v>45252</v>
      </c>
      <c r="P2325">
        <f>YEAR(Raw_Data[[#This Row],[Order date]])</f>
        <v>2023</v>
      </c>
    </row>
    <row r="2326" spans="1:16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  <c r="N2326" s="1">
        <f>Raw_Data[[#This Row],[Profit]]/Raw_Data[[#This Row],[Sales]]</f>
        <v>0.45999999999999996</v>
      </c>
      <c r="O2326" s="2">
        <v>44243</v>
      </c>
      <c r="P2326">
        <f>YEAR(Raw_Data[[#This Row],[Order date]])</f>
        <v>2021</v>
      </c>
    </row>
    <row r="2327" spans="1:16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  <c r="N2327" s="1">
        <f>Raw_Data[[#This Row],[Profit]]/Raw_Data[[#This Row],[Sales]]</f>
        <v>0.375</v>
      </c>
      <c r="O2327" s="2">
        <v>44909</v>
      </c>
      <c r="P2327">
        <f>YEAR(Raw_Data[[#This Row],[Order date]])</f>
        <v>2022</v>
      </c>
    </row>
    <row r="2328" spans="1:16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  <c r="N2328" s="1">
        <f>Raw_Data[[#This Row],[Profit]]/Raw_Data[[#This Row],[Sales]]</f>
        <v>2.4999999999999998E-2</v>
      </c>
      <c r="O2328" s="2">
        <v>44856</v>
      </c>
      <c r="P2328">
        <f>YEAR(Raw_Data[[#This Row],[Order date]])</f>
        <v>2022</v>
      </c>
    </row>
    <row r="2329" spans="1:16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  <c r="N2329" s="1">
        <f>Raw_Data[[#This Row],[Profit]]/Raw_Data[[#This Row],[Sales]]</f>
        <v>0.47999999999999993</v>
      </c>
      <c r="O2329" s="2">
        <v>45493</v>
      </c>
      <c r="P2329">
        <f>YEAR(Raw_Data[[#This Row],[Order date]])</f>
        <v>2024</v>
      </c>
    </row>
    <row r="2330" spans="1:16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  <c r="N2330" s="1">
        <f>Raw_Data[[#This Row],[Profit]]/Raw_Data[[#This Row],[Sales]]</f>
        <v>0.36249999999999999</v>
      </c>
      <c r="O2330" s="2">
        <v>44934</v>
      </c>
      <c r="P2330">
        <f>YEAR(Raw_Data[[#This Row],[Order date]])</f>
        <v>2023</v>
      </c>
    </row>
    <row r="2331" spans="1:16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  <c r="N2331" s="1">
        <f>Raw_Data[[#This Row],[Profit]]/Raw_Data[[#This Row],[Sales]]</f>
        <v>-0.125</v>
      </c>
      <c r="O2331" s="2">
        <v>44388</v>
      </c>
      <c r="P2331">
        <f>YEAR(Raw_Data[[#This Row],[Order date]])</f>
        <v>2021</v>
      </c>
    </row>
    <row r="2332" spans="1:16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  <c r="N2332" s="1">
        <f>Raw_Data[[#This Row],[Profit]]/Raw_Data[[#This Row],[Sales]]</f>
        <v>6.9999999999999993E-2</v>
      </c>
      <c r="O2332" s="2">
        <v>45380</v>
      </c>
      <c r="P2332">
        <f>YEAR(Raw_Data[[#This Row],[Order date]])</f>
        <v>2024</v>
      </c>
    </row>
    <row r="2333" spans="1:16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  <c r="N2333" s="1">
        <f>Raw_Data[[#This Row],[Profit]]/Raw_Data[[#This Row],[Sales]]</f>
        <v>0.5</v>
      </c>
      <c r="O2333" s="2">
        <v>44641</v>
      </c>
      <c r="P2333">
        <f>YEAR(Raw_Data[[#This Row],[Order date]])</f>
        <v>2022</v>
      </c>
    </row>
    <row r="2334" spans="1:16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  <c r="N2334" s="1">
        <f>Raw_Data[[#This Row],[Profit]]/Raw_Data[[#This Row],[Sales]]</f>
        <v>0.48</v>
      </c>
      <c r="O2334" s="2">
        <v>44942</v>
      </c>
      <c r="P2334">
        <f>YEAR(Raw_Data[[#This Row],[Order date]])</f>
        <v>2023</v>
      </c>
    </row>
    <row r="2335" spans="1:16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  <c r="N2335" s="1">
        <f>Raw_Data[[#This Row],[Profit]]/Raw_Data[[#This Row],[Sales]]</f>
        <v>0.48999999999999994</v>
      </c>
      <c r="O2335" s="2">
        <v>45346</v>
      </c>
      <c r="P2335">
        <f>YEAR(Raw_Data[[#This Row],[Order date]])</f>
        <v>2024</v>
      </c>
    </row>
    <row r="2336" spans="1:16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  <c r="N2336" s="1">
        <f>Raw_Data[[#This Row],[Profit]]/Raw_Data[[#This Row],[Sales]]</f>
        <v>0.16250000000000001</v>
      </c>
      <c r="O2336" s="2">
        <v>45111</v>
      </c>
      <c r="P2336">
        <f>YEAR(Raw_Data[[#This Row],[Order date]])</f>
        <v>2023</v>
      </c>
    </row>
    <row r="2337" spans="1:16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  <c r="N2337" s="1">
        <f>Raw_Data[[#This Row],[Profit]]/Raw_Data[[#This Row],[Sales]]</f>
        <v>0.47</v>
      </c>
      <c r="O2337" s="2">
        <v>44337</v>
      </c>
      <c r="P2337">
        <f>YEAR(Raw_Data[[#This Row],[Order date]])</f>
        <v>2021</v>
      </c>
    </row>
    <row r="2338" spans="1:16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  <c r="N2338" s="1">
        <f>Raw_Data[[#This Row],[Profit]]/Raw_Data[[#This Row],[Sales]]</f>
        <v>0.28999999999999998</v>
      </c>
      <c r="O2338" s="2">
        <v>44673</v>
      </c>
      <c r="P2338">
        <f>YEAR(Raw_Data[[#This Row],[Order date]])</f>
        <v>2022</v>
      </c>
    </row>
    <row r="2339" spans="1:16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  <c r="N2339" s="1">
        <f>Raw_Data[[#This Row],[Profit]]/Raw_Data[[#This Row],[Sales]]</f>
        <v>0.47999999999999993</v>
      </c>
      <c r="O2339" s="2">
        <v>44565</v>
      </c>
      <c r="P2339">
        <f>YEAR(Raw_Data[[#This Row],[Order date]])</f>
        <v>2022</v>
      </c>
    </row>
    <row r="2340" spans="1:16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  <c r="N2340" s="1">
        <f>Raw_Data[[#This Row],[Profit]]/Raw_Data[[#This Row],[Sales]]</f>
        <v>0.49</v>
      </c>
      <c r="O2340" s="2">
        <v>44211</v>
      </c>
      <c r="P2340">
        <f>YEAR(Raw_Data[[#This Row],[Order date]])</f>
        <v>2021</v>
      </c>
    </row>
    <row r="2341" spans="1:16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  <c r="N2341" s="1">
        <f>Raw_Data[[#This Row],[Profit]]/Raw_Data[[#This Row],[Sales]]</f>
        <v>0.16249999999999998</v>
      </c>
      <c r="O2341" s="2">
        <v>44448</v>
      </c>
      <c r="P2341">
        <f>YEAR(Raw_Data[[#This Row],[Order date]])</f>
        <v>2021</v>
      </c>
    </row>
    <row r="2342" spans="1:16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  <c r="N2342" s="1">
        <f>Raw_Data[[#This Row],[Profit]]/Raw_Data[[#This Row],[Sales]]</f>
        <v>0.25</v>
      </c>
      <c r="O2342" s="2">
        <v>44568</v>
      </c>
      <c r="P2342">
        <f>YEAR(Raw_Data[[#This Row],[Order date]])</f>
        <v>2022</v>
      </c>
    </row>
    <row r="2343" spans="1:16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  <c r="N2343" s="1">
        <f>Raw_Data[[#This Row],[Profit]]/Raw_Data[[#This Row],[Sales]]</f>
        <v>0.37</v>
      </c>
      <c r="O2343" s="2">
        <v>45608</v>
      </c>
      <c r="P2343">
        <f>YEAR(Raw_Data[[#This Row],[Order date]])</f>
        <v>2024</v>
      </c>
    </row>
    <row r="2344" spans="1:16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  <c r="N2344" s="1">
        <f>Raw_Data[[#This Row],[Profit]]/Raw_Data[[#This Row],[Sales]]</f>
        <v>0.24</v>
      </c>
      <c r="O2344" s="2">
        <v>45037</v>
      </c>
      <c r="P2344">
        <f>YEAR(Raw_Data[[#This Row],[Order date]])</f>
        <v>2023</v>
      </c>
    </row>
    <row r="2345" spans="1:16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  <c r="N2345" s="1">
        <f>Raw_Data[[#This Row],[Profit]]/Raw_Data[[#This Row],[Sales]]</f>
        <v>-0.23749999999999999</v>
      </c>
      <c r="O2345" s="2">
        <v>45251</v>
      </c>
      <c r="P2345">
        <f>YEAR(Raw_Data[[#This Row],[Order date]])</f>
        <v>2023</v>
      </c>
    </row>
    <row r="2346" spans="1:16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  <c r="N2346" s="1">
        <f>Raw_Data[[#This Row],[Profit]]/Raw_Data[[#This Row],[Sales]]</f>
        <v>0.28000000000000003</v>
      </c>
      <c r="O2346" s="2">
        <v>45190</v>
      </c>
      <c r="P2346">
        <f>YEAR(Raw_Data[[#This Row],[Order date]])</f>
        <v>2023</v>
      </c>
    </row>
    <row r="2347" spans="1:16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  <c r="N2347" s="1">
        <f>Raw_Data[[#This Row],[Profit]]/Raw_Data[[#This Row],[Sales]]</f>
        <v>0.35</v>
      </c>
      <c r="O2347" s="2">
        <v>44847</v>
      </c>
      <c r="P2347">
        <f>YEAR(Raw_Data[[#This Row],[Order date]])</f>
        <v>2022</v>
      </c>
    </row>
    <row r="2348" spans="1:16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  <c r="N2348" s="1">
        <f>Raw_Data[[#This Row],[Profit]]/Raw_Data[[#This Row],[Sales]]</f>
        <v>-1.7</v>
      </c>
      <c r="O2348" s="2">
        <v>44599</v>
      </c>
      <c r="P2348">
        <f>YEAR(Raw_Data[[#This Row],[Order date]])</f>
        <v>2022</v>
      </c>
    </row>
    <row r="2349" spans="1:16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  <c r="N2349" s="1">
        <f>Raw_Data[[#This Row],[Profit]]/Raw_Data[[#This Row],[Sales]]</f>
        <v>0</v>
      </c>
      <c r="O2349" s="2">
        <v>44736</v>
      </c>
      <c r="P2349">
        <f>YEAR(Raw_Data[[#This Row],[Order date]])</f>
        <v>2022</v>
      </c>
    </row>
    <row r="2350" spans="1:16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  <c r="N2350" s="1">
        <f>Raw_Data[[#This Row],[Profit]]/Raw_Data[[#This Row],[Sales]]</f>
        <v>0.35000000000000003</v>
      </c>
      <c r="O2350" s="2">
        <v>45315</v>
      </c>
      <c r="P2350">
        <f>YEAR(Raw_Data[[#This Row],[Order date]])</f>
        <v>2024</v>
      </c>
    </row>
    <row r="2351" spans="1:16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  <c r="N2351" s="1">
        <f>Raw_Data[[#This Row],[Profit]]/Raw_Data[[#This Row],[Sales]]</f>
        <v>0.32500000000000001</v>
      </c>
      <c r="O2351" s="2">
        <v>44318</v>
      </c>
      <c r="P2351">
        <f>YEAR(Raw_Data[[#This Row],[Order date]])</f>
        <v>2021</v>
      </c>
    </row>
    <row r="2352" spans="1:16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  <c r="N2352" s="1">
        <f>Raw_Data[[#This Row],[Profit]]/Raw_Data[[#This Row],[Sales]]</f>
        <v>0.49</v>
      </c>
      <c r="O2352" s="2">
        <v>44733</v>
      </c>
      <c r="P2352">
        <f>YEAR(Raw_Data[[#This Row],[Order date]])</f>
        <v>2022</v>
      </c>
    </row>
    <row r="2353" spans="1:16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  <c r="N2353" s="1">
        <f>Raw_Data[[#This Row],[Profit]]/Raw_Data[[#This Row],[Sales]]</f>
        <v>0.28000000000000003</v>
      </c>
      <c r="O2353" s="2">
        <v>44749</v>
      </c>
      <c r="P2353">
        <f>YEAR(Raw_Data[[#This Row],[Order date]])</f>
        <v>2022</v>
      </c>
    </row>
    <row r="2354" spans="1:16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  <c r="N2354" s="1">
        <f>Raw_Data[[#This Row],[Profit]]/Raw_Data[[#This Row],[Sales]]</f>
        <v>0.5</v>
      </c>
      <c r="O2354" s="2">
        <v>45296</v>
      </c>
      <c r="P2354">
        <f>YEAR(Raw_Data[[#This Row],[Order date]])</f>
        <v>2024</v>
      </c>
    </row>
    <row r="2355" spans="1:16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  <c r="N2355" s="1">
        <f>Raw_Data[[#This Row],[Profit]]/Raw_Data[[#This Row],[Sales]]</f>
        <v>0.12941176470588237</v>
      </c>
      <c r="O2355" s="2">
        <v>44951</v>
      </c>
      <c r="P2355">
        <f>YEAR(Raw_Data[[#This Row],[Order date]])</f>
        <v>2023</v>
      </c>
    </row>
    <row r="2356" spans="1:16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  <c r="N2356" s="1">
        <f>Raw_Data[[#This Row],[Profit]]/Raw_Data[[#This Row],[Sales]]</f>
        <v>0.33749999999999997</v>
      </c>
      <c r="O2356" s="2">
        <v>45656</v>
      </c>
      <c r="P2356">
        <f>YEAR(Raw_Data[[#This Row],[Order date]])</f>
        <v>2024</v>
      </c>
    </row>
    <row r="2357" spans="1:16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  <c r="N2357" s="1">
        <f>Raw_Data[[#This Row],[Profit]]/Raw_Data[[#This Row],[Sales]]</f>
        <v>0.43</v>
      </c>
      <c r="O2357" s="2">
        <v>45264</v>
      </c>
      <c r="P2357">
        <f>YEAR(Raw_Data[[#This Row],[Order date]])</f>
        <v>2023</v>
      </c>
    </row>
    <row r="2358" spans="1:16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  <c r="N2358" s="1">
        <f>Raw_Data[[#This Row],[Profit]]/Raw_Data[[#This Row],[Sales]]</f>
        <v>0.33750000000000002</v>
      </c>
      <c r="O2358" s="2">
        <v>44890</v>
      </c>
      <c r="P2358">
        <f>YEAR(Raw_Data[[#This Row],[Order date]])</f>
        <v>2022</v>
      </c>
    </row>
    <row r="2359" spans="1:16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  <c r="N2359" s="1">
        <f>Raw_Data[[#This Row],[Profit]]/Raw_Data[[#This Row],[Sales]]</f>
        <v>-0.28333333333333333</v>
      </c>
      <c r="O2359" s="2">
        <v>45109</v>
      </c>
      <c r="P2359">
        <f>YEAR(Raw_Data[[#This Row],[Order date]])</f>
        <v>2023</v>
      </c>
    </row>
    <row r="2360" spans="1:16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  <c r="N2360" s="1">
        <f>Raw_Data[[#This Row],[Profit]]/Raw_Data[[#This Row],[Sales]]</f>
        <v>-0.51666666666666672</v>
      </c>
      <c r="O2360" s="2">
        <v>45246</v>
      </c>
      <c r="P2360">
        <f>YEAR(Raw_Data[[#This Row],[Order date]])</f>
        <v>2023</v>
      </c>
    </row>
    <row r="2361" spans="1:16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  <c r="N2361" s="1">
        <f>Raw_Data[[#This Row],[Profit]]/Raw_Data[[#This Row],[Sales]]</f>
        <v>-0.19999999999999998</v>
      </c>
      <c r="O2361" s="2">
        <v>45338</v>
      </c>
      <c r="P2361">
        <f>YEAR(Raw_Data[[#This Row],[Order date]])</f>
        <v>2024</v>
      </c>
    </row>
    <row r="2362" spans="1:16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  <c r="N2362" s="1">
        <f>Raw_Data[[#This Row],[Profit]]/Raw_Data[[#This Row],[Sales]]</f>
        <v>0.47000000000000003</v>
      </c>
      <c r="O2362" s="2">
        <v>44631</v>
      </c>
      <c r="P2362">
        <f>YEAR(Raw_Data[[#This Row],[Order date]])</f>
        <v>2022</v>
      </c>
    </row>
    <row r="2363" spans="1:16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  <c r="N2363" s="1">
        <f>Raw_Data[[#This Row],[Profit]]/Raw_Data[[#This Row],[Sales]]</f>
        <v>0.49000000000000005</v>
      </c>
      <c r="O2363" s="2">
        <v>45637</v>
      </c>
      <c r="P2363">
        <f>YEAR(Raw_Data[[#This Row],[Order date]])</f>
        <v>2024</v>
      </c>
    </row>
    <row r="2364" spans="1:16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  <c r="N2364" s="1">
        <f>Raw_Data[[#This Row],[Profit]]/Raw_Data[[#This Row],[Sales]]</f>
        <v>-0.73333333333333328</v>
      </c>
      <c r="O2364" s="2">
        <v>44278</v>
      </c>
      <c r="P2364">
        <f>YEAR(Raw_Data[[#This Row],[Order date]])</f>
        <v>2021</v>
      </c>
    </row>
    <row r="2365" spans="1:16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  <c r="N2365" s="1">
        <f>Raw_Data[[#This Row],[Profit]]/Raw_Data[[#This Row],[Sales]]</f>
        <v>0.32</v>
      </c>
      <c r="O2365" s="2">
        <v>45581</v>
      </c>
      <c r="P2365">
        <f>YEAR(Raw_Data[[#This Row],[Order date]])</f>
        <v>2024</v>
      </c>
    </row>
    <row r="2366" spans="1:16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  <c r="N2366" s="1">
        <f>Raw_Data[[#This Row],[Profit]]/Raw_Data[[#This Row],[Sales]]</f>
        <v>0.28000000000000003</v>
      </c>
      <c r="O2366" s="2">
        <v>44613</v>
      </c>
      <c r="P2366">
        <f>YEAR(Raw_Data[[#This Row],[Order date]])</f>
        <v>2022</v>
      </c>
    </row>
    <row r="2367" spans="1:16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  <c r="N2367" s="1">
        <f>Raw_Data[[#This Row],[Profit]]/Raw_Data[[#This Row],[Sales]]</f>
        <v>0.45</v>
      </c>
      <c r="O2367" s="2">
        <v>45654</v>
      </c>
      <c r="P2367">
        <f>YEAR(Raw_Data[[#This Row],[Order date]])</f>
        <v>2024</v>
      </c>
    </row>
    <row r="2368" spans="1:16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  <c r="N2368" s="1">
        <f>Raw_Data[[#This Row],[Profit]]/Raw_Data[[#This Row],[Sales]]</f>
        <v>-0.15</v>
      </c>
      <c r="O2368" s="2">
        <v>45493</v>
      </c>
      <c r="P2368">
        <f>YEAR(Raw_Data[[#This Row],[Order date]])</f>
        <v>2024</v>
      </c>
    </row>
    <row r="2369" spans="1:16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  <c r="N2369" s="1">
        <f>Raw_Data[[#This Row],[Profit]]/Raw_Data[[#This Row],[Sales]]</f>
        <v>0.48999999999999994</v>
      </c>
      <c r="O2369" s="2">
        <v>45008</v>
      </c>
      <c r="P2369">
        <f>YEAR(Raw_Data[[#This Row],[Order date]])</f>
        <v>2023</v>
      </c>
    </row>
    <row r="2370" spans="1:16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  <c r="N2370" s="1">
        <f>Raw_Data[[#This Row],[Profit]]/Raw_Data[[#This Row],[Sales]]</f>
        <v>-5.000000000000001E-2</v>
      </c>
      <c r="O2370" s="2">
        <v>44827</v>
      </c>
      <c r="P2370">
        <f>YEAR(Raw_Data[[#This Row],[Order date]])</f>
        <v>2022</v>
      </c>
    </row>
    <row r="2371" spans="1:16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  <c r="N2371" s="1">
        <f>Raw_Data[[#This Row],[Profit]]/Raw_Data[[#This Row],[Sales]]</f>
        <v>6.25E-2</v>
      </c>
      <c r="O2371" s="2">
        <v>44649</v>
      </c>
      <c r="P2371">
        <f>YEAR(Raw_Data[[#This Row],[Order date]])</f>
        <v>2022</v>
      </c>
    </row>
    <row r="2372" spans="1:16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  <c r="N2372" s="1">
        <f>Raw_Data[[#This Row],[Profit]]/Raw_Data[[#This Row],[Sales]]</f>
        <v>0.37</v>
      </c>
      <c r="O2372" s="2">
        <v>44413</v>
      </c>
      <c r="P2372">
        <f>YEAR(Raw_Data[[#This Row],[Order date]])</f>
        <v>2021</v>
      </c>
    </row>
    <row r="2373" spans="1:16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  <c r="N2373" s="1">
        <f>Raw_Data[[#This Row],[Profit]]/Raw_Data[[#This Row],[Sales]]</f>
        <v>-0.45</v>
      </c>
      <c r="O2373" s="2">
        <v>44504</v>
      </c>
      <c r="P2373">
        <f>YEAR(Raw_Data[[#This Row],[Order date]])</f>
        <v>2021</v>
      </c>
    </row>
    <row r="2374" spans="1:16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  <c r="N2374" s="1">
        <f>Raw_Data[[#This Row],[Profit]]/Raw_Data[[#This Row],[Sales]]</f>
        <v>0.3125</v>
      </c>
      <c r="O2374" s="2">
        <v>45149</v>
      </c>
      <c r="P2374">
        <f>YEAR(Raw_Data[[#This Row],[Order date]])</f>
        <v>2023</v>
      </c>
    </row>
    <row r="2375" spans="1:16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  <c r="N2375" s="1">
        <f>Raw_Data[[#This Row],[Profit]]/Raw_Data[[#This Row],[Sales]]</f>
        <v>0.32500000000000001</v>
      </c>
      <c r="O2375" s="2">
        <v>45350</v>
      </c>
      <c r="P2375">
        <f>YEAR(Raw_Data[[#This Row],[Order date]])</f>
        <v>2024</v>
      </c>
    </row>
    <row r="2376" spans="1:16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  <c r="N2376" s="1">
        <f>Raw_Data[[#This Row],[Profit]]/Raw_Data[[#This Row],[Sales]]</f>
        <v>-5.7142857142857141E-2</v>
      </c>
      <c r="O2376" s="2">
        <v>44327</v>
      </c>
      <c r="P2376">
        <f>YEAR(Raw_Data[[#This Row],[Order date]])</f>
        <v>2021</v>
      </c>
    </row>
    <row r="2377" spans="1:16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  <c r="N2377" s="1">
        <f>Raw_Data[[#This Row],[Profit]]/Raw_Data[[#This Row],[Sales]]</f>
        <v>0.02</v>
      </c>
      <c r="O2377" s="2">
        <v>45058</v>
      </c>
      <c r="P2377">
        <f>YEAR(Raw_Data[[#This Row],[Order date]])</f>
        <v>2023</v>
      </c>
    </row>
    <row r="2378" spans="1:16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  <c r="N2378" s="1">
        <f>Raw_Data[[#This Row],[Profit]]/Raw_Data[[#This Row],[Sales]]</f>
        <v>-0.76666666666666672</v>
      </c>
      <c r="O2378" s="2">
        <v>45208</v>
      </c>
      <c r="P2378">
        <f>YEAR(Raw_Data[[#This Row],[Order date]])</f>
        <v>2023</v>
      </c>
    </row>
    <row r="2379" spans="1:16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  <c r="N2379" s="1">
        <f>Raw_Data[[#This Row],[Profit]]/Raw_Data[[#This Row],[Sales]]</f>
        <v>0.125</v>
      </c>
      <c r="O2379" s="2">
        <v>44884</v>
      </c>
      <c r="P2379">
        <f>YEAR(Raw_Data[[#This Row],[Order date]])</f>
        <v>2022</v>
      </c>
    </row>
    <row r="2380" spans="1:16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  <c r="N2380" s="1">
        <f>Raw_Data[[#This Row],[Profit]]/Raw_Data[[#This Row],[Sales]]</f>
        <v>0.45999999999999996</v>
      </c>
      <c r="O2380" s="2">
        <v>44621</v>
      </c>
      <c r="P2380">
        <f>YEAR(Raw_Data[[#This Row],[Order date]])</f>
        <v>2022</v>
      </c>
    </row>
    <row r="2381" spans="1:16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  <c r="N2381" s="1">
        <f>Raw_Data[[#This Row],[Profit]]/Raw_Data[[#This Row],[Sales]]</f>
        <v>0.23749999999999999</v>
      </c>
      <c r="O2381" s="2">
        <v>45215</v>
      </c>
      <c r="P2381">
        <f>YEAR(Raw_Data[[#This Row],[Order date]])</f>
        <v>2023</v>
      </c>
    </row>
    <row r="2382" spans="1:16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  <c r="N2382" s="1">
        <f>Raw_Data[[#This Row],[Profit]]/Raw_Data[[#This Row],[Sales]]</f>
        <v>0.3125</v>
      </c>
      <c r="O2382" s="2">
        <v>44562</v>
      </c>
      <c r="P2382">
        <f>YEAR(Raw_Data[[#This Row],[Order date]])</f>
        <v>2022</v>
      </c>
    </row>
    <row r="2383" spans="1:16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  <c r="N2383" s="1">
        <f>Raw_Data[[#This Row],[Profit]]/Raw_Data[[#This Row],[Sales]]</f>
        <v>0.21249999999999999</v>
      </c>
      <c r="O2383" s="2">
        <v>44260</v>
      </c>
      <c r="P2383">
        <f>YEAR(Raw_Data[[#This Row],[Order date]])</f>
        <v>2021</v>
      </c>
    </row>
    <row r="2384" spans="1:16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  <c r="N2384" s="1">
        <f>Raw_Data[[#This Row],[Profit]]/Raw_Data[[#This Row],[Sales]]</f>
        <v>0.26</v>
      </c>
      <c r="O2384" s="2">
        <v>44913</v>
      </c>
      <c r="P2384">
        <f>YEAR(Raw_Data[[#This Row],[Order date]])</f>
        <v>2022</v>
      </c>
    </row>
    <row r="2385" spans="1:16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  <c r="N2385" s="1">
        <f>Raw_Data[[#This Row],[Profit]]/Raw_Data[[#This Row],[Sales]]</f>
        <v>0.27999999999999997</v>
      </c>
      <c r="O2385" s="2">
        <v>45267</v>
      </c>
      <c r="P2385">
        <f>YEAR(Raw_Data[[#This Row],[Order date]])</f>
        <v>2023</v>
      </c>
    </row>
    <row r="2386" spans="1:16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  <c r="N2386" s="1">
        <f>Raw_Data[[#This Row],[Profit]]/Raw_Data[[#This Row],[Sales]]</f>
        <v>0.33750000000000002</v>
      </c>
      <c r="O2386" s="2">
        <v>44754</v>
      </c>
      <c r="P2386">
        <f>YEAR(Raw_Data[[#This Row],[Order date]])</f>
        <v>2022</v>
      </c>
    </row>
    <row r="2387" spans="1:16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  <c r="N2387" s="1">
        <f>Raw_Data[[#This Row],[Profit]]/Raw_Data[[#This Row],[Sales]]</f>
        <v>7.4999999999999997E-2</v>
      </c>
      <c r="O2387" s="2">
        <v>45600</v>
      </c>
      <c r="P2387">
        <f>YEAR(Raw_Data[[#This Row],[Order date]])</f>
        <v>2024</v>
      </c>
    </row>
    <row r="2388" spans="1:16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  <c r="N2388" s="1">
        <f>Raw_Data[[#This Row],[Profit]]/Raw_Data[[#This Row],[Sales]]</f>
        <v>0.125</v>
      </c>
      <c r="O2388" s="2">
        <v>44899</v>
      </c>
      <c r="P2388">
        <f>YEAR(Raw_Data[[#This Row],[Order date]])</f>
        <v>2022</v>
      </c>
    </row>
    <row r="2389" spans="1:16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  <c r="N2389" s="1">
        <f>Raw_Data[[#This Row],[Profit]]/Raw_Data[[#This Row],[Sales]]</f>
        <v>0.46</v>
      </c>
      <c r="O2389" s="2">
        <v>45067</v>
      </c>
      <c r="P2389">
        <f>YEAR(Raw_Data[[#This Row],[Order date]])</f>
        <v>2023</v>
      </c>
    </row>
    <row r="2390" spans="1:16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  <c r="N2390" s="1">
        <f>Raw_Data[[#This Row],[Profit]]/Raw_Data[[#This Row],[Sales]]</f>
        <v>0.36249999999999993</v>
      </c>
      <c r="O2390" s="2">
        <v>45636</v>
      </c>
      <c r="P2390">
        <f>YEAR(Raw_Data[[#This Row],[Order date]])</f>
        <v>2024</v>
      </c>
    </row>
    <row r="2391" spans="1:16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  <c r="N2391" s="1">
        <f>Raw_Data[[#This Row],[Profit]]/Raw_Data[[#This Row],[Sales]]</f>
        <v>0.47999999999999993</v>
      </c>
      <c r="O2391" s="2">
        <v>44217</v>
      </c>
      <c r="P2391">
        <f>YEAR(Raw_Data[[#This Row],[Order date]])</f>
        <v>2021</v>
      </c>
    </row>
    <row r="2392" spans="1:16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  <c r="N2392" s="1">
        <f>Raw_Data[[#This Row],[Profit]]/Raw_Data[[#This Row],[Sales]]</f>
        <v>0.49</v>
      </c>
      <c r="O2392" s="2">
        <v>44421</v>
      </c>
      <c r="P2392">
        <f>YEAR(Raw_Data[[#This Row],[Order date]])</f>
        <v>2021</v>
      </c>
    </row>
    <row r="2393" spans="1:16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  <c r="N2393" s="1">
        <f>Raw_Data[[#This Row],[Profit]]/Raw_Data[[#This Row],[Sales]]</f>
        <v>5.9999999999999991E-2</v>
      </c>
      <c r="O2393" s="2">
        <v>45120</v>
      </c>
      <c r="P2393">
        <f>YEAR(Raw_Data[[#This Row],[Order date]])</f>
        <v>2023</v>
      </c>
    </row>
    <row r="2394" spans="1:16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  <c r="N2394" s="1">
        <f>Raw_Data[[#This Row],[Profit]]/Raw_Data[[#This Row],[Sales]]</f>
        <v>0.37</v>
      </c>
      <c r="O2394" s="2">
        <v>45310</v>
      </c>
      <c r="P2394">
        <f>YEAR(Raw_Data[[#This Row],[Order date]])</f>
        <v>2024</v>
      </c>
    </row>
    <row r="2395" spans="1:16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  <c r="N2395" s="1">
        <f>Raw_Data[[#This Row],[Profit]]/Raw_Data[[#This Row],[Sales]]</f>
        <v>0.26</v>
      </c>
      <c r="O2395" s="2">
        <v>45245</v>
      </c>
      <c r="P2395">
        <f>YEAR(Raw_Data[[#This Row],[Order date]])</f>
        <v>2023</v>
      </c>
    </row>
    <row r="2396" spans="1:16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  <c r="N2396" s="1">
        <f>Raw_Data[[#This Row],[Profit]]/Raw_Data[[#This Row],[Sales]]</f>
        <v>5.9999999999999991E-2</v>
      </c>
      <c r="O2396" s="2">
        <v>45290</v>
      </c>
      <c r="P2396">
        <f>YEAR(Raw_Data[[#This Row],[Order date]])</f>
        <v>2023</v>
      </c>
    </row>
    <row r="2397" spans="1:16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  <c r="N2397" s="1">
        <f>Raw_Data[[#This Row],[Profit]]/Raw_Data[[#This Row],[Sales]]</f>
        <v>0.4</v>
      </c>
      <c r="O2397" s="2">
        <v>44687</v>
      </c>
      <c r="P2397">
        <f>YEAR(Raw_Data[[#This Row],[Order date]])</f>
        <v>2022</v>
      </c>
    </row>
    <row r="2398" spans="1:16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  <c r="N2398" s="1">
        <f>Raw_Data[[#This Row],[Profit]]/Raw_Data[[#This Row],[Sales]]</f>
        <v>0.44999999999999996</v>
      </c>
      <c r="O2398" s="2">
        <v>45384</v>
      </c>
      <c r="P2398">
        <f>YEAR(Raw_Data[[#This Row],[Order date]])</f>
        <v>2024</v>
      </c>
    </row>
    <row r="2399" spans="1:16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  <c r="N2399" s="1">
        <f>Raw_Data[[#This Row],[Profit]]/Raw_Data[[#This Row],[Sales]]</f>
        <v>0.49000000000000005</v>
      </c>
      <c r="O2399" s="2">
        <v>45540</v>
      </c>
      <c r="P2399">
        <f>YEAR(Raw_Data[[#This Row],[Order date]])</f>
        <v>2024</v>
      </c>
    </row>
    <row r="2400" spans="1:16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  <c r="N2400" s="1">
        <f>Raw_Data[[#This Row],[Profit]]/Raw_Data[[#This Row],[Sales]]</f>
        <v>0.26</v>
      </c>
      <c r="O2400" s="2">
        <v>45467</v>
      </c>
      <c r="P2400">
        <f>YEAR(Raw_Data[[#This Row],[Order date]])</f>
        <v>2024</v>
      </c>
    </row>
    <row r="2401" spans="1:16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  <c r="N2401" s="1">
        <f>Raw_Data[[#This Row],[Profit]]/Raw_Data[[#This Row],[Sales]]</f>
        <v>0.02</v>
      </c>
      <c r="O2401" s="2">
        <v>44731</v>
      </c>
      <c r="P2401">
        <f>YEAR(Raw_Data[[#This Row],[Order date]])</f>
        <v>2022</v>
      </c>
    </row>
    <row r="2402" spans="1:16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  <c r="N2402" s="1">
        <f>Raw_Data[[#This Row],[Profit]]/Raw_Data[[#This Row],[Sales]]</f>
        <v>0.25999999999999995</v>
      </c>
      <c r="O2402" s="2">
        <v>44352</v>
      </c>
      <c r="P2402">
        <f>YEAR(Raw_Data[[#This Row],[Order date]])</f>
        <v>2021</v>
      </c>
    </row>
    <row r="2403" spans="1:16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  <c r="N2403" s="1">
        <f>Raw_Data[[#This Row],[Profit]]/Raw_Data[[#This Row],[Sales]]</f>
        <v>0.25</v>
      </c>
      <c r="O2403" s="2">
        <v>45112</v>
      </c>
      <c r="P2403">
        <f>YEAR(Raw_Data[[#This Row],[Order date]])</f>
        <v>2023</v>
      </c>
    </row>
    <row r="2404" spans="1:16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  <c r="N2404" s="1">
        <f>Raw_Data[[#This Row],[Profit]]/Raw_Data[[#This Row],[Sales]]</f>
        <v>0.47000000000000003</v>
      </c>
      <c r="O2404" s="2">
        <v>44714</v>
      </c>
      <c r="P2404">
        <f>YEAR(Raw_Data[[#This Row],[Order date]])</f>
        <v>2022</v>
      </c>
    </row>
    <row r="2405" spans="1:16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  <c r="N2405" s="1">
        <f>Raw_Data[[#This Row],[Profit]]/Raw_Data[[#This Row],[Sales]]</f>
        <v>-0.23529411764705882</v>
      </c>
      <c r="O2405" s="2">
        <v>44637</v>
      </c>
      <c r="P2405">
        <f>YEAR(Raw_Data[[#This Row],[Order date]])</f>
        <v>2022</v>
      </c>
    </row>
    <row r="2406" spans="1:16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  <c r="N2406" s="1">
        <f>Raw_Data[[#This Row],[Profit]]/Raw_Data[[#This Row],[Sales]]</f>
        <v>0.18</v>
      </c>
      <c r="O2406" s="2">
        <v>45041</v>
      </c>
      <c r="P2406">
        <f>YEAR(Raw_Data[[#This Row],[Order date]])</f>
        <v>2023</v>
      </c>
    </row>
    <row r="2407" spans="1:16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  <c r="N2407" s="1">
        <f>Raw_Data[[#This Row],[Profit]]/Raw_Data[[#This Row],[Sales]]</f>
        <v>-0.22500000000000001</v>
      </c>
      <c r="O2407" s="2">
        <v>45306</v>
      </c>
      <c r="P2407">
        <f>YEAR(Raw_Data[[#This Row],[Order date]])</f>
        <v>2024</v>
      </c>
    </row>
    <row r="2408" spans="1:16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  <c r="N2408" s="1">
        <f>Raw_Data[[#This Row],[Profit]]/Raw_Data[[#This Row],[Sales]]</f>
        <v>0.33749999999999997</v>
      </c>
      <c r="O2408" s="2">
        <v>44440</v>
      </c>
      <c r="P2408">
        <f>YEAR(Raw_Data[[#This Row],[Order date]])</f>
        <v>2021</v>
      </c>
    </row>
    <row r="2409" spans="1:16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  <c r="N2409" s="1">
        <f>Raw_Data[[#This Row],[Profit]]/Raw_Data[[#This Row],[Sales]]</f>
        <v>0.33</v>
      </c>
      <c r="O2409" s="2">
        <v>45117</v>
      </c>
      <c r="P2409">
        <f>YEAR(Raw_Data[[#This Row],[Order date]])</f>
        <v>2023</v>
      </c>
    </row>
    <row r="2410" spans="1:16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  <c r="N2410" s="1">
        <f>Raw_Data[[#This Row],[Profit]]/Raw_Data[[#This Row],[Sales]]</f>
        <v>0.36249999999999999</v>
      </c>
      <c r="O2410" s="2">
        <v>44198</v>
      </c>
      <c r="P2410">
        <f>YEAR(Raw_Data[[#This Row],[Order date]])</f>
        <v>2021</v>
      </c>
    </row>
    <row r="2411" spans="1:16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  <c r="N2411" s="1">
        <f>Raw_Data[[#This Row],[Profit]]/Raw_Data[[#This Row],[Sales]]</f>
        <v>0.36</v>
      </c>
      <c r="O2411" s="2">
        <v>44748</v>
      </c>
      <c r="P2411">
        <f>YEAR(Raw_Data[[#This Row],[Order date]])</f>
        <v>2022</v>
      </c>
    </row>
    <row r="2412" spans="1:16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  <c r="N2412" s="1">
        <f>Raw_Data[[#This Row],[Profit]]/Raw_Data[[#This Row],[Sales]]</f>
        <v>0.33750000000000002</v>
      </c>
      <c r="O2412" s="2">
        <v>45610</v>
      </c>
      <c r="P2412">
        <f>YEAR(Raw_Data[[#This Row],[Order date]])</f>
        <v>2024</v>
      </c>
    </row>
    <row r="2413" spans="1:16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  <c r="N2413" s="1">
        <f>Raw_Data[[#This Row],[Profit]]/Raw_Data[[#This Row],[Sales]]</f>
        <v>0.35000000000000003</v>
      </c>
      <c r="O2413" s="2">
        <v>44209</v>
      </c>
      <c r="P2413">
        <f>YEAR(Raw_Data[[#This Row],[Order date]])</f>
        <v>2021</v>
      </c>
    </row>
    <row r="2414" spans="1:16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  <c r="N2414" s="1">
        <f>Raw_Data[[#This Row],[Profit]]/Raw_Data[[#This Row],[Sales]]</f>
        <v>0.49</v>
      </c>
      <c r="O2414" s="2">
        <v>44609</v>
      </c>
      <c r="P2414">
        <f>YEAR(Raw_Data[[#This Row],[Order date]])</f>
        <v>2022</v>
      </c>
    </row>
    <row r="2415" spans="1:16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  <c r="N2415" s="1">
        <f>Raw_Data[[#This Row],[Profit]]/Raw_Data[[#This Row],[Sales]]</f>
        <v>0.05</v>
      </c>
      <c r="O2415" s="2">
        <v>44559</v>
      </c>
      <c r="P2415">
        <f>YEAR(Raw_Data[[#This Row],[Order date]])</f>
        <v>2021</v>
      </c>
    </row>
    <row r="2416" spans="1:16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  <c r="N2416" s="1">
        <f>Raw_Data[[#This Row],[Profit]]/Raw_Data[[#This Row],[Sales]]</f>
        <v>0.08</v>
      </c>
      <c r="O2416" s="2">
        <v>45528</v>
      </c>
      <c r="P2416">
        <f>YEAR(Raw_Data[[#This Row],[Order date]])</f>
        <v>2024</v>
      </c>
    </row>
    <row r="2417" spans="1:16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  <c r="N2417" s="1">
        <f>Raw_Data[[#This Row],[Profit]]/Raw_Data[[#This Row],[Sales]]</f>
        <v>0.2</v>
      </c>
      <c r="O2417" s="2">
        <v>44250</v>
      </c>
      <c r="P2417">
        <f>YEAR(Raw_Data[[#This Row],[Order date]])</f>
        <v>2021</v>
      </c>
    </row>
    <row r="2418" spans="1:16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  <c r="N2418" s="1">
        <f>Raw_Data[[#This Row],[Profit]]/Raw_Data[[#This Row],[Sales]]</f>
        <v>0.16</v>
      </c>
      <c r="O2418" s="2">
        <v>45425</v>
      </c>
      <c r="P2418">
        <f>YEAR(Raw_Data[[#This Row],[Order date]])</f>
        <v>2024</v>
      </c>
    </row>
    <row r="2419" spans="1:16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  <c r="N2419" s="1">
        <f>Raw_Data[[#This Row],[Profit]]/Raw_Data[[#This Row],[Sales]]</f>
        <v>0.375</v>
      </c>
      <c r="O2419" s="2">
        <v>45633</v>
      </c>
      <c r="P2419">
        <f>YEAR(Raw_Data[[#This Row],[Order date]])</f>
        <v>2024</v>
      </c>
    </row>
    <row r="2420" spans="1:16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  <c r="N2420" s="1">
        <f>Raw_Data[[#This Row],[Profit]]/Raw_Data[[#This Row],[Sales]]</f>
        <v>7.4999999999999997E-2</v>
      </c>
      <c r="O2420" s="2">
        <v>45201</v>
      </c>
      <c r="P2420">
        <f>YEAR(Raw_Data[[#This Row],[Order date]])</f>
        <v>2023</v>
      </c>
    </row>
    <row r="2421" spans="1:16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  <c r="N2421" s="1">
        <f>Raw_Data[[#This Row],[Profit]]/Raw_Data[[#This Row],[Sales]]</f>
        <v>4.9999999999999996E-2</v>
      </c>
      <c r="O2421" s="2">
        <v>44738</v>
      </c>
      <c r="P2421">
        <f>YEAR(Raw_Data[[#This Row],[Order date]])</f>
        <v>2022</v>
      </c>
    </row>
    <row r="2422" spans="1:16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  <c r="N2422" s="1">
        <f>Raw_Data[[#This Row],[Profit]]/Raw_Data[[#This Row],[Sales]]</f>
        <v>0.44000000000000006</v>
      </c>
      <c r="O2422" s="2">
        <v>45598</v>
      </c>
      <c r="P2422">
        <f>YEAR(Raw_Data[[#This Row],[Order date]])</f>
        <v>2024</v>
      </c>
    </row>
    <row r="2423" spans="1:16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  <c r="N2423" s="1">
        <f>Raw_Data[[#This Row],[Profit]]/Raw_Data[[#This Row],[Sales]]</f>
        <v>-0.21249999999999999</v>
      </c>
      <c r="O2423" s="2">
        <v>44726</v>
      </c>
      <c r="P2423">
        <f>YEAR(Raw_Data[[#This Row],[Order date]])</f>
        <v>2022</v>
      </c>
    </row>
    <row r="2424" spans="1:16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  <c r="N2424" s="1">
        <f>Raw_Data[[#This Row],[Profit]]/Raw_Data[[#This Row],[Sales]]</f>
        <v>0.33750000000000002</v>
      </c>
      <c r="O2424" s="2">
        <v>44711</v>
      </c>
      <c r="P2424">
        <f>YEAR(Raw_Data[[#This Row],[Order date]])</f>
        <v>2022</v>
      </c>
    </row>
    <row r="2425" spans="1:16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  <c r="N2425" s="1">
        <f>Raw_Data[[#This Row],[Profit]]/Raw_Data[[#This Row],[Sales]]</f>
        <v>0.26250000000000001</v>
      </c>
      <c r="O2425" s="2">
        <v>44348</v>
      </c>
      <c r="P2425">
        <f>YEAR(Raw_Data[[#This Row],[Order date]])</f>
        <v>2021</v>
      </c>
    </row>
    <row r="2426" spans="1:16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  <c r="N2426" s="1">
        <f>Raw_Data[[#This Row],[Profit]]/Raw_Data[[#This Row],[Sales]]</f>
        <v>-0.8</v>
      </c>
      <c r="O2426" s="2">
        <v>45581</v>
      </c>
      <c r="P2426">
        <f>YEAR(Raw_Data[[#This Row],[Order date]])</f>
        <v>2024</v>
      </c>
    </row>
    <row r="2427" spans="1:16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  <c r="N2427" s="1">
        <f>Raw_Data[[#This Row],[Profit]]/Raw_Data[[#This Row],[Sales]]</f>
        <v>-0.38333333333333336</v>
      </c>
      <c r="O2427" s="2">
        <v>44653</v>
      </c>
      <c r="P2427">
        <f>YEAR(Raw_Data[[#This Row],[Order date]])</f>
        <v>2022</v>
      </c>
    </row>
    <row r="2428" spans="1:16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  <c r="N2428" s="1">
        <f>Raw_Data[[#This Row],[Profit]]/Raw_Data[[#This Row],[Sales]]</f>
        <v>0.32500000000000001</v>
      </c>
      <c r="O2428" s="2">
        <v>44315</v>
      </c>
      <c r="P2428">
        <f>YEAR(Raw_Data[[#This Row],[Order date]])</f>
        <v>2021</v>
      </c>
    </row>
    <row r="2429" spans="1:16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  <c r="N2429" s="1">
        <f>Raw_Data[[#This Row],[Profit]]/Raw_Data[[#This Row],[Sales]]</f>
        <v>-1.5999999999999999</v>
      </c>
      <c r="O2429" s="2">
        <v>45493</v>
      </c>
      <c r="P2429">
        <f>YEAR(Raw_Data[[#This Row],[Order date]])</f>
        <v>2024</v>
      </c>
    </row>
    <row r="2430" spans="1:16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  <c r="N2430" s="1">
        <f>Raw_Data[[#This Row],[Profit]]/Raw_Data[[#This Row],[Sales]]</f>
        <v>-1.65</v>
      </c>
      <c r="O2430" s="2">
        <v>44276</v>
      </c>
      <c r="P2430">
        <f>YEAR(Raw_Data[[#This Row],[Order date]])</f>
        <v>2021</v>
      </c>
    </row>
    <row r="2431" spans="1:16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  <c r="N2431" s="1">
        <f>Raw_Data[[#This Row],[Profit]]/Raw_Data[[#This Row],[Sales]]</f>
        <v>-0.72499999999999998</v>
      </c>
      <c r="O2431" s="2">
        <v>45228</v>
      </c>
      <c r="P2431">
        <f>YEAR(Raw_Data[[#This Row],[Order date]])</f>
        <v>2023</v>
      </c>
    </row>
    <row r="2432" spans="1:16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  <c r="N2432" s="1">
        <f>Raw_Data[[#This Row],[Profit]]/Raw_Data[[#This Row],[Sales]]</f>
        <v>0.47000000000000003</v>
      </c>
      <c r="O2432" s="2">
        <v>45373</v>
      </c>
      <c r="P2432">
        <f>YEAR(Raw_Data[[#This Row],[Order date]])</f>
        <v>2024</v>
      </c>
    </row>
    <row r="2433" spans="1:16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  <c r="N2433" s="1">
        <f>Raw_Data[[#This Row],[Profit]]/Raw_Data[[#This Row],[Sales]]</f>
        <v>0.41</v>
      </c>
      <c r="O2433" s="2">
        <v>44490</v>
      </c>
      <c r="P2433">
        <f>YEAR(Raw_Data[[#This Row],[Order date]])</f>
        <v>2021</v>
      </c>
    </row>
    <row r="2434" spans="1:16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  <c r="N2434" s="1">
        <f>Raw_Data[[#This Row],[Profit]]/Raw_Data[[#This Row],[Sales]]</f>
        <v>0.17777777777777778</v>
      </c>
      <c r="O2434" s="2">
        <v>45174</v>
      </c>
      <c r="P2434">
        <f>YEAR(Raw_Data[[#This Row],[Order date]])</f>
        <v>2023</v>
      </c>
    </row>
    <row r="2435" spans="1:16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  <c r="N2435" s="1">
        <f>Raw_Data[[#This Row],[Profit]]/Raw_Data[[#This Row],[Sales]]</f>
        <v>7.4999999999999997E-2</v>
      </c>
      <c r="O2435" s="2">
        <v>44916</v>
      </c>
      <c r="P2435">
        <f>YEAR(Raw_Data[[#This Row],[Order date]])</f>
        <v>2022</v>
      </c>
    </row>
    <row r="2436" spans="1:16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  <c r="N2436" s="1">
        <f>Raw_Data[[#This Row],[Profit]]/Raw_Data[[#This Row],[Sales]]</f>
        <v>0.5</v>
      </c>
      <c r="O2436" s="2">
        <v>45430</v>
      </c>
      <c r="P2436">
        <f>YEAR(Raw_Data[[#This Row],[Order date]])</f>
        <v>2024</v>
      </c>
    </row>
    <row r="2437" spans="1:16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  <c r="N2437" s="1">
        <f>Raw_Data[[#This Row],[Profit]]/Raw_Data[[#This Row],[Sales]]</f>
        <v>0.39</v>
      </c>
      <c r="O2437" s="2">
        <v>45292</v>
      </c>
      <c r="P2437">
        <f>YEAR(Raw_Data[[#This Row],[Order date]])</f>
        <v>2024</v>
      </c>
    </row>
    <row r="2438" spans="1:16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  <c r="N2438" s="1">
        <f>Raw_Data[[#This Row],[Profit]]/Raw_Data[[#This Row],[Sales]]</f>
        <v>0.21</v>
      </c>
      <c r="O2438" s="2">
        <v>45182</v>
      </c>
      <c r="P2438">
        <f>YEAR(Raw_Data[[#This Row],[Order date]])</f>
        <v>2023</v>
      </c>
    </row>
    <row r="2439" spans="1:16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  <c r="N2439" s="1">
        <f>Raw_Data[[#This Row],[Profit]]/Raw_Data[[#This Row],[Sales]]</f>
        <v>-0.68</v>
      </c>
      <c r="O2439" s="2">
        <v>44332</v>
      </c>
      <c r="P2439">
        <f>YEAR(Raw_Data[[#This Row],[Order date]])</f>
        <v>2021</v>
      </c>
    </row>
    <row r="2440" spans="1:16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  <c r="N2440" s="1">
        <f>Raw_Data[[#This Row],[Profit]]/Raw_Data[[#This Row],[Sales]]</f>
        <v>0.35</v>
      </c>
      <c r="O2440" s="2">
        <v>44505</v>
      </c>
      <c r="P2440">
        <f>YEAR(Raw_Data[[#This Row],[Order date]])</f>
        <v>2021</v>
      </c>
    </row>
    <row r="2441" spans="1:16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  <c r="N2441" s="1">
        <f>Raw_Data[[#This Row],[Profit]]/Raw_Data[[#This Row],[Sales]]</f>
        <v>0.27500000000000002</v>
      </c>
      <c r="O2441" s="2">
        <v>44635</v>
      </c>
      <c r="P2441">
        <f>YEAR(Raw_Data[[#This Row],[Order date]])</f>
        <v>2022</v>
      </c>
    </row>
    <row r="2442" spans="1:16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  <c r="N2442" s="1">
        <f>Raw_Data[[#This Row],[Profit]]/Raw_Data[[#This Row],[Sales]]</f>
        <v>0.25</v>
      </c>
      <c r="O2442" s="2">
        <v>45474</v>
      </c>
      <c r="P2442">
        <f>YEAR(Raw_Data[[#This Row],[Order date]])</f>
        <v>2024</v>
      </c>
    </row>
    <row r="2443" spans="1:16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  <c r="N2443" s="1">
        <f>Raw_Data[[#This Row],[Profit]]/Raw_Data[[#This Row],[Sales]]</f>
        <v>-0.11428571428571428</v>
      </c>
      <c r="O2443" s="2">
        <v>44735</v>
      </c>
      <c r="P2443">
        <f>YEAR(Raw_Data[[#This Row],[Order date]])</f>
        <v>2022</v>
      </c>
    </row>
    <row r="2444" spans="1:16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  <c r="N2444" s="1">
        <f>Raw_Data[[#This Row],[Profit]]/Raw_Data[[#This Row],[Sales]]</f>
        <v>0.26</v>
      </c>
      <c r="O2444" s="2">
        <v>44213</v>
      </c>
      <c r="P2444">
        <f>YEAR(Raw_Data[[#This Row],[Order date]])</f>
        <v>2021</v>
      </c>
    </row>
    <row r="2445" spans="1:16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  <c r="N2445" s="1">
        <f>Raw_Data[[#This Row],[Profit]]/Raw_Data[[#This Row],[Sales]]</f>
        <v>0.32</v>
      </c>
      <c r="O2445" s="2">
        <v>45303</v>
      </c>
      <c r="P2445">
        <f>YEAR(Raw_Data[[#This Row],[Order date]])</f>
        <v>2024</v>
      </c>
    </row>
    <row r="2446" spans="1:16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  <c r="N2446" s="1">
        <f>Raw_Data[[#This Row],[Profit]]/Raw_Data[[#This Row],[Sales]]</f>
        <v>0.48000000000000004</v>
      </c>
      <c r="O2446" s="2">
        <v>45534</v>
      </c>
      <c r="P2446">
        <f>YEAR(Raw_Data[[#This Row],[Order date]])</f>
        <v>2024</v>
      </c>
    </row>
    <row r="2447" spans="1:16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  <c r="N2447" s="1">
        <f>Raw_Data[[#This Row],[Profit]]/Raw_Data[[#This Row],[Sales]]</f>
        <v>0.28999999999999998</v>
      </c>
      <c r="O2447" s="2">
        <v>45637</v>
      </c>
      <c r="P2447">
        <f>YEAR(Raw_Data[[#This Row],[Order date]])</f>
        <v>2024</v>
      </c>
    </row>
    <row r="2448" spans="1:16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  <c r="N2448" s="1">
        <f>Raw_Data[[#This Row],[Profit]]/Raw_Data[[#This Row],[Sales]]</f>
        <v>0.47000000000000003</v>
      </c>
      <c r="O2448" s="2">
        <v>45455</v>
      </c>
      <c r="P2448">
        <f>YEAR(Raw_Data[[#This Row],[Order date]])</f>
        <v>2024</v>
      </c>
    </row>
    <row r="2449" spans="1:16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  <c r="N2449" s="1">
        <f>Raw_Data[[#This Row],[Profit]]/Raw_Data[[#This Row],[Sales]]</f>
        <v>-2.8571428571428571E-2</v>
      </c>
      <c r="O2449" s="2">
        <v>45522</v>
      </c>
      <c r="P2449">
        <f>YEAR(Raw_Data[[#This Row],[Order date]])</f>
        <v>2024</v>
      </c>
    </row>
    <row r="2450" spans="1:16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  <c r="N2450" s="1">
        <f>Raw_Data[[#This Row],[Profit]]/Raw_Data[[#This Row],[Sales]]</f>
        <v>0.02</v>
      </c>
      <c r="O2450" s="2">
        <v>45266</v>
      </c>
      <c r="P2450">
        <f>YEAR(Raw_Data[[#This Row],[Order date]])</f>
        <v>2023</v>
      </c>
    </row>
    <row r="2451" spans="1:16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  <c r="N2451" s="1">
        <f>Raw_Data[[#This Row],[Profit]]/Raw_Data[[#This Row],[Sales]]</f>
        <v>0.33749999999999997</v>
      </c>
      <c r="O2451" s="2">
        <v>45333</v>
      </c>
      <c r="P2451">
        <f>YEAR(Raw_Data[[#This Row],[Order date]])</f>
        <v>2024</v>
      </c>
    </row>
    <row r="2452" spans="1:16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  <c r="N2452" s="1">
        <f>Raw_Data[[#This Row],[Profit]]/Raw_Data[[#This Row],[Sales]]</f>
        <v>0.48</v>
      </c>
      <c r="O2452" s="2">
        <v>45483</v>
      </c>
      <c r="P2452">
        <f>YEAR(Raw_Data[[#This Row],[Order date]])</f>
        <v>2024</v>
      </c>
    </row>
    <row r="2453" spans="1:16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  <c r="N2453" s="1">
        <f>Raw_Data[[#This Row],[Profit]]/Raw_Data[[#This Row],[Sales]]</f>
        <v>0.26</v>
      </c>
      <c r="O2453" s="2">
        <v>45419</v>
      </c>
      <c r="P2453">
        <f>YEAR(Raw_Data[[#This Row],[Order date]])</f>
        <v>2024</v>
      </c>
    </row>
    <row r="2454" spans="1:16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  <c r="N2454" s="1">
        <f>Raw_Data[[#This Row],[Profit]]/Raw_Data[[#This Row],[Sales]]</f>
        <v>0.33750000000000002</v>
      </c>
      <c r="O2454" s="2">
        <v>44306</v>
      </c>
      <c r="P2454">
        <f>YEAR(Raw_Data[[#This Row],[Order date]])</f>
        <v>2021</v>
      </c>
    </row>
    <row r="2455" spans="1:16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  <c r="N2455" s="1">
        <f>Raw_Data[[#This Row],[Profit]]/Raw_Data[[#This Row],[Sales]]</f>
        <v>0.32</v>
      </c>
      <c r="O2455" s="2">
        <v>44397</v>
      </c>
      <c r="P2455">
        <f>YEAR(Raw_Data[[#This Row],[Order date]])</f>
        <v>2021</v>
      </c>
    </row>
    <row r="2456" spans="1:16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  <c r="N2456" s="1">
        <f>Raw_Data[[#This Row],[Profit]]/Raw_Data[[#This Row],[Sales]]</f>
        <v>0.19</v>
      </c>
      <c r="O2456" s="2">
        <v>45230</v>
      </c>
      <c r="P2456">
        <f>YEAR(Raw_Data[[#This Row],[Order date]])</f>
        <v>2023</v>
      </c>
    </row>
    <row r="2457" spans="1:16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  <c r="N2457" s="1">
        <f>Raw_Data[[#This Row],[Profit]]/Raw_Data[[#This Row],[Sales]]</f>
        <v>0.26</v>
      </c>
      <c r="O2457" s="2">
        <v>45056</v>
      </c>
      <c r="P2457">
        <f>YEAR(Raw_Data[[#This Row],[Order date]])</f>
        <v>2023</v>
      </c>
    </row>
    <row r="2458" spans="1:16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  <c r="N2458" s="1">
        <f>Raw_Data[[#This Row],[Profit]]/Raw_Data[[#This Row],[Sales]]</f>
        <v>0.47000000000000003</v>
      </c>
      <c r="O2458" s="2">
        <v>45269</v>
      </c>
      <c r="P2458">
        <f>YEAR(Raw_Data[[#This Row],[Order date]])</f>
        <v>2023</v>
      </c>
    </row>
    <row r="2459" spans="1:16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  <c r="N2459" s="1">
        <f>Raw_Data[[#This Row],[Profit]]/Raw_Data[[#This Row],[Sales]]</f>
        <v>0.37999999999999995</v>
      </c>
      <c r="O2459" s="2">
        <v>45354</v>
      </c>
      <c r="P2459">
        <f>YEAR(Raw_Data[[#This Row],[Order date]])</f>
        <v>2024</v>
      </c>
    </row>
    <row r="2460" spans="1:16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  <c r="N2460" s="1">
        <f>Raw_Data[[#This Row],[Profit]]/Raw_Data[[#This Row],[Sales]]</f>
        <v>0.26</v>
      </c>
      <c r="O2460" s="2">
        <v>45528</v>
      </c>
      <c r="P2460">
        <f>YEAR(Raw_Data[[#This Row],[Order date]])</f>
        <v>2024</v>
      </c>
    </row>
    <row r="2461" spans="1:16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  <c r="N2461" s="1">
        <f>Raw_Data[[#This Row],[Profit]]/Raw_Data[[#This Row],[Sales]]</f>
        <v>0.26</v>
      </c>
      <c r="O2461" s="2">
        <v>45544</v>
      </c>
      <c r="P2461">
        <f>YEAR(Raw_Data[[#This Row],[Order date]])</f>
        <v>2024</v>
      </c>
    </row>
    <row r="2462" spans="1:16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  <c r="N2462" s="1">
        <f>Raw_Data[[#This Row],[Profit]]/Raw_Data[[#This Row],[Sales]]</f>
        <v>0.45</v>
      </c>
      <c r="O2462" s="2">
        <v>45467</v>
      </c>
      <c r="P2462">
        <f>YEAR(Raw_Data[[#This Row],[Order date]])</f>
        <v>2024</v>
      </c>
    </row>
    <row r="2463" spans="1:16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  <c r="N2463" s="1">
        <f>Raw_Data[[#This Row],[Profit]]/Raw_Data[[#This Row],[Sales]]</f>
        <v>0.35</v>
      </c>
      <c r="O2463" s="2">
        <v>45481</v>
      </c>
      <c r="P2463">
        <f>YEAR(Raw_Data[[#This Row],[Order date]])</f>
        <v>2024</v>
      </c>
    </row>
    <row r="2464" spans="1:16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  <c r="N2464" s="1">
        <f>Raw_Data[[#This Row],[Profit]]/Raw_Data[[#This Row],[Sales]]</f>
        <v>0.35</v>
      </c>
      <c r="O2464" s="2">
        <v>45348</v>
      </c>
      <c r="P2464">
        <f>YEAR(Raw_Data[[#This Row],[Order date]])</f>
        <v>2024</v>
      </c>
    </row>
    <row r="2465" spans="1:16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  <c r="N2465" s="1">
        <f>Raw_Data[[#This Row],[Profit]]/Raw_Data[[#This Row],[Sales]]</f>
        <v>0.35000000000000003</v>
      </c>
      <c r="O2465" s="2">
        <v>44600</v>
      </c>
      <c r="P2465">
        <f>YEAR(Raw_Data[[#This Row],[Order date]])</f>
        <v>2022</v>
      </c>
    </row>
    <row r="2466" spans="1:16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  <c r="N2466" s="1">
        <f>Raw_Data[[#This Row],[Profit]]/Raw_Data[[#This Row],[Sales]]</f>
        <v>0.26999999999999996</v>
      </c>
      <c r="O2466" s="2">
        <v>44439</v>
      </c>
      <c r="P2466">
        <f>YEAR(Raw_Data[[#This Row],[Order date]])</f>
        <v>2021</v>
      </c>
    </row>
    <row r="2467" spans="1:16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  <c r="N2467" s="1">
        <f>Raw_Data[[#This Row],[Profit]]/Raw_Data[[#This Row],[Sales]]</f>
        <v>0.48000000000000004</v>
      </c>
      <c r="O2467" s="2">
        <v>44455</v>
      </c>
      <c r="P2467">
        <f>YEAR(Raw_Data[[#This Row],[Order date]])</f>
        <v>2021</v>
      </c>
    </row>
    <row r="2468" spans="1:16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  <c r="N2468" s="1">
        <f>Raw_Data[[#This Row],[Profit]]/Raw_Data[[#This Row],[Sales]]</f>
        <v>0.45</v>
      </c>
      <c r="O2468" s="2">
        <v>44661</v>
      </c>
      <c r="P2468">
        <f>YEAR(Raw_Data[[#This Row],[Order date]])</f>
        <v>2022</v>
      </c>
    </row>
    <row r="2469" spans="1:16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  <c r="N2469" s="1">
        <f>Raw_Data[[#This Row],[Profit]]/Raw_Data[[#This Row],[Sales]]</f>
        <v>0.28999999999999998</v>
      </c>
      <c r="O2469" s="2">
        <v>45579</v>
      </c>
      <c r="P2469">
        <f>YEAR(Raw_Data[[#This Row],[Order date]])</f>
        <v>2024</v>
      </c>
    </row>
    <row r="2470" spans="1:16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  <c r="N2470" s="1">
        <f>Raw_Data[[#This Row],[Profit]]/Raw_Data[[#This Row],[Sales]]</f>
        <v>0.48</v>
      </c>
      <c r="O2470" s="2">
        <v>45175</v>
      </c>
      <c r="P2470">
        <f>YEAR(Raw_Data[[#This Row],[Order date]])</f>
        <v>2023</v>
      </c>
    </row>
    <row r="2471" spans="1:16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  <c r="N2471" s="1">
        <f>Raw_Data[[#This Row],[Profit]]/Raw_Data[[#This Row],[Sales]]</f>
        <v>0.26999999999999996</v>
      </c>
      <c r="O2471" s="2">
        <v>44209</v>
      </c>
      <c r="P2471">
        <f>YEAR(Raw_Data[[#This Row],[Order date]])</f>
        <v>2021</v>
      </c>
    </row>
    <row r="2472" spans="1:16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  <c r="N2472" s="1">
        <f>Raw_Data[[#This Row],[Profit]]/Raw_Data[[#This Row],[Sales]]</f>
        <v>0.3</v>
      </c>
      <c r="O2472" s="2">
        <v>45110</v>
      </c>
      <c r="P2472">
        <f>YEAR(Raw_Data[[#This Row],[Order date]])</f>
        <v>2023</v>
      </c>
    </row>
    <row r="2473" spans="1:16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  <c r="N2473" s="1">
        <f>Raw_Data[[#This Row],[Profit]]/Raw_Data[[#This Row],[Sales]]</f>
        <v>-0.15</v>
      </c>
      <c r="O2473" s="2">
        <v>44514</v>
      </c>
      <c r="P2473">
        <f>YEAR(Raw_Data[[#This Row],[Order date]])</f>
        <v>2021</v>
      </c>
    </row>
    <row r="2474" spans="1:16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  <c r="N2474" s="1">
        <f>Raw_Data[[#This Row],[Profit]]/Raw_Data[[#This Row],[Sales]]</f>
        <v>9.9999999999999992E-2</v>
      </c>
      <c r="O2474" s="2">
        <v>44744</v>
      </c>
      <c r="P2474">
        <f>YEAR(Raw_Data[[#This Row],[Order date]])</f>
        <v>2022</v>
      </c>
    </row>
    <row r="2475" spans="1:16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  <c r="N2475" s="1">
        <f>Raw_Data[[#This Row],[Profit]]/Raw_Data[[#This Row],[Sales]]</f>
        <v>-0.13749999999999998</v>
      </c>
      <c r="O2475" s="2">
        <v>44903</v>
      </c>
      <c r="P2475">
        <f>YEAR(Raw_Data[[#This Row],[Order date]])</f>
        <v>2022</v>
      </c>
    </row>
    <row r="2476" spans="1:16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  <c r="N2476" s="1">
        <f>Raw_Data[[#This Row],[Profit]]/Raw_Data[[#This Row],[Sales]]</f>
        <v>0.35</v>
      </c>
      <c r="O2476" s="2">
        <v>45029</v>
      </c>
      <c r="P2476">
        <f>YEAR(Raw_Data[[#This Row],[Order date]])</f>
        <v>2023</v>
      </c>
    </row>
    <row r="2477" spans="1:16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  <c r="N2477" s="1">
        <f>Raw_Data[[#This Row],[Profit]]/Raw_Data[[#This Row],[Sales]]</f>
        <v>0.47000000000000003</v>
      </c>
      <c r="O2477" s="2">
        <v>44303</v>
      </c>
      <c r="P2477">
        <f>YEAR(Raw_Data[[#This Row],[Order date]])</f>
        <v>2021</v>
      </c>
    </row>
    <row r="2478" spans="1:16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  <c r="N2478" s="1">
        <f>Raw_Data[[#This Row],[Profit]]/Raw_Data[[#This Row],[Sales]]</f>
        <v>0.39</v>
      </c>
      <c r="O2478" s="2">
        <v>45132</v>
      </c>
      <c r="P2478">
        <f>YEAR(Raw_Data[[#This Row],[Order date]])</f>
        <v>2023</v>
      </c>
    </row>
    <row r="2479" spans="1:16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  <c r="N2479" s="1">
        <f>Raw_Data[[#This Row],[Profit]]/Raw_Data[[#This Row],[Sales]]</f>
        <v>-7.4999999999999997E-2</v>
      </c>
      <c r="O2479" s="2">
        <v>45056</v>
      </c>
      <c r="P2479">
        <f>YEAR(Raw_Data[[#This Row],[Order date]])</f>
        <v>2023</v>
      </c>
    </row>
    <row r="2480" spans="1:16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  <c r="N2480" s="1">
        <f>Raw_Data[[#This Row],[Profit]]/Raw_Data[[#This Row],[Sales]]</f>
        <v>0.27</v>
      </c>
      <c r="O2480" s="2">
        <v>45532</v>
      </c>
      <c r="P2480">
        <f>YEAR(Raw_Data[[#This Row],[Order date]])</f>
        <v>2024</v>
      </c>
    </row>
    <row r="2481" spans="1:16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  <c r="N2481" s="1">
        <f>Raw_Data[[#This Row],[Profit]]/Raw_Data[[#This Row],[Sales]]</f>
        <v>7.4999999999999997E-2</v>
      </c>
      <c r="O2481" s="2">
        <v>44544</v>
      </c>
      <c r="P2481">
        <f>YEAR(Raw_Data[[#This Row],[Order date]])</f>
        <v>2021</v>
      </c>
    </row>
    <row r="2482" spans="1:16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  <c r="N2482" s="1">
        <f>Raw_Data[[#This Row],[Profit]]/Raw_Data[[#This Row],[Sales]]</f>
        <v>-0.21249999999999999</v>
      </c>
      <c r="O2482" s="2">
        <v>45518</v>
      </c>
      <c r="P2482">
        <f>YEAR(Raw_Data[[#This Row],[Order date]])</f>
        <v>2024</v>
      </c>
    </row>
    <row r="2483" spans="1:16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  <c r="N2483" s="1">
        <f>Raw_Data[[#This Row],[Profit]]/Raw_Data[[#This Row],[Sales]]</f>
        <v>0</v>
      </c>
      <c r="O2483" s="2">
        <v>45244</v>
      </c>
      <c r="P2483">
        <f>YEAR(Raw_Data[[#This Row],[Order date]])</f>
        <v>2023</v>
      </c>
    </row>
    <row r="2484" spans="1:16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  <c r="N2484" s="1">
        <f>Raw_Data[[#This Row],[Profit]]/Raw_Data[[#This Row],[Sales]]</f>
        <v>0.32500000000000001</v>
      </c>
      <c r="O2484" s="2">
        <v>44958</v>
      </c>
      <c r="P2484">
        <f>YEAR(Raw_Data[[#This Row],[Order date]])</f>
        <v>2023</v>
      </c>
    </row>
    <row r="2485" spans="1:16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  <c r="N2485" s="1">
        <f>Raw_Data[[#This Row],[Profit]]/Raw_Data[[#This Row],[Sales]]</f>
        <v>0.22</v>
      </c>
      <c r="O2485" s="2">
        <v>44811</v>
      </c>
      <c r="P2485">
        <f>YEAR(Raw_Data[[#This Row],[Order date]])</f>
        <v>2022</v>
      </c>
    </row>
    <row r="2486" spans="1:16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  <c r="N2486" s="1">
        <f>Raw_Data[[#This Row],[Profit]]/Raw_Data[[#This Row],[Sales]]</f>
        <v>0.32500000000000001</v>
      </c>
      <c r="O2486" s="2">
        <v>45043</v>
      </c>
      <c r="P2486">
        <f>YEAR(Raw_Data[[#This Row],[Order date]])</f>
        <v>2023</v>
      </c>
    </row>
    <row r="2487" spans="1:16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  <c r="N2487" s="1">
        <f>Raw_Data[[#This Row],[Profit]]/Raw_Data[[#This Row],[Sales]]</f>
        <v>0.26</v>
      </c>
      <c r="O2487" s="2">
        <v>44211</v>
      </c>
      <c r="P2487">
        <f>YEAR(Raw_Data[[#This Row],[Order date]])</f>
        <v>2021</v>
      </c>
    </row>
    <row r="2488" spans="1:16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  <c r="N2488" s="1">
        <f>Raw_Data[[#This Row],[Profit]]/Raw_Data[[#This Row],[Sales]]</f>
        <v>0.26</v>
      </c>
      <c r="O2488" s="2">
        <v>44573</v>
      </c>
      <c r="P2488">
        <f>YEAR(Raw_Data[[#This Row],[Order date]])</f>
        <v>2022</v>
      </c>
    </row>
    <row r="2489" spans="1:16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  <c r="N2489" s="1">
        <f>Raw_Data[[#This Row],[Profit]]/Raw_Data[[#This Row],[Sales]]</f>
        <v>0.27</v>
      </c>
      <c r="O2489" s="2">
        <v>45289</v>
      </c>
      <c r="P2489">
        <f>YEAR(Raw_Data[[#This Row],[Order date]])</f>
        <v>2023</v>
      </c>
    </row>
    <row r="2490" spans="1:16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  <c r="N2490" s="1">
        <f>Raw_Data[[#This Row],[Profit]]/Raw_Data[[#This Row],[Sales]]</f>
        <v>0.48</v>
      </c>
      <c r="O2490" s="2">
        <v>44627</v>
      </c>
      <c r="P2490">
        <f>YEAR(Raw_Data[[#This Row],[Order date]])</f>
        <v>2022</v>
      </c>
    </row>
    <row r="2491" spans="1:16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  <c r="N2491" s="1">
        <f>Raw_Data[[#This Row],[Profit]]/Raw_Data[[#This Row],[Sales]]</f>
        <v>0.48</v>
      </c>
      <c r="O2491" s="2">
        <v>44786</v>
      </c>
      <c r="P2491">
        <f>YEAR(Raw_Data[[#This Row],[Order date]])</f>
        <v>2022</v>
      </c>
    </row>
    <row r="2492" spans="1:16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  <c r="N2492" s="1">
        <f>Raw_Data[[#This Row],[Profit]]/Raw_Data[[#This Row],[Sales]]</f>
        <v>0.44999999999999996</v>
      </c>
      <c r="O2492" s="2">
        <v>44841</v>
      </c>
      <c r="P2492">
        <f>YEAR(Raw_Data[[#This Row],[Order date]])</f>
        <v>2022</v>
      </c>
    </row>
    <row r="2493" spans="1:16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  <c r="N2493" s="1">
        <f>Raw_Data[[#This Row],[Profit]]/Raw_Data[[#This Row],[Sales]]</f>
        <v>0.46</v>
      </c>
      <c r="O2493" s="2">
        <v>45625</v>
      </c>
      <c r="P2493">
        <f>YEAR(Raw_Data[[#This Row],[Order date]])</f>
        <v>2024</v>
      </c>
    </row>
    <row r="2494" spans="1:16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  <c r="N2494" s="1">
        <f>Raw_Data[[#This Row],[Profit]]/Raw_Data[[#This Row],[Sales]]</f>
        <v>0.26999999999999996</v>
      </c>
      <c r="O2494" s="2">
        <v>44463</v>
      </c>
      <c r="P2494">
        <f>YEAR(Raw_Data[[#This Row],[Order date]])</f>
        <v>2021</v>
      </c>
    </row>
    <row r="2495" spans="1:16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  <c r="N2495" s="1">
        <f>Raw_Data[[#This Row],[Profit]]/Raw_Data[[#This Row],[Sales]]</f>
        <v>-0.1142857142857143</v>
      </c>
      <c r="O2495" s="2">
        <v>45007</v>
      </c>
      <c r="P2495">
        <f>YEAR(Raw_Data[[#This Row],[Order date]])</f>
        <v>2023</v>
      </c>
    </row>
    <row r="2496" spans="1:16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  <c r="N2496" s="1">
        <f>Raw_Data[[#This Row],[Profit]]/Raw_Data[[#This Row],[Sales]]</f>
        <v>7.4999999999999997E-2</v>
      </c>
      <c r="O2496" s="2">
        <v>44238</v>
      </c>
      <c r="P2496">
        <f>YEAR(Raw_Data[[#This Row],[Order date]])</f>
        <v>2021</v>
      </c>
    </row>
    <row r="2497" spans="1:16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  <c r="N2497" s="1">
        <f>Raw_Data[[#This Row],[Profit]]/Raw_Data[[#This Row],[Sales]]</f>
        <v>0.05</v>
      </c>
      <c r="O2497" s="2">
        <v>45360</v>
      </c>
      <c r="P2497">
        <f>YEAR(Raw_Data[[#This Row],[Order date]])</f>
        <v>2024</v>
      </c>
    </row>
    <row r="2498" spans="1:16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  <c r="N2498" s="1">
        <f>Raw_Data[[#This Row],[Profit]]/Raw_Data[[#This Row],[Sales]]</f>
        <v>0.29000000000000004</v>
      </c>
      <c r="O2498" s="2">
        <v>45405</v>
      </c>
      <c r="P2498">
        <f>YEAR(Raw_Data[[#This Row],[Order date]])</f>
        <v>2024</v>
      </c>
    </row>
    <row r="2499" spans="1:16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  <c r="N2499" s="1">
        <f>Raw_Data[[#This Row],[Profit]]/Raw_Data[[#This Row],[Sales]]</f>
        <v>0.47000000000000003</v>
      </c>
      <c r="O2499" s="2">
        <v>45530</v>
      </c>
      <c r="P2499">
        <f>YEAR(Raw_Data[[#This Row],[Order date]])</f>
        <v>2024</v>
      </c>
    </row>
    <row r="2500" spans="1:16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  <c r="N2500" s="1">
        <f>Raw_Data[[#This Row],[Profit]]/Raw_Data[[#This Row],[Sales]]</f>
        <v>0.35000000000000003</v>
      </c>
      <c r="O2500" s="2">
        <v>45615</v>
      </c>
      <c r="P2500">
        <f>YEAR(Raw_Data[[#This Row],[Order date]])</f>
        <v>2024</v>
      </c>
    </row>
    <row r="2501" spans="1:16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  <c r="N2501" s="1">
        <f>Raw_Data[[#This Row],[Profit]]/Raw_Data[[#This Row],[Sales]]</f>
        <v>0.33750000000000002</v>
      </c>
      <c r="O2501" s="2">
        <v>44612</v>
      </c>
      <c r="P2501">
        <f>YEAR(Raw_Data[[#This Row],[Order date]])</f>
        <v>2022</v>
      </c>
    </row>
    <row r="2502" spans="1:16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  <c r="N2502" s="1">
        <f>Raw_Data[[#This Row],[Profit]]/Raw_Data[[#This Row],[Sales]]</f>
        <v>0.36249999999999993</v>
      </c>
      <c r="O2502" s="2">
        <v>45107</v>
      </c>
      <c r="P2502">
        <f>YEAR(Raw_Data[[#This Row],[Order date]])</f>
        <v>2023</v>
      </c>
    </row>
    <row r="2503" spans="1:16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  <c r="N2503" s="1">
        <f>Raw_Data[[#This Row],[Profit]]/Raw_Data[[#This Row],[Sales]]</f>
        <v>-1.5500000000000003</v>
      </c>
      <c r="O2503" s="2">
        <v>44419</v>
      </c>
      <c r="P2503">
        <f>YEAR(Raw_Data[[#This Row],[Order date]])</f>
        <v>2021</v>
      </c>
    </row>
    <row r="2504" spans="1:16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  <c r="N2504" s="1">
        <f>Raw_Data[[#This Row],[Profit]]/Raw_Data[[#This Row],[Sales]]</f>
        <v>-1.75</v>
      </c>
      <c r="O2504" s="2">
        <v>45165</v>
      </c>
      <c r="P2504">
        <f>YEAR(Raw_Data[[#This Row],[Order date]])</f>
        <v>2023</v>
      </c>
    </row>
    <row r="2505" spans="1:16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  <c r="N2505" s="1">
        <f>Raw_Data[[#This Row],[Profit]]/Raw_Data[[#This Row],[Sales]]</f>
        <v>0.47</v>
      </c>
      <c r="O2505" s="2">
        <v>45257</v>
      </c>
      <c r="P2505">
        <f>YEAR(Raw_Data[[#This Row],[Order date]])</f>
        <v>2023</v>
      </c>
    </row>
    <row r="2506" spans="1:16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  <c r="N2506" s="1">
        <f>Raw_Data[[#This Row],[Profit]]/Raw_Data[[#This Row],[Sales]]</f>
        <v>0.28000000000000003</v>
      </c>
      <c r="O2506" s="2">
        <v>44728</v>
      </c>
      <c r="P2506">
        <f>YEAR(Raw_Data[[#This Row],[Order date]])</f>
        <v>2022</v>
      </c>
    </row>
    <row r="2507" spans="1:16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  <c r="N2507" s="1">
        <f>Raw_Data[[#This Row],[Profit]]/Raw_Data[[#This Row],[Sales]]</f>
        <v>0.04</v>
      </c>
      <c r="O2507" s="2">
        <v>44762</v>
      </c>
      <c r="P2507">
        <f>YEAR(Raw_Data[[#This Row],[Order date]])</f>
        <v>2022</v>
      </c>
    </row>
    <row r="2508" spans="1:16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  <c r="N2508" s="1">
        <f>Raw_Data[[#This Row],[Profit]]/Raw_Data[[#This Row],[Sales]]</f>
        <v>0.43999999999999995</v>
      </c>
      <c r="O2508" s="2">
        <v>45070</v>
      </c>
      <c r="P2508">
        <f>YEAR(Raw_Data[[#This Row],[Order date]])</f>
        <v>2023</v>
      </c>
    </row>
    <row r="2509" spans="1:16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  <c r="N2509" s="1">
        <f>Raw_Data[[#This Row],[Profit]]/Raw_Data[[#This Row],[Sales]]</f>
        <v>-2.6</v>
      </c>
      <c r="O2509" s="2">
        <v>44499</v>
      </c>
      <c r="P2509">
        <f>YEAR(Raw_Data[[#This Row],[Order date]])</f>
        <v>2021</v>
      </c>
    </row>
    <row r="2510" spans="1:16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  <c r="N2510" s="1">
        <f>Raw_Data[[#This Row],[Profit]]/Raw_Data[[#This Row],[Sales]]</f>
        <v>7.4999999999999997E-2</v>
      </c>
      <c r="O2510" s="2">
        <v>44480</v>
      </c>
      <c r="P2510">
        <f>YEAR(Raw_Data[[#This Row],[Order date]])</f>
        <v>2021</v>
      </c>
    </row>
    <row r="2511" spans="1:16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  <c r="N2511" s="1">
        <f>Raw_Data[[#This Row],[Profit]]/Raw_Data[[#This Row],[Sales]]</f>
        <v>0.11</v>
      </c>
      <c r="O2511" s="2">
        <v>45228</v>
      </c>
      <c r="P2511">
        <f>YEAR(Raw_Data[[#This Row],[Order date]])</f>
        <v>2023</v>
      </c>
    </row>
    <row r="2512" spans="1:16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  <c r="N2512" s="1">
        <f>Raw_Data[[#This Row],[Profit]]/Raw_Data[[#This Row],[Sales]]</f>
        <v>4.9999999999999996E-2</v>
      </c>
      <c r="O2512" s="2">
        <v>44433</v>
      </c>
      <c r="P2512">
        <f>YEAR(Raw_Data[[#This Row],[Order date]])</f>
        <v>2021</v>
      </c>
    </row>
    <row r="2513" spans="1:16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  <c r="N2513" s="1">
        <f>Raw_Data[[#This Row],[Profit]]/Raw_Data[[#This Row],[Sales]]</f>
        <v>0.38999999999999996</v>
      </c>
      <c r="O2513" s="2">
        <v>44608</v>
      </c>
      <c r="P2513">
        <f>YEAR(Raw_Data[[#This Row],[Order date]])</f>
        <v>2022</v>
      </c>
    </row>
    <row r="2514" spans="1:16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  <c r="N2514" s="1">
        <f>Raw_Data[[#This Row],[Profit]]/Raw_Data[[#This Row],[Sales]]</f>
        <v>-0.73333333333333339</v>
      </c>
      <c r="O2514" s="2">
        <v>44839</v>
      </c>
      <c r="P2514">
        <f>YEAR(Raw_Data[[#This Row],[Order date]])</f>
        <v>2022</v>
      </c>
    </row>
    <row r="2515" spans="1:16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  <c r="N2515" s="1">
        <f>Raw_Data[[#This Row],[Profit]]/Raw_Data[[#This Row],[Sales]]</f>
        <v>1.2499999999999999E-2</v>
      </c>
      <c r="O2515" s="2">
        <v>44835</v>
      </c>
      <c r="P2515">
        <f>YEAR(Raw_Data[[#This Row],[Order date]])</f>
        <v>2022</v>
      </c>
    </row>
    <row r="2516" spans="1:16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  <c r="N2516" s="1">
        <f>Raw_Data[[#This Row],[Profit]]/Raw_Data[[#This Row],[Sales]]</f>
        <v>-4.2857142857142858E-2</v>
      </c>
      <c r="O2516" s="2">
        <v>44357</v>
      </c>
      <c r="P2516">
        <f>YEAR(Raw_Data[[#This Row],[Order date]])</f>
        <v>2021</v>
      </c>
    </row>
    <row r="2517" spans="1:16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  <c r="N2517" s="1">
        <f>Raw_Data[[#This Row],[Profit]]/Raw_Data[[#This Row],[Sales]]</f>
        <v>7.5000000000000011E-2</v>
      </c>
      <c r="O2517" s="2">
        <v>44674</v>
      </c>
      <c r="P2517">
        <f>YEAR(Raw_Data[[#This Row],[Order date]])</f>
        <v>2022</v>
      </c>
    </row>
    <row r="2518" spans="1:16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  <c r="N2518" s="1">
        <f>Raw_Data[[#This Row],[Profit]]/Raw_Data[[#This Row],[Sales]]</f>
        <v>0.33750000000000002</v>
      </c>
      <c r="O2518" s="2">
        <v>44439</v>
      </c>
      <c r="P2518">
        <f>YEAR(Raw_Data[[#This Row],[Order date]])</f>
        <v>2021</v>
      </c>
    </row>
    <row r="2519" spans="1:16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  <c r="N2519" s="1">
        <f>Raw_Data[[#This Row],[Profit]]/Raw_Data[[#This Row],[Sales]]</f>
        <v>9.9999999999999992E-2</v>
      </c>
      <c r="O2519" s="2">
        <v>44875</v>
      </c>
      <c r="P2519">
        <f>YEAR(Raw_Data[[#This Row],[Order date]])</f>
        <v>2022</v>
      </c>
    </row>
    <row r="2520" spans="1:16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  <c r="N2520" s="1">
        <f>Raw_Data[[#This Row],[Profit]]/Raw_Data[[#This Row],[Sales]]</f>
        <v>0.48999999999999994</v>
      </c>
      <c r="O2520" s="2">
        <v>44376</v>
      </c>
      <c r="P2520">
        <f>YEAR(Raw_Data[[#This Row],[Order date]])</f>
        <v>2021</v>
      </c>
    </row>
    <row r="2521" spans="1:16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  <c r="N2521" s="1">
        <f>Raw_Data[[#This Row],[Profit]]/Raw_Data[[#This Row],[Sales]]</f>
        <v>0.49</v>
      </c>
      <c r="O2521" s="2">
        <v>45081</v>
      </c>
      <c r="P2521">
        <f>YEAR(Raw_Data[[#This Row],[Order date]])</f>
        <v>2023</v>
      </c>
    </row>
    <row r="2522" spans="1:16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  <c r="N2522" s="1">
        <f>Raw_Data[[#This Row],[Profit]]/Raw_Data[[#This Row],[Sales]]</f>
        <v>0.28999999999999998</v>
      </c>
      <c r="O2522" s="2">
        <v>45399</v>
      </c>
      <c r="P2522">
        <f>YEAR(Raw_Data[[#This Row],[Order date]])</f>
        <v>2024</v>
      </c>
    </row>
    <row r="2523" spans="1:16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  <c r="N2523" s="1">
        <f>Raw_Data[[#This Row],[Profit]]/Raw_Data[[#This Row],[Sales]]</f>
        <v>0.47999999999999993</v>
      </c>
      <c r="O2523" s="2">
        <v>45081</v>
      </c>
      <c r="P2523">
        <f>YEAR(Raw_Data[[#This Row],[Order date]])</f>
        <v>2023</v>
      </c>
    </row>
    <row r="2524" spans="1:16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  <c r="N2524" s="1">
        <f>Raw_Data[[#This Row],[Profit]]/Raw_Data[[#This Row],[Sales]]</f>
        <v>0.25</v>
      </c>
      <c r="O2524" s="2">
        <v>44727</v>
      </c>
      <c r="P2524">
        <f>YEAR(Raw_Data[[#This Row],[Order date]])</f>
        <v>2022</v>
      </c>
    </row>
    <row r="2525" spans="1:16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  <c r="N2525" s="1">
        <f>Raw_Data[[#This Row],[Profit]]/Raw_Data[[#This Row],[Sales]]</f>
        <v>0.46</v>
      </c>
      <c r="O2525" s="2">
        <v>45640</v>
      </c>
      <c r="P2525">
        <f>YEAR(Raw_Data[[#This Row],[Order date]])</f>
        <v>2024</v>
      </c>
    </row>
    <row r="2526" spans="1:16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  <c r="N2526" s="1">
        <f>Raw_Data[[#This Row],[Profit]]/Raw_Data[[#This Row],[Sales]]</f>
        <v>0.125</v>
      </c>
      <c r="O2526" s="2">
        <v>45610</v>
      </c>
      <c r="P2526">
        <f>YEAR(Raw_Data[[#This Row],[Order date]])</f>
        <v>2024</v>
      </c>
    </row>
    <row r="2527" spans="1:16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  <c r="N2527" s="1">
        <f>Raw_Data[[#This Row],[Profit]]/Raw_Data[[#This Row],[Sales]]</f>
        <v>0.17499999999999999</v>
      </c>
      <c r="O2527" s="2">
        <v>44994</v>
      </c>
      <c r="P2527">
        <f>YEAR(Raw_Data[[#This Row],[Order date]])</f>
        <v>2023</v>
      </c>
    </row>
    <row r="2528" spans="1:16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  <c r="N2528" s="1">
        <f>Raw_Data[[#This Row],[Profit]]/Raw_Data[[#This Row],[Sales]]</f>
        <v>-1.7499999999999998</v>
      </c>
      <c r="O2528" s="2">
        <v>44774</v>
      </c>
      <c r="P2528">
        <f>YEAR(Raw_Data[[#This Row],[Order date]])</f>
        <v>2022</v>
      </c>
    </row>
    <row r="2529" spans="1:16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  <c r="N2529" s="1">
        <f>Raw_Data[[#This Row],[Profit]]/Raw_Data[[#This Row],[Sales]]</f>
        <v>-1.75</v>
      </c>
      <c r="O2529" s="2">
        <v>44965</v>
      </c>
      <c r="P2529">
        <f>YEAR(Raw_Data[[#This Row],[Order date]])</f>
        <v>2023</v>
      </c>
    </row>
    <row r="2530" spans="1:16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  <c r="N2530" s="1">
        <f>Raw_Data[[#This Row],[Profit]]/Raw_Data[[#This Row],[Sales]]</f>
        <v>0.36249999999999999</v>
      </c>
      <c r="O2530" s="2">
        <v>45481</v>
      </c>
      <c r="P2530">
        <f>YEAR(Raw_Data[[#This Row],[Order date]])</f>
        <v>2024</v>
      </c>
    </row>
    <row r="2531" spans="1:16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  <c r="N2531" s="1">
        <f>Raw_Data[[#This Row],[Profit]]/Raw_Data[[#This Row],[Sales]]</f>
        <v>0.35</v>
      </c>
      <c r="O2531" s="2">
        <v>45360</v>
      </c>
      <c r="P2531">
        <f>YEAR(Raw_Data[[#This Row],[Order date]])</f>
        <v>2024</v>
      </c>
    </row>
    <row r="2532" spans="1:16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  <c r="N2532" s="1">
        <f>Raw_Data[[#This Row],[Profit]]/Raw_Data[[#This Row],[Sales]]</f>
        <v>0.45999999999999996</v>
      </c>
      <c r="O2532" s="2">
        <v>44864</v>
      </c>
      <c r="P2532">
        <f>YEAR(Raw_Data[[#This Row],[Order date]])</f>
        <v>2022</v>
      </c>
    </row>
    <row r="2533" spans="1:16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  <c r="N2533" s="1">
        <f>Raw_Data[[#This Row],[Profit]]/Raw_Data[[#This Row],[Sales]]</f>
        <v>0.45999999999999996</v>
      </c>
      <c r="O2533" s="2">
        <v>45570</v>
      </c>
      <c r="P2533">
        <f>YEAR(Raw_Data[[#This Row],[Order date]])</f>
        <v>2024</v>
      </c>
    </row>
    <row r="2534" spans="1:16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  <c r="N2534" s="1">
        <f>Raw_Data[[#This Row],[Profit]]/Raw_Data[[#This Row],[Sales]]</f>
        <v>0.36000000000000004</v>
      </c>
      <c r="O2534" s="2">
        <v>44679</v>
      </c>
      <c r="P2534">
        <f>YEAR(Raw_Data[[#This Row],[Order date]])</f>
        <v>2022</v>
      </c>
    </row>
    <row r="2535" spans="1:16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  <c r="N2535" s="1">
        <f>Raw_Data[[#This Row],[Profit]]/Raw_Data[[#This Row],[Sales]]</f>
        <v>0.36</v>
      </c>
      <c r="O2535" s="2">
        <v>45164</v>
      </c>
      <c r="P2535">
        <f>YEAR(Raw_Data[[#This Row],[Order date]])</f>
        <v>2023</v>
      </c>
    </row>
    <row r="2536" spans="1:16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  <c r="N2536" s="1">
        <f>Raw_Data[[#This Row],[Profit]]/Raw_Data[[#This Row],[Sales]]</f>
        <v>-0.18749999999999997</v>
      </c>
      <c r="O2536" s="2">
        <v>44599</v>
      </c>
      <c r="P2536">
        <f>YEAR(Raw_Data[[#This Row],[Order date]])</f>
        <v>2022</v>
      </c>
    </row>
    <row r="2537" spans="1:16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  <c r="N2537" s="1">
        <f>Raw_Data[[#This Row],[Profit]]/Raw_Data[[#This Row],[Sales]]</f>
        <v>0.39</v>
      </c>
      <c r="O2537" s="2">
        <v>45028</v>
      </c>
      <c r="P2537">
        <f>YEAR(Raw_Data[[#This Row],[Order date]])</f>
        <v>2023</v>
      </c>
    </row>
    <row r="2538" spans="1:16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  <c r="N2538" s="1">
        <f>Raw_Data[[#This Row],[Profit]]/Raw_Data[[#This Row],[Sales]]</f>
        <v>-0.3</v>
      </c>
      <c r="O2538" s="2">
        <v>45409</v>
      </c>
      <c r="P2538">
        <f>YEAR(Raw_Data[[#This Row],[Order date]])</f>
        <v>2024</v>
      </c>
    </row>
    <row r="2539" spans="1:16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  <c r="N2539" s="1">
        <f>Raw_Data[[#This Row],[Profit]]/Raw_Data[[#This Row],[Sales]]</f>
        <v>-0.23333333333333334</v>
      </c>
      <c r="O2539" s="2">
        <v>45627</v>
      </c>
      <c r="P2539">
        <f>YEAR(Raw_Data[[#This Row],[Order date]])</f>
        <v>2024</v>
      </c>
    </row>
    <row r="2540" spans="1:16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  <c r="N2540" s="1">
        <f>Raw_Data[[#This Row],[Profit]]/Raw_Data[[#This Row],[Sales]]</f>
        <v>-0.23333333333333334</v>
      </c>
      <c r="O2540" s="2">
        <v>44432</v>
      </c>
      <c r="P2540">
        <f>YEAR(Raw_Data[[#This Row],[Order date]])</f>
        <v>2021</v>
      </c>
    </row>
    <row r="2541" spans="1:16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  <c r="N2541" s="1">
        <f>Raw_Data[[#This Row],[Profit]]/Raw_Data[[#This Row],[Sales]]</f>
        <v>-0.16250000000000001</v>
      </c>
      <c r="O2541" s="2">
        <v>44340</v>
      </c>
      <c r="P2541">
        <f>YEAR(Raw_Data[[#This Row],[Order date]])</f>
        <v>2021</v>
      </c>
    </row>
    <row r="2542" spans="1:16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  <c r="N2542" s="1">
        <f>Raw_Data[[#This Row],[Profit]]/Raw_Data[[#This Row],[Sales]]</f>
        <v>0.11249999999999999</v>
      </c>
      <c r="O2542" s="2">
        <v>45347</v>
      </c>
      <c r="P2542">
        <f>YEAR(Raw_Data[[#This Row],[Order date]])</f>
        <v>2024</v>
      </c>
    </row>
    <row r="2543" spans="1:16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  <c r="N2543" s="1">
        <f>Raw_Data[[#This Row],[Profit]]/Raw_Data[[#This Row],[Sales]]</f>
        <v>0.2</v>
      </c>
      <c r="O2543" s="2">
        <v>44886</v>
      </c>
      <c r="P2543">
        <f>YEAR(Raw_Data[[#This Row],[Order date]])</f>
        <v>2022</v>
      </c>
    </row>
    <row r="2544" spans="1:16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  <c r="N2544" s="1">
        <f>Raw_Data[[#This Row],[Profit]]/Raw_Data[[#This Row],[Sales]]</f>
        <v>0.1</v>
      </c>
      <c r="O2544" s="2">
        <v>44318</v>
      </c>
      <c r="P2544">
        <f>YEAR(Raw_Data[[#This Row],[Order date]])</f>
        <v>2021</v>
      </c>
    </row>
    <row r="2545" spans="1:16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  <c r="N2545" s="1">
        <f>Raw_Data[[#This Row],[Profit]]/Raw_Data[[#This Row],[Sales]]</f>
        <v>0.08</v>
      </c>
      <c r="O2545" s="2">
        <v>45015</v>
      </c>
      <c r="P2545">
        <f>YEAR(Raw_Data[[#This Row],[Order date]])</f>
        <v>2023</v>
      </c>
    </row>
    <row r="2546" spans="1:16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  <c r="N2546" s="1">
        <f>Raw_Data[[#This Row],[Profit]]/Raw_Data[[#This Row],[Sales]]</f>
        <v>0.47</v>
      </c>
      <c r="O2546" s="2">
        <v>45549</v>
      </c>
      <c r="P2546">
        <f>YEAR(Raw_Data[[#This Row],[Order date]])</f>
        <v>2024</v>
      </c>
    </row>
    <row r="2547" spans="1:16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  <c r="N2547" s="1">
        <f>Raw_Data[[#This Row],[Profit]]/Raw_Data[[#This Row],[Sales]]</f>
        <v>1.0000000000000002E-2</v>
      </c>
      <c r="O2547" s="2">
        <v>45597</v>
      </c>
      <c r="P2547">
        <f>YEAR(Raw_Data[[#This Row],[Order date]])</f>
        <v>2024</v>
      </c>
    </row>
    <row r="2548" spans="1:16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  <c r="N2548" s="1">
        <f>Raw_Data[[#This Row],[Profit]]/Raw_Data[[#This Row],[Sales]]</f>
        <v>-5.8823529411764712E-2</v>
      </c>
      <c r="O2548" s="2">
        <v>44292</v>
      </c>
      <c r="P2548">
        <f>YEAR(Raw_Data[[#This Row],[Order date]])</f>
        <v>2021</v>
      </c>
    </row>
    <row r="2549" spans="1:16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  <c r="N2549" s="1">
        <f>Raw_Data[[#This Row],[Profit]]/Raw_Data[[#This Row],[Sales]]</f>
        <v>0.1125</v>
      </c>
      <c r="O2549" s="2">
        <v>44320</v>
      </c>
      <c r="P2549">
        <f>YEAR(Raw_Data[[#This Row],[Order date]])</f>
        <v>2021</v>
      </c>
    </row>
    <row r="2550" spans="1:16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  <c r="N2550" s="1">
        <f>Raw_Data[[#This Row],[Profit]]/Raw_Data[[#This Row],[Sales]]</f>
        <v>0.11249999999999999</v>
      </c>
      <c r="O2550" s="2">
        <v>45581</v>
      </c>
      <c r="P2550">
        <f>YEAR(Raw_Data[[#This Row],[Order date]])</f>
        <v>2024</v>
      </c>
    </row>
    <row r="2551" spans="1:16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  <c r="N2551" s="1">
        <f>Raw_Data[[#This Row],[Profit]]/Raw_Data[[#This Row],[Sales]]</f>
        <v>0.33750000000000002</v>
      </c>
      <c r="O2551" s="2">
        <v>44263</v>
      </c>
      <c r="P2551">
        <f>YEAR(Raw_Data[[#This Row],[Order date]])</f>
        <v>2021</v>
      </c>
    </row>
    <row r="2552" spans="1:16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  <c r="N2552" s="1">
        <f>Raw_Data[[#This Row],[Profit]]/Raw_Data[[#This Row],[Sales]]</f>
        <v>0.35</v>
      </c>
      <c r="O2552" s="2">
        <v>45171</v>
      </c>
      <c r="P2552">
        <f>YEAR(Raw_Data[[#This Row],[Order date]])</f>
        <v>2023</v>
      </c>
    </row>
    <row r="2553" spans="1:16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  <c r="N2553" s="1">
        <f>Raw_Data[[#This Row],[Profit]]/Raw_Data[[#This Row],[Sales]]</f>
        <v>0.26</v>
      </c>
      <c r="O2553" s="2">
        <v>45426</v>
      </c>
      <c r="P2553">
        <f>YEAR(Raw_Data[[#This Row],[Order date]])</f>
        <v>2024</v>
      </c>
    </row>
    <row r="2554" spans="1:16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  <c r="N2554" s="1">
        <f>Raw_Data[[#This Row],[Profit]]/Raw_Data[[#This Row],[Sales]]</f>
        <v>0.49</v>
      </c>
      <c r="O2554" s="2">
        <v>44476</v>
      </c>
      <c r="P2554">
        <f>YEAR(Raw_Data[[#This Row],[Order date]])</f>
        <v>2021</v>
      </c>
    </row>
    <row r="2555" spans="1:16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  <c r="N2555" s="1">
        <f>Raw_Data[[#This Row],[Profit]]/Raw_Data[[#This Row],[Sales]]</f>
        <v>0.47999999999999993</v>
      </c>
      <c r="O2555" s="2">
        <v>44362</v>
      </c>
      <c r="P2555">
        <f>YEAR(Raw_Data[[#This Row],[Order date]])</f>
        <v>2021</v>
      </c>
    </row>
    <row r="2556" spans="1:16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  <c r="N2556" s="1">
        <f>Raw_Data[[#This Row],[Profit]]/Raw_Data[[#This Row],[Sales]]</f>
        <v>0.1</v>
      </c>
      <c r="O2556" s="2">
        <v>45314</v>
      </c>
      <c r="P2556">
        <f>YEAR(Raw_Data[[#This Row],[Order date]])</f>
        <v>2024</v>
      </c>
    </row>
    <row r="2557" spans="1:16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  <c r="N2557" s="1">
        <f>Raw_Data[[#This Row],[Profit]]/Raw_Data[[#This Row],[Sales]]</f>
        <v>0.24</v>
      </c>
      <c r="O2557" s="2">
        <v>45080</v>
      </c>
      <c r="P2557">
        <f>YEAR(Raw_Data[[#This Row],[Order date]])</f>
        <v>2023</v>
      </c>
    </row>
    <row r="2558" spans="1:16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  <c r="N2558" s="1">
        <f>Raw_Data[[#This Row],[Profit]]/Raw_Data[[#This Row],[Sales]]</f>
        <v>-0.625</v>
      </c>
      <c r="O2558" s="2">
        <v>44304</v>
      </c>
      <c r="P2558">
        <f>YEAR(Raw_Data[[#This Row],[Order date]])</f>
        <v>2021</v>
      </c>
    </row>
    <row r="2559" spans="1:16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  <c r="N2559" s="1">
        <f>Raw_Data[[#This Row],[Profit]]/Raw_Data[[#This Row],[Sales]]</f>
        <v>7.4999999999999997E-2</v>
      </c>
      <c r="O2559" s="2">
        <v>45029</v>
      </c>
      <c r="P2559">
        <f>YEAR(Raw_Data[[#This Row],[Order date]])</f>
        <v>2023</v>
      </c>
    </row>
    <row r="2560" spans="1:16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  <c r="N2560" s="1">
        <f>Raw_Data[[#This Row],[Profit]]/Raw_Data[[#This Row],[Sales]]</f>
        <v>0.1</v>
      </c>
      <c r="O2560" s="2">
        <v>45643</v>
      </c>
      <c r="P2560">
        <f>YEAR(Raw_Data[[#This Row],[Order date]])</f>
        <v>2024</v>
      </c>
    </row>
    <row r="2561" spans="1:16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  <c r="N2561" s="1">
        <f>Raw_Data[[#This Row],[Profit]]/Raw_Data[[#This Row],[Sales]]</f>
        <v>0.48</v>
      </c>
      <c r="O2561" s="2">
        <v>45274</v>
      </c>
      <c r="P2561">
        <f>YEAR(Raw_Data[[#This Row],[Order date]])</f>
        <v>2023</v>
      </c>
    </row>
    <row r="2562" spans="1:16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  <c r="N2562" s="1">
        <f>Raw_Data[[#This Row],[Profit]]/Raw_Data[[#This Row],[Sales]]</f>
        <v>0.19</v>
      </c>
      <c r="O2562" s="2">
        <v>45568</v>
      </c>
      <c r="P2562">
        <f>YEAR(Raw_Data[[#This Row],[Order date]])</f>
        <v>2024</v>
      </c>
    </row>
    <row r="2563" spans="1:16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  <c r="N2563" s="1">
        <f>Raw_Data[[#This Row],[Profit]]/Raw_Data[[#This Row],[Sales]]</f>
        <v>0.36250000000000004</v>
      </c>
      <c r="O2563" s="2">
        <v>45169</v>
      </c>
      <c r="P2563">
        <f>YEAR(Raw_Data[[#This Row],[Order date]])</f>
        <v>2023</v>
      </c>
    </row>
    <row r="2564" spans="1:16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  <c r="N2564" s="1">
        <f>Raw_Data[[#This Row],[Profit]]/Raw_Data[[#This Row],[Sales]]</f>
        <v>0.35</v>
      </c>
      <c r="O2564" s="2">
        <v>44293</v>
      </c>
      <c r="P2564">
        <f>YEAR(Raw_Data[[#This Row],[Order date]])</f>
        <v>2021</v>
      </c>
    </row>
    <row r="2565" spans="1:16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  <c r="N2565" s="1">
        <f>Raw_Data[[#This Row],[Profit]]/Raw_Data[[#This Row],[Sales]]</f>
        <v>0.18</v>
      </c>
      <c r="O2565" s="2">
        <v>45632</v>
      </c>
      <c r="P2565">
        <f>YEAR(Raw_Data[[#This Row],[Order date]])</f>
        <v>2024</v>
      </c>
    </row>
    <row r="2566" spans="1:16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  <c r="N2566" s="1">
        <f>Raw_Data[[#This Row],[Profit]]/Raw_Data[[#This Row],[Sales]]</f>
        <v>0.26999999999999996</v>
      </c>
      <c r="O2566" s="2">
        <v>44413</v>
      </c>
      <c r="P2566">
        <f>YEAR(Raw_Data[[#This Row],[Order date]])</f>
        <v>2021</v>
      </c>
    </row>
    <row r="2567" spans="1:16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  <c r="N2567" s="1">
        <f>Raw_Data[[#This Row],[Profit]]/Raw_Data[[#This Row],[Sales]]</f>
        <v>0.39</v>
      </c>
      <c r="O2567" s="2">
        <v>44747</v>
      </c>
      <c r="P2567">
        <f>YEAR(Raw_Data[[#This Row],[Order date]])</f>
        <v>2022</v>
      </c>
    </row>
    <row r="2568" spans="1:16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  <c r="N2568" s="1">
        <f>Raw_Data[[#This Row],[Profit]]/Raw_Data[[#This Row],[Sales]]</f>
        <v>0.3125</v>
      </c>
      <c r="O2568" s="2">
        <v>45008</v>
      </c>
      <c r="P2568">
        <f>YEAR(Raw_Data[[#This Row],[Order date]])</f>
        <v>2023</v>
      </c>
    </row>
    <row r="2569" spans="1:16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  <c r="N2569" s="1">
        <f>Raw_Data[[#This Row],[Profit]]/Raw_Data[[#This Row],[Sales]]</f>
        <v>0.09</v>
      </c>
      <c r="O2569" s="2">
        <v>45555</v>
      </c>
      <c r="P2569">
        <f>YEAR(Raw_Data[[#This Row],[Order date]])</f>
        <v>2024</v>
      </c>
    </row>
    <row r="2570" spans="1:16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  <c r="N2570" s="1">
        <f>Raw_Data[[#This Row],[Profit]]/Raw_Data[[#This Row],[Sales]]</f>
        <v>0.28000000000000003</v>
      </c>
      <c r="O2570" s="2">
        <v>45104</v>
      </c>
      <c r="P2570">
        <f>YEAR(Raw_Data[[#This Row],[Order date]])</f>
        <v>2023</v>
      </c>
    </row>
    <row r="2571" spans="1:16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  <c r="N2571" s="1">
        <f>Raw_Data[[#This Row],[Profit]]/Raw_Data[[#This Row],[Sales]]</f>
        <v>-0.21666666666666667</v>
      </c>
      <c r="O2571" s="2">
        <v>45248</v>
      </c>
      <c r="P2571">
        <f>YEAR(Raw_Data[[#This Row],[Order date]])</f>
        <v>2023</v>
      </c>
    </row>
    <row r="2572" spans="1:16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  <c r="N2572" s="1">
        <f>Raw_Data[[#This Row],[Profit]]/Raw_Data[[#This Row],[Sales]]</f>
        <v>0.27500000000000002</v>
      </c>
      <c r="O2572" s="2">
        <v>44636</v>
      </c>
      <c r="P2572">
        <f>YEAR(Raw_Data[[#This Row],[Order date]])</f>
        <v>2022</v>
      </c>
    </row>
    <row r="2573" spans="1:16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  <c r="N2573" s="1">
        <f>Raw_Data[[#This Row],[Profit]]/Raw_Data[[#This Row],[Sales]]</f>
        <v>0.3125</v>
      </c>
      <c r="O2573" s="2">
        <v>45197</v>
      </c>
      <c r="P2573">
        <f>YEAR(Raw_Data[[#This Row],[Order date]])</f>
        <v>2023</v>
      </c>
    </row>
    <row r="2574" spans="1:16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  <c r="N2574" s="1">
        <f>Raw_Data[[#This Row],[Profit]]/Raw_Data[[#This Row],[Sales]]</f>
        <v>3.7499999999999999E-2</v>
      </c>
      <c r="O2574" s="2">
        <v>44582</v>
      </c>
      <c r="P2574">
        <f>YEAR(Raw_Data[[#This Row],[Order date]])</f>
        <v>2022</v>
      </c>
    </row>
    <row r="2575" spans="1:16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  <c r="N2575" s="1">
        <f>Raw_Data[[#This Row],[Profit]]/Raw_Data[[#This Row],[Sales]]</f>
        <v>0.06</v>
      </c>
      <c r="O2575" s="2">
        <v>45108</v>
      </c>
      <c r="P2575">
        <f>YEAR(Raw_Data[[#This Row],[Order date]])</f>
        <v>2023</v>
      </c>
    </row>
    <row r="2576" spans="1:16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  <c r="N2576" s="1">
        <f>Raw_Data[[#This Row],[Profit]]/Raw_Data[[#This Row],[Sales]]</f>
        <v>0.49</v>
      </c>
      <c r="O2576" s="2">
        <v>45033</v>
      </c>
      <c r="P2576">
        <f>YEAR(Raw_Data[[#This Row],[Order date]])</f>
        <v>2023</v>
      </c>
    </row>
    <row r="2577" spans="1:16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  <c r="N2577" s="1">
        <f>Raw_Data[[#This Row],[Profit]]/Raw_Data[[#This Row],[Sales]]</f>
        <v>0.49000000000000005</v>
      </c>
      <c r="O2577" s="2">
        <v>45581</v>
      </c>
      <c r="P2577">
        <f>YEAR(Raw_Data[[#This Row],[Order date]])</f>
        <v>2024</v>
      </c>
    </row>
    <row r="2578" spans="1:16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  <c r="N2578" s="1">
        <f>Raw_Data[[#This Row],[Profit]]/Raw_Data[[#This Row],[Sales]]</f>
        <v>0.47000000000000003</v>
      </c>
      <c r="O2578" s="2">
        <v>45532</v>
      </c>
      <c r="P2578">
        <f>YEAR(Raw_Data[[#This Row],[Order date]])</f>
        <v>2024</v>
      </c>
    </row>
    <row r="2579" spans="1:16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  <c r="N2579" s="1">
        <f>Raw_Data[[#This Row],[Profit]]/Raw_Data[[#This Row],[Sales]]</f>
        <v>0.43</v>
      </c>
      <c r="O2579" s="2">
        <v>44396</v>
      </c>
      <c r="P2579">
        <f>YEAR(Raw_Data[[#This Row],[Order date]])</f>
        <v>2021</v>
      </c>
    </row>
    <row r="2580" spans="1:16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  <c r="N2580" s="1">
        <f>Raw_Data[[#This Row],[Profit]]/Raw_Data[[#This Row],[Sales]]</f>
        <v>0.49</v>
      </c>
      <c r="O2580" s="2">
        <v>45618</v>
      </c>
      <c r="P2580">
        <f>YEAR(Raw_Data[[#This Row],[Order date]])</f>
        <v>2024</v>
      </c>
    </row>
    <row r="2581" spans="1:16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  <c r="N2581" s="1">
        <f>Raw_Data[[#This Row],[Profit]]/Raw_Data[[#This Row],[Sales]]</f>
        <v>0</v>
      </c>
      <c r="O2581" s="2">
        <v>44503</v>
      </c>
      <c r="P2581">
        <f>YEAR(Raw_Data[[#This Row],[Order date]])</f>
        <v>2021</v>
      </c>
    </row>
    <row r="2582" spans="1:16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  <c r="N2582" s="1">
        <f>Raw_Data[[#This Row],[Profit]]/Raw_Data[[#This Row],[Sales]]</f>
        <v>0.48000000000000004</v>
      </c>
      <c r="O2582" s="2">
        <v>44572</v>
      </c>
      <c r="P2582">
        <f>YEAR(Raw_Data[[#This Row],[Order date]])</f>
        <v>2022</v>
      </c>
    </row>
    <row r="2583" spans="1:16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  <c r="N2583" s="1">
        <f>Raw_Data[[#This Row],[Profit]]/Raw_Data[[#This Row],[Sales]]</f>
        <v>0.5</v>
      </c>
      <c r="O2583" s="2">
        <v>45149</v>
      </c>
      <c r="P2583">
        <f>YEAR(Raw_Data[[#This Row],[Order date]])</f>
        <v>2023</v>
      </c>
    </row>
    <row r="2584" spans="1:16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  <c r="N2584" s="1">
        <f>Raw_Data[[#This Row],[Profit]]/Raw_Data[[#This Row],[Sales]]</f>
        <v>0</v>
      </c>
      <c r="O2584" s="2">
        <v>44262</v>
      </c>
      <c r="P2584">
        <f>YEAR(Raw_Data[[#This Row],[Order date]])</f>
        <v>2021</v>
      </c>
    </row>
    <row r="2585" spans="1:16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  <c r="N2585" s="1">
        <f>Raw_Data[[#This Row],[Profit]]/Raw_Data[[#This Row],[Sales]]</f>
        <v>0.36</v>
      </c>
      <c r="O2585" s="2">
        <v>45199</v>
      </c>
      <c r="P2585">
        <f>YEAR(Raw_Data[[#This Row],[Order date]])</f>
        <v>2023</v>
      </c>
    </row>
    <row r="2586" spans="1:16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  <c r="N2586" s="1">
        <f>Raw_Data[[#This Row],[Profit]]/Raw_Data[[#This Row],[Sales]]</f>
        <v>0.28000000000000003</v>
      </c>
      <c r="O2586" s="2">
        <v>44537</v>
      </c>
      <c r="P2586">
        <f>YEAR(Raw_Data[[#This Row],[Order date]])</f>
        <v>2021</v>
      </c>
    </row>
    <row r="2587" spans="1:16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  <c r="N2587" s="1">
        <f>Raw_Data[[#This Row],[Profit]]/Raw_Data[[#This Row],[Sales]]</f>
        <v>0.32500000000000007</v>
      </c>
      <c r="O2587" s="2">
        <v>44848</v>
      </c>
      <c r="P2587">
        <f>YEAR(Raw_Data[[#This Row],[Order date]])</f>
        <v>2022</v>
      </c>
    </row>
    <row r="2588" spans="1:16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  <c r="N2588" s="1">
        <f>Raw_Data[[#This Row],[Profit]]/Raw_Data[[#This Row],[Sales]]</f>
        <v>0.27</v>
      </c>
      <c r="O2588" s="2">
        <v>45130</v>
      </c>
      <c r="P2588">
        <f>YEAR(Raw_Data[[#This Row],[Order date]])</f>
        <v>2023</v>
      </c>
    </row>
    <row r="2589" spans="1:16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  <c r="N2589" s="1">
        <f>Raw_Data[[#This Row],[Profit]]/Raw_Data[[#This Row],[Sales]]</f>
        <v>0.44</v>
      </c>
      <c r="O2589" s="2">
        <v>45409</v>
      </c>
      <c r="P2589">
        <f>YEAR(Raw_Data[[#This Row],[Order date]])</f>
        <v>2024</v>
      </c>
    </row>
    <row r="2590" spans="1:16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  <c r="N2590" s="1">
        <f>Raw_Data[[#This Row],[Profit]]/Raw_Data[[#This Row],[Sales]]</f>
        <v>0.16999999999999998</v>
      </c>
      <c r="O2590" s="2">
        <v>44301</v>
      </c>
      <c r="P2590">
        <f>YEAR(Raw_Data[[#This Row],[Order date]])</f>
        <v>2021</v>
      </c>
    </row>
    <row r="2591" spans="1:16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  <c r="N2591" s="1">
        <f>Raw_Data[[#This Row],[Profit]]/Raw_Data[[#This Row],[Sales]]</f>
        <v>8.7499999999999994E-2</v>
      </c>
      <c r="O2591" s="2">
        <v>44604</v>
      </c>
      <c r="P2591">
        <f>YEAR(Raw_Data[[#This Row],[Order date]])</f>
        <v>2022</v>
      </c>
    </row>
    <row r="2592" spans="1:16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  <c r="N2592" s="1">
        <f>Raw_Data[[#This Row],[Profit]]/Raw_Data[[#This Row],[Sales]]</f>
        <v>-0.55000000000000004</v>
      </c>
      <c r="O2592" s="2">
        <v>45354</v>
      </c>
      <c r="P2592">
        <f>YEAR(Raw_Data[[#This Row],[Order date]])</f>
        <v>2024</v>
      </c>
    </row>
    <row r="2593" spans="1:16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  <c r="N2593" s="1">
        <f>Raw_Data[[#This Row],[Profit]]/Raw_Data[[#This Row],[Sales]]</f>
        <v>-0.5</v>
      </c>
      <c r="O2593" s="2">
        <v>44564</v>
      </c>
      <c r="P2593">
        <f>YEAR(Raw_Data[[#This Row],[Order date]])</f>
        <v>2022</v>
      </c>
    </row>
    <row r="2594" spans="1:16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  <c r="N2594" s="1">
        <f>Raw_Data[[#This Row],[Profit]]/Raw_Data[[#This Row],[Sales]]</f>
        <v>0.5</v>
      </c>
      <c r="O2594" s="2">
        <v>44893</v>
      </c>
      <c r="P2594">
        <f>YEAR(Raw_Data[[#This Row],[Order date]])</f>
        <v>2022</v>
      </c>
    </row>
    <row r="2595" spans="1:16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  <c r="N2595" s="1">
        <f>Raw_Data[[#This Row],[Profit]]/Raw_Data[[#This Row],[Sales]]</f>
        <v>0.48000000000000004</v>
      </c>
      <c r="O2595" s="2">
        <v>44455</v>
      </c>
      <c r="P2595">
        <f>YEAR(Raw_Data[[#This Row],[Order date]])</f>
        <v>2021</v>
      </c>
    </row>
    <row r="2596" spans="1:16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  <c r="N2596" s="1">
        <f>Raw_Data[[#This Row],[Profit]]/Raw_Data[[#This Row],[Sales]]</f>
        <v>0.45</v>
      </c>
      <c r="O2596" s="2">
        <v>45527</v>
      </c>
      <c r="P2596">
        <f>YEAR(Raw_Data[[#This Row],[Order date]])</f>
        <v>2024</v>
      </c>
    </row>
    <row r="2597" spans="1:16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  <c r="N2597" s="1">
        <f>Raw_Data[[#This Row],[Profit]]/Raw_Data[[#This Row],[Sales]]</f>
        <v>0.44999999999999996</v>
      </c>
      <c r="O2597" s="2">
        <v>45483</v>
      </c>
      <c r="P2597">
        <f>YEAR(Raw_Data[[#This Row],[Order date]])</f>
        <v>2024</v>
      </c>
    </row>
    <row r="2598" spans="1:16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  <c r="N2598" s="1">
        <f>Raw_Data[[#This Row],[Profit]]/Raw_Data[[#This Row],[Sales]]</f>
        <v>0.27</v>
      </c>
      <c r="O2598" s="2">
        <v>45096</v>
      </c>
      <c r="P2598">
        <f>YEAR(Raw_Data[[#This Row],[Order date]])</f>
        <v>2023</v>
      </c>
    </row>
    <row r="2599" spans="1:16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  <c r="N2599" s="1">
        <f>Raw_Data[[#This Row],[Profit]]/Raw_Data[[#This Row],[Sales]]</f>
        <v>0.18</v>
      </c>
      <c r="O2599" s="2">
        <v>44777</v>
      </c>
      <c r="P2599">
        <f>YEAR(Raw_Data[[#This Row],[Order date]])</f>
        <v>2022</v>
      </c>
    </row>
    <row r="2600" spans="1:16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  <c r="N2600" s="1">
        <f>Raw_Data[[#This Row],[Profit]]/Raw_Data[[#This Row],[Sales]]</f>
        <v>0.49</v>
      </c>
      <c r="O2600" s="2">
        <v>45532</v>
      </c>
      <c r="P2600">
        <f>YEAR(Raw_Data[[#This Row],[Order date]])</f>
        <v>2024</v>
      </c>
    </row>
    <row r="2601" spans="1:16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  <c r="N2601" s="1">
        <f>Raw_Data[[#This Row],[Profit]]/Raw_Data[[#This Row],[Sales]]</f>
        <v>0.29000000000000004</v>
      </c>
      <c r="O2601" s="2">
        <v>45406</v>
      </c>
      <c r="P2601">
        <f>YEAR(Raw_Data[[#This Row],[Order date]])</f>
        <v>2024</v>
      </c>
    </row>
    <row r="2602" spans="1:16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  <c r="N2602" s="1">
        <f>Raw_Data[[#This Row],[Profit]]/Raw_Data[[#This Row],[Sales]]</f>
        <v>0.30000000000000004</v>
      </c>
      <c r="O2602" s="2">
        <v>44398</v>
      </c>
      <c r="P2602">
        <f>YEAR(Raw_Data[[#This Row],[Order date]])</f>
        <v>2021</v>
      </c>
    </row>
    <row r="2603" spans="1:16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  <c r="N2603" s="1">
        <f>Raw_Data[[#This Row],[Profit]]/Raw_Data[[#This Row],[Sales]]</f>
        <v>0.47000000000000003</v>
      </c>
      <c r="O2603" s="2">
        <v>44970</v>
      </c>
      <c r="P2603">
        <f>YEAR(Raw_Data[[#This Row],[Order date]])</f>
        <v>2023</v>
      </c>
    </row>
    <row r="2604" spans="1:16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  <c r="N2604" s="1">
        <f>Raw_Data[[#This Row],[Profit]]/Raw_Data[[#This Row],[Sales]]</f>
        <v>0.27</v>
      </c>
      <c r="O2604" s="2">
        <v>45560</v>
      </c>
      <c r="P2604">
        <f>YEAR(Raw_Data[[#This Row],[Order date]])</f>
        <v>2024</v>
      </c>
    </row>
    <row r="2605" spans="1:16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  <c r="N2605" s="1">
        <f>Raw_Data[[#This Row],[Profit]]/Raw_Data[[#This Row],[Sales]]</f>
        <v>3.7500000000000006E-2</v>
      </c>
      <c r="O2605" s="2">
        <v>44963</v>
      </c>
      <c r="P2605">
        <f>YEAR(Raw_Data[[#This Row],[Order date]])</f>
        <v>2023</v>
      </c>
    </row>
    <row r="2606" spans="1:16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  <c r="N2606" s="1">
        <f>Raw_Data[[#This Row],[Profit]]/Raw_Data[[#This Row],[Sales]]</f>
        <v>0.34</v>
      </c>
      <c r="O2606" s="2">
        <v>44866</v>
      </c>
      <c r="P2606">
        <f>YEAR(Raw_Data[[#This Row],[Order date]])</f>
        <v>2022</v>
      </c>
    </row>
    <row r="2607" spans="1:16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  <c r="N2607" s="1">
        <f>Raw_Data[[#This Row],[Profit]]/Raw_Data[[#This Row],[Sales]]</f>
        <v>-0.73333333333333328</v>
      </c>
      <c r="O2607" s="2">
        <v>44201</v>
      </c>
      <c r="P2607">
        <f>YEAR(Raw_Data[[#This Row],[Order date]])</f>
        <v>2021</v>
      </c>
    </row>
    <row r="2608" spans="1:16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  <c r="N2608" s="1">
        <f>Raw_Data[[#This Row],[Profit]]/Raw_Data[[#This Row],[Sales]]</f>
        <v>0.29000000000000004</v>
      </c>
      <c r="O2608" s="2">
        <v>44932</v>
      </c>
      <c r="P2608">
        <f>YEAR(Raw_Data[[#This Row],[Order date]])</f>
        <v>2023</v>
      </c>
    </row>
    <row r="2609" spans="1:16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  <c r="N2609" s="1">
        <f>Raw_Data[[#This Row],[Profit]]/Raw_Data[[#This Row],[Sales]]</f>
        <v>0</v>
      </c>
      <c r="O2609" s="2">
        <v>45172</v>
      </c>
      <c r="P2609">
        <f>YEAR(Raw_Data[[#This Row],[Order date]])</f>
        <v>2023</v>
      </c>
    </row>
    <row r="2610" spans="1:16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  <c r="N2610" s="1">
        <f>Raw_Data[[#This Row],[Profit]]/Raw_Data[[#This Row],[Sales]]</f>
        <v>0.35</v>
      </c>
      <c r="O2610" s="2">
        <v>45063</v>
      </c>
      <c r="P2610">
        <f>YEAR(Raw_Data[[#This Row],[Order date]])</f>
        <v>2023</v>
      </c>
    </row>
    <row r="2611" spans="1:16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  <c r="N2611" s="1">
        <f>Raw_Data[[#This Row],[Profit]]/Raw_Data[[#This Row],[Sales]]</f>
        <v>-0.10000000000000002</v>
      </c>
      <c r="O2611" s="2">
        <v>45240</v>
      </c>
      <c r="P2611">
        <f>YEAR(Raw_Data[[#This Row],[Order date]])</f>
        <v>2023</v>
      </c>
    </row>
    <row r="2612" spans="1:16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  <c r="N2612" s="1">
        <f>Raw_Data[[#This Row],[Profit]]/Raw_Data[[#This Row],[Sales]]</f>
        <v>0.33749999999999997</v>
      </c>
      <c r="O2612" s="2">
        <v>45369</v>
      </c>
      <c r="P2612">
        <f>YEAR(Raw_Data[[#This Row],[Order date]])</f>
        <v>2024</v>
      </c>
    </row>
    <row r="2613" spans="1:16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  <c r="N2613" s="1">
        <f>Raw_Data[[#This Row],[Profit]]/Raw_Data[[#This Row],[Sales]]</f>
        <v>0.32500000000000001</v>
      </c>
      <c r="O2613" s="2">
        <v>45090</v>
      </c>
      <c r="P2613">
        <f>YEAR(Raw_Data[[#This Row],[Order date]])</f>
        <v>2023</v>
      </c>
    </row>
    <row r="2614" spans="1:16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  <c r="N2614" s="1">
        <f>Raw_Data[[#This Row],[Profit]]/Raw_Data[[#This Row],[Sales]]</f>
        <v>-0.65</v>
      </c>
      <c r="O2614" s="2">
        <v>44646</v>
      </c>
      <c r="P2614">
        <f>YEAR(Raw_Data[[#This Row],[Order date]])</f>
        <v>2022</v>
      </c>
    </row>
    <row r="2615" spans="1:16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  <c r="N2615" s="1">
        <f>Raw_Data[[#This Row],[Profit]]/Raw_Data[[#This Row],[Sales]]</f>
        <v>6.25E-2</v>
      </c>
      <c r="O2615" s="2">
        <v>44931</v>
      </c>
      <c r="P2615">
        <f>YEAR(Raw_Data[[#This Row],[Order date]])</f>
        <v>2023</v>
      </c>
    </row>
    <row r="2616" spans="1:16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  <c r="N2616" s="1">
        <f>Raw_Data[[#This Row],[Profit]]/Raw_Data[[#This Row],[Sales]]</f>
        <v>9.9999999999999992E-2</v>
      </c>
      <c r="O2616" s="2">
        <v>45277</v>
      </c>
      <c r="P2616">
        <f>YEAR(Raw_Data[[#This Row],[Order date]])</f>
        <v>2023</v>
      </c>
    </row>
    <row r="2617" spans="1:16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  <c r="N2617" s="1">
        <f>Raw_Data[[#This Row],[Profit]]/Raw_Data[[#This Row],[Sales]]</f>
        <v>0.3125</v>
      </c>
      <c r="O2617" s="2">
        <v>44960</v>
      </c>
      <c r="P2617">
        <f>YEAR(Raw_Data[[#This Row],[Order date]])</f>
        <v>2023</v>
      </c>
    </row>
    <row r="2618" spans="1:16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  <c r="N2618" s="1">
        <f>Raw_Data[[#This Row],[Profit]]/Raw_Data[[#This Row],[Sales]]</f>
        <v>0.47000000000000003</v>
      </c>
      <c r="O2618" s="2">
        <v>44806</v>
      </c>
      <c r="P2618">
        <f>YEAR(Raw_Data[[#This Row],[Order date]])</f>
        <v>2022</v>
      </c>
    </row>
    <row r="2619" spans="1:16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  <c r="N2619" s="1">
        <f>Raw_Data[[#This Row],[Profit]]/Raw_Data[[#This Row],[Sales]]</f>
        <v>0.31249999999999994</v>
      </c>
      <c r="O2619" s="2">
        <v>45371</v>
      </c>
      <c r="P2619">
        <f>YEAR(Raw_Data[[#This Row],[Order date]])</f>
        <v>2024</v>
      </c>
    </row>
    <row r="2620" spans="1:16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  <c r="N2620" s="1">
        <f>Raw_Data[[#This Row],[Profit]]/Raw_Data[[#This Row],[Sales]]</f>
        <v>0.26</v>
      </c>
      <c r="O2620" s="2">
        <v>45528</v>
      </c>
      <c r="P2620">
        <f>YEAR(Raw_Data[[#This Row],[Order date]])</f>
        <v>2024</v>
      </c>
    </row>
    <row r="2621" spans="1:16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  <c r="N2621" s="1">
        <f>Raw_Data[[#This Row],[Profit]]/Raw_Data[[#This Row],[Sales]]</f>
        <v>9.9999999999999992E-2</v>
      </c>
      <c r="O2621" s="2">
        <v>44932</v>
      </c>
      <c r="P2621">
        <f>YEAR(Raw_Data[[#This Row],[Order date]])</f>
        <v>2023</v>
      </c>
    </row>
    <row r="2622" spans="1:16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  <c r="N2622" s="1">
        <f>Raw_Data[[#This Row],[Profit]]/Raw_Data[[#This Row],[Sales]]</f>
        <v>0.28000000000000003</v>
      </c>
      <c r="O2622" s="2">
        <v>45501</v>
      </c>
      <c r="P2622">
        <f>YEAR(Raw_Data[[#This Row],[Order date]])</f>
        <v>2024</v>
      </c>
    </row>
    <row r="2623" spans="1:16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  <c r="N2623" s="1">
        <f>Raw_Data[[#This Row],[Profit]]/Raw_Data[[#This Row],[Sales]]</f>
        <v>0.47000000000000003</v>
      </c>
      <c r="O2623" s="2">
        <v>44197</v>
      </c>
      <c r="P2623">
        <f>YEAR(Raw_Data[[#This Row],[Order date]])</f>
        <v>2021</v>
      </c>
    </row>
    <row r="2624" spans="1:16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  <c r="N2624" s="1">
        <f>Raw_Data[[#This Row],[Profit]]/Raw_Data[[#This Row],[Sales]]</f>
        <v>0.47999999999999993</v>
      </c>
      <c r="O2624" s="2">
        <v>44283</v>
      </c>
      <c r="P2624">
        <f>YEAR(Raw_Data[[#This Row],[Order date]])</f>
        <v>2021</v>
      </c>
    </row>
    <row r="2625" spans="1:16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  <c r="N2625" s="1">
        <f>Raw_Data[[#This Row],[Profit]]/Raw_Data[[#This Row],[Sales]]</f>
        <v>0.35</v>
      </c>
      <c r="O2625" s="2">
        <v>44457</v>
      </c>
      <c r="P2625">
        <f>YEAR(Raw_Data[[#This Row],[Order date]])</f>
        <v>2021</v>
      </c>
    </row>
    <row r="2626" spans="1:16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  <c r="N2626" s="1">
        <f>Raw_Data[[#This Row],[Profit]]/Raw_Data[[#This Row],[Sales]]</f>
        <v>0.27</v>
      </c>
      <c r="O2626" s="2">
        <v>44662</v>
      </c>
      <c r="P2626">
        <f>YEAR(Raw_Data[[#This Row],[Order date]])</f>
        <v>2022</v>
      </c>
    </row>
    <row r="2627" spans="1:16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  <c r="N2627" s="1">
        <f>Raw_Data[[#This Row],[Profit]]/Raw_Data[[#This Row],[Sales]]</f>
        <v>0.45</v>
      </c>
      <c r="O2627" s="2">
        <v>44845</v>
      </c>
      <c r="P2627">
        <f>YEAR(Raw_Data[[#This Row],[Order date]])</f>
        <v>2022</v>
      </c>
    </row>
    <row r="2628" spans="1:16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  <c r="N2628" s="1">
        <f>Raw_Data[[#This Row],[Profit]]/Raw_Data[[#This Row],[Sales]]</f>
        <v>0.01</v>
      </c>
      <c r="O2628" s="2">
        <v>45010</v>
      </c>
      <c r="P2628">
        <f>YEAR(Raw_Data[[#This Row],[Order date]])</f>
        <v>2023</v>
      </c>
    </row>
    <row r="2629" spans="1:16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  <c r="N2629" s="1">
        <f>Raw_Data[[#This Row],[Profit]]/Raw_Data[[#This Row],[Sales]]</f>
        <v>0.15</v>
      </c>
      <c r="O2629" s="2">
        <v>44982</v>
      </c>
      <c r="P2629">
        <f>YEAR(Raw_Data[[#This Row],[Order date]])</f>
        <v>2023</v>
      </c>
    </row>
    <row r="2630" spans="1:16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  <c r="N2630" s="1">
        <f>Raw_Data[[#This Row],[Profit]]/Raw_Data[[#This Row],[Sales]]</f>
        <v>-1.4333333333333333</v>
      </c>
      <c r="O2630" s="2">
        <v>45627</v>
      </c>
      <c r="P2630">
        <f>YEAR(Raw_Data[[#This Row],[Order date]])</f>
        <v>2024</v>
      </c>
    </row>
    <row r="2631" spans="1:16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  <c r="N2631" s="1">
        <f>Raw_Data[[#This Row],[Profit]]/Raw_Data[[#This Row],[Sales]]</f>
        <v>-0.66666666666666663</v>
      </c>
      <c r="O2631" s="2">
        <v>45409</v>
      </c>
      <c r="P2631">
        <f>YEAR(Raw_Data[[#This Row],[Order date]])</f>
        <v>2024</v>
      </c>
    </row>
    <row r="2632" spans="1:16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  <c r="N2632" s="1">
        <f>Raw_Data[[#This Row],[Profit]]/Raw_Data[[#This Row],[Sales]]</f>
        <v>0.47000000000000003</v>
      </c>
      <c r="O2632" s="2">
        <v>45000</v>
      </c>
      <c r="P2632">
        <f>YEAR(Raw_Data[[#This Row],[Order date]])</f>
        <v>2023</v>
      </c>
    </row>
    <row r="2633" spans="1:16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  <c r="N2633" s="1">
        <f>Raw_Data[[#This Row],[Profit]]/Raw_Data[[#This Row],[Sales]]</f>
        <v>0.43</v>
      </c>
      <c r="O2633" s="2">
        <v>44982</v>
      </c>
      <c r="P2633">
        <f>YEAR(Raw_Data[[#This Row],[Order date]])</f>
        <v>2023</v>
      </c>
    </row>
    <row r="2634" spans="1:16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  <c r="N2634" s="1">
        <f>Raw_Data[[#This Row],[Profit]]/Raw_Data[[#This Row],[Sales]]</f>
        <v>0.1</v>
      </c>
      <c r="O2634" s="2">
        <v>44530</v>
      </c>
      <c r="P2634">
        <f>YEAR(Raw_Data[[#This Row],[Order date]])</f>
        <v>2021</v>
      </c>
    </row>
    <row r="2635" spans="1:16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  <c r="N2635" s="1">
        <f>Raw_Data[[#This Row],[Profit]]/Raw_Data[[#This Row],[Sales]]</f>
        <v>0.1125</v>
      </c>
      <c r="O2635" s="2">
        <v>44761</v>
      </c>
      <c r="P2635">
        <f>YEAR(Raw_Data[[#This Row],[Order date]])</f>
        <v>2022</v>
      </c>
    </row>
    <row r="2636" spans="1:16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  <c r="N2636" s="1">
        <f>Raw_Data[[#This Row],[Profit]]/Raw_Data[[#This Row],[Sales]]</f>
        <v>0.15</v>
      </c>
      <c r="O2636" s="2">
        <v>44712</v>
      </c>
      <c r="P2636">
        <f>YEAR(Raw_Data[[#This Row],[Order date]])</f>
        <v>2022</v>
      </c>
    </row>
    <row r="2637" spans="1:16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  <c r="N2637" s="1">
        <f>Raw_Data[[#This Row],[Profit]]/Raw_Data[[#This Row],[Sales]]</f>
        <v>-0.79999999999999993</v>
      </c>
      <c r="O2637" s="2">
        <v>44374</v>
      </c>
      <c r="P2637">
        <f>YEAR(Raw_Data[[#This Row],[Order date]])</f>
        <v>2021</v>
      </c>
    </row>
    <row r="2638" spans="1:16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  <c r="N2638" s="1">
        <f>Raw_Data[[#This Row],[Profit]]/Raw_Data[[#This Row],[Sales]]</f>
        <v>0.19</v>
      </c>
      <c r="O2638" s="2">
        <v>44734</v>
      </c>
      <c r="P2638">
        <f>YEAR(Raw_Data[[#This Row],[Order date]])</f>
        <v>2022</v>
      </c>
    </row>
    <row r="2639" spans="1:16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  <c r="N2639" s="1">
        <f>Raw_Data[[#This Row],[Profit]]/Raw_Data[[#This Row],[Sales]]</f>
        <v>0.49</v>
      </c>
      <c r="O2639" s="2">
        <v>45033</v>
      </c>
      <c r="P2639">
        <f>YEAR(Raw_Data[[#This Row],[Order date]])</f>
        <v>2023</v>
      </c>
    </row>
    <row r="2640" spans="1:16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  <c r="N2640" s="1">
        <f>Raw_Data[[#This Row],[Profit]]/Raw_Data[[#This Row],[Sales]]</f>
        <v>0.32500000000000001</v>
      </c>
      <c r="O2640" s="2">
        <v>44237</v>
      </c>
      <c r="P2640">
        <f>YEAR(Raw_Data[[#This Row],[Order date]])</f>
        <v>2021</v>
      </c>
    </row>
    <row r="2641" spans="1:16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  <c r="N2641" s="1">
        <f>Raw_Data[[#This Row],[Profit]]/Raw_Data[[#This Row],[Sales]]</f>
        <v>0.26</v>
      </c>
      <c r="O2641" s="2">
        <v>45363</v>
      </c>
      <c r="P2641">
        <f>YEAR(Raw_Data[[#This Row],[Order date]])</f>
        <v>2024</v>
      </c>
    </row>
    <row r="2642" spans="1:16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  <c r="N2642" s="1">
        <f>Raw_Data[[#This Row],[Profit]]/Raw_Data[[#This Row],[Sales]]</f>
        <v>0.16666666666666666</v>
      </c>
      <c r="O2642" s="2">
        <v>45061</v>
      </c>
      <c r="P2642">
        <f>YEAR(Raw_Data[[#This Row],[Order date]])</f>
        <v>2023</v>
      </c>
    </row>
    <row r="2643" spans="1:16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  <c r="N2643" s="1">
        <f>Raw_Data[[#This Row],[Profit]]/Raw_Data[[#This Row],[Sales]]</f>
        <v>0.1</v>
      </c>
      <c r="O2643" s="2">
        <v>44467</v>
      </c>
      <c r="P2643">
        <f>YEAR(Raw_Data[[#This Row],[Order date]])</f>
        <v>2021</v>
      </c>
    </row>
    <row r="2644" spans="1:16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  <c r="N2644" s="1">
        <f>Raw_Data[[#This Row],[Profit]]/Raw_Data[[#This Row],[Sales]]</f>
        <v>0.36250000000000004</v>
      </c>
      <c r="O2644" s="2">
        <v>45467</v>
      </c>
      <c r="P2644">
        <f>YEAR(Raw_Data[[#This Row],[Order date]])</f>
        <v>2024</v>
      </c>
    </row>
    <row r="2645" spans="1:16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  <c r="N2645" s="1">
        <f>Raw_Data[[#This Row],[Profit]]/Raw_Data[[#This Row],[Sales]]</f>
        <v>0.11249999999999999</v>
      </c>
      <c r="O2645" s="2">
        <v>45652</v>
      </c>
      <c r="P2645">
        <f>YEAR(Raw_Data[[#This Row],[Order date]])</f>
        <v>2024</v>
      </c>
    </row>
    <row r="2646" spans="1:16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  <c r="N2646" s="1">
        <f>Raw_Data[[#This Row],[Profit]]/Raw_Data[[#This Row],[Sales]]</f>
        <v>0.33750000000000002</v>
      </c>
      <c r="O2646" s="2">
        <v>45041</v>
      </c>
      <c r="P2646">
        <f>YEAR(Raw_Data[[#This Row],[Order date]])</f>
        <v>2023</v>
      </c>
    </row>
    <row r="2647" spans="1:16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  <c r="N2647" s="1">
        <f>Raw_Data[[#This Row],[Profit]]/Raw_Data[[#This Row],[Sales]]</f>
        <v>0.41</v>
      </c>
      <c r="O2647" s="2">
        <v>45303</v>
      </c>
      <c r="P2647">
        <f>YEAR(Raw_Data[[#This Row],[Order date]])</f>
        <v>2024</v>
      </c>
    </row>
    <row r="2648" spans="1:16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  <c r="N2648" s="1">
        <f>Raw_Data[[#This Row],[Profit]]/Raw_Data[[#This Row],[Sales]]</f>
        <v>0.47</v>
      </c>
      <c r="O2648" s="2">
        <v>44294</v>
      </c>
      <c r="P2648">
        <f>YEAR(Raw_Data[[#This Row],[Order date]])</f>
        <v>2021</v>
      </c>
    </row>
    <row r="2649" spans="1:16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  <c r="N2649" s="1">
        <f>Raw_Data[[#This Row],[Profit]]/Raw_Data[[#This Row],[Sales]]</f>
        <v>0.47999999999999993</v>
      </c>
      <c r="O2649" s="2">
        <v>45629</v>
      </c>
      <c r="P2649">
        <f>YEAR(Raw_Data[[#This Row],[Order date]])</f>
        <v>2024</v>
      </c>
    </row>
    <row r="2650" spans="1:16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  <c r="N2650" s="1">
        <f>Raw_Data[[#This Row],[Profit]]/Raw_Data[[#This Row],[Sales]]</f>
        <v>0.26</v>
      </c>
      <c r="O2650" s="2">
        <v>44310</v>
      </c>
      <c r="P2650">
        <f>YEAR(Raw_Data[[#This Row],[Order date]])</f>
        <v>2021</v>
      </c>
    </row>
    <row r="2651" spans="1:16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  <c r="N2651" s="1">
        <f>Raw_Data[[#This Row],[Profit]]/Raw_Data[[#This Row],[Sales]]</f>
        <v>0.27</v>
      </c>
      <c r="O2651" s="2">
        <v>45314</v>
      </c>
      <c r="P2651">
        <f>YEAR(Raw_Data[[#This Row],[Order date]])</f>
        <v>2024</v>
      </c>
    </row>
    <row r="2652" spans="1:16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  <c r="N2652" s="1">
        <f>Raw_Data[[#This Row],[Profit]]/Raw_Data[[#This Row],[Sales]]</f>
        <v>4.7058823529411771E-2</v>
      </c>
      <c r="O2652" s="2">
        <v>44360</v>
      </c>
      <c r="P2652">
        <f>YEAR(Raw_Data[[#This Row],[Order date]])</f>
        <v>2021</v>
      </c>
    </row>
    <row r="2653" spans="1:16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  <c r="N2653" s="1">
        <f>Raw_Data[[#This Row],[Profit]]/Raw_Data[[#This Row],[Sales]]</f>
        <v>0.32500000000000001</v>
      </c>
      <c r="O2653" s="2">
        <v>44348</v>
      </c>
      <c r="P2653">
        <f>YEAR(Raw_Data[[#This Row],[Order date]])</f>
        <v>2021</v>
      </c>
    </row>
    <row r="2654" spans="1:16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  <c r="N2654" s="1">
        <f>Raw_Data[[#This Row],[Profit]]/Raw_Data[[#This Row],[Sales]]</f>
        <v>0.36249999999999999</v>
      </c>
      <c r="O2654" s="2">
        <v>44215</v>
      </c>
      <c r="P2654">
        <f>YEAR(Raw_Data[[#This Row],[Order date]])</f>
        <v>2021</v>
      </c>
    </row>
    <row r="2655" spans="1:16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  <c r="N2655" s="1">
        <f>Raw_Data[[#This Row],[Profit]]/Raw_Data[[#This Row],[Sales]]</f>
        <v>0.49000000000000005</v>
      </c>
      <c r="O2655" s="2">
        <v>44647</v>
      </c>
      <c r="P2655">
        <f>YEAR(Raw_Data[[#This Row],[Order date]])</f>
        <v>2022</v>
      </c>
    </row>
    <row r="2656" spans="1:16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  <c r="N2656" s="1">
        <f>Raw_Data[[#This Row],[Profit]]/Raw_Data[[#This Row],[Sales]]</f>
        <v>6.0000000000000005E-2</v>
      </c>
      <c r="O2656" s="2">
        <v>44253</v>
      </c>
      <c r="P2656">
        <f>YEAR(Raw_Data[[#This Row],[Order date]])</f>
        <v>2021</v>
      </c>
    </row>
    <row r="2657" spans="1:16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  <c r="N2657" s="1">
        <f>Raw_Data[[#This Row],[Profit]]/Raw_Data[[#This Row],[Sales]]</f>
        <v>0.35</v>
      </c>
      <c r="O2657" s="2">
        <v>45292</v>
      </c>
      <c r="P2657">
        <f>YEAR(Raw_Data[[#This Row],[Order date]])</f>
        <v>2024</v>
      </c>
    </row>
    <row r="2658" spans="1:16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  <c r="N2658" s="1">
        <f>Raw_Data[[#This Row],[Profit]]/Raw_Data[[#This Row],[Sales]]</f>
        <v>0.25</v>
      </c>
      <c r="O2658" s="2">
        <v>44881</v>
      </c>
      <c r="P2658">
        <f>YEAR(Raw_Data[[#This Row],[Order date]])</f>
        <v>2022</v>
      </c>
    </row>
    <row r="2659" spans="1:16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  <c r="N2659" s="1">
        <f>Raw_Data[[#This Row],[Profit]]/Raw_Data[[#This Row],[Sales]]</f>
        <v>0.49</v>
      </c>
      <c r="O2659" s="2">
        <v>44853</v>
      </c>
      <c r="P2659">
        <f>YEAR(Raw_Data[[#This Row],[Order date]])</f>
        <v>2022</v>
      </c>
    </row>
    <row r="2660" spans="1:16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  <c r="N2660" s="1">
        <f>Raw_Data[[#This Row],[Profit]]/Raw_Data[[#This Row],[Sales]]</f>
        <v>0.47</v>
      </c>
      <c r="O2660" s="2">
        <v>44437</v>
      </c>
      <c r="P2660">
        <f>YEAR(Raw_Data[[#This Row],[Order date]])</f>
        <v>2021</v>
      </c>
    </row>
    <row r="2661" spans="1:16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  <c r="N2661" s="1">
        <f>Raw_Data[[#This Row],[Profit]]/Raw_Data[[#This Row],[Sales]]</f>
        <v>0.1125</v>
      </c>
      <c r="O2661" s="2">
        <v>45225</v>
      </c>
      <c r="P2661">
        <f>YEAR(Raw_Data[[#This Row],[Order date]])</f>
        <v>2023</v>
      </c>
    </row>
    <row r="2662" spans="1:16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  <c r="N2662" s="1">
        <f>Raw_Data[[#This Row],[Profit]]/Raw_Data[[#This Row],[Sales]]</f>
        <v>0.25</v>
      </c>
      <c r="O2662" s="2">
        <v>44689</v>
      </c>
      <c r="P2662">
        <f>YEAR(Raw_Data[[#This Row],[Order date]])</f>
        <v>2022</v>
      </c>
    </row>
    <row r="2663" spans="1:16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  <c r="N2663" s="1">
        <f>Raw_Data[[#This Row],[Profit]]/Raw_Data[[#This Row],[Sales]]</f>
        <v>0.45</v>
      </c>
      <c r="O2663" s="2">
        <v>44948</v>
      </c>
      <c r="P2663">
        <f>YEAR(Raw_Data[[#This Row],[Order date]])</f>
        <v>2023</v>
      </c>
    </row>
    <row r="2664" spans="1:16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  <c r="N2664" s="1">
        <f>Raw_Data[[#This Row],[Profit]]/Raw_Data[[#This Row],[Sales]]</f>
        <v>0.48</v>
      </c>
      <c r="O2664" s="2">
        <v>44763</v>
      </c>
      <c r="P2664">
        <f>YEAR(Raw_Data[[#This Row],[Order date]])</f>
        <v>2022</v>
      </c>
    </row>
    <row r="2665" spans="1:16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  <c r="N2665" s="1">
        <f>Raw_Data[[#This Row],[Profit]]/Raw_Data[[#This Row],[Sales]]</f>
        <v>0.32500000000000001</v>
      </c>
      <c r="O2665" s="2">
        <v>44279</v>
      </c>
      <c r="P2665">
        <f>YEAR(Raw_Data[[#This Row],[Order date]])</f>
        <v>2021</v>
      </c>
    </row>
    <row r="2666" spans="1:16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  <c r="N2666" s="1">
        <f>Raw_Data[[#This Row],[Profit]]/Raw_Data[[#This Row],[Sales]]</f>
        <v>-0.3833333333333333</v>
      </c>
      <c r="O2666" s="2">
        <v>45459</v>
      </c>
      <c r="P2666">
        <f>YEAR(Raw_Data[[#This Row],[Order date]])</f>
        <v>2024</v>
      </c>
    </row>
    <row r="2667" spans="1:16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  <c r="N2667" s="1">
        <f>Raw_Data[[#This Row],[Profit]]/Raw_Data[[#This Row],[Sales]]</f>
        <v>-0.73333333333333339</v>
      </c>
      <c r="O2667" s="2">
        <v>44992</v>
      </c>
      <c r="P2667">
        <f>YEAR(Raw_Data[[#This Row],[Order date]])</f>
        <v>2023</v>
      </c>
    </row>
    <row r="2668" spans="1:16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  <c r="N2668" s="1">
        <f>Raw_Data[[#This Row],[Profit]]/Raw_Data[[#This Row],[Sales]]</f>
        <v>0.26250000000000001</v>
      </c>
      <c r="O2668" s="2">
        <v>44651</v>
      </c>
      <c r="P2668">
        <f>YEAR(Raw_Data[[#This Row],[Order date]])</f>
        <v>2022</v>
      </c>
    </row>
    <row r="2669" spans="1:16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  <c r="N2669" s="1">
        <f>Raw_Data[[#This Row],[Profit]]/Raw_Data[[#This Row],[Sales]]</f>
        <v>0.33749999999999997</v>
      </c>
      <c r="O2669" s="2">
        <v>44461</v>
      </c>
      <c r="P2669">
        <f>YEAR(Raw_Data[[#This Row],[Order date]])</f>
        <v>2021</v>
      </c>
    </row>
    <row r="2670" spans="1:16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  <c r="N2670" s="1">
        <f>Raw_Data[[#This Row],[Profit]]/Raw_Data[[#This Row],[Sales]]</f>
        <v>0.11249999999999999</v>
      </c>
      <c r="O2670" s="2">
        <v>45068</v>
      </c>
      <c r="P2670">
        <f>YEAR(Raw_Data[[#This Row],[Order date]])</f>
        <v>2023</v>
      </c>
    </row>
    <row r="2671" spans="1:16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  <c r="N2671" s="1">
        <f>Raw_Data[[#This Row],[Profit]]/Raw_Data[[#This Row],[Sales]]</f>
        <v>0.28000000000000003</v>
      </c>
      <c r="O2671" s="2">
        <v>45194</v>
      </c>
      <c r="P2671">
        <f>YEAR(Raw_Data[[#This Row],[Order date]])</f>
        <v>2023</v>
      </c>
    </row>
    <row r="2672" spans="1:16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  <c r="N2672" s="1">
        <f>Raw_Data[[#This Row],[Profit]]/Raw_Data[[#This Row],[Sales]]</f>
        <v>0.48</v>
      </c>
      <c r="O2672" s="2">
        <v>44777</v>
      </c>
      <c r="P2672">
        <f>YEAR(Raw_Data[[#This Row],[Order date]])</f>
        <v>2022</v>
      </c>
    </row>
    <row r="2673" spans="1:16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  <c r="N2673" s="1">
        <f>Raw_Data[[#This Row],[Profit]]/Raw_Data[[#This Row],[Sales]]</f>
        <v>0.27</v>
      </c>
      <c r="O2673" s="2">
        <v>45310</v>
      </c>
      <c r="P2673">
        <f>YEAR(Raw_Data[[#This Row],[Order date]])</f>
        <v>2024</v>
      </c>
    </row>
    <row r="2674" spans="1:16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  <c r="N2674" s="1">
        <f>Raw_Data[[#This Row],[Profit]]/Raw_Data[[#This Row],[Sales]]</f>
        <v>0.49</v>
      </c>
      <c r="O2674" s="2">
        <v>45192</v>
      </c>
      <c r="P2674">
        <f>YEAR(Raw_Data[[#This Row],[Order date]])</f>
        <v>2023</v>
      </c>
    </row>
    <row r="2675" spans="1:16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  <c r="N2675" s="1">
        <f>Raw_Data[[#This Row],[Profit]]/Raw_Data[[#This Row],[Sales]]</f>
        <v>0.18</v>
      </c>
      <c r="O2675" s="2">
        <v>44389</v>
      </c>
      <c r="P2675">
        <f>YEAR(Raw_Data[[#This Row],[Order date]])</f>
        <v>2021</v>
      </c>
    </row>
    <row r="2676" spans="1:16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  <c r="N2676" s="1">
        <f>Raw_Data[[#This Row],[Profit]]/Raw_Data[[#This Row],[Sales]]</f>
        <v>0.48</v>
      </c>
      <c r="O2676" s="2">
        <v>44926</v>
      </c>
      <c r="P2676">
        <f>YEAR(Raw_Data[[#This Row],[Order date]])</f>
        <v>2022</v>
      </c>
    </row>
    <row r="2677" spans="1:16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  <c r="N2677" s="1">
        <f>Raw_Data[[#This Row],[Profit]]/Raw_Data[[#This Row],[Sales]]</f>
        <v>8.7499999999999994E-2</v>
      </c>
      <c r="O2677" s="2">
        <v>45611</v>
      </c>
      <c r="P2677">
        <f>YEAR(Raw_Data[[#This Row],[Order date]])</f>
        <v>2024</v>
      </c>
    </row>
    <row r="2678" spans="1:16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  <c r="N2678" s="1">
        <f>Raw_Data[[#This Row],[Profit]]/Raw_Data[[#This Row],[Sales]]</f>
        <v>9.9999999999999978E-2</v>
      </c>
      <c r="O2678" s="2">
        <v>44438</v>
      </c>
      <c r="P2678">
        <f>YEAR(Raw_Data[[#This Row],[Order date]])</f>
        <v>2021</v>
      </c>
    </row>
    <row r="2679" spans="1:16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  <c r="N2679" s="1">
        <f>Raw_Data[[#This Row],[Profit]]/Raw_Data[[#This Row],[Sales]]</f>
        <v>-0.73333333333333339</v>
      </c>
      <c r="O2679" s="2">
        <v>45611</v>
      </c>
      <c r="P2679">
        <f>YEAR(Raw_Data[[#This Row],[Order date]])</f>
        <v>2024</v>
      </c>
    </row>
    <row r="2680" spans="1:16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  <c r="N2680" s="1">
        <f>Raw_Data[[#This Row],[Profit]]/Raw_Data[[#This Row],[Sales]]</f>
        <v>-0.66666666666666663</v>
      </c>
      <c r="O2680" s="2">
        <v>44257</v>
      </c>
      <c r="P2680">
        <f>YEAR(Raw_Data[[#This Row],[Order date]])</f>
        <v>2021</v>
      </c>
    </row>
    <row r="2681" spans="1:16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  <c r="N2681" s="1">
        <f>Raw_Data[[#This Row],[Profit]]/Raw_Data[[#This Row],[Sales]]</f>
        <v>0.49</v>
      </c>
      <c r="O2681" s="2">
        <v>44716</v>
      </c>
      <c r="P2681">
        <f>YEAR(Raw_Data[[#This Row],[Order date]])</f>
        <v>2022</v>
      </c>
    </row>
    <row r="2682" spans="1:16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  <c r="N2682" s="1">
        <f>Raw_Data[[#This Row],[Profit]]/Raw_Data[[#This Row],[Sales]]</f>
        <v>0.17999999999999997</v>
      </c>
      <c r="O2682" s="2">
        <v>44780</v>
      </c>
      <c r="P2682">
        <f>YEAR(Raw_Data[[#This Row],[Order date]])</f>
        <v>2022</v>
      </c>
    </row>
    <row r="2683" spans="1:16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  <c r="N2683" s="1">
        <f>Raw_Data[[#This Row],[Profit]]/Raw_Data[[#This Row],[Sales]]</f>
        <v>0.47</v>
      </c>
      <c r="O2683" s="2">
        <v>44651</v>
      </c>
      <c r="P2683">
        <f>YEAR(Raw_Data[[#This Row],[Order date]])</f>
        <v>2022</v>
      </c>
    </row>
    <row r="2684" spans="1:16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  <c r="N2684" s="1">
        <f>Raw_Data[[#This Row],[Profit]]/Raw_Data[[#This Row],[Sales]]</f>
        <v>0.43333333333333335</v>
      </c>
      <c r="O2684" s="2">
        <v>44804</v>
      </c>
      <c r="P2684">
        <f>YEAR(Raw_Data[[#This Row],[Order date]])</f>
        <v>2022</v>
      </c>
    </row>
    <row r="2685" spans="1:16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  <c r="N2685" s="1">
        <f>Raw_Data[[#This Row],[Profit]]/Raw_Data[[#This Row],[Sales]]</f>
        <v>0.3</v>
      </c>
      <c r="O2685" s="2">
        <v>45527</v>
      </c>
      <c r="P2685">
        <f>YEAR(Raw_Data[[#This Row],[Order date]])</f>
        <v>2024</v>
      </c>
    </row>
    <row r="2686" spans="1:16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  <c r="N2686" s="1">
        <f>Raw_Data[[#This Row],[Profit]]/Raw_Data[[#This Row],[Sales]]</f>
        <v>0.32500000000000001</v>
      </c>
      <c r="O2686" s="2">
        <v>44870</v>
      </c>
      <c r="P2686">
        <f>YEAR(Raw_Data[[#This Row],[Order date]])</f>
        <v>2022</v>
      </c>
    </row>
    <row r="2687" spans="1:16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  <c r="N2687" s="1">
        <f>Raw_Data[[#This Row],[Profit]]/Raw_Data[[#This Row],[Sales]]</f>
        <v>0.3125</v>
      </c>
      <c r="O2687" s="2">
        <v>44749</v>
      </c>
      <c r="P2687">
        <f>YEAR(Raw_Data[[#This Row],[Order date]])</f>
        <v>2022</v>
      </c>
    </row>
    <row r="2688" spans="1:16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  <c r="N2688" s="1">
        <f>Raw_Data[[#This Row],[Profit]]/Raw_Data[[#This Row],[Sales]]</f>
        <v>-0.76666666666666661</v>
      </c>
      <c r="O2688" s="2">
        <v>44970</v>
      </c>
      <c r="P2688">
        <f>YEAR(Raw_Data[[#This Row],[Order date]])</f>
        <v>2023</v>
      </c>
    </row>
    <row r="2689" spans="1:16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  <c r="N2689" s="1">
        <f>Raw_Data[[#This Row],[Profit]]/Raw_Data[[#This Row],[Sales]]</f>
        <v>-1.6500000000000001</v>
      </c>
      <c r="O2689" s="2">
        <v>45557</v>
      </c>
      <c r="P2689">
        <f>YEAR(Raw_Data[[#This Row],[Order date]])</f>
        <v>2024</v>
      </c>
    </row>
    <row r="2690" spans="1:16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  <c r="N2690" s="1">
        <f>Raw_Data[[#This Row],[Profit]]/Raw_Data[[#This Row],[Sales]]</f>
        <v>0.45000000000000007</v>
      </c>
      <c r="O2690" s="2">
        <v>45233</v>
      </c>
      <c r="P2690">
        <f>YEAR(Raw_Data[[#This Row],[Order date]])</f>
        <v>2023</v>
      </c>
    </row>
    <row r="2691" spans="1:16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  <c r="N2691" s="1">
        <f>Raw_Data[[#This Row],[Profit]]/Raw_Data[[#This Row],[Sales]]</f>
        <v>0.31249999999999994</v>
      </c>
      <c r="O2691" s="2">
        <v>44713</v>
      </c>
      <c r="P2691">
        <f>YEAR(Raw_Data[[#This Row],[Order date]])</f>
        <v>2022</v>
      </c>
    </row>
    <row r="2692" spans="1:16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  <c r="N2692" s="1">
        <f>Raw_Data[[#This Row],[Profit]]/Raw_Data[[#This Row],[Sales]]</f>
        <v>-0.83333333333333337</v>
      </c>
      <c r="O2692" s="2">
        <v>44317</v>
      </c>
      <c r="P2692">
        <f>YEAR(Raw_Data[[#This Row],[Order date]])</f>
        <v>2021</v>
      </c>
    </row>
    <row r="2693" spans="1:16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  <c r="N2693" s="1">
        <f>Raw_Data[[#This Row],[Profit]]/Raw_Data[[#This Row],[Sales]]</f>
        <v>0.36249999999999999</v>
      </c>
      <c r="O2693" s="2">
        <v>44338</v>
      </c>
      <c r="P2693">
        <f>YEAR(Raw_Data[[#This Row],[Order date]])</f>
        <v>2021</v>
      </c>
    </row>
    <row r="2694" spans="1:16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  <c r="N2694" s="1">
        <f>Raw_Data[[#This Row],[Profit]]/Raw_Data[[#This Row],[Sales]]</f>
        <v>7.5000000000000011E-2</v>
      </c>
      <c r="O2694" s="2">
        <v>44311</v>
      </c>
      <c r="P2694">
        <f>YEAR(Raw_Data[[#This Row],[Order date]])</f>
        <v>2021</v>
      </c>
    </row>
    <row r="2695" spans="1:16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  <c r="N2695" s="1">
        <f>Raw_Data[[#This Row],[Profit]]/Raw_Data[[#This Row],[Sales]]</f>
        <v>0.33999999999999997</v>
      </c>
      <c r="O2695" s="2">
        <v>45580</v>
      </c>
      <c r="P2695">
        <f>YEAR(Raw_Data[[#This Row],[Order date]])</f>
        <v>2024</v>
      </c>
    </row>
    <row r="2696" spans="1:16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  <c r="N2696" s="1">
        <f>Raw_Data[[#This Row],[Profit]]/Raw_Data[[#This Row],[Sales]]</f>
        <v>0.26249999999999996</v>
      </c>
      <c r="O2696" s="2">
        <v>45334</v>
      </c>
      <c r="P2696">
        <f>YEAR(Raw_Data[[#This Row],[Order date]])</f>
        <v>2024</v>
      </c>
    </row>
    <row r="2697" spans="1:16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  <c r="N2697" s="1">
        <f>Raw_Data[[#This Row],[Profit]]/Raw_Data[[#This Row],[Sales]]</f>
        <v>0.35000000000000003</v>
      </c>
      <c r="O2697" s="2">
        <v>44438</v>
      </c>
      <c r="P2697">
        <f>YEAR(Raw_Data[[#This Row],[Order date]])</f>
        <v>2021</v>
      </c>
    </row>
    <row r="2698" spans="1:16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  <c r="N2698" s="1">
        <f>Raw_Data[[#This Row],[Profit]]/Raw_Data[[#This Row],[Sales]]</f>
        <v>-0.02</v>
      </c>
      <c r="O2698" s="2">
        <v>45033</v>
      </c>
      <c r="P2698">
        <f>YEAR(Raw_Data[[#This Row],[Order date]])</f>
        <v>2023</v>
      </c>
    </row>
    <row r="2699" spans="1:16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  <c r="N2699" s="1">
        <f>Raw_Data[[#This Row],[Profit]]/Raw_Data[[#This Row],[Sales]]</f>
        <v>-0.08</v>
      </c>
      <c r="O2699" s="2">
        <v>44859</v>
      </c>
      <c r="P2699">
        <f>YEAR(Raw_Data[[#This Row],[Order date]])</f>
        <v>2022</v>
      </c>
    </row>
    <row r="2700" spans="1:16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  <c r="N2700" s="1">
        <f>Raw_Data[[#This Row],[Profit]]/Raw_Data[[#This Row],[Sales]]</f>
        <v>0.35</v>
      </c>
      <c r="O2700" s="2">
        <v>45223</v>
      </c>
      <c r="P2700">
        <f>YEAR(Raw_Data[[#This Row],[Order date]])</f>
        <v>2023</v>
      </c>
    </row>
    <row r="2701" spans="1:16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  <c r="N2701" s="1">
        <f>Raw_Data[[#This Row],[Profit]]/Raw_Data[[#This Row],[Sales]]</f>
        <v>0.125</v>
      </c>
      <c r="O2701" s="2">
        <v>44990</v>
      </c>
      <c r="P2701">
        <f>YEAR(Raw_Data[[#This Row],[Order date]])</f>
        <v>2023</v>
      </c>
    </row>
    <row r="2702" spans="1:16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  <c r="N2702" s="1">
        <f>Raw_Data[[#This Row],[Profit]]/Raw_Data[[#This Row],[Sales]]</f>
        <v>0.26249999999999996</v>
      </c>
      <c r="O2702" s="2">
        <v>45234</v>
      </c>
      <c r="P2702">
        <f>YEAR(Raw_Data[[#This Row],[Order date]])</f>
        <v>2023</v>
      </c>
    </row>
    <row r="2703" spans="1:16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  <c r="N2703" s="1">
        <f>Raw_Data[[#This Row],[Profit]]/Raw_Data[[#This Row],[Sales]]</f>
        <v>0.3125</v>
      </c>
      <c r="O2703" s="2">
        <v>45598</v>
      </c>
      <c r="P2703">
        <f>YEAR(Raw_Data[[#This Row],[Order date]])</f>
        <v>2024</v>
      </c>
    </row>
    <row r="2704" spans="1:16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  <c r="N2704" s="1">
        <f>Raw_Data[[#This Row],[Profit]]/Raw_Data[[#This Row],[Sales]]</f>
        <v>0.125</v>
      </c>
      <c r="O2704" s="2">
        <v>45444</v>
      </c>
      <c r="P2704">
        <f>YEAR(Raw_Data[[#This Row],[Order date]])</f>
        <v>2024</v>
      </c>
    </row>
    <row r="2705" spans="1:16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  <c r="N2705" s="1">
        <f>Raw_Data[[#This Row],[Profit]]/Raw_Data[[#This Row],[Sales]]</f>
        <v>0.49000000000000005</v>
      </c>
      <c r="O2705" s="2">
        <v>44211</v>
      </c>
      <c r="P2705">
        <f>YEAR(Raw_Data[[#This Row],[Order date]])</f>
        <v>2021</v>
      </c>
    </row>
    <row r="2706" spans="1:16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  <c r="N2706" s="1">
        <f>Raw_Data[[#This Row],[Profit]]/Raw_Data[[#This Row],[Sales]]</f>
        <v>0.13</v>
      </c>
      <c r="O2706" s="2">
        <v>45604</v>
      </c>
      <c r="P2706">
        <f>YEAR(Raw_Data[[#This Row],[Order date]])</f>
        <v>2024</v>
      </c>
    </row>
    <row r="2707" spans="1:16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  <c r="N2707" s="1">
        <f>Raw_Data[[#This Row],[Profit]]/Raw_Data[[#This Row],[Sales]]</f>
        <v>0.26</v>
      </c>
      <c r="O2707" s="2">
        <v>45186</v>
      </c>
      <c r="P2707">
        <f>YEAR(Raw_Data[[#This Row],[Order date]])</f>
        <v>2023</v>
      </c>
    </row>
    <row r="2708" spans="1:16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  <c r="N2708" s="1">
        <f>Raw_Data[[#This Row],[Profit]]/Raw_Data[[#This Row],[Sales]]</f>
        <v>0.48000000000000004</v>
      </c>
      <c r="O2708" s="2">
        <v>44775</v>
      </c>
      <c r="P2708">
        <f>YEAR(Raw_Data[[#This Row],[Order date]])</f>
        <v>2022</v>
      </c>
    </row>
    <row r="2709" spans="1:16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  <c r="N2709" s="1">
        <f>Raw_Data[[#This Row],[Profit]]/Raw_Data[[#This Row],[Sales]]</f>
        <v>0.48000000000000004</v>
      </c>
      <c r="O2709" s="2">
        <v>45556</v>
      </c>
      <c r="P2709">
        <f>YEAR(Raw_Data[[#This Row],[Order date]])</f>
        <v>2024</v>
      </c>
    </row>
    <row r="2710" spans="1:16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  <c r="N2710" s="1">
        <f>Raw_Data[[#This Row],[Profit]]/Raw_Data[[#This Row],[Sales]]</f>
        <v>0.35999999999999993</v>
      </c>
      <c r="O2710" s="2">
        <v>45347</v>
      </c>
      <c r="P2710">
        <f>YEAR(Raw_Data[[#This Row],[Order date]])</f>
        <v>2024</v>
      </c>
    </row>
    <row r="2711" spans="1:16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  <c r="N2711" s="1">
        <f>Raw_Data[[#This Row],[Profit]]/Raw_Data[[#This Row],[Sales]]</f>
        <v>0.11249999999999999</v>
      </c>
      <c r="O2711" s="2">
        <v>44609</v>
      </c>
      <c r="P2711">
        <f>YEAR(Raw_Data[[#This Row],[Order date]])</f>
        <v>2022</v>
      </c>
    </row>
    <row r="2712" spans="1:16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  <c r="N2712" s="1">
        <f>Raw_Data[[#This Row],[Profit]]/Raw_Data[[#This Row],[Sales]]</f>
        <v>-0.7</v>
      </c>
      <c r="O2712" s="2">
        <v>45220</v>
      </c>
      <c r="P2712">
        <f>YEAR(Raw_Data[[#This Row],[Order date]])</f>
        <v>2023</v>
      </c>
    </row>
    <row r="2713" spans="1:16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  <c r="N2713" s="1">
        <f>Raw_Data[[#This Row],[Profit]]/Raw_Data[[#This Row],[Sales]]</f>
        <v>0.2</v>
      </c>
      <c r="O2713" s="2">
        <v>45398</v>
      </c>
      <c r="P2713">
        <f>YEAR(Raw_Data[[#This Row],[Order date]])</f>
        <v>2024</v>
      </c>
    </row>
    <row r="2714" spans="1:16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  <c r="N2714" s="1">
        <f>Raw_Data[[#This Row],[Profit]]/Raw_Data[[#This Row],[Sales]]</f>
        <v>0.37</v>
      </c>
      <c r="O2714" s="2">
        <v>44269</v>
      </c>
      <c r="P2714">
        <f>YEAR(Raw_Data[[#This Row],[Order date]])</f>
        <v>2021</v>
      </c>
    </row>
    <row r="2715" spans="1:16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  <c r="N2715" s="1">
        <f>Raw_Data[[#This Row],[Profit]]/Raw_Data[[#This Row],[Sales]]</f>
        <v>0.125</v>
      </c>
      <c r="O2715" s="2">
        <v>44947</v>
      </c>
      <c r="P2715">
        <f>YEAR(Raw_Data[[#This Row],[Order date]])</f>
        <v>2023</v>
      </c>
    </row>
    <row r="2716" spans="1:16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  <c r="N2716" s="1">
        <f>Raw_Data[[#This Row],[Profit]]/Raw_Data[[#This Row],[Sales]]</f>
        <v>0.39999999999999997</v>
      </c>
      <c r="O2716" s="2">
        <v>45103</v>
      </c>
      <c r="P2716">
        <f>YEAR(Raw_Data[[#This Row],[Order date]])</f>
        <v>2023</v>
      </c>
    </row>
    <row r="2717" spans="1:16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  <c r="N2717" s="1">
        <f>Raw_Data[[#This Row],[Profit]]/Raw_Data[[#This Row],[Sales]]</f>
        <v>0.48000000000000004</v>
      </c>
      <c r="O2717" s="2">
        <v>44984</v>
      </c>
      <c r="P2717">
        <f>YEAR(Raw_Data[[#This Row],[Order date]])</f>
        <v>2023</v>
      </c>
    </row>
    <row r="2718" spans="1:16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  <c r="N2718" s="1">
        <f>Raw_Data[[#This Row],[Profit]]/Raw_Data[[#This Row],[Sales]]</f>
        <v>0.21</v>
      </c>
      <c r="O2718" s="2">
        <v>44239</v>
      </c>
      <c r="P2718">
        <f>YEAR(Raw_Data[[#This Row],[Order date]])</f>
        <v>2021</v>
      </c>
    </row>
    <row r="2719" spans="1:16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  <c r="N2719" s="1">
        <f>Raw_Data[[#This Row],[Profit]]/Raw_Data[[#This Row],[Sales]]</f>
        <v>0.28999999999999998</v>
      </c>
      <c r="O2719" s="2">
        <v>45185</v>
      </c>
      <c r="P2719">
        <f>YEAR(Raw_Data[[#This Row],[Order date]])</f>
        <v>2023</v>
      </c>
    </row>
    <row r="2720" spans="1:16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  <c r="N2720" s="1">
        <f>Raw_Data[[#This Row],[Profit]]/Raw_Data[[#This Row],[Sales]]</f>
        <v>0.26999999999999996</v>
      </c>
      <c r="O2720" s="2">
        <v>45149</v>
      </c>
      <c r="P2720">
        <f>YEAR(Raw_Data[[#This Row],[Order date]])</f>
        <v>2023</v>
      </c>
    </row>
    <row r="2721" spans="1:16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  <c r="N2721" s="1">
        <f>Raw_Data[[#This Row],[Profit]]/Raw_Data[[#This Row],[Sales]]</f>
        <v>-0.6</v>
      </c>
      <c r="O2721" s="2">
        <v>45512</v>
      </c>
      <c r="P2721">
        <f>YEAR(Raw_Data[[#This Row],[Order date]])</f>
        <v>2024</v>
      </c>
    </row>
    <row r="2722" spans="1:16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  <c r="N2722" s="1">
        <f>Raw_Data[[#This Row],[Profit]]/Raw_Data[[#This Row],[Sales]]</f>
        <v>0.32500000000000001</v>
      </c>
      <c r="O2722" s="2">
        <v>44314</v>
      </c>
      <c r="P2722">
        <f>YEAR(Raw_Data[[#This Row],[Order date]])</f>
        <v>2021</v>
      </c>
    </row>
    <row r="2723" spans="1:16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  <c r="N2723" s="1">
        <f>Raw_Data[[#This Row],[Profit]]/Raw_Data[[#This Row],[Sales]]</f>
        <v>8.7499999999999994E-2</v>
      </c>
      <c r="O2723" s="2">
        <v>45430</v>
      </c>
      <c r="P2723">
        <f>YEAR(Raw_Data[[#This Row],[Order date]])</f>
        <v>2024</v>
      </c>
    </row>
    <row r="2724" spans="1:16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  <c r="N2724" s="1">
        <f>Raw_Data[[#This Row],[Profit]]/Raw_Data[[#This Row],[Sales]]</f>
        <v>0.15</v>
      </c>
      <c r="O2724" s="2">
        <v>45370</v>
      </c>
      <c r="P2724">
        <f>YEAR(Raw_Data[[#This Row],[Order date]])</f>
        <v>2024</v>
      </c>
    </row>
    <row r="2725" spans="1:16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  <c r="N2725" s="1">
        <f>Raw_Data[[#This Row],[Profit]]/Raw_Data[[#This Row],[Sales]]</f>
        <v>0.47000000000000003</v>
      </c>
      <c r="O2725" s="2">
        <v>45135</v>
      </c>
      <c r="P2725">
        <f>YEAR(Raw_Data[[#This Row],[Order date]])</f>
        <v>2023</v>
      </c>
    </row>
    <row r="2726" spans="1:16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  <c r="N2726" s="1">
        <f>Raw_Data[[#This Row],[Profit]]/Raw_Data[[#This Row],[Sales]]</f>
        <v>0.32500000000000001</v>
      </c>
      <c r="O2726" s="2">
        <v>44796</v>
      </c>
      <c r="P2726">
        <f>YEAR(Raw_Data[[#This Row],[Order date]])</f>
        <v>2022</v>
      </c>
    </row>
    <row r="2727" spans="1:16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  <c r="N2727" s="1">
        <f>Raw_Data[[#This Row],[Profit]]/Raw_Data[[#This Row],[Sales]]</f>
        <v>-0.19999999999999998</v>
      </c>
      <c r="O2727" s="2">
        <v>44889</v>
      </c>
      <c r="P2727">
        <f>YEAR(Raw_Data[[#This Row],[Order date]])</f>
        <v>2022</v>
      </c>
    </row>
    <row r="2728" spans="1:16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  <c r="N2728" s="1">
        <f>Raw_Data[[#This Row],[Profit]]/Raw_Data[[#This Row],[Sales]]</f>
        <v>-0.40000000000000008</v>
      </c>
      <c r="O2728" s="2">
        <v>45617</v>
      </c>
      <c r="P2728">
        <f>YEAR(Raw_Data[[#This Row],[Order date]])</f>
        <v>2024</v>
      </c>
    </row>
    <row r="2729" spans="1:16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  <c r="N2729" s="1">
        <f>Raw_Data[[#This Row],[Profit]]/Raw_Data[[#This Row],[Sales]]</f>
        <v>-0.79999999999999993</v>
      </c>
      <c r="O2729" s="2">
        <v>44429</v>
      </c>
      <c r="P2729">
        <f>YEAR(Raw_Data[[#This Row],[Order date]])</f>
        <v>2021</v>
      </c>
    </row>
    <row r="2730" spans="1:16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  <c r="N2730" s="1">
        <f>Raw_Data[[#This Row],[Profit]]/Raw_Data[[#This Row],[Sales]]</f>
        <v>0.15000000000000002</v>
      </c>
      <c r="O2730" s="2">
        <v>45106</v>
      </c>
      <c r="P2730">
        <f>YEAR(Raw_Data[[#This Row],[Order date]])</f>
        <v>2023</v>
      </c>
    </row>
    <row r="2731" spans="1:16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  <c r="N2731" s="1">
        <f>Raw_Data[[#This Row],[Profit]]/Raw_Data[[#This Row],[Sales]]</f>
        <v>0.27</v>
      </c>
      <c r="O2731" s="2">
        <v>45430</v>
      </c>
      <c r="P2731">
        <f>YEAR(Raw_Data[[#This Row],[Order date]])</f>
        <v>2024</v>
      </c>
    </row>
    <row r="2732" spans="1:16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  <c r="N2732" s="1">
        <f>Raw_Data[[#This Row],[Profit]]/Raw_Data[[#This Row],[Sales]]</f>
        <v>0.43</v>
      </c>
      <c r="O2732" s="2">
        <v>45278</v>
      </c>
      <c r="P2732">
        <f>YEAR(Raw_Data[[#This Row],[Order date]])</f>
        <v>2023</v>
      </c>
    </row>
    <row r="2733" spans="1:16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  <c r="N2733" s="1">
        <f>Raw_Data[[#This Row],[Profit]]/Raw_Data[[#This Row],[Sales]]</f>
        <v>0.2</v>
      </c>
      <c r="O2733" s="2">
        <v>44783</v>
      </c>
      <c r="P2733">
        <f>YEAR(Raw_Data[[#This Row],[Order date]])</f>
        <v>2022</v>
      </c>
    </row>
    <row r="2734" spans="1:16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  <c r="N2734" s="1">
        <f>Raw_Data[[#This Row],[Profit]]/Raw_Data[[#This Row],[Sales]]</f>
        <v>0.26999999999999996</v>
      </c>
      <c r="O2734" s="2">
        <v>44245</v>
      </c>
      <c r="P2734">
        <f>YEAR(Raw_Data[[#This Row],[Order date]])</f>
        <v>2021</v>
      </c>
    </row>
    <row r="2735" spans="1:16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  <c r="N2735" s="1">
        <f>Raw_Data[[#This Row],[Profit]]/Raw_Data[[#This Row],[Sales]]</f>
        <v>0.39</v>
      </c>
      <c r="O2735" s="2">
        <v>44428</v>
      </c>
      <c r="P2735">
        <f>YEAR(Raw_Data[[#This Row],[Order date]])</f>
        <v>2021</v>
      </c>
    </row>
    <row r="2736" spans="1:16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  <c r="N2736" s="1">
        <f>Raw_Data[[#This Row],[Profit]]/Raw_Data[[#This Row],[Sales]]</f>
        <v>0.47000000000000003</v>
      </c>
      <c r="O2736" s="2">
        <v>45507</v>
      </c>
      <c r="P2736">
        <f>YEAR(Raw_Data[[#This Row],[Order date]])</f>
        <v>2024</v>
      </c>
    </row>
    <row r="2737" spans="1:16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  <c r="N2737" s="1">
        <f>Raw_Data[[#This Row],[Profit]]/Raw_Data[[#This Row],[Sales]]</f>
        <v>0.25</v>
      </c>
      <c r="O2737" s="2">
        <v>44359</v>
      </c>
      <c r="P2737">
        <f>YEAR(Raw_Data[[#This Row],[Order date]])</f>
        <v>2021</v>
      </c>
    </row>
    <row r="2738" spans="1:16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  <c r="N2738" s="1">
        <f>Raw_Data[[#This Row],[Profit]]/Raw_Data[[#This Row],[Sales]]</f>
        <v>0.47000000000000003</v>
      </c>
      <c r="O2738" s="2">
        <v>45055</v>
      </c>
      <c r="P2738">
        <f>YEAR(Raw_Data[[#This Row],[Order date]])</f>
        <v>2023</v>
      </c>
    </row>
    <row r="2739" spans="1:16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  <c r="N2739" s="1">
        <f>Raw_Data[[#This Row],[Profit]]/Raw_Data[[#This Row],[Sales]]</f>
        <v>0.19</v>
      </c>
      <c r="O2739" s="2">
        <v>45432</v>
      </c>
      <c r="P2739">
        <f>YEAR(Raw_Data[[#This Row],[Order date]])</f>
        <v>2024</v>
      </c>
    </row>
    <row r="2740" spans="1:16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  <c r="N2740" s="1">
        <f>Raw_Data[[#This Row],[Profit]]/Raw_Data[[#This Row],[Sales]]</f>
        <v>0.47999999999999993</v>
      </c>
      <c r="O2740" s="2">
        <v>44749</v>
      </c>
      <c r="P2740">
        <f>YEAR(Raw_Data[[#This Row],[Order date]])</f>
        <v>2022</v>
      </c>
    </row>
    <row r="2741" spans="1:16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  <c r="N2741" s="1">
        <f>Raw_Data[[#This Row],[Profit]]/Raw_Data[[#This Row],[Sales]]</f>
        <v>0.02</v>
      </c>
      <c r="O2741" s="2">
        <v>44559</v>
      </c>
      <c r="P2741">
        <f>YEAR(Raw_Data[[#This Row],[Order date]])</f>
        <v>2021</v>
      </c>
    </row>
    <row r="2742" spans="1:16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  <c r="N2742" s="1">
        <f>Raw_Data[[#This Row],[Profit]]/Raw_Data[[#This Row],[Sales]]</f>
        <v>0.06</v>
      </c>
      <c r="O2742" s="2">
        <v>44405</v>
      </c>
      <c r="P2742">
        <f>YEAR(Raw_Data[[#This Row],[Order date]])</f>
        <v>2021</v>
      </c>
    </row>
    <row r="2743" spans="1:16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  <c r="N2743" s="1">
        <f>Raw_Data[[#This Row],[Profit]]/Raw_Data[[#This Row],[Sales]]</f>
        <v>0.375</v>
      </c>
      <c r="O2743" s="2">
        <v>44448</v>
      </c>
      <c r="P2743">
        <f>YEAR(Raw_Data[[#This Row],[Order date]])</f>
        <v>2021</v>
      </c>
    </row>
    <row r="2744" spans="1:16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  <c r="N2744" s="1">
        <f>Raw_Data[[#This Row],[Profit]]/Raw_Data[[#This Row],[Sales]]</f>
        <v>0.37999999999999995</v>
      </c>
      <c r="O2744" s="2">
        <v>45534</v>
      </c>
      <c r="P2744">
        <f>YEAR(Raw_Data[[#This Row],[Order date]])</f>
        <v>2024</v>
      </c>
    </row>
    <row r="2745" spans="1:16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  <c r="N2745" s="1">
        <f>Raw_Data[[#This Row],[Profit]]/Raw_Data[[#This Row],[Sales]]</f>
        <v>0.39</v>
      </c>
      <c r="O2745" s="2">
        <v>44778</v>
      </c>
      <c r="P2745">
        <f>YEAR(Raw_Data[[#This Row],[Order date]])</f>
        <v>2022</v>
      </c>
    </row>
    <row r="2746" spans="1:16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  <c r="N2746" s="1">
        <f>Raw_Data[[#This Row],[Profit]]/Raw_Data[[#This Row],[Sales]]</f>
        <v>0.375</v>
      </c>
      <c r="O2746" s="2">
        <v>45159</v>
      </c>
      <c r="P2746">
        <f>YEAR(Raw_Data[[#This Row],[Order date]])</f>
        <v>2023</v>
      </c>
    </row>
    <row r="2747" spans="1:16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  <c r="N2747" s="1">
        <f>Raw_Data[[#This Row],[Profit]]/Raw_Data[[#This Row],[Sales]]</f>
        <v>0.27500000000000002</v>
      </c>
      <c r="O2747" s="2">
        <v>45563</v>
      </c>
      <c r="P2747">
        <f>YEAR(Raw_Data[[#This Row],[Order date]])</f>
        <v>2024</v>
      </c>
    </row>
    <row r="2748" spans="1:16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  <c r="N2748" s="1">
        <f>Raw_Data[[#This Row],[Profit]]/Raw_Data[[#This Row],[Sales]]</f>
        <v>-0.18571428571428572</v>
      </c>
      <c r="O2748" s="2">
        <v>45437</v>
      </c>
      <c r="P2748">
        <f>YEAR(Raw_Data[[#This Row],[Order date]])</f>
        <v>2024</v>
      </c>
    </row>
    <row r="2749" spans="1:16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  <c r="N2749" s="1">
        <f>Raw_Data[[#This Row],[Profit]]/Raw_Data[[#This Row],[Sales]]</f>
        <v>-0.05</v>
      </c>
      <c r="O2749" s="2">
        <v>45012</v>
      </c>
      <c r="P2749">
        <f>YEAR(Raw_Data[[#This Row],[Order date]])</f>
        <v>2023</v>
      </c>
    </row>
    <row r="2750" spans="1:16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  <c r="N2750" s="1">
        <f>Raw_Data[[#This Row],[Profit]]/Raw_Data[[#This Row],[Sales]]</f>
        <v>-0.73333333333333328</v>
      </c>
      <c r="O2750" s="2">
        <v>45577</v>
      </c>
      <c r="P2750">
        <f>YEAR(Raw_Data[[#This Row],[Order date]])</f>
        <v>2024</v>
      </c>
    </row>
    <row r="2751" spans="1:16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  <c r="N2751" s="1">
        <f>Raw_Data[[#This Row],[Profit]]/Raw_Data[[#This Row],[Sales]]</f>
        <v>0.125</v>
      </c>
      <c r="O2751" s="2">
        <v>44371</v>
      </c>
      <c r="P2751">
        <f>YEAR(Raw_Data[[#This Row],[Order date]])</f>
        <v>2021</v>
      </c>
    </row>
    <row r="2752" spans="1:16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  <c r="N2752" s="1">
        <f>Raw_Data[[#This Row],[Profit]]/Raw_Data[[#This Row],[Sales]]</f>
        <v>0.26</v>
      </c>
      <c r="O2752" s="2">
        <v>44476</v>
      </c>
      <c r="P2752">
        <f>YEAR(Raw_Data[[#This Row],[Order date]])</f>
        <v>2021</v>
      </c>
    </row>
    <row r="2753" spans="1:16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  <c r="N2753" s="1">
        <f>Raw_Data[[#This Row],[Profit]]/Raw_Data[[#This Row],[Sales]]</f>
        <v>9.9999999999999992E-2</v>
      </c>
      <c r="O2753" s="2">
        <v>45600</v>
      </c>
      <c r="P2753">
        <f>YEAR(Raw_Data[[#This Row],[Order date]])</f>
        <v>2024</v>
      </c>
    </row>
    <row r="2754" spans="1:16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  <c r="N2754" s="1">
        <f>Raw_Data[[#This Row],[Profit]]/Raw_Data[[#This Row],[Sales]]</f>
        <v>0.40000000000000008</v>
      </c>
      <c r="O2754" s="2">
        <v>45074</v>
      </c>
      <c r="P2754">
        <f>YEAR(Raw_Data[[#This Row],[Order date]])</f>
        <v>2023</v>
      </c>
    </row>
    <row r="2755" spans="1:16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  <c r="N2755" s="1">
        <f>Raw_Data[[#This Row],[Profit]]/Raw_Data[[#This Row],[Sales]]</f>
        <v>0.4</v>
      </c>
      <c r="O2755" s="2">
        <v>44295</v>
      </c>
      <c r="P2755">
        <f>YEAR(Raw_Data[[#This Row],[Order date]])</f>
        <v>2021</v>
      </c>
    </row>
    <row r="2756" spans="1:16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  <c r="N2756" s="1">
        <f>Raw_Data[[#This Row],[Profit]]/Raw_Data[[#This Row],[Sales]]</f>
        <v>8.7500000000000008E-2</v>
      </c>
      <c r="O2756" s="2">
        <v>44414</v>
      </c>
      <c r="P2756">
        <f>YEAR(Raw_Data[[#This Row],[Order date]])</f>
        <v>2021</v>
      </c>
    </row>
    <row r="2757" spans="1:16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  <c r="N2757" s="1">
        <f>Raw_Data[[#This Row],[Profit]]/Raw_Data[[#This Row],[Sales]]</f>
        <v>0.28999999999999998</v>
      </c>
      <c r="O2757" s="2">
        <v>44808</v>
      </c>
      <c r="P2757">
        <f>YEAR(Raw_Data[[#This Row],[Order date]])</f>
        <v>2022</v>
      </c>
    </row>
    <row r="2758" spans="1:16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  <c r="N2758" s="1">
        <f>Raw_Data[[#This Row],[Profit]]/Raw_Data[[#This Row],[Sales]]</f>
        <v>0.49</v>
      </c>
      <c r="O2758" s="2">
        <v>45182</v>
      </c>
      <c r="P2758">
        <f>YEAR(Raw_Data[[#This Row],[Order date]])</f>
        <v>2023</v>
      </c>
    </row>
    <row r="2759" spans="1:16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  <c r="N2759" s="1">
        <f>Raw_Data[[#This Row],[Profit]]/Raw_Data[[#This Row],[Sales]]</f>
        <v>0.3</v>
      </c>
      <c r="O2759" s="2">
        <v>44706</v>
      </c>
      <c r="P2759">
        <f>YEAR(Raw_Data[[#This Row],[Order date]])</f>
        <v>2022</v>
      </c>
    </row>
    <row r="2760" spans="1:16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  <c r="N2760" s="1">
        <f>Raw_Data[[#This Row],[Profit]]/Raw_Data[[#This Row],[Sales]]</f>
        <v>0.41</v>
      </c>
      <c r="O2760" s="2">
        <v>45523</v>
      </c>
      <c r="P2760">
        <f>YEAR(Raw_Data[[#This Row],[Order date]])</f>
        <v>2024</v>
      </c>
    </row>
    <row r="2761" spans="1:16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  <c r="N2761" s="1">
        <f>Raw_Data[[#This Row],[Profit]]/Raw_Data[[#This Row],[Sales]]</f>
        <v>0.26</v>
      </c>
      <c r="O2761" s="2">
        <v>44423</v>
      </c>
      <c r="P2761">
        <f>YEAR(Raw_Data[[#This Row],[Order date]])</f>
        <v>2021</v>
      </c>
    </row>
    <row r="2762" spans="1:16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  <c r="N2762" s="1">
        <f>Raw_Data[[#This Row],[Profit]]/Raw_Data[[#This Row],[Sales]]</f>
        <v>0.48</v>
      </c>
      <c r="O2762" s="2">
        <v>45383</v>
      </c>
      <c r="P2762">
        <f>YEAR(Raw_Data[[#This Row],[Order date]])</f>
        <v>2024</v>
      </c>
    </row>
    <row r="2763" spans="1:16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  <c r="N2763" s="1">
        <f>Raw_Data[[#This Row],[Profit]]/Raw_Data[[#This Row],[Sales]]</f>
        <v>0.44</v>
      </c>
      <c r="O2763" s="2">
        <v>45609</v>
      </c>
      <c r="P2763">
        <f>YEAR(Raw_Data[[#This Row],[Order date]])</f>
        <v>2024</v>
      </c>
    </row>
    <row r="2764" spans="1:16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  <c r="N2764" s="1">
        <f>Raw_Data[[#This Row],[Profit]]/Raw_Data[[#This Row],[Sales]]</f>
        <v>0.36249999999999999</v>
      </c>
      <c r="O2764" s="2">
        <v>45163</v>
      </c>
      <c r="P2764">
        <f>YEAR(Raw_Data[[#This Row],[Order date]])</f>
        <v>2023</v>
      </c>
    </row>
    <row r="2765" spans="1:16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  <c r="N2765" s="1">
        <f>Raw_Data[[#This Row],[Profit]]/Raw_Data[[#This Row],[Sales]]</f>
        <v>-0.73333333333333328</v>
      </c>
      <c r="O2765" s="2">
        <v>44402</v>
      </c>
      <c r="P2765">
        <f>YEAR(Raw_Data[[#This Row],[Order date]])</f>
        <v>2021</v>
      </c>
    </row>
    <row r="2766" spans="1:16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  <c r="N2766" s="1">
        <f>Raw_Data[[#This Row],[Profit]]/Raw_Data[[#This Row],[Sales]]</f>
        <v>-0.76666666666666661</v>
      </c>
      <c r="O2766" s="2">
        <v>44666</v>
      </c>
      <c r="P2766">
        <f>YEAR(Raw_Data[[#This Row],[Order date]])</f>
        <v>2022</v>
      </c>
    </row>
    <row r="2767" spans="1:16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  <c r="N2767" s="1">
        <f>Raw_Data[[#This Row],[Profit]]/Raw_Data[[#This Row],[Sales]]</f>
        <v>7.4999999999999983E-2</v>
      </c>
      <c r="O2767" s="2">
        <v>45137</v>
      </c>
      <c r="P2767">
        <f>YEAR(Raw_Data[[#This Row],[Order date]])</f>
        <v>2023</v>
      </c>
    </row>
    <row r="2768" spans="1:16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  <c r="N2768" s="1">
        <f>Raw_Data[[#This Row],[Profit]]/Raw_Data[[#This Row],[Sales]]</f>
        <v>0.11249999999999999</v>
      </c>
      <c r="O2768" s="2">
        <v>44343</v>
      </c>
      <c r="P2768">
        <f>YEAR(Raw_Data[[#This Row],[Order date]])</f>
        <v>2021</v>
      </c>
    </row>
    <row r="2769" spans="1:16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  <c r="N2769" s="1">
        <f>Raw_Data[[#This Row],[Profit]]/Raw_Data[[#This Row],[Sales]]</f>
        <v>0.16249999999999998</v>
      </c>
      <c r="O2769" s="2">
        <v>45354</v>
      </c>
      <c r="P2769">
        <f>YEAR(Raw_Data[[#This Row],[Order date]])</f>
        <v>2024</v>
      </c>
    </row>
    <row r="2770" spans="1:16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  <c r="N2770" s="1">
        <f>Raw_Data[[#This Row],[Profit]]/Raw_Data[[#This Row],[Sales]]</f>
        <v>-2.5</v>
      </c>
      <c r="O2770" s="2">
        <v>45478</v>
      </c>
      <c r="P2770">
        <f>YEAR(Raw_Data[[#This Row],[Order date]])</f>
        <v>2024</v>
      </c>
    </row>
    <row r="2771" spans="1:16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  <c r="N2771" s="1">
        <f>Raw_Data[[#This Row],[Profit]]/Raw_Data[[#This Row],[Sales]]</f>
        <v>-1.2499999999999999E-2</v>
      </c>
      <c r="O2771" s="2">
        <v>44819</v>
      </c>
      <c r="P2771">
        <f>YEAR(Raw_Data[[#This Row],[Order date]])</f>
        <v>2022</v>
      </c>
    </row>
    <row r="2772" spans="1:16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  <c r="N2772" s="1">
        <f>Raw_Data[[#This Row],[Profit]]/Raw_Data[[#This Row],[Sales]]</f>
        <v>3.7499999999999999E-2</v>
      </c>
      <c r="O2772" s="2">
        <v>44255</v>
      </c>
      <c r="P2772">
        <f>YEAR(Raw_Data[[#This Row],[Order date]])</f>
        <v>2021</v>
      </c>
    </row>
    <row r="2773" spans="1:16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  <c r="N2773" s="1">
        <f>Raw_Data[[#This Row],[Profit]]/Raw_Data[[#This Row],[Sales]]</f>
        <v>0.26</v>
      </c>
      <c r="O2773" s="2">
        <v>45264</v>
      </c>
      <c r="P2773">
        <f>YEAR(Raw_Data[[#This Row],[Order date]])</f>
        <v>2023</v>
      </c>
    </row>
    <row r="2774" spans="1:16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  <c r="N2774" s="1">
        <f>Raw_Data[[#This Row],[Profit]]/Raw_Data[[#This Row],[Sales]]</f>
        <v>0.30000000000000004</v>
      </c>
      <c r="O2774" s="2">
        <v>45445</v>
      </c>
      <c r="P2774">
        <f>YEAR(Raw_Data[[#This Row],[Order date]])</f>
        <v>2024</v>
      </c>
    </row>
    <row r="2775" spans="1:16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  <c r="N2775" s="1">
        <f>Raw_Data[[#This Row],[Profit]]/Raw_Data[[#This Row],[Sales]]</f>
        <v>0.49000000000000005</v>
      </c>
      <c r="O2775" s="2">
        <v>45182</v>
      </c>
      <c r="P2775">
        <f>YEAR(Raw_Data[[#This Row],[Order date]])</f>
        <v>2023</v>
      </c>
    </row>
    <row r="2776" spans="1:16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  <c r="N2776" s="1">
        <f>Raw_Data[[#This Row],[Profit]]/Raw_Data[[#This Row],[Sales]]</f>
        <v>0.35</v>
      </c>
      <c r="O2776" s="2">
        <v>45591</v>
      </c>
      <c r="P2776">
        <f>YEAR(Raw_Data[[#This Row],[Order date]])</f>
        <v>2024</v>
      </c>
    </row>
    <row r="2777" spans="1:16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  <c r="N2777" s="1">
        <f>Raw_Data[[#This Row],[Profit]]/Raw_Data[[#This Row],[Sales]]</f>
        <v>0.01</v>
      </c>
      <c r="O2777" s="2">
        <v>45077</v>
      </c>
      <c r="P2777">
        <f>YEAR(Raw_Data[[#This Row],[Order date]])</f>
        <v>2023</v>
      </c>
    </row>
    <row r="2778" spans="1:16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  <c r="N2778" s="1">
        <f>Raw_Data[[#This Row],[Profit]]/Raw_Data[[#This Row],[Sales]]</f>
        <v>7.4999999999999997E-2</v>
      </c>
      <c r="O2778" s="2">
        <v>44431</v>
      </c>
      <c r="P2778">
        <f>YEAR(Raw_Data[[#This Row],[Order date]])</f>
        <v>2021</v>
      </c>
    </row>
    <row r="2779" spans="1:16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  <c r="N2779" s="1">
        <f>Raw_Data[[#This Row],[Profit]]/Raw_Data[[#This Row],[Sales]]</f>
        <v>-7.0588235294117646E-2</v>
      </c>
      <c r="O2779" s="2">
        <v>44203</v>
      </c>
      <c r="P2779">
        <f>YEAR(Raw_Data[[#This Row],[Order date]])</f>
        <v>2021</v>
      </c>
    </row>
    <row r="2780" spans="1:16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  <c r="N2780" s="1">
        <f>Raw_Data[[#This Row],[Profit]]/Raw_Data[[#This Row],[Sales]]</f>
        <v>0.26250000000000001</v>
      </c>
      <c r="O2780" s="2">
        <v>45028</v>
      </c>
      <c r="P2780">
        <f>YEAR(Raw_Data[[#This Row],[Order date]])</f>
        <v>2023</v>
      </c>
    </row>
    <row r="2781" spans="1:16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  <c r="N2781" s="1">
        <f>Raw_Data[[#This Row],[Profit]]/Raw_Data[[#This Row],[Sales]]</f>
        <v>0.31250000000000006</v>
      </c>
      <c r="O2781" s="2">
        <v>44560</v>
      </c>
      <c r="P2781">
        <f>YEAR(Raw_Data[[#This Row],[Order date]])</f>
        <v>2021</v>
      </c>
    </row>
    <row r="2782" spans="1:16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  <c r="N2782" s="1">
        <f>Raw_Data[[#This Row],[Profit]]/Raw_Data[[#This Row],[Sales]]</f>
        <v>0.5</v>
      </c>
      <c r="O2782" s="2">
        <v>44505</v>
      </c>
      <c r="P2782">
        <f>YEAR(Raw_Data[[#This Row],[Order date]])</f>
        <v>2021</v>
      </c>
    </row>
    <row r="2783" spans="1:16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  <c r="N2783" s="1">
        <f>Raw_Data[[#This Row],[Profit]]/Raw_Data[[#This Row],[Sales]]</f>
        <v>0.44</v>
      </c>
      <c r="O2783" s="2">
        <v>45435</v>
      </c>
      <c r="P2783">
        <f>YEAR(Raw_Data[[#This Row],[Order date]])</f>
        <v>2024</v>
      </c>
    </row>
    <row r="2784" spans="1:16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  <c r="N2784" s="1">
        <f>Raw_Data[[#This Row],[Profit]]/Raw_Data[[#This Row],[Sales]]</f>
        <v>0.28999999999999998</v>
      </c>
      <c r="O2784" s="2">
        <v>44223</v>
      </c>
      <c r="P2784">
        <f>YEAR(Raw_Data[[#This Row],[Order date]])</f>
        <v>2021</v>
      </c>
    </row>
    <row r="2785" spans="1:16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  <c r="N2785" s="1">
        <f>Raw_Data[[#This Row],[Profit]]/Raw_Data[[#This Row],[Sales]]</f>
        <v>-0.66666666666666674</v>
      </c>
      <c r="O2785" s="2">
        <v>45103</v>
      </c>
      <c r="P2785">
        <f>YEAR(Raw_Data[[#This Row],[Order date]])</f>
        <v>2023</v>
      </c>
    </row>
    <row r="2786" spans="1:16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  <c r="N2786" s="1">
        <f>Raw_Data[[#This Row],[Profit]]/Raw_Data[[#This Row],[Sales]]</f>
        <v>-0.65</v>
      </c>
      <c r="O2786" s="2">
        <v>44707</v>
      </c>
      <c r="P2786">
        <f>YEAR(Raw_Data[[#This Row],[Order date]])</f>
        <v>2022</v>
      </c>
    </row>
    <row r="2787" spans="1:16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  <c r="N2787" s="1">
        <f>Raw_Data[[#This Row],[Profit]]/Raw_Data[[#This Row],[Sales]]</f>
        <v>0</v>
      </c>
      <c r="O2787" s="2">
        <v>44446</v>
      </c>
      <c r="P2787">
        <f>YEAR(Raw_Data[[#This Row],[Order date]])</f>
        <v>2021</v>
      </c>
    </row>
    <row r="2788" spans="1:16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  <c r="N2788" s="1">
        <f>Raw_Data[[#This Row],[Profit]]/Raw_Data[[#This Row],[Sales]]</f>
        <v>0.32</v>
      </c>
      <c r="O2788" s="2">
        <v>44357</v>
      </c>
      <c r="P2788">
        <f>YEAR(Raw_Data[[#This Row],[Order date]])</f>
        <v>2021</v>
      </c>
    </row>
    <row r="2789" spans="1:16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  <c r="N2789" s="1">
        <f>Raw_Data[[#This Row],[Profit]]/Raw_Data[[#This Row],[Sales]]</f>
        <v>-0.42500000000000004</v>
      </c>
      <c r="O2789" s="2">
        <v>45594</v>
      </c>
      <c r="P2789">
        <f>YEAR(Raw_Data[[#This Row],[Order date]])</f>
        <v>2024</v>
      </c>
    </row>
    <row r="2790" spans="1:16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  <c r="N2790" s="1">
        <f>Raw_Data[[#This Row],[Profit]]/Raw_Data[[#This Row],[Sales]]</f>
        <v>8.7500000000000008E-2</v>
      </c>
      <c r="O2790" s="2">
        <v>44878</v>
      </c>
      <c r="P2790">
        <f>YEAR(Raw_Data[[#This Row],[Order date]])</f>
        <v>2022</v>
      </c>
    </row>
    <row r="2791" spans="1:16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  <c r="N2791" s="1">
        <f>Raw_Data[[#This Row],[Profit]]/Raw_Data[[#This Row],[Sales]]</f>
        <v>-0.6</v>
      </c>
      <c r="O2791" s="2">
        <v>45199</v>
      </c>
      <c r="P2791">
        <f>YEAR(Raw_Data[[#This Row],[Order date]])</f>
        <v>2023</v>
      </c>
    </row>
    <row r="2792" spans="1:16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  <c r="N2792" s="1">
        <f>Raw_Data[[#This Row],[Profit]]/Raw_Data[[#This Row],[Sales]]</f>
        <v>0.28999999999999998</v>
      </c>
      <c r="O2792" s="2">
        <v>45449</v>
      </c>
      <c r="P2792">
        <f>YEAR(Raw_Data[[#This Row],[Order date]])</f>
        <v>2024</v>
      </c>
    </row>
    <row r="2793" spans="1:16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  <c r="N2793" s="1">
        <f>Raw_Data[[#This Row],[Profit]]/Raw_Data[[#This Row],[Sales]]</f>
        <v>0.3</v>
      </c>
      <c r="O2793" s="2">
        <v>45143</v>
      </c>
      <c r="P2793">
        <f>YEAR(Raw_Data[[#This Row],[Order date]])</f>
        <v>2023</v>
      </c>
    </row>
    <row r="2794" spans="1:16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  <c r="N2794" s="1">
        <f>Raw_Data[[#This Row],[Profit]]/Raw_Data[[#This Row],[Sales]]</f>
        <v>0.47999999999999993</v>
      </c>
      <c r="O2794" s="2">
        <v>45122</v>
      </c>
      <c r="P2794">
        <f>YEAR(Raw_Data[[#This Row],[Order date]])</f>
        <v>2023</v>
      </c>
    </row>
    <row r="2795" spans="1:16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  <c r="N2795" s="1">
        <f>Raw_Data[[#This Row],[Profit]]/Raw_Data[[#This Row],[Sales]]</f>
        <v>8.7500000000000008E-2</v>
      </c>
      <c r="O2795" s="2">
        <v>45203</v>
      </c>
      <c r="P2795">
        <f>YEAR(Raw_Data[[#This Row],[Order date]])</f>
        <v>2023</v>
      </c>
    </row>
    <row r="2796" spans="1:16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  <c r="N2796" s="1">
        <f>Raw_Data[[#This Row],[Profit]]/Raw_Data[[#This Row],[Sales]]</f>
        <v>8.7499999999999994E-2</v>
      </c>
      <c r="O2796" s="2">
        <v>44497</v>
      </c>
      <c r="P2796">
        <f>YEAR(Raw_Data[[#This Row],[Order date]])</f>
        <v>2021</v>
      </c>
    </row>
    <row r="2797" spans="1:16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  <c r="N2797" s="1">
        <f>Raw_Data[[#This Row],[Profit]]/Raw_Data[[#This Row],[Sales]]</f>
        <v>0.36249999999999999</v>
      </c>
      <c r="O2797" s="2">
        <v>44974</v>
      </c>
      <c r="P2797">
        <f>YEAR(Raw_Data[[#This Row],[Order date]])</f>
        <v>2023</v>
      </c>
    </row>
    <row r="2798" spans="1:16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  <c r="N2798" s="1">
        <f>Raw_Data[[#This Row],[Profit]]/Raw_Data[[#This Row],[Sales]]</f>
        <v>-5.8823529411764698E-2</v>
      </c>
      <c r="O2798" s="2">
        <v>44415</v>
      </c>
      <c r="P2798">
        <f>YEAR(Raw_Data[[#This Row],[Order date]])</f>
        <v>2021</v>
      </c>
    </row>
    <row r="2799" spans="1:16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  <c r="N2799" s="1">
        <f>Raw_Data[[#This Row],[Profit]]/Raw_Data[[#This Row],[Sales]]</f>
        <v>0.31000000000000005</v>
      </c>
      <c r="O2799" s="2">
        <v>45643</v>
      </c>
      <c r="P2799">
        <f>YEAR(Raw_Data[[#This Row],[Order date]])</f>
        <v>2024</v>
      </c>
    </row>
    <row r="2800" spans="1:16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  <c r="N2800" s="1">
        <f>Raw_Data[[#This Row],[Profit]]/Raw_Data[[#This Row],[Sales]]</f>
        <v>0.47</v>
      </c>
      <c r="O2800" s="2">
        <v>44567</v>
      </c>
      <c r="P2800">
        <f>YEAR(Raw_Data[[#This Row],[Order date]])</f>
        <v>2022</v>
      </c>
    </row>
    <row r="2801" spans="1:16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  <c r="N2801" s="1">
        <f>Raw_Data[[#This Row],[Profit]]/Raw_Data[[#This Row],[Sales]]</f>
        <v>0.48</v>
      </c>
      <c r="O2801" s="2">
        <v>44381</v>
      </c>
      <c r="P2801">
        <f>YEAR(Raw_Data[[#This Row],[Order date]])</f>
        <v>2021</v>
      </c>
    </row>
    <row r="2802" spans="1:16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  <c r="N2802" s="1">
        <f>Raw_Data[[#This Row],[Profit]]/Raw_Data[[#This Row],[Sales]]</f>
        <v>9.9999999999999992E-2</v>
      </c>
      <c r="O2802" s="2">
        <v>44654</v>
      </c>
      <c r="P2802">
        <f>YEAR(Raw_Data[[#This Row],[Order date]])</f>
        <v>2022</v>
      </c>
    </row>
    <row r="2803" spans="1:16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  <c r="N2803" s="1">
        <f>Raw_Data[[#This Row],[Profit]]/Raw_Data[[#This Row],[Sales]]</f>
        <v>0.22499999999999998</v>
      </c>
      <c r="O2803" s="2">
        <v>44549</v>
      </c>
      <c r="P2803">
        <f>YEAR(Raw_Data[[#This Row],[Order date]])</f>
        <v>2021</v>
      </c>
    </row>
    <row r="2804" spans="1:16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  <c r="N2804" s="1">
        <f>Raw_Data[[#This Row],[Profit]]/Raw_Data[[#This Row],[Sales]]</f>
        <v>0.42</v>
      </c>
      <c r="O2804" s="2">
        <v>45369</v>
      </c>
      <c r="P2804">
        <f>YEAR(Raw_Data[[#This Row],[Order date]])</f>
        <v>2024</v>
      </c>
    </row>
    <row r="2805" spans="1:16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  <c r="N2805" s="1">
        <f>Raw_Data[[#This Row],[Profit]]/Raw_Data[[#This Row],[Sales]]</f>
        <v>0.44999999999999996</v>
      </c>
      <c r="O2805" s="2">
        <v>45225</v>
      </c>
      <c r="P2805">
        <f>YEAR(Raw_Data[[#This Row],[Order date]])</f>
        <v>2023</v>
      </c>
    </row>
    <row r="2806" spans="1:16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  <c r="N2806" s="1">
        <f>Raw_Data[[#This Row],[Profit]]/Raw_Data[[#This Row],[Sales]]</f>
        <v>0.44999999999999996</v>
      </c>
      <c r="O2806" s="2">
        <v>45450</v>
      </c>
      <c r="P2806">
        <f>YEAR(Raw_Data[[#This Row],[Order date]])</f>
        <v>2024</v>
      </c>
    </row>
    <row r="2807" spans="1:16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  <c r="N2807" s="1">
        <f>Raw_Data[[#This Row],[Profit]]/Raw_Data[[#This Row],[Sales]]</f>
        <v>-4.2857142857142858E-2</v>
      </c>
      <c r="O2807" s="2">
        <v>44663</v>
      </c>
      <c r="P2807">
        <f>YEAR(Raw_Data[[#This Row],[Order date]])</f>
        <v>2022</v>
      </c>
    </row>
    <row r="2808" spans="1:16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  <c r="N2808" s="1">
        <f>Raw_Data[[#This Row],[Profit]]/Raw_Data[[#This Row],[Sales]]</f>
        <v>4.9999999999999996E-2</v>
      </c>
      <c r="O2808" s="2">
        <v>45487</v>
      </c>
      <c r="P2808">
        <f>YEAR(Raw_Data[[#This Row],[Order date]])</f>
        <v>2024</v>
      </c>
    </row>
    <row r="2809" spans="1:16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  <c r="N2809" s="1">
        <f>Raw_Data[[#This Row],[Profit]]/Raw_Data[[#This Row],[Sales]]</f>
        <v>0.47999999999999993</v>
      </c>
      <c r="O2809" s="2">
        <v>44819</v>
      </c>
      <c r="P2809">
        <f>YEAR(Raw_Data[[#This Row],[Order date]])</f>
        <v>2022</v>
      </c>
    </row>
    <row r="2810" spans="1:16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  <c r="N2810" s="1">
        <f>Raw_Data[[#This Row],[Profit]]/Raw_Data[[#This Row],[Sales]]</f>
        <v>0.08</v>
      </c>
      <c r="O2810" s="2">
        <v>44472</v>
      </c>
      <c r="P2810">
        <f>YEAR(Raw_Data[[#This Row],[Order date]])</f>
        <v>2021</v>
      </c>
    </row>
    <row r="2811" spans="1:16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  <c r="N2811" s="1">
        <f>Raw_Data[[#This Row],[Profit]]/Raw_Data[[#This Row],[Sales]]</f>
        <v>4.9999999999999996E-2</v>
      </c>
      <c r="O2811" s="2">
        <v>44616</v>
      </c>
      <c r="P2811">
        <f>YEAR(Raw_Data[[#This Row],[Order date]])</f>
        <v>2022</v>
      </c>
    </row>
    <row r="2812" spans="1:16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  <c r="N2812" s="1">
        <f>Raw_Data[[#This Row],[Profit]]/Raw_Data[[#This Row],[Sales]]</f>
        <v>0.47000000000000003</v>
      </c>
      <c r="O2812" s="2">
        <v>44658</v>
      </c>
      <c r="P2812">
        <f>YEAR(Raw_Data[[#This Row],[Order date]])</f>
        <v>2022</v>
      </c>
    </row>
    <row r="2813" spans="1:16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  <c r="N2813" s="1">
        <f>Raw_Data[[#This Row],[Profit]]/Raw_Data[[#This Row],[Sales]]</f>
        <v>0.41</v>
      </c>
      <c r="O2813" s="2">
        <v>45585</v>
      </c>
      <c r="P2813">
        <f>YEAR(Raw_Data[[#This Row],[Order date]])</f>
        <v>2024</v>
      </c>
    </row>
    <row r="2814" spans="1:16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  <c r="N2814" s="1">
        <f>Raw_Data[[#This Row],[Profit]]/Raw_Data[[#This Row],[Sales]]</f>
        <v>0.16999999999999998</v>
      </c>
      <c r="O2814" s="2">
        <v>44450</v>
      </c>
      <c r="P2814">
        <f>YEAR(Raw_Data[[#This Row],[Order date]])</f>
        <v>2021</v>
      </c>
    </row>
    <row r="2815" spans="1:16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  <c r="N2815" s="1">
        <f>Raw_Data[[#This Row],[Profit]]/Raw_Data[[#This Row],[Sales]]</f>
        <v>0.23</v>
      </c>
      <c r="O2815" s="2">
        <v>44692</v>
      </c>
      <c r="P2815">
        <f>YEAR(Raw_Data[[#This Row],[Order date]])</f>
        <v>2022</v>
      </c>
    </row>
    <row r="2816" spans="1:16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  <c r="N2816" s="1">
        <f>Raw_Data[[#This Row],[Profit]]/Raw_Data[[#This Row],[Sales]]</f>
        <v>0.17</v>
      </c>
      <c r="O2816" s="2">
        <v>44935</v>
      </c>
      <c r="P2816">
        <f>YEAR(Raw_Data[[#This Row],[Order date]])</f>
        <v>2023</v>
      </c>
    </row>
    <row r="2817" spans="1:16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  <c r="N2817" s="1">
        <f>Raw_Data[[#This Row],[Profit]]/Raw_Data[[#This Row],[Sales]]</f>
        <v>0.45</v>
      </c>
      <c r="O2817" s="2">
        <v>45022</v>
      </c>
      <c r="P2817">
        <f>YEAR(Raw_Data[[#This Row],[Order date]])</f>
        <v>2023</v>
      </c>
    </row>
    <row r="2818" spans="1:16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  <c r="N2818" s="1">
        <f>Raw_Data[[#This Row],[Profit]]/Raw_Data[[#This Row],[Sales]]</f>
        <v>0.25</v>
      </c>
      <c r="O2818" s="2">
        <v>44943</v>
      </c>
      <c r="P2818">
        <f>YEAR(Raw_Data[[#This Row],[Order date]])</f>
        <v>2023</v>
      </c>
    </row>
    <row r="2819" spans="1:16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  <c r="N2819" s="1">
        <f>Raw_Data[[#This Row],[Profit]]/Raw_Data[[#This Row],[Sales]]</f>
        <v>0.22</v>
      </c>
      <c r="O2819" s="2">
        <v>44781</v>
      </c>
      <c r="P2819">
        <f>YEAR(Raw_Data[[#This Row],[Order date]])</f>
        <v>2022</v>
      </c>
    </row>
    <row r="2820" spans="1:16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  <c r="N2820" s="1">
        <f>Raw_Data[[#This Row],[Profit]]/Raw_Data[[#This Row],[Sales]]</f>
        <v>0.29000000000000004</v>
      </c>
      <c r="O2820" s="2">
        <v>44916</v>
      </c>
      <c r="P2820">
        <f>YEAR(Raw_Data[[#This Row],[Order date]])</f>
        <v>2022</v>
      </c>
    </row>
    <row r="2821" spans="1:16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  <c r="N2821" s="1">
        <f>Raw_Data[[#This Row],[Profit]]/Raw_Data[[#This Row],[Sales]]</f>
        <v>0.35</v>
      </c>
      <c r="O2821" s="2">
        <v>44531</v>
      </c>
      <c r="P2821">
        <f>YEAR(Raw_Data[[#This Row],[Order date]])</f>
        <v>2021</v>
      </c>
    </row>
    <row r="2822" spans="1:16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  <c r="N2822" s="1">
        <f>Raw_Data[[#This Row],[Profit]]/Raw_Data[[#This Row],[Sales]]</f>
        <v>2.5000000000000001E-2</v>
      </c>
      <c r="O2822" s="2">
        <v>45244</v>
      </c>
      <c r="P2822">
        <f>YEAR(Raw_Data[[#This Row],[Order date]])</f>
        <v>2023</v>
      </c>
    </row>
    <row r="2823" spans="1:16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  <c r="N2823" s="1">
        <f>Raw_Data[[#This Row],[Profit]]/Raw_Data[[#This Row],[Sales]]</f>
        <v>7.5000000000000011E-2</v>
      </c>
      <c r="O2823" s="2">
        <v>44514</v>
      </c>
      <c r="P2823">
        <f>YEAR(Raw_Data[[#This Row],[Order date]])</f>
        <v>2021</v>
      </c>
    </row>
    <row r="2824" spans="1:16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  <c r="N2824" s="1">
        <f>Raw_Data[[#This Row],[Profit]]/Raw_Data[[#This Row],[Sales]]</f>
        <v>6.25E-2</v>
      </c>
      <c r="O2824" s="2">
        <v>45246</v>
      </c>
      <c r="P2824">
        <f>YEAR(Raw_Data[[#This Row],[Order date]])</f>
        <v>2023</v>
      </c>
    </row>
    <row r="2825" spans="1:16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  <c r="N2825" s="1">
        <f>Raw_Data[[#This Row],[Profit]]/Raw_Data[[#This Row],[Sales]]</f>
        <v>-6.25E-2</v>
      </c>
      <c r="O2825" s="2">
        <v>44328</v>
      </c>
      <c r="P2825">
        <f>YEAR(Raw_Data[[#This Row],[Order date]])</f>
        <v>2021</v>
      </c>
    </row>
    <row r="2826" spans="1:16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  <c r="N2826" s="1">
        <f>Raw_Data[[#This Row],[Profit]]/Raw_Data[[#This Row],[Sales]]</f>
        <v>0.3125</v>
      </c>
      <c r="O2826" s="2">
        <v>45507</v>
      </c>
      <c r="P2826">
        <f>YEAR(Raw_Data[[#This Row],[Order date]])</f>
        <v>2024</v>
      </c>
    </row>
    <row r="2827" spans="1:16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  <c r="N2827" s="1">
        <f>Raw_Data[[#This Row],[Profit]]/Raw_Data[[#This Row],[Sales]]</f>
        <v>-0.3235294117647059</v>
      </c>
      <c r="O2827" s="2">
        <v>44763</v>
      </c>
      <c r="P2827">
        <f>YEAR(Raw_Data[[#This Row],[Order date]])</f>
        <v>2022</v>
      </c>
    </row>
    <row r="2828" spans="1:16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  <c r="N2828" s="1">
        <f>Raw_Data[[#This Row],[Profit]]/Raw_Data[[#This Row],[Sales]]</f>
        <v>-1.5999999999999996</v>
      </c>
      <c r="O2828" s="2">
        <v>44550</v>
      </c>
      <c r="P2828">
        <f>YEAR(Raw_Data[[#This Row],[Order date]])</f>
        <v>2021</v>
      </c>
    </row>
    <row r="2829" spans="1:16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  <c r="N2829" s="1">
        <f>Raw_Data[[#This Row],[Profit]]/Raw_Data[[#This Row],[Sales]]</f>
        <v>0.33750000000000002</v>
      </c>
      <c r="O2829" s="2">
        <v>44384</v>
      </c>
      <c r="P2829">
        <f>YEAR(Raw_Data[[#This Row],[Order date]])</f>
        <v>2021</v>
      </c>
    </row>
    <row r="2830" spans="1:16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  <c r="N2830" s="1">
        <f>Raw_Data[[#This Row],[Profit]]/Raw_Data[[#This Row],[Sales]]</f>
        <v>0.35000000000000003</v>
      </c>
      <c r="O2830" s="2">
        <v>45318</v>
      </c>
      <c r="P2830">
        <f>YEAR(Raw_Data[[#This Row],[Order date]])</f>
        <v>2024</v>
      </c>
    </row>
    <row r="2831" spans="1:16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  <c r="N2831" s="1">
        <f>Raw_Data[[#This Row],[Profit]]/Raw_Data[[#This Row],[Sales]]</f>
        <v>0.1125</v>
      </c>
      <c r="O2831" s="2">
        <v>44498</v>
      </c>
      <c r="P2831">
        <f>YEAR(Raw_Data[[#This Row],[Order date]])</f>
        <v>2021</v>
      </c>
    </row>
    <row r="2832" spans="1:16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  <c r="N2832" s="1">
        <f>Raw_Data[[#This Row],[Profit]]/Raw_Data[[#This Row],[Sales]]</f>
        <v>0.375</v>
      </c>
      <c r="O2832" s="2">
        <v>45581</v>
      </c>
      <c r="P2832">
        <f>YEAR(Raw_Data[[#This Row],[Order date]])</f>
        <v>2024</v>
      </c>
    </row>
    <row r="2833" spans="1:16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  <c r="N2833" s="1">
        <f>Raw_Data[[#This Row],[Profit]]/Raw_Data[[#This Row],[Sales]]</f>
        <v>-0.21249999999999999</v>
      </c>
      <c r="O2833" s="2">
        <v>45060</v>
      </c>
      <c r="P2833">
        <f>YEAR(Raw_Data[[#This Row],[Order date]])</f>
        <v>2023</v>
      </c>
    </row>
    <row r="2834" spans="1:16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  <c r="N2834" s="1">
        <f>Raw_Data[[#This Row],[Profit]]/Raw_Data[[#This Row],[Sales]]</f>
        <v>0.35</v>
      </c>
      <c r="O2834" s="2">
        <v>45016</v>
      </c>
      <c r="P2834">
        <f>YEAR(Raw_Data[[#This Row],[Order date]])</f>
        <v>2023</v>
      </c>
    </row>
    <row r="2835" spans="1:16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  <c r="N2835" s="1">
        <f>Raw_Data[[#This Row],[Profit]]/Raw_Data[[#This Row],[Sales]]</f>
        <v>0.26999999999999996</v>
      </c>
      <c r="O2835" s="2">
        <v>44254</v>
      </c>
      <c r="P2835">
        <f>YEAR(Raw_Data[[#This Row],[Order date]])</f>
        <v>2021</v>
      </c>
    </row>
    <row r="2836" spans="1:16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  <c r="N2836" s="1">
        <f>Raw_Data[[#This Row],[Profit]]/Raw_Data[[#This Row],[Sales]]</f>
        <v>0.48</v>
      </c>
      <c r="O2836" s="2">
        <v>45562</v>
      </c>
      <c r="P2836">
        <f>YEAR(Raw_Data[[#This Row],[Order date]])</f>
        <v>2024</v>
      </c>
    </row>
    <row r="2837" spans="1:16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  <c r="N2837" s="1">
        <f>Raw_Data[[#This Row],[Profit]]/Raw_Data[[#This Row],[Sales]]</f>
        <v>0.25999999999999995</v>
      </c>
      <c r="O2837" s="2">
        <v>45040</v>
      </c>
      <c r="P2837">
        <f>YEAR(Raw_Data[[#This Row],[Order date]])</f>
        <v>2023</v>
      </c>
    </row>
    <row r="2838" spans="1:16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  <c r="N2838" s="1">
        <f>Raw_Data[[#This Row],[Profit]]/Raw_Data[[#This Row],[Sales]]</f>
        <v>0.48000000000000004</v>
      </c>
      <c r="O2838" s="2">
        <v>44594</v>
      </c>
      <c r="P2838">
        <f>YEAR(Raw_Data[[#This Row],[Order date]])</f>
        <v>2022</v>
      </c>
    </row>
    <row r="2839" spans="1:16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  <c r="N2839" s="1">
        <f>Raw_Data[[#This Row],[Profit]]/Raw_Data[[#This Row],[Sales]]</f>
        <v>0.32500000000000007</v>
      </c>
      <c r="O2839" s="2">
        <v>44581</v>
      </c>
      <c r="P2839">
        <f>YEAR(Raw_Data[[#This Row],[Order date]])</f>
        <v>2022</v>
      </c>
    </row>
    <row r="2840" spans="1:16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  <c r="N2840" s="1">
        <f>Raw_Data[[#This Row],[Profit]]/Raw_Data[[#This Row],[Sales]]</f>
        <v>-3.9999999999999994E-2</v>
      </c>
      <c r="O2840" s="2">
        <v>44638</v>
      </c>
      <c r="P2840">
        <f>YEAR(Raw_Data[[#This Row],[Order date]])</f>
        <v>2022</v>
      </c>
    </row>
    <row r="2841" spans="1:16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  <c r="N2841" s="1">
        <f>Raw_Data[[#This Row],[Profit]]/Raw_Data[[#This Row],[Sales]]</f>
        <v>0.26</v>
      </c>
      <c r="O2841" s="2">
        <v>44235</v>
      </c>
      <c r="P2841">
        <f>YEAR(Raw_Data[[#This Row],[Order date]])</f>
        <v>2021</v>
      </c>
    </row>
    <row r="2842" spans="1:16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  <c r="N2842" s="1">
        <f>Raw_Data[[#This Row],[Profit]]/Raw_Data[[#This Row],[Sales]]</f>
        <v>0.25</v>
      </c>
      <c r="O2842" s="2">
        <v>44852</v>
      </c>
      <c r="P2842">
        <f>YEAR(Raw_Data[[#This Row],[Order date]])</f>
        <v>2022</v>
      </c>
    </row>
    <row r="2843" spans="1:16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  <c r="N2843" s="1">
        <f>Raw_Data[[#This Row],[Profit]]/Raw_Data[[#This Row],[Sales]]</f>
        <v>0.36249999999999999</v>
      </c>
      <c r="O2843" s="2">
        <v>44396</v>
      </c>
      <c r="P2843">
        <f>YEAR(Raw_Data[[#This Row],[Order date]])</f>
        <v>2021</v>
      </c>
    </row>
    <row r="2844" spans="1:16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  <c r="N2844" s="1">
        <f>Raw_Data[[#This Row],[Profit]]/Raw_Data[[#This Row],[Sales]]</f>
        <v>-0.22499999999999998</v>
      </c>
      <c r="O2844" s="2">
        <v>45236</v>
      </c>
      <c r="P2844">
        <f>YEAR(Raw_Data[[#This Row],[Order date]])</f>
        <v>2023</v>
      </c>
    </row>
    <row r="2845" spans="1:16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  <c r="N2845" s="1">
        <f>Raw_Data[[#This Row],[Profit]]/Raw_Data[[#This Row],[Sales]]</f>
        <v>-2.4999999999999998E-2</v>
      </c>
      <c r="O2845" s="2">
        <v>45581</v>
      </c>
      <c r="P2845">
        <f>YEAR(Raw_Data[[#This Row],[Order date]])</f>
        <v>2024</v>
      </c>
    </row>
    <row r="2846" spans="1:16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  <c r="N2846" s="1">
        <f>Raw_Data[[#This Row],[Profit]]/Raw_Data[[#This Row],[Sales]]</f>
        <v>-1.4285714285714285E-2</v>
      </c>
      <c r="O2846" s="2">
        <v>44750</v>
      </c>
      <c r="P2846">
        <f>YEAR(Raw_Data[[#This Row],[Order date]])</f>
        <v>2022</v>
      </c>
    </row>
    <row r="2847" spans="1:16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  <c r="N2847" s="1">
        <f>Raw_Data[[#This Row],[Profit]]/Raw_Data[[#This Row],[Sales]]</f>
        <v>0.28000000000000003</v>
      </c>
      <c r="O2847" s="2">
        <v>45442</v>
      </c>
      <c r="P2847">
        <f>YEAR(Raw_Data[[#This Row],[Order date]])</f>
        <v>2024</v>
      </c>
    </row>
    <row r="2848" spans="1:16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  <c r="N2848" s="1">
        <f>Raw_Data[[#This Row],[Profit]]/Raw_Data[[#This Row],[Sales]]</f>
        <v>-1.5</v>
      </c>
      <c r="O2848" s="2">
        <v>44924</v>
      </c>
      <c r="P2848">
        <f>YEAR(Raw_Data[[#This Row],[Order date]])</f>
        <v>2022</v>
      </c>
    </row>
    <row r="2849" spans="1:16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  <c r="N2849" s="1">
        <f>Raw_Data[[#This Row],[Profit]]/Raw_Data[[#This Row],[Sales]]</f>
        <v>0.27999999999999997</v>
      </c>
      <c r="O2849" s="2">
        <v>45186</v>
      </c>
      <c r="P2849">
        <f>YEAR(Raw_Data[[#This Row],[Order date]])</f>
        <v>2023</v>
      </c>
    </row>
    <row r="2850" spans="1:16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  <c r="N2850" s="1">
        <f>Raw_Data[[#This Row],[Profit]]/Raw_Data[[#This Row],[Sales]]</f>
        <v>0.47000000000000008</v>
      </c>
      <c r="O2850" s="2">
        <v>45287</v>
      </c>
      <c r="P2850">
        <f>YEAR(Raw_Data[[#This Row],[Order date]])</f>
        <v>2023</v>
      </c>
    </row>
    <row r="2851" spans="1:16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  <c r="N2851" s="1">
        <f>Raw_Data[[#This Row],[Profit]]/Raw_Data[[#This Row],[Sales]]</f>
        <v>-0.76666666666666661</v>
      </c>
      <c r="O2851" s="2">
        <v>45139</v>
      </c>
      <c r="P2851">
        <f>YEAR(Raw_Data[[#This Row],[Order date]])</f>
        <v>2023</v>
      </c>
    </row>
    <row r="2852" spans="1:16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  <c r="N2852" s="1">
        <f>Raw_Data[[#This Row],[Profit]]/Raw_Data[[#This Row],[Sales]]</f>
        <v>-0.19999999999999998</v>
      </c>
      <c r="O2852" s="2">
        <v>45312</v>
      </c>
      <c r="P2852">
        <f>YEAR(Raw_Data[[#This Row],[Order date]])</f>
        <v>2024</v>
      </c>
    </row>
    <row r="2853" spans="1:16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  <c r="N2853" s="1">
        <f>Raw_Data[[#This Row],[Profit]]/Raw_Data[[#This Row],[Sales]]</f>
        <v>0.47000000000000003</v>
      </c>
      <c r="O2853" s="2">
        <v>44449</v>
      </c>
      <c r="P2853">
        <f>YEAR(Raw_Data[[#This Row],[Order date]])</f>
        <v>2021</v>
      </c>
    </row>
    <row r="2854" spans="1:16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  <c r="N2854" s="1">
        <f>Raw_Data[[#This Row],[Profit]]/Raw_Data[[#This Row],[Sales]]</f>
        <v>0.45999999999999996</v>
      </c>
      <c r="O2854" s="2">
        <v>45440</v>
      </c>
      <c r="P2854">
        <f>YEAR(Raw_Data[[#This Row],[Order date]])</f>
        <v>2024</v>
      </c>
    </row>
    <row r="2855" spans="1:16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  <c r="N2855" s="1">
        <f>Raw_Data[[#This Row],[Profit]]/Raw_Data[[#This Row],[Sales]]</f>
        <v>0.34</v>
      </c>
      <c r="O2855" s="2">
        <v>44510</v>
      </c>
      <c r="P2855">
        <f>YEAR(Raw_Data[[#This Row],[Order date]])</f>
        <v>2021</v>
      </c>
    </row>
    <row r="2856" spans="1:16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  <c r="N2856" s="1">
        <f>Raw_Data[[#This Row],[Profit]]/Raw_Data[[#This Row],[Sales]]</f>
        <v>0.26</v>
      </c>
      <c r="O2856" s="2">
        <v>44784</v>
      </c>
      <c r="P2856">
        <f>YEAR(Raw_Data[[#This Row],[Order date]])</f>
        <v>2022</v>
      </c>
    </row>
    <row r="2857" spans="1:16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  <c r="N2857" s="1">
        <f>Raw_Data[[#This Row],[Profit]]/Raw_Data[[#This Row],[Sales]]</f>
        <v>0.47000000000000003</v>
      </c>
      <c r="O2857" s="2">
        <v>44940</v>
      </c>
      <c r="P2857">
        <f>YEAR(Raw_Data[[#This Row],[Order date]])</f>
        <v>2023</v>
      </c>
    </row>
    <row r="2858" spans="1:16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  <c r="N2858" s="1">
        <f>Raw_Data[[#This Row],[Profit]]/Raw_Data[[#This Row],[Sales]]</f>
        <v>6.25E-2</v>
      </c>
      <c r="O2858" s="2">
        <v>44967</v>
      </c>
      <c r="P2858">
        <f>YEAR(Raw_Data[[#This Row],[Order date]])</f>
        <v>2023</v>
      </c>
    </row>
    <row r="2859" spans="1:16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  <c r="N2859" s="1">
        <f>Raw_Data[[#This Row],[Profit]]/Raw_Data[[#This Row],[Sales]]</f>
        <v>9.9999999999999992E-2</v>
      </c>
      <c r="O2859" s="2">
        <v>44341</v>
      </c>
      <c r="P2859">
        <f>YEAR(Raw_Data[[#This Row],[Order date]])</f>
        <v>2021</v>
      </c>
    </row>
    <row r="2860" spans="1:16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  <c r="N2860" s="1">
        <f>Raw_Data[[#This Row],[Profit]]/Raw_Data[[#This Row],[Sales]]</f>
        <v>0.06</v>
      </c>
      <c r="O2860" s="2">
        <v>44452</v>
      </c>
      <c r="P2860">
        <f>YEAR(Raw_Data[[#This Row],[Order date]])</f>
        <v>2021</v>
      </c>
    </row>
    <row r="2861" spans="1:16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  <c r="N2861" s="1">
        <f>Raw_Data[[#This Row],[Profit]]/Raw_Data[[#This Row],[Sales]]</f>
        <v>0.25999999999999995</v>
      </c>
      <c r="O2861" s="2">
        <v>45216</v>
      </c>
      <c r="P2861">
        <f>YEAR(Raw_Data[[#This Row],[Order date]])</f>
        <v>2023</v>
      </c>
    </row>
    <row r="2862" spans="1:16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  <c r="N2862" s="1">
        <f>Raw_Data[[#This Row],[Profit]]/Raw_Data[[#This Row],[Sales]]</f>
        <v>0.23</v>
      </c>
      <c r="O2862" s="2">
        <v>44626</v>
      </c>
      <c r="P2862">
        <f>YEAR(Raw_Data[[#This Row],[Order date]])</f>
        <v>2022</v>
      </c>
    </row>
    <row r="2863" spans="1:16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  <c r="N2863" s="1">
        <f>Raw_Data[[#This Row],[Profit]]/Raw_Data[[#This Row],[Sales]]</f>
        <v>0.49</v>
      </c>
      <c r="O2863" s="2">
        <v>44808</v>
      </c>
      <c r="P2863">
        <f>YEAR(Raw_Data[[#This Row],[Order date]])</f>
        <v>2022</v>
      </c>
    </row>
    <row r="2864" spans="1:16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  <c r="N2864" s="1">
        <f>Raw_Data[[#This Row],[Profit]]/Raw_Data[[#This Row],[Sales]]</f>
        <v>0.35</v>
      </c>
      <c r="O2864" s="2">
        <v>44743</v>
      </c>
      <c r="P2864">
        <f>YEAR(Raw_Data[[#This Row],[Order date]])</f>
        <v>2022</v>
      </c>
    </row>
    <row r="2865" spans="1:16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  <c r="N2865" s="1">
        <f>Raw_Data[[#This Row],[Profit]]/Raw_Data[[#This Row],[Sales]]</f>
        <v>0.26999999999999996</v>
      </c>
      <c r="O2865" s="2">
        <v>44748</v>
      </c>
      <c r="P2865">
        <f>YEAR(Raw_Data[[#This Row],[Order date]])</f>
        <v>2022</v>
      </c>
    </row>
    <row r="2866" spans="1:16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  <c r="N2866" s="1">
        <f>Raw_Data[[#This Row],[Profit]]/Raw_Data[[#This Row],[Sales]]</f>
        <v>0.26999999999999996</v>
      </c>
      <c r="O2866" s="2">
        <v>45307</v>
      </c>
      <c r="P2866">
        <f>YEAR(Raw_Data[[#This Row],[Order date]])</f>
        <v>2024</v>
      </c>
    </row>
    <row r="2867" spans="1:16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  <c r="N2867" s="1">
        <f>Raw_Data[[#This Row],[Profit]]/Raw_Data[[#This Row],[Sales]]</f>
        <v>0.25999999999999995</v>
      </c>
      <c r="O2867" s="2">
        <v>45135</v>
      </c>
      <c r="P2867">
        <f>YEAR(Raw_Data[[#This Row],[Order date]])</f>
        <v>2023</v>
      </c>
    </row>
    <row r="2868" spans="1:16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  <c r="N2868" s="1">
        <f>Raw_Data[[#This Row],[Profit]]/Raw_Data[[#This Row],[Sales]]</f>
        <v>0.28999999999999998</v>
      </c>
      <c r="O2868" s="2">
        <v>44550</v>
      </c>
      <c r="P2868">
        <f>YEAR(Raw_Data[[#This Row],[Order date]])</f>
        <v>2021</v>
      </c>
    </row>
    <row r="2869" spans="1:16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  <c r="N2869" s="1">
        <f>Raw_Data[[#This Row],[Profit]]/Raw_Data[[#This Row],[Sales]]</f>
        <v>-0.22499999999999998</v>
      </c>
      <c r="O2869" s="2">
        <v>45625</v>
      </c>
      <c r="P2869">
        <f>YEAR(Raw_Data[[#This Row],[Order date]])</f>
        <v>2024</v>
      </c>
    </row>
    <row r="2870" spans="1:16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  <c r="N2870" s="1">
        <f>Raw_Data[[#This Row],[Profit]]/Raw_Data[[#This Row],[Sales]]</f>
        <v>-6.25E-2</v>
      </c>
      <c r="O2870" s="2">
        <v>44619</v>
      </c>
      <c r="P2870">
        <f>YEAR(Raw_Data[[#This Row],[Order date]])</f>
        <v>2022</v>
      </c>
    </row>
    <row r="2871" spans="1:16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  <c r="N2871" s="1">
        <f>Raw_Data[[#This Row],[Profit]]/Raw_Data[[#This Row],[Sales]]</f>
        <v>6.25E-2</v>
      </c>
      <c r="O2871" s="2">
        <v>44598</v>
      </c>
      <c r="P2871">
        <f>YEAR(Raw_Data[[#This Row],[Order date]])</f>
        <v>2022</v>
      </c>
    </row>
    <row r="2872" spans="1:16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  <c r="N2872" s="1">
        <f>Raw_Data[[#This Row],[Profit]]/Raw_Data[[#This Row],[Sales]]</f>
        <v>0.3125</v>
      </c>
      <c r="O2872" s="2">
        <v>45598</v>
      </c>
      <c r="P2872">
        <f>YEAR(Raw_Data[[#This Row],[Order date]])</f>
        <v>2024</v>
      </c>
    </row>
    <row r="2873" spans="1:16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  <c r="N2873" s="1">
        <f>Raw_Data[[#This Row],[Profit]]/Raw_Data[[#This Row],[Sales]]</f>
        <v>-0.11250000000000002</v>
      </c>
      <c r="O2873" s="2">
        <v>45112</v>
      </c>
      <c r="P2873">
        <f>YEAR(Raw_Data[[#This Row],[Order date]])</f>
        <v>2023</v>
      </c>
    </row>
    <row r="2874" spans="1:16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  <c r="N2874" s="1">
        <f>Raw_Data[[#This Row],[Profit]]/Raw_Data[[#This Row],[Sales]]</f>
        <v>0.41000000000000003</v>
      </c>
      <c r="O2874" s="2">
        <v>44906</v>
      </c>
      <c r="P2874">
        <f>YEAR(Raw_Data[[#This Row],[Order date]])</f>
        <v>2022</v>
      </c>
    </row>
    <row r="2875" spans="1:16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  <c r="N2875" s="1">
        <f>Raw_Data[[#This Row],[Profit]]/Raw_Data[[#This Row],[Sales]]</f>
        <v>3.0000000000000002E-2</v>
      </c>
      <c r="O2875" s="2">
        <v>44967</v>
      </c>
      <c r="P2875">
        <f>YEAR(Raw_Data[[#This Row],[Order date]])</f>
        <v>2023</v>
      </c>
    </row>
    <row r="2876" spans="1:16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  <c r="N2876" s="1">
        <f>Raw_Data[[#This Row],[Profit]]/Raw_Data[[#This Row],[Sales]]</f>
        <v>0.48999999999999994</v>
      </c>
      <c r="O2876" s="2">
        <v>45584</v>
      </c>
      <c r="P2876">
        <f>YEAR(Raw_Data[[#This Row],[Order date]])</f>
        <v>2024</v>
      </c>
    </row>
    <row r="2877" spans="1:16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  <c r="N2877" s="1">
        <f>Raw_Data[[#This Row],[Profit]]/Raw_Data[[#This Row],[Sales]]</f>
        <v>-3.7499999999999999E-2</v>
      </c>
      <c r="O2877" s="2">
        <v>44796</v>
      </c>
      <c r="P2877">
        <f>YEAR(Raw_Data[[#This Row],[Order date]])</f>
        <v>2022</v>
      </c>
    </row>
    <row r="2878" spans="1:16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  <c r="N2878" s="1">
        <f>Raw_Data[[#This Row],[Profit]]/Raw_Data[[#This Row],[Sales]]</f>
        <v>7.4999999999999997E-2</v>
      </c>
      <c r="O2878" s="2">
        <v>45225</v>
      </c>
      <c r="P2878">
        <f>YEAR(Raw_Data[[#This Row],[Order date]])</f>
        <v>2023</v>
      </c>
    </row>
    <row r="2879" spans="1:16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  <c r="N2879" s="1">
        <f>Raw_Data[[#This Row],[Profit]]/Raw_Data[[#This Row],[Sales]]</f>
        <v>0.46999999999999992</v>
      </c>
      <c r="O2879" s="2">
        <v>44223</v>
      </c>
      <c r="P2879">
        <f>YEAR(Raw_Data[[#This Row],[Order date]])</f>
        <v>2021</v>
      </c>
    </row>
    <row r="2880" spans="1:16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  <c r="N2880" s="1">
        <f>Raw_Data[[#This Row],[Profit]]/Raw_Data[[#This Row],[Sales]]</f>
        <v>0.28999999999999998</v>
      </c>
      <c r="O2880" s="2">
        <v>45349</v>
      </c>
      <c r="P2880">
        <f>YEAR(Raw_Data[[#This Row],[Order date]])</f>
        <v>2024</v>
      </c>
    </row>
    <row r="2881" spans="1:16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  <c r="N2881" s="1">
        <f>Raw_Data[[#This Row],[Profit]]/Raw_Data[[#This Row],[Sales]]</f>
        <v>0.36</v>
      </c>
      <c r="O2881" s="2">
        <v>44475</v>
      </c>
      <c r="P2881">
        <f>YEAR(Raw_Data[[#This Row],[Order date]])</f>
        <v>2021</v>
      </c>
    </row>
    <row r="2882" spans="1:16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  <c r="N2882" s="1">
        <f>Raw_Data[[#This Row],[Profit]]/Raw_Data[[#This Row],[Sales]]</f>
        <v>0.5</v>
      </c>
      <c r="O2882" s="2">
        <v>44892</v>
      </c>
      <c r="P2882">
        <f>YEAR(Raw_Data[[#This Row],[Order date]])</f>
        <v>2022</v>
      </c>
    </row>
    <row r="2883" spans="1:16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  <c r="N2883" s="1">
        <f>Raw_Data[[#This Row],[Profit]]/Raw_Data[[#This Row],[Sales]]</f>
        <v>0.29000000000000004</v>
      </c>
      <c r="O2883" s="2">
        <v>44719</v>
      </c>
      <c r="P2883">
        <f>YEAR(Raw_Data[[#This Row],[Order date]])</f>
        <v>2022</v>
      </c>
    </row>
    <row r="2884" spans="1:16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  <c r="N2884" s="1">
        <f>Raw_Data[[#This Row],[Profit]]/Raw_Data[[#This Row],[Sales]]</f>
        <v>-1.55</v>
      </c>
      <c r="O2884" s="2">
        <v>44491</v>
      </c>
      <c r="P2884">
        <f>YEAR(Raw_Data[[#This Row],[Order date]])</f>
        <v>2021</v>
      </c>
    </row>
    <row r="2885" spans="1:16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  <c r="N2885" s="1">
        <f>Raw_Data[[#This Row],[Profit]]/Raw_Data[[#This Row],[Sales]]</f>
        <v>0.32</v>
      </c>
      <c r="O2885" s="2">
        <v>44371</v>
      </c>
      <c r="P2885">
        <f>YEAR(Raw_Data[[#This Row],[Order date]])</f>
        <v>2021</v>
      </c>
    </row>
    <row r="2886" spans="1:16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  <c r="N2886" s="1">
        <f>Raw_Data[[#This Row],[Profit]]/Raw_Data[[#This Row],[Sales]]</f>
        <v>0.33750000000000002</v>
      </c>
      <c r="O2886" s="2">
        <v>44218</v>
      </c>
      <c r="P2886">
        <f>YEAR(Raw_Data[[#This Row],[Order date]])</f>
        <v>2021</v>
      </c>
    </row>
    <row r="2887" spans="1:16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  <c r="N2887" s="1">
        <f>Raw_Data[[#This Row],[Profit]]/Raw_Data[[#This Row],[Sales]]</f>
        <v>-0.11249999999999999</v>
      </c>
      <c r="O2887" s="2">
        <v>45231</v>
      </c>
      <c r="P2887">
        <f>YEAR(Raw_Data[[#This Row],[Order date]])</f>
        <v>2023</v>
      </c>
    </row>
    <row r="2888" spans="1:16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  <c r="N2888" s="1">
        <f>Raw_Data[[#This Row],[Profit]]/Raw_Data[[#This Row],[Sales]]</f>
        <v>0.27</v>
      </c>
      <c r="O2888" s="2">
        <v>44780</v>
      </c>
      <c r="P2888">
        <f>YEAR(Raw_Data[[#This Row],[Order date]])</f>
        <v>2022</v>
      </c>
    </row>
    <row r="2889" spans="1:16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  <c r="N2889" s="1">
        <f>Raw_Data[[#This Row],[Profit]]/Raw_Data[[#This Row],[Sales]]</f>
        <v>0.47999999999999993</v>
      </c>
      <c r="O2889" s="2">
        <v>44325</v>
      </c>
      <c r="P2889">
        <f>YEAR(Raw_Data[[#This Row],[Order date]])</f>
        <v>2021</v>
      </c>
    </row>
    <row r="2890" spans="1:16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  <c r="N2890" s="1">
        <f>Raw_Data[[#This Row],[Profit]]/Raw_Data[[#This Row],[Sales]]</f>
        <v>0.48</v>
      </c>
      <c r="O2890" s="2">
        <v>45619</v>
      </c>
      <c r="P2890">
        <f>YEAR(Raw_Data[[#This Row],[Order date]])</f>
        <v>2024</v>
      </c>
    </row>
    <row r="2891" spans="1:16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  <c r="N2891" s="1">
        <f>Raw_Data[[#This Row],[Profit]]/Raw_Data[[#This Row],[Sales]]</f>
        <v>0.44999999999999996</v>
      </c>
      <c r="O2891" s="2">
        <v>45629</v>
      </c>
      <c r="P2891">
        <f>YEAR(Raw_Data[[#This Row],[Order date]])</f>
        <v>2024</v>
      </c>
    </row>
    <row r="2892" spans="1:16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  <c r="N2892" s="1">
        <f>Raw_Data[[#This Row],[Profit]]/Raw_Data[[#This Row],[Sales]]</f>
        <v>0.25</v>
      </c>
      <c r="O2892" s="2">
        <v>44567</v>
      </c>
      <c r="P2892">
        <f>YEAR(Raw_Data[[#This Row],[Order date]])</f>
        <v>2022</v>
      </c>
    </row>
    <row r="2893" spans="1:16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  <c r="N2893" s="1">
        <f>Raw_Data[[#This Row],[Profit]]/Raw_Data[[#This Row],[Sales]]</f>
        <v>0.48</v>
      </c>
      <c r="O2893" s="2">
        <v>44228</v>
      </c>
      <c r="P2893">
        <f>YEAR(Raw_Data[[#This Row],[Order date]])</f>
        <v>2021</v>
      </c>
    </row>
    <row r="2894" spans="1:16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  <c r="N2894" s="1">
        <f>Raw_Data[[#This Row],[Profit]]/Raw_Data[[#This Row],[Sales]]</f>
        <v>0.48999999999999994</v>
      </c>
      <c r="O2894" s="2">
        <v>44885</v>
      </c>
      <c r="P2894">
        <f>YEAR(Raw_Data[[#This Row],[Order date]])</f>
        <v>2022</v>
      </c>
    </row>
    <row r="2895" spans="1:16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  <c r="N2895" s="1">
        <f>Raw_Data[[#This Row],[Profit]]/Raw_Data[[#This Row],[Sales]]</f>
        <v>0.45000000000000007</v>
      </c>
      <c r="O2895" s="2">
        <v>44859</v>
      </c>
      <c r="P2895">
        <f>YEAR(Raw_Data[[#This Row],[Order date]])</f>
        <v>2022</v>
      </c>
    </row>
    <row r="2896" spans="1:16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  <c r="N2896" s="1">
        <f>Raw_Data[[#This Row],[Profit]]/Raw_Data[[#This Row],[Sales]]</f>
        <v>0.42000000000000004</v>
      </c>
      <c r="O2896" s="2">
        <v>45545</v>
      </c>
      <c r="P2896">
        <f>YEAR(Raw_Data[[#This Row],[Order date]])</f>
        <v>2024</v>
      </c>
    </row>
    <row r="2897" spans="1:16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  <c r="N2897" s="1">
        <f>Raw_Data[[#This Row],[Profit]]/Raw_Data[[#This Row],[Sales]]</f>
        <v>0.27999999999999997</v>
      </c>
      <c r="O2897" s="2">
        <v>44438</v>
      </c>
      <c r="P2897">
        <f>YEAR(Raw_Data[[#This Row],[Order date]])</f>
        <v>2021</v>
      </c>
    </row>
    <row r="2898" spans="1:16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  <c r="N2898" s="1">
        <f>Raw_Data[[#This Row],[Profit]]/Raw_Data[[#This Row],[Sales]]</f>
        <v>0.42000000000000004</v>
      </c>
      <c r="O2898" s="2">
        <v>44766</v>
      </c>
      <c r="P2898">
        <f>YEAR(Raw_Data[[#This Row],[Order date]])</f>
        <v>2022</v>
      </c>
    </row>
    <row r="2899" spans="1:16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  <c r="N2899" s="1">
        <f>Raw_Data[[#This Row],[Profit]]/Raw_Data[[#This Row],[Sales]]</f>
        <v>0.125</v>
      </c>
      <c r="O2899" s="2">
        <v>45520</v>
      </c>
      <c r="P2899">
        <f>YEAR(Raw_Data[[#This Row],[Order date]])</f>
        <v>2024</v>
      </c>
    </row>
    <row r="2900" spans="1:16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  <c r="N2900" s="1">
        <f>Raw_Data[[#This Row],[Profit]]/Raw_Data[[#This Row],[Sales]]</f>
        <v>-1.4285714285714285E-2</v>
      </c>
      <c r="O2900" s="2">
        <v>45002</v>
      </c>
      <c r="P2900">
        <f>YEAR(Raw_Data[[#This Row],[Order date]])</f>
        <v>2023</v>
      </c>
    </row>
    <row r="2901" spans="1:16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  <c r="N2901" s="1">
        <f>Raw_Data[[#This Row],[Profit]]/Raw_Data[[#This Row],[Sales]]</f>
        <v>0.125</v>
      </c>
      <c r="O2901" s="2">
        <v>45144</v>
      </c>
      <c r="P2901">
        <f>YEAR(Raw_Data[[#This Row],[Order date]])</f>
        <v>2023</v>
      </c>
    </row>
    <row r="2902" spans="1:16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  <c r="N2902" s="1">
        <f>Raw_Data[[#This Row],[Profit]]/Raw_Data[[#This Row],[Sales]]</f>
        <v>0.48000000000000004</v>
      </c>
      <c r="O2902" s="2">
        <v>45046</v>
      </c>
      <c r="P2902">
        <f>YEAR(Raw_Data[[#This Row],[Order date]])</f>
        <v>2023</v>
      </c>
    </row>
    <row r="2903" spans="1:16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  <c r="N2903" s="1">
        <f>Raw_Data[[#This Row],[Profit]]/Raw_Data[[#This Row],[Sales]]</f>
        <v>0.46</v>
      </c>
      <c r="O2903" s="2">
        <v>44223</v>
      </c>
      <c r="P2903">
        <f>YEAR(Raw_Data[[#This Row],[Order date]])</f>
        <v>2021</v>
      </c>
    </row>
    <row r="2904" spans="1:16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  <c r="N2904" s="1">
        <f>Raw_Data[[#This Row],[Profit]]/Raw_Data[[#This Row],[Sales]]</f>
        <v>0.36249999999999999</v>
      </c>
      <c r="O2904" s="2">
        <v>44888</v>
      </c>
      <c r="P2904">
        <f>YEAR(Raw_Data[[#This Row],[Order date]])</f>
        <v>2022</v>
      </c>
    </row>
    <row r="2905" spans="1:16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  <c r="N2905" s="1">
        <f>Raw_Data[[#This Row],[Profit]]/Raw_Data[[#This Row],[Sales]]</f>
        <v>0.32500000000000001</v>
      </c>
      <c r="O2905" s="2">
        <v>45237</v>
      </c>
      <c r="P2905">
        <f>YEAR(Raw_Data[[#This Row],[Order date]])</f>
        <v>2023</v>
      </c>
    </row>
    <row r="2906" spans="1:16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  <c r="N2906" s="1">
        <f>Raw_Data[[#This Row],[Profit]]/Raw_Data[[#This Row],[Sales]]</f>
        <v>-1.4285714285714285E-2</v>
      </c>
      <c r="O2906" s="2">
        <v>44595</v>
      </c>
      <c r="P2906">
        <f>YEAR(Raw_Data[[#This Row],[Order date]])</f>
        <v>2022</v>
      </c>
    </row>
    <row r="2907" spans="1:16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  <c r="N2907" s="1">
        <f>Raw_Data[[#This Row],[Profit]]/Raw_Data[[#This Row],[Sales]]</f>
        <v>0.26</v>
      </c>
      <c r="O2907" s="2">
        <v>44816</v>
      </c>
      <c r="P2907">
        <f>YEAR(Raw_Data[[#This Row],[Order date]])</f>
        <v>2022</v>
      </c>
    </row>
    <row r="2908" spans="1:16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  <c r="N2908" s="1">
        <f>Raw_Data[[#This Row],[Profit]]/Raw_Data[[#This Row],[Sales]]</f>
        <v>0.44999999999999996</v>
      </c>
      <c r="O2908" s="2">
        <v>44217</v>
      </c>
      <c r="P2908">
        <f>YEAR(Raw_Data[[#This Row],[Order date]])</f>
        <v>2021</v>
      </c>
    </row>
    <row r="2909" spans="1:16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  <c r="N2909" s="1">
        <f>Raw_Data[[#This Row],[Profit]]/Raw_Data[[#This Row],[Sales]]</f>
        <v>0.27</v>
      </c>
      <c r="O2909" s="2">
        <v>45340</v>
      </c>
      <c r="P2909">
        <f>YEAR(Raw_Data[[#This Row],[Order date]])</f>
        <v>2024</v>
      </c>
    </row>
    <row r="2910" spans="1:16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  <c r="N2910" s="1">
        <f>Raw_Data[[#This Row],[Profit]]/Raw_Data[[#This Row],[Sales]]</f>
        <v>0.46</v>
      </c>
      <c r="O2910" s="2">
        <v>45637</v>
      </c>
      <c r="P2910">
        <f>YEAR(Raw_Data[[#This Row],[Order date]])</f>
        <v>2024</v>
      </c>
    </row>
    <row r="2911" spans="1:16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  <c r="N2911" s="1">
        <f>Raw_Data[[#This Row],[Profit]]/Raw_Data[[#This Row],[Sales]]</f>
        <v>1.9999999999999997E-2</v>
      </c>
      <c r="O2911" s="2">
        <v>44292</v>
      </c>
      <c r="P2911">
        <f>YEAR(Raw_Data[[#This Row],[Order date]])</f>
        <v>2021</v>
      </c>
    </row>
    <row r="2912" spans="1:16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  <c r="N2912" s="1">
        <f>Raw_Data[[#This Row],[Profit]]/Raw_Data[[#This Row],[Sales]]</f>
        <v>6.25E-2</v>
      </c>
      <c r="O2912" s="2">
        <v>45219</v>
      </c>
      <c r="P2912">
        <f>YEAR(Raw_Data[[#This Row],[Order date]])</f>
        <v>2023</v>
      </c>
    </row>
    <row r="2913" spans="1:16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  <c r="N2913" s="1">
        <f>Raw_Data[[#This Row],[Profit]]/Raw_Data[[#This Row],[Sales]]</f>
        <v>0.47</v>
      </c>
      <c r="O2913" s="2">
        <v>45312</v>
      </c>
      <c r="P2913">
        <f>YEAR(Raw_Data[[#This Row],[Order date]])</f>
        <v>2024</v>
      </c>
    </row>
    <row r="2914" spans="1:16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  <c r="N2914" s="1">
        <f>Raw_Data[[#This Row],[Profit]]/Raw_Data[[#This Row],[Sales]]</f>
        <v>0.3</v>
      </c>
      <c r="O2914" s="2">
        <v>44730</v>
      </c>
      <c r="P2914">
        <f>YEAR(Raw_Data[[#This Row],[Order date]])</f>
        <v>2022</v>
      </c>
    </row>
    <row r="2915" spans="1:16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  <c r="N2915" s="1">
        <f>Raw_Data[[#This Row],[Profit]]/Raw_Data[[#This Row],[Sales]]</f>
        <v>0.36249999999999999</v>
      </c>
      <c r="O2915" s="2">
        <v>44541</v>
      </c>
      <c r="P2915">
        <f>YEAR(Raw_Data[[#This Row],[Order date]])</f>
        <v>2021</v>
      </c>
    </row>
    <row r="2916" spans="1:16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  <c r="N2916" s="1">
        <f>Raw_Data[[#This Row],[Profit]]/Raw_Data[[#This Row],[Sales]]</f>
        <v>0.26</v>
      </c>
      <c r="O2916" s="2">
        <v>45584</v>
      </c>
      <c r="P2916">
        <f>YEAR(Raw_Data[[#This Row],[Order date]])</f>
        <v>2024</v>
      </c>
    </row>
    <row r="2917" spans="1:16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  <c r="N2917" s="1">
        <f>Raw_Data[[#This Row],[Profit]]/Raw_Data[[#This Row],[Sales]]</f>
        <v>0.45</v>
      </c>
      <c r="O2917" s="2">
        <v>45483</v>
      </c>
      <c r="P2917">
        <f>YEAR(Raw_Data[[#This Row],[Order date]])</f>
        <v>2024</v>
      </c>
    </row>
    <row r="2918" spans="1:16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  <c r="N2918" s="1">
        <f>Raw_Data[[#This Row],[Profit]]/Raw_Data[[#This Row],[Sales]]</f>
        <v>0.27</v>
      </c>
      <c r="O2918" s="2">
        <v>44754</v>
      </c>
      <c r="P2918">
        <f>YEAR(Raw_Data[[#This Row],[Order date]])</f>
        <v>2022</v>
      </c>
    </row>
    <row r="2919" spans="1:16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  <c r="N2919" s="1">
        <f>Raw_Data[[#This Row],[Profit]]/Raw_Data[[#This Row],[Sales]]</f>
        <v>6.25E-2</v>
      </c>
      <c r="O2919" s="2">
        <v>44825</v>
      </c>
      <c r="P2919">
        <f>YEAR(Raw_Data[[#This Row],[Order date]])</f>
        <v>2022</v>
      </c>
    </row>
    <row r="2920" spans="1:16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  <c r="N2920" s="1">
        <f>Raw_Data[[#This Row],[Profit]]/Raw_Data[[#This Row],[Sales]]</f>
        <v>0.15</v>
      </c>
      <c r="O2920" s="2">
        <v>45267</v>
      </c>
      <c r="P2920">
        <f>YEAR(Raw_Data[[#This Row],[Order date]])</f>
        <v>2023</v>
      </c>
    </row>
    <row r="2921" spans="1:16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  <c r="N2921" s="1">
        <f>Raw_Data[[#This Row],[Profit]]/Raw_Data[[#This Row],[Sales]]</f>
        <v>0.27500000000000002</v>
      </c>
      <c r="O2921" s="2">
        <v>44292</v>
      </c>
      <c r="P2921">
        <f>YEAR(Raw_Data[[#This Row],[Order date]])</f>
        <v>2021</v>
      </c>
    </row>
    <row r="2922" spans="1:16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  <c r="N2922" s="1">
        <f>Raw_Data[[#This Row],[Profit]]/Raw_Data[[#This Row],[Sales]]</f>
        <v>0.17500000000000002</v>
      </c>
      <c r="O2922" s="2">
        <v>45639</v>
      </c>
      <c r="P2922">
        <f>YEAR(Raw_Data[[#This Row],[Order date]])</f>
        <v>2024</v>
      </c>
    </row>
    <row r="2923" spans="1:16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  <c r="N2923" s="1">
        <f>Raw_Data[[#This Row],[Profit]]/Raw_Data[[#This Row],[Sales]]</f>
        <v>4.9999999999999996E-2</v>
      </c>
      <c r="O2923" s="2">
        <v>45014</v>
      </c>
      <c r="P2923">
        <f>YEAR(Raw_Data[[#This Row],[Order date]])</f>
        <v>2023</v>
      </c>
    </row>
    <row r="2924" spans="1:16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  <c r="N2924" s="1">
        <f>Raw_Data[[#This Row],[Profit]]/Raw_Data[[#This Row],[Sales]]</f>
        <v>-1.5</v>
      </c>
      <c r="O2924" s="2">
        <v>45256</v>
      </c>
      <c r="P2924">
        <f>YEAR(Raw_Data[[#This Row],[Order date]])</f>
        <v>2023</v>
      </c>
    </row>
    <row r="2925" spans="1:16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  <c r="N2925" s="1">
        <f>Raw_Data[[#This Row],[Profit]]/Raw_Data[[#This Row],[Sales]]</f>
        <v>0.5</v>
      </c>
      <c r="O2925" s="2">
        <v>45000</v>
      </c>
      <c r="P2925">
        <f>YEAR(Raw_Data[[#This Row],[Order date]])</f>
        <v>2023</v>
      </c>
    </row>
    <row r="2926" spans="1:16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  <c r="N2926" s="1">
        <f>Raw_Data[[#This Row],[Profit]]/Raw_Data[[#This Row],[Sales]]</f>
        <v>0.45</v>
      </c>
      <c r="O2926" s="2">
        <v>45272</v>
      </c>
      <c r="P2926">
        <f>YEAR(Raw_Data[[#This Row],[Order date]])</f>
        <v>2023</v>
      </c>
    </row>
    <row r="2927" spans="1:16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  <c r="N2927" s="1">
        <f>Raw_Data[[#This Row],[Profit]]/Raw_Data[[#This Row],[Sales]]</f>
        <v>7.0000000000000007E-2</v>
      </c>
      <c r="O2927" s="2">
        <v>44934</v>
      </c>
      <c r="P2927">
        <f>YEAR(Raw_Data[[#This Row],[Order date]])</f>
        <v>2023</v>
      </c>
    </row>
    <row r="2928" spans="1:16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  <c r="N2928" s="1">
        <f>Raw_Data[[#This Row],[Profit]]/Raw_Data[[#This Row],[Sales]]</f>
        <v>0.42</v>
      </c>
      <c r="O2928" s="2">
        <v>45161</v>
      </c>
      <c r="P2928">
        <f>YEAR(Raw_Data[[#This Row],[Order date]])</f>
        <v>2023</v>
      </c>
    </row>
    <row r="2929" spans="1:16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  <c r="N2929" s="1">
        <f>Raw_Data[[#This Row],[Profit]]/Raw_Data[[#This Row],[Sales]]</f>
        <v>0.28999999999999998</v>
      </c>
      <c r="O2929" s="2">
        <v>45068</v>
      </c>
      <c r="P2929">
        <f>YEAR(Raw_Data[[#This Row],[Order date]])</f>
        <v>2023</v>
      </c>
    </row>
    <row r="2930" spans="1:16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  <c r="N2930" s="1">
        <f>Raw_Data[[#This Row],[Profit]]/Raw_Data[[#This Row],[Sales]]</f>
        <v>-0.8</v>
      </c>
      <c r="O2930" s="2">
        <v>45007</v>
      </c>
      <c r="P2930">
        <f>YEAR(Raw_Data[[#This Row],[Order date]])</f>
        <v>2023</v>
      </c>
    </row>
    <row r="2931" spans="1:16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  <c r="N2931" s="1">
        <f>Raw_Data[[#This Row],[Profit]]/Raw_Data[[#This Row],[Sales]]</f>
        <v>0.42</v>
      </c>
      <c r="O2931" s="2">
        <v>44383</v>
      </c>
      <c r="P2931">
        <f>YEAR(Raw_Data[[#This Row],[Order date]])</f>
        <v>2021</v>
      </c>
    </row>
    <row r="2932" spans="1:16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  <c r="N2932" s="1">
        <f>Raw_Data[[#This Row],[Profit]]/Raw_Data[[#This Row],[Sales]]</f>
        <v>0.33750000000000002</v>
      </c>
      <c r="O2932" s="2">
        <v>44699</v>
      </c>
      <c r="P2932">
        <f>YEAR(Raw_Data[[#This Row],[Order date]])</f>
        <v>2022</v>
      </c>
    </row>
    <row r="2933" spans="1:16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  <c r="N2933" s="1">
        <f>Raw_Data[[#This Row],[Profit]]/Raw_Data[[#This Row],[Sales]]</f>
        <v>0.375</v>
      </c>
      <c r="O2933" s="2">
        <v>45230</v>
      </c>
      <c r="P2933">
        <f>YEAR(Raw_Data[[#This Row],[Order date]])</f>
        <v>2023</v>
      </c>
    </row>
    <row r="2934" spans="1:16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  <c r="N2934" s="1">
        <f>Raw_Data[[#This Row],[Profit]]/Raw_Data[[#This Row],[Sales]]</f>
        <v>7.5000000000000011E-2</v>
      </c>
      <c r="O2934" s="2">
        <v>45354</v>
      </c>
      <c r="P2934">
        <f>YEAR(Raw_Data[[#This Row],[Order date]])</f>
        <v>2024</v>
      </c>
    </row>
    <row r="2935" spans="1:16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  <c r="N2935" s="1">
        <f>Raw_Data[[#This Row],[Profit]]/Raw_Data[[#This Row],[Sales]]</f>
        <v>8.7500000000000008E-2</v>
      </c>
      <c r="O2935" s="2">
        <v>44581</v>
      </c>
      <c r="P2935">
        <f>YEAR(Raw_Data[[#This Row],[Order date]])</f>
        <v>2022</v>
      </c>
    </row>
    <row r="2936" spans="1:16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  <c r="N2936" s="1">
        <f>Raw_Data[[#This Row],[Profit]]/Raw_Data[[#This Row],[Sales]]</f>
        <v>6.25E-2</v>
      </c>
      <c r="O2936" s="2">
        <v>44694</v>
      </c>
      <c r="P2936">
        <f>YEAR(Raw_Data[[#This Row],[Order date]])</f>
        <v>2022</v>
      </c>
    </row>
    <row r="2937" spans="1:16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  <c r="N2937" s="1">
        <f>Raw_Data[[#This Row],[Profit]]/Raw_Data[[#This Row],[Sales]]</f>
        <v>0.45</v>
      </c>
      <c r="O2937" s="2">
        <v>44356</v>
      </c>
      <c r="P2937">
        <f>YEAR(Raw_Data[[#This Row],[Order date]])</f>
        <v>2021</v>
      </c>
    </row>
    <row r="2938" spans="1:16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  <c r="N2938" s="1">
        <f>Raw_Data[[#This Row],[Profit]]/Raw_Data[[#This Row],[Sales]]</f>
        <v>0.32500000000000001</v>
      </c>
      <c r="O2938" s="2">
        <v>45432</v>
      </c>
      <c r="P2938">
        <f>YEAR(Raw_Data[[#This Row],[Order date]])</f>
        <v>2024</v>
      </c>
    </row>
    <row r="2939" spans="1:16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  <c r="N2939" s="1">
        <f>Raw_Data[[#This Row],[Profit]]/Raw_Data[[#This Row],[Sales]]</f>
        <v>0.47</v>
      </c>
      <c r="O2939" s="2">
        <v>45222</v>
      </c>
      <c r="P2939">
        <f>YEAR(Raw_Data[[#This Row],[Order date]])</f>
        <v>2023</v>
      </c>
    </row>
    <row r="2940" spans="1:16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  <c r="N2940" s="1">
        <f>Raw_Data[[#This Row],[Profit]]/Raw_Data[[#This Row],[Sales]]</f>
        <v>0.47000000000000008</v>
      </c>
      <c r="O2940" s="2">
        <v>44638</v>
      </c>
      <c r="P2940">
        <f>YEAR(Raw_Data[[#This Row],[Order date]])</f>
        <v>2022</v>
      </c>
    </row>
    <row r="2941" spans="1:16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  <c r="N2941" s="1">
        <f>Raw_Data[[#This Row],[Profit]]/Raw_Data[[#This Row],[Sales]]</f>
        <v>0.32500000000000001</v>
      </c>
      <c r="O2941" s="2">
        <v>44781</v>
      </c>
      <c r="P2941">
        <f>YEAR(Raw_Data[[#This Row],[Order date]])</f>
        <v>2022</v>
      </c>
    </row>
    <row r="2942" spans="1:16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  <c r="N2942" s="1">
        <f>Raw_Data[[#This Row],[Profit]]/Raw_Data[[#This Row],[Sales]]</f>
        <v>0.16</v>
      </c>
      <c r="O2942" s="2">
        <v>44879</v>
      </c>
      <c r="P2942">
        <f>YEAR(Raw_Data[[#This Row],[Order date]])</f>
        <v>2022</v>
      </c>
    </row>
    <row r="2943" spans="1:16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  <c r="N2943" s="1">
        <f>Raw_Data[[#This Row],[Profit]]/Raw_Data[[#This Row],[Sales]]</f>
        <v>0.28000000000000003</v>
      </c>
      <c r="O2943" s="2">
        <v>44397</v>
      </c>
      <c r="P2943">
        <f>YEAR(Raw_Data[[#This Row],[Order date]])</f>
        <v>2021</v>
      </c>
    </row>
    <row r="2944" spans="1:16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  <c r="N2944" s="1">
        <f>Raw_Data[[#This Row],[Profit]]/Raw_Data[[#This Row],[Sales]]</f>
        <v>0.10999999999999999</v>
      </c>
      <c r="O2944" s="2">
        <v>44323</v>
      </c>
      <c r="P2944">
        <f>YEAR(Raw_Data[[#This Row],[Order date]])</f>
        <v>2021</v>
      </c>
    </row>
    <row r="2945" spans="1:16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  <c r="N2945" s="1">
        <f>Raw_Data[[#This Row],[Profit]]/Raw_Data[[#This Row],[Sales]]</f>
        <v>0.25</v>
      </c>
      <c r="O2945" s="2">
        <v>44578</v>
      </c>
      <c r="P2945">
        <f>YEAR(Raw_Data[[#This Row],[Order date]])</f>
        <v>2022</v>
      </c>
    </row>
    <row r="2946" spans="1:16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  <c r="N2946" s="1">
        <f>Raw_Data[[#This Row],[Profit]]/Raw_Data[[#This Row],[Sales]]</f>
        <v>0.38</v>
      </c>
      <c r="O2946" s="2">
        <v>44444</v>
      </c>
      <c r="P2946">
        <f>YEAR(Raw_Data[[#This Row],[Order date]])</f>
        <v>2021</v>
      </c>
    </row>
    <row r="2947" spans="1:16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  <c r="N2947" s="1">
        <f>Raw_Data[[#This Row],[Profit]]/Raw_Data[[#This Row],[Sales]]</f>
        <v>0.43000000000000005</v>
      </c>
      <c r="O2947" s="2">
        <v>44595</v>
      </c>
      <c r="P2947">
        <f>YEAR(Raw_Data[[#This Row],[Order date]])</f>
        <v>2022</v>
      </c>
    </row>
    <row r="2948" spans="1:16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  <c r="N2948" s="1">
        <f>Raw_Data[[#This Row],[Profit]]/Raw_Data[[#This Row],[Sales]]</f>
        <v>0.42000000000000004</v>
      </c>
      <c r="O2948" s="2">
        <v>44554</v>
      </c>
      <c r="P2948">
        <f>YEAR(Raw_Data[[#This Row],[Order date]])</f>
        <v>2021</v>
      </c>
    </row>
    <row r="2949" spans="1:16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  <c r="N2949" s="1">
        <f>Raw_Data[[#This Row],[Profit]]/Raw_Data[[#This Row],[Sales]]</f>
        <v>0.35000000000000003</v>
      </c>
      <c r="O2949" s="2">
        <v>44288</v>
      </c>
      <c r="P2949">
        <f>YEAR(Raw_Data[[#This Row],[Order date]])</f>
        <v>2021</v>
      </c>
    </row>
    <row r="2950" spans="1:16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  <c r="N2950" s="1">
        <f>Raw_Data[[#This Row],[Profit]]/Raw_Data[[#This Row],[Sales]]</f>
        <v>0.47000000000000003</v>
      </c>
      <c r="O2950" s="2">
        <v>44305</v>
      </c>
      <c r="P2950">
        <f>YEAR(Raw_Data[[#This Row],[Order date]])</f>
        <v>2021</v>
      </c>
    </row>
    <row r="2951" spans="1:16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  <c r="N2951" s="1">
        <f>Raw_Data[[#This Row],[Profit]]/Raw_Data[[#This Row],[Sales]]</f>
        <v>0.3125</v>
      </c>
      <c r="O2951" s="2">
        <v>44689</v>
      </c>
      <c r="P2951">
        <f>YEAR(Raw_Data[[#This Row],[Order date]])</f>
        <v>2022</v>
      </c>
    </row>
    <row r="2952" spans="1:16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  <c r="N2952" s="1">
        <f>Raw_Data[[#This Row],[Profit]]/Raw_Data[[#This Row],[Sales]]</f>
        <v>0.36249999999999999</v>
      </c>
      <c r="O2952" s="2">
        <v>44220</v>
      </c>
      <c r="P2952">
        <f>YEAR(Raw_Data[[#This Row],[Order date]])</f>
        <v>2021</v>
      </c>
    </row>
    <row r="2953" spans="1:16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  <c r="N2953" s="1">
        <f>Raw_Data[[#This Row],[Profit]]/Raw_Data[[#This Row],[Sales]]</f>
        <v>8.7499999999999994E-2</v>
      </c>
      <c r="O2953" s="2">
        <v>44561</v>
      </c>
      <c r="P2953">
        <f>YEAR(Raw_Data[[#This Row],[Order date]])</f>
        <v>2021</v>
      </c>
    </row>
    <row r="2954" spans="1:16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  <c r="N2954" s="1">
        <f>Raw_Data[[#This Row],[Profit]]/Raw_Data[[#This Row],[Sales]]</f>
        <v>-0.05</v>
      </c>
      <c r="O2954" s="2">
        <v>44809</v>
      </c>
      <c r="P2954">
        <f>YEAR(Raw_Data[[#This Row],[Order date]])</f>
        <v>2022</v>
      </c>
    </row>
    <row r="2955" spans="1:16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  <c r="N2955" s="1">
        <f>Raw_Data[[#This Row],[Profit]]/Raw_Data[[#This Row],[Sales]]</f>
        <v>8.7499999999999994E-2</v>
      </c>
      <c r="O2955" s="2">
        <v>45195</v>
      </c>
      <c r="P2955">
        <f>YEAR(Raw_Data[[#This Row],[Order date]])</f>
        <v>2023</v>
      </c>
    </row>
    <row r="2956" spans="1:16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  <c r="N2956" s="1">
        <f>Raw_Data[[#This Row],[Profit]]/Raw_Data[[#This Row],[Sales]]</f>
        <v>7.4999999999999997E-2</v>
      </c>
      <c r="O2956" s="2">
        <v>44519</v>
      </c>
      <c r="P2956">
        <f>YEAR(Raw_Data[[#This Row],[Order date]])</f>
        <v>2021</v>
      </c>
    </row>
    <row r="2957" spans="1:16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  <c r="N2957" s="1">
        <f>Raw_Data[[#This Row],[Profit]]/Raw_Data[[#This Row],[Sales]]</f>
        <v>0.28999999999999998</v>
      </c>
      <c r="O2957" s="2">
        <v>44544</v>
      </c>
      <c r="P2957">
        <f>YEAR(Raw_Data[[#This Row],[Order date]])</f>
        <v>2021</v>
      </c>
    </row>
    <row r="2958" spans="1:16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  <c r="N2958" s="1">
        <f>Raw_Data[[#This Row],[Profit]]/Raw_Data[[#This Row],[Sales]]</f>
        <v>0.16666666666666669</v>
      </c>
      <c r="O2958" s="2">
        <v>45326</v>
      </c>
      <c r="P2958">
        <f>YEAR(Raw_Data[[#This Row],[Order date]])</f>
        <v>2024</v>
      </c>
    </row>
    <row r="2959" spans="1:16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  <c r="N2959" s="1">
        <f>Raw_Data[[#This Row],[Profit]]/Raw_Data[[#This Row],[Sales]]</f>
        <v>-0.83333333333333326</v>
      </c>
      <c r="O2959" s="2">
        <v>44978</v>
      </c>
      <c r="P2959">
        <f>YEAR(Raw_Data[[#This Row],[Order date]])</f>
        <v>2023</v>
      </c>
    </row>
    <row r="2960" spans="1:16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  <c r="N2960" s="1">
        <f>Raw_Data[[#This Row],[Profit]]/Raw_Data[[#This Row],[Sales]]</f>
        <v>0.36249999999999999</v>
      </c>
      <c r="O2960" s="2">
        <v>45233</v>
      </c>
      <c r="P2960">
        <f>YEAR(Raw_Data[[#This Row],[Order date]])</f>
        <v>2023</v>
      </c>
    </row>
    <row r="2961" spans="1:16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  <c r="N2961" s="1">
        <f>Raw_Data[[#This Row],[Profit]]/Raw_Data[[#This Row],[Sales]]</f>
        <v>0.47</v>
      </c>
      <c r="O2961" s="2">
        <v>44330</v>
      </c>
      <c r="P2961">
        <f>YEAR(Raw_Data[[#This Row],[Order date]])</f>
        <v>2021</v>
      </c>
    </row>
    <row r="2962" spans="1:16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  <c r="N2962" s="1">
        <f>Raw_Data[[#This Row],[Profit]]/Raw_Data[[#This Row],[Sales]]</f>
        <v>0.46</v>
      </c>
      <c r="O2962" s="2">
        <v>44383</v>
      </c>
      <c r="P2962">
        <f>YEAR(Raw_Data[[#This Row],[Order date]])</f>
        <v>2021</v>
      </c>
    </row>
    <row r="2963" spans="1:16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  <c r="N2963" s="1">
        <f>Raw_Data[[#This Row],[Profit]]/Raw_Data[[#This Row],[Sales]]</f>
        <v>0.49</v>
      </c>
      <c r="O2963" s="2">
        <v>44952</v>
      </c>
      <c r="P2963">
        <f>YEAR(Raw_Data[[#This Row],[Order date]])</f>
        <v>2023</v>
      </c>
    </row>
    <row r="2964" spans="1:16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  <c r="N2964" s="1">
        <f>Raw_Data[[#This Row],[Profit]]/Raw_Data[[#This Row],[Sales]]</f>
        <v>0.11249999999999999</v>
      </c>
      <c r="O2964" s="2">
        <v>44772</v>
      </c>
      <c r="P2964">
        <f>YEAR(Raw_Data[[#This Row],[Order date]])</f>
        <v>2022</v>
      </c>
    </row>
    <row r="2965" spans="1:16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  <c r="N2965" s="1">
        <f>Raw_Data[[#This Row],[Profit]]/Raw_Data[[#This Row],[Sales]]</f>
        <v>6.25E-2</v>
      </c>
      <c r="O2965" s="2">
        <v>44549</v>
      </c>
      <c r="P2965">
        <f>YEAR(Raw_Data[[#This Row],[Order date]])</f>
        <v>2021</v>
      </c>
    </row>
    <row r="2966" spans="1:16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  <c r="N2966" s="1">
        <f>Raw_Data[[#This Row],[Profit]]/Raw_Data[[#This Row],[Sales]]</f>
        <v>0.33750000000000002</v>
      </c>
      <c r="O2966" s="2">
        <v>45487</v>
      </c>
      <c r="P2966">
        <f>YEAR(Raw_Data[[#This Row],[Order date]])</f>
        <v>2024</v>
      </c>
    </row>
    <row r="2967" spans="1:16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  <c r="N2967" s="1">
        <f>Raw_Data[[#This Row],[Profit]]/Raw_Data[[#This Row],[Sales]]</f>
        <v>0.39999999999999997</v>
      </c>
      <c r="O2967" s="2">
        <v>45049</v>
      </c>
      <c r="P2967">
        <f>YEAR(Raw_Data[[#This Row],[Order date]])</f>
        <v>2023</v>
      </c>
    </row>
    <row r="2968" spans="1:16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  <c r="N2968" s="1">
        <f>Raw_Data[[#This Row],[Profit]]/Raw_Data[[#This Row],[Sales]]</f>
        <v>-0.60000000000000009</v>
      </c>
      <c r="O2968" s="2">
        <v>44845</v>
      </c>
      <c r="P2968">
        <f>YEAR(Raw_Data[[#This Row],[Order date]])</f>
        <v>2022</v>
      </c>
    </row>
    <row r="2969" spans="1:16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  <c r="N2969" s="1">
        <f>Raw_Data[[#This Row],[Profit]]/Raw_Data[[#This Row],[Sales]]</f>
        <v>0.1</v>
      </c>
      <c r="O2969" s="2">
        <v>44231</v>
      </c>
      <c r="P2969">
        <f>YEAR(Raw_Data[[#This Row],[Order date]])</f>
        <v>2021</v>
      </c>
    </row>
    <row r="2970" spans="1:16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  <c r="N2970" s="1">
        <f>Raw_Data[[#This Row],[Profit]]/Raw_Data[[#This Row],[Sales]]</f>
        <v>8.7499999999999994E-2</v>
      </c>
      <c r="O2970" s="2">
        <v>44618</v>
      </c>
      <c r="P2970">
        <f>YEAR(Raw_Data[[#This Row],[Order date]])</f>
        <v>2022</v>
      </c>
    </row>
    <row r="2971" spans="1:16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  <c r="N2971" s="1">
        <f>Raw_Data[[#This Row],[Profit]]/Raw_Data[[#This Row],[Sales]]</f>
        <v>0.35000000000000003</v>
      </c>
      <c r="O2971" s="2">
        <v>44827</v>
      </c>
      <c r="P2971">
        <f>YEAR(Raw_Data[[#This Row],[Order date]])</f>
        <v>2022</v>
      </c>
    </row>
    <row r="2972" spans="1:16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  <c r="N2972" s="1">
        <f>Raw_Data[[#This Row],[Profit]]/Raw_Data[[#This Row],[Sales]]</f>
        <v>-0.79999999999999993</v>
      </c>
      <c r="O2972" s="2">
        <v>45091</v>
      </c>
      <c r="P2972">
        <f>YEAR(Raw_Data[[#This Row],[Order date]])</f>
        <v>2023</v>
      </c>
    </row>
    <row r="2973" spans="1:16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  <c r="N2973" s="1">
        <f>Raw_Data[[#This Row],[Profit]]/Raw_Data[[#This Row],[Sales]]</f>
        <v>0.22500000000000001</v>
      </c>
      <c r="O2973" s="2">
        <v>45139</v>
      </c>
      <c r="P2973">
        <f>YEAR(Raw_Data[[#This Row],[Order date]])</f>
        <v>2023</v>
      </c>
    </row>
    <row r="2974" spans="1:16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  <c r="N2974" s="1">
        <f>Raw_Data[[#This Row],[Profit]]/Raw_Data[[#This Row],[Sales]]</f>
        <v>-0.19999999999999998</v>
      </c>
      <c r="O2974" s="2">
        <v>44435</v>
      </c>
      <c r="P2974">
        <f>YEAR(Raw_Data[[#This Row],[Order date]])</f>
        <v>2021</v>
      </c>
    </row>
    <row r="2975" spans="1:16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  <c r="N2975" s="1">
        <f>Raw_Data[[#This Row],[Profit]]/Raw_Data[[#This Row],[Sales]]</f>
        <v>0.48</v>
      </c>
      <c r="O2975" s="2">
        <v>44537</v>
      </c>
      <c r="P2975">
        <f>YEAR(Raw_Data[[#This Row],[Order date]])</f>
        <v>2021</v>
      </c>
    </row>
    <row r="2976" spans="1:16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  <c r="N2976" s="1">
        <f>Raw_Data[[#This Row],[Profit]]/Raw_Data[[#This Row],[Sales]]</f>
        <v>-0.12857142857142856</v>
      </c>
      <c r="O2976" s="2">
        <v>44353</v>
      </c>
      <c r="P2976">
        <f>YEAR(Raw_Data[[#This Row],[Order date]])</f>
        <v>2021</v>
      </c>
    </row>
    <row r="2977" spans="1:16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  <c r="N2977" s="1">
        <f>Raw_Data[[#This Row],[Profit]]/Raw_Data[[#This Row],[Sales]]</f>
        <v>0.33750000000000002</v>
      </c>
      <c r="O2977" s="2">
        <v>45387</v>
      </c>
      <c r="P2977">
        <f>YEAR(Raw_Data[[#This Row],[Order date]])</f>
        <v>2024</v>
      </c>
    </row>
    <row r="2978" spans="1:16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  <c r="N2978" s="1">
        <f>Raw_Data[[#This Row],[Profit]]/Raw_Data[[#This Row],[Sales]]</f>
        <v>-1.4285714285714287E-2</v>
      </c>
      <c r="O2978" s="2">
        <v>45426</v>
      </c>
      <c r="P2978">
        <f>YEAR(Raw_Data[[#This Row],[Order date]])</f>
        <v>2024</v>
      </c>
    </row>
    <row r="2979" spans="1:16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  <c r="N2979" s="1">
        <f>Raw_Data[[#This Row],[Profit]]/Raw_Data[[#This Row],[Sales]]</f>
        <v>0.26</v>
      </c>
      <c r="O2979" s="2">
        <v>44489</v>
      </c>
      <c r="P2979">
        <f>YEAR(Raw_Data[[#This Row],[Order date]])</f>
        <v>2021</v>
      </c>
    </row>
    <row r="2980" spans="1:16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  <c r="N2980" s="1">
        <f>Raw_Data[[#This Row],[Profit]]/Raw_Data[[#This Row],[Sales]]</f>
        <v>0.15999999999999998</v>
      </c>
      <c r="O2980" s="2">
        <v>44243</v>
      </c>
      <c r="P2980">
        <f>YEAR(Raw_Data[[#This Row],[Order date]])</f>
        <v>2021</v>
      </c>
    </row>
    <row r="2981" spans="1:16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  <c r="N2981" s="1">
        <f>Raw_Data[[#This Row],[Profit]]/Raw_Data[[#This Row],[Sales]]</f>
        <v>0.35</v>
      </c>
      <c r="O2981" s="2">
        <v>44487</v>
      </c>
      <c r="P2981">
        <f>YEAR(Raw_Data[[#This Row],[Order date]])</f>
        <v>2021</v>
      </c>
    </row>
    <row r="2982" spans="1:16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  <c r="N2982" s="1">
        <f>Raw_Data[[#This Row],[Profit]]/Raw_Data[[#This Row],[Sales]]</f>
        <v>0.1</v>
      </c>
      <c r="O2982" s="2">
        <v>44887</v>
      </c>
      <c r="P2982">
        <f>YEAR(Raw_Data[[#This Row],[Order date]])</f>
        <v>2022</v>
      </c>
    </row>
    <row r="2983" spans="1:16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  <c r="N2983" s="1">
        <f>Raw_Data[[#This Row],[Profit]]/Raw_Data[[#This Row],[Sales]]</f>
        <v>0.1125</v>
      </c>
      <c r="O2983" s="2">
        <v>44387</v>
      </c>
      <c r="P2983">
        <f>YEAR(Raw_Data[[#This Row],[Order date]])</f>
        <v>2021</v>
      </c>
    </row>
    <row r="2984" spans="1:16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  <c r="N2984" s="1">
        <f>Raw_Data[[#This Row],[Profit]]/Raw_Data[[#This Row],[Sales]]</f>
        <v>0.33750000000000002</v>
      </c>
      <c r="O2984" s="2">
        <v>45531</v>
      </c>
      <c r="P2984">
        <f>YEAR(Raw_Data[[#This Row],[Order date]])</f>
        <v>2024</v>
      </c>
    </row>
    <row r="2985" spans="1:16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  <c r="N2985" s="1">
        <f>Raw_Data[[#This Row],[Profit]]/Raw_Data[[#This Row],[Sales]]</f>
        <v>8.7499999999999994E-2</v>
      </c>
      <c r="O2985" s="2">
        <v>45208</v>
      </c>
      <c r="P2985">
        <f>YEAR(Raw_Data[[#This Row],[Order date]])</f>
        <v>2023</v>
      </c>
    </row>
    <row r="2986" spans="1:16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  <c r="N2986" s="1">
        <f>Raw_Data[[#This Row],[Profit]]/Raw_Data[[#This Row],[Sales]]</f>
        <v>-0.62</v>
      </c>
      <c r="O2986" s="2">
        <v>44504</v>
      </c>
      <c r="P2986">
        <f>YEAR(Raw_Data[[#This Row],[Order date]])</f>
        <v>2021</v>
      </c>
    </row>
    <row r="2987" spans="1:16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  <c r="N2987" s="1">
        <f>Raw_Data[[#This Row],[Profit]]/Raw_Data[[#This Row],[Sales]]</f>
        <v>0.25</v>
      </c>
      <c r="O2987" s="2">
        <v>45578</v>
      </c>
      <c r="P2987">
        <f>YEAR(Raw_Data[[#This Row],[Order date]])</f>
        <v>2024</v>
      </c>
    </row>
    <row r="2988" spans="1:16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  <c r="N2988" s="1">
        <f>Raw_Data[[#This Row],[Profit]]/Raw_Data[[#This Row],[Sales]]</f>
        <v>0.48</v>
      </c>
      <c r="O2988" s="2">
        <v>45380</v>
      </c>
      <c r="P2988">
        <f>YEAR(Raw_Data[[#This Row],[Order date]])</f>
        <v>2024</v>
      </c>
    </row>
    <row r="2989" spans="1:16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  <c r="N2989" s="1">
        <f>Raw_Data[[#This Row],[Profit]]/Raw_Data[[#This Row],[Sales]]</f>
        <v>0.11999999999999998</v>
      </c>
      <c r="O2989" s="2">
        <v>45458</v>
      </c>
      <c r="P2989">
        <f>YEAR(Raw_Data[[#This Row],[Order date]])</f>
        <v>2024</v>
      </c>
    </row>
    <row r="2990" spans="1:16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  <c r="N2990" s="1">
        <f>Raw_Data[[#This Row],[Profit]]/Raw_Data[[#This Row],[Sales]]</f>
        <v>0.06</v>
      </c>
      <c r="O2990" s="2">
        <v>45417</v>
      </c>
      <c r="P2990">
        <f>YEAR(Raw_Data[[#This Row],[Order date]])</f>
        <v>2024</v>
      </c>
    </row>
    <row r="2991" spans="1:16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  <c r="N2991" s="1">
        <f>Raw_Data[[#This Row],[Profit]]/Raw_Data[[#This Row],[Sales]]</f>
        <v>0.35000000000000003</v>
      </c>
      <c r="O2991" s="2">
        <v>44757</v>
      </c>
      <c r="P2991">
        <f>YEAR(Raw_Data[[#This Row],[Order date]])</f>
        <v>2022</v>
      </c>
    </row>
    <row r="2992" spans="1:16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  <c r="N2992" s="1">
        <f>Raw_Data[[#This Row],[Profit]]/Raw_Data[[#This Row],[Sales]]</f>
        <v>2.0000000000000004E-2</v>
      </c>
      <c r="O2992" s="2">
        <v>45302</v>
      </c>
      <c r="P2992">
        <f>YEAR(Raw_Data[[#This Row],[Order date]])</f>
        <v>2024</v>
      </c>
    </row>
    <row r="2993" spans="1:16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  <c r="N2993" s="1">
        <f>Raw_Data[[#This Row],[Profit]]/Raw_Data[[#This Row],[Sales]]</f>
        <v>0.35</v>
      </c>
      <c r="O2993" s="2">
        <v>44694</v>
      </c>
      <c r="P2993">
        <f>YEAR(Raw_Data[[#This Row],[Order date]])</f>
        <v>2022</v>
      </c>
    </row>
    <row r="2994" spans="1:16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  <c r="N2994" s="1">
        <f>Raw_Data[[#This Row],[Profit]]/Raw_Data[[#This Row],[Sales]]</f>
        <v>0.27</v>
      </c>
      <c r="O2994" s="2">
        <v>44305</v>
      </c>
      <c r="P2994">
        <f>YEAR(Raw_Data[[#This Row],[Order date]])</f>
        <v>2021</v>
      </c>
    </row>
    <row r="2995" spans="1:16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  <c r="N2995" s="1">
        <f>Raw_Data[[#This Row],[Profit]]/Raw_Data[[#This Row],[Sales]]</f>
        <v>0.47000000000000003</v>
      </c>
      <c r="O2995" s="2">
        <v>44445</v>
      </c>
      <c r="P2995">
        <f>YEAR(Raw_Data[[#This Row],[Order date]])</f>
        <v>2021</v>
      </c>
    </row>
    <row r="2996" spans="1:16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  <c r="N2996" s="1">
        <f>Raw_Data[[#This Row],[Profit]]/Raw_Data[[#This Row],[Sales]]</f>
        <v>0.33750000000000002</v>
      </c>
      <c r="O2996" s="2">
        <v>44505</v>
      </c>
      <c r="P2996">
        <f>YEAR(Raw_Data[[#This Row],[Order date]])</f>
        <v>2021</v>
      </c>
    </row>
    <row r="2997" spans="1:16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  <c r="N2997" s="1">
        <f>Raw_Data[[#This Row],[Profit]]/Raw_Data[[#This Row],[Sales]]</f>
        <v>0.1125</v>
      </c>
      <c r="O2997" s="2">
        <v>45589</v>
      </c>
      <c r="P2997">
        <f>YEAR(Raw_Data[[#This Row],[Order date]])</f>
        <v>2024</v>
      </c>
    </row>
    <row r="2998" spans="1:16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  <c r="N2998" s="1">
        <f>Raw_Data[[#This Row],[Profit]]/Raw_Data[[#This Row],[Sales]]</f>
        <v>0.33749999999999997</v>
      </c>
      <c r="O2998" s="2">
        <v>45129</v>
      </c>
      <c r="P2998">
        <f>YEAR(Raw_Data[[#This Row],[Order date]])</f>
        <v>2023</v>
      </c>
    </row>
    <row r="2999" spans="1:16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  <c r="N2999" s="1">
        <f>Raw_Data[[#This Row],[Profit]]/Raw_Data[[#This Row],[Sales]]</f>
        <v>0.16250000000000001</v>
      </c>
      <c r="O2999" s="2">
        <v>44307</v>
      </c>
      <c r="P2999">
        <f>YEAR(Raw_Data[[#This Row],[Order date]])</f>
        <v>2021</v>
      </c>
    </row>
    <row r="3000" spans="1:16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  <c r="N3000" s="1">
        <f>Raw_Data[[#This Row],[Profit]]/Raw_Data[[#This Row],[Sales]]</f>
        <v>0.3</v>
      </c>
      <c r="O3000" s="2">
        <v>44342</v>
      </c>
      <c r="P3000">
        <f>YEAR(Raw_Data[[#This Row],[Order date]])</f>
        <v>2021</v>
      </c>
    </row>
    <row r="3001" spans="1:16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  <c r="N3001" s="1">
        <f>Raw_Data[[#This Row],[Profit]]/Raw_Data[[#This Row],[Sales]]</f>
        <v>-0.83333333333333326</v>
      </c>
      <c r="O3001" s="2">
        <v>45242</v>
      </c>
      <c r="P3001">
        <f>YEAR(Raw_Data[[#This Row],[Order date]])</f>
        <v>2023</v>
      </c>
    </row>
    <row r="3002" spans="1:16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  <c r="N3002" s="1">
        <f>Raw_Data[[#This Row],[Profit]]/Raw_Data[[#This Row],[Sales]]</f>
        <v>8.7500000000000008E-2</v>
      </c>
      <c r="O3002" s="2">
        <v>44959</v>
      </c>
      <c r="P3002">
        <f>YEAR(Raw_Data[[#This Row],[Order date]])</f>
        <v>2023</v>
      </c>
    </row>
    <row r="3003" spans="1:16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  <c r="N3003" s="1">
        <f>Raw_Data[[#This Row],[Profit]]/Raw_Data[[#This Row],[Sales]]</f>
        <v>-0.79999999999999993</v>
      </c>
      <c r="O3003" s="2">
        <v>44329</v>
      </c>
      <c r="P3003">
        <f>YEAR(Raw_Data[[#This Row],[Order date]])</f>
        <v>2021</v>
      </c>
    </row>
    <row r="3004" spans="1:16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  <c r="N3004" s="1">
        <f>Raw_Data[[#This Row],[Profit]]/Raw_Data[[#This Row],[Sales]]</f>
        <v>0.47</v>
      </c>
      <c r="O3004" s="2">
        <v>44299</v>
      </c>
      <c r="P3004">
        <f>YEAR(Raw_Data[[#This Row],[Order date]])</f>
        <v>2021</v>
      </c>
    </row>
    <row r="3005" spans="1:16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  <c r="N3005" s="1">
        <f>Raw_Data[[#This Row],[Profit]]/Raw_Data[[#This Row],[Sales]]</f>
        <v>0.3125</v>
      </c>
      <c r="O3005" s="2">
        <v>45499</v>
      </c>
      <c r="P3005">
        <f>YEAR(Raw_Data[[#This Row],[Order date]])</f>
        <v>2024</v>
      </c>
    </row>
    <row r="3006" spans="1:16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  <c r="N3006" s="1">
        <f>Raw_Data[[#This Row],[Profit]]/Raw_Data[[#This Row],[Sales]]</f>
        <v>0.3</v>
      </c>
      <c r="O3006" s="2">
        <v>45046</v>
      </c>
      <c r="P3006">
        <f>YEAR(Raw_Data[[#This Row],[Order date]])</f>
        <v>2023</v>
      </c>
    </row>
    <row r="3007" spans="1:16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  <c r="N3007" s="1">
        <f>Raw_Data[[#This Row],[Profit]]/Raw_Data[[#This Row],[Sales]]</f>
        <v>0.5</v>
      </c>
      <c r="O3007" s="2">
        <v>45631</v>
      </c>
      <c r="P3007">
        <f>YEAR(Raw_Data[[#This Row],[Order date]])</f>
        <v>2024</v>
      </c>
    </row>
    <row r="3008" spans="1:16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  <c r="N3008" s="1">
        <f>Raw_Data[[#This Row],[Profit]]/Raw_Data[[#This Row],[Sales]]</f>
        <v>0.28000000000000003</v>
      </c>
      <c r="O3008" s="2">
        <v>44650</v>
      </c>
      <c r="P3008">
        <f>YEAR(Raw_Data[[#This Row],[Order date]])</f>
        <v>2022</v>
      </c>
    </row>
    <row r="3009" spans="1:16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  <c r="N3009" s="1">
        <f>Raw_Data[[#This Row],[Profit]]/Raw_Data[[#This Row],[Sales]]</f>
        <v>0.32500000000000001</v>
      </c>
      <c r="O3009" s="2">
        <v>44488</v>
      </c>
      <c r="P3009">
        <f>YEAR(Raw_Data[[#This Row],[Order date]])</f>
        <v>2021</v>
      </c>
    </row>
    <row r="3010" spans="1:16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  <c r="N3010" s="1">
        <f>Raw_Data[[#This Row],[Profit]]/Raw_Data[[#This Row],[Sales]]</f>
        <v>0.39</v>
      </c>
      <c r="O3010" s="2">
        <v>45184</v>
      </c>
      <c r="P3010">
        <f>YEAR(Raw_Data[[#This Row],[Order date]])</f>
        <v>2023</v>
      </c>
    </row>
    <row r="3011" spans="1:16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  <c r="N3011" s="1">
        <f>Raw_Data[[#This Row],[Profit]]/Raw_Data[[#This Row],[Sales]]</f>
        <v>0.1125</v>
      </c>
      <c r="O3011" s="2">
        <v>44854</v>
      </c>
      <c r="P3011">
        <f>YEAR(Raw_Data[[#This Row],[Order date]])</f>
        <v>2022</v>
      </c>
    </row>
    <row r="3012" spans="1:16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  <c r="N3012" s="1">
        <f>Raw_Data[[#This Row],[Profit]]/Raw_Data[[#This Row],[Sales]]</f>
        <v>-0.76666666666666672</v>
      </c>
      <c r="O3012" s="2">
        <v>44557</v>
      </c>
      <c r="P3012">
        <f>YEAR(Raw_Data[[#This Row],[Order date]])</f>
        <v>2021</v>
      </c>
    </row>
    <row r="3013" spans="1:16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  <c r="N3013" s="1">
        <f>Raw_Data[[#This Row],[Profit]]/Raw_Data[[#This Row],[Sales]]</f>
        <v>-1.3333333333333333</v>
      </c>
      <c r="O3013" s="2">
        <v>45253</v>
      </c>
      <c r="P3013">
        <f>YEAR(Raw_Data[[#This Row],[Order date]])</f>
        <v>2023</v>
      </c>
    </row>
    <row r="3014" spans="1:16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  <c r="N3014" s="1">
        <f>Raw_Data[[#This Row],[Profit]]/Raw_Data[[#This Row],[Sales]]</f>
        <v>-0.73333333333333328</v>
      </c>
      <c r="O3014" s="2">
        <v>44230</v>
      </c>
      <c r="P3014">
        <f>YEAR(Raw_Data[[#This Row],[Order date]])</f>
        <v>2021</v>
      </c>
    </row>
    <row r="3015" spans="1:16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  <c r="N3015" s="1">
        <f>Raw_Data[[#This Row],[Profit]]/Raw_Data[[#This Row],[Sales]]</f>
        <v>-0.73333333333333328</v>
      </c>
      <c r="O3015" s="2">
        <v>44698</v>
      </c>
      <c r="P3015">
        <f>YEAR(Raw_Data[[#This Row],[Order date]])</f>
        <v>2022</v>
      </c>
    </row>
    <row r="3016" spans="1:16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  <c r="N3016" s="1">
        <f>Raw_Data[[#This Row],[Profit]]/Raw_Data[[#This Row],[Sales]]</f>
        <v>0.35</v>
      </c>
      <c r="O3016" s="2">
        <v>44858</v>
      </c>
      <c r="P3016">
        <f>YEAR(Raw_Data[[#This Row],[Order date]])</f>
        <v>2022</v>
      </c>
    </row>
    <row r="3017" spans="1:16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  <c r="N3017" s="1">
        <f>Raw_Data[[#This Row],[Profit]]/Raw_Data[[#This Row],[Sales]]</f>
        <v>-0.3</v>
      </c>
      <c r="O3017" s="2">
        <v>45114</v>
      </c>
      <c r="P3017">
        <f>YEAR(Raw_Data[[#This Row],[Order date]])</f>
        <v>2023</v>
      </c>
    </row>
    <row r="3018" spans="1:16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  <c r="N3018" s="1">
        <f>Raw_Data[[#This Row],[Profit]]/Raw_Data[[#This Row],[Sales]]</f>
        <v>-0.23749999999999999</v>
      </c>
      <c r="O3018" s="2">
        <v>44565</v>
      </c>
      <c r="P3018">
        <f>YEAR(Raw_Data[[#This Row],[Order date]])</f>
        <v>2022</v>
      </c>
    </row>
    <row r="3019" spans="1:16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  <c r="N3019" s="1">
        <f>Raw_Data[[#This Row],[Profit]]/Raw_Data[[#This Row],[Sales]]</f>
        <v>-0.45</v>
      </c>
      <c r="O3019" s="2">
        <v>44907</v>
      </c>
      <c r="P3019">
        <f>YEAR(Raw_Data[[#This Row],[Order date]])</f>
        <v>2022</v>
      </c>
    </row>
    <row r="3020" spans="1:16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  <c r="N3020" s="1">
        <f>Raw_Data[[#This Row],[Profit]]/Raw_Data[[#This Row],[Sales]]</f>
        <v>-0.05</v>
      </c>
      <c r="O3020" s="2">
        <v>44737</v>
      </c>
      <c r="P3020">
        <f>YEAR(Raw_Data[[#This Row],[Order date]])</f>
        <v>2022</v>
      </c>
    </row>
    <row r="3021" spans="1:16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  <c r="N3021" s="1">
        <f>Raw_Data[[#This Row],[Profit]]/Raw_Data[[#This Row],[Sales]]</f>
        <v>0.04</v>
      </c>
      <c r="O3021" s="2">
        <v>45307</v>
      </c>
      <c r="P3021">
        <f>YEAR(Raw_Data[[#This Row],[Order date]])</f>
        <v>2024</v>
      </c>
    </row>
    <row r="3022" spans="1:16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  <c r="N3022" s="1">
        <f>Raw_Data[[#This Row],[Profit]]/Raw_Data[[#This Row],[Sales]]</f>
        <v>0.45</v>
      </c>
      <c r="O3022" s="2">
        <v>44952</v>
      </c>
      <c r="P3022">
        <f>YEAR(Raw_Data[[#This Row],[Order date]])</f>
        <v>2023</v>
      </c>
    </row>
    <row r="3023" spans="1:16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  <c r="N3023" s="1">
        <f>Raw_Data[[#This Row],[Profit]]/Raw_Data[[#This Row],[Sales]]</f>
        <v>0.33</v>
      </c>
      <c r="O3023" s="2">
        <v>45284</v>
      </c>
      <c r="P3023">
        <f>YEAR(Raw_Data[[#This Row],[Order date]])</f>
        <v>2023</v>
      </c>
    </row>
    <row r="3024" spans="1:16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  <c r="N3024" s="1">
        <f>Raw_Data[[#This Row],[Profit]]/Raw_Data[[#This Row],[Sales]]</f>
        <v>0.31249999999999994</v>
      </c>
      <c r="O3024" s="2">
        <v>45083</v>
      </c>
      <c r="P3024">
        <f>YEAR(Raw_Data[[#This Row],[Order date]])</f>
        <v>2023</v>
      </c>
    </row>
    <row r="3025" spans="1:16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  <c r="N3025" s="1">
        <f>Raw_Data[[#This Row],[Profit]]/Raw_Data[[#This Row],[Sales]]</f>
        <v>-4.4117647058823532E-2</v>
      </c>
      <c r="O3025" s="2">
        <v>45616</v>
      </c>
      <c r="P3025">
        <f>YEAR(Raw_Data[[#This Row],[Order date]])</f>
        <v>2024</v>
      </c>
    </row>
    <row r="3026" spans="1:16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  <c r="N3026" s="1">
        <f>Raw_Data[[#This Row],[Profit]]/Raw_Data[[#This Row],[Sales]]</f>
        <v>0.33750000000000002</v>
      </c>
      <c r="O3026" s="2">
        <v>44930</v>
      </c>
      <c r="P3026">
        <f>YEAR(Raw_Data[[#This Row],[Order date]])</f>
        <v>2023</v>
      </c>
    </row>
    <row r="3027" spans="1:16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  <c r="N3027" s="1">
        <f>Raw_Data[[#This Row],[Profit]]/Raw_Data[[#This Row],[Sales]]</f>
        <v>0.45</v>
      </c>
      <c r="O3027" s="2">
        <v>44279</v>
      </c>
      <c r="P3027">
        <f>YEAR(Raw_Data[[#This Row],[Order date]])</f>
        <v>2021</v>
      </c>
    </row>
    <row r="3028" spans="1:16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  <c r="N3028" s="1">
        <f>Raw_Data[[#This Row],[Profit]]/Raw_Data[[#This Row],[Sales]]</f>
        <v>0</v>
      </c>
      <c r="O3028" s="2">
        <v>45093</v>
      </c>
      <c r="P3028">
        <f>YEAR(Raw_Data[[#This Row],[Order date]])</f>
        <v>2023</v>
      </c>
    </row>
    <row r="3029" spans="1:16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  <c r="N3029" s="1">
        <f>Raw_Data[[#This Row],[Profit]]/Raw_Data[[#This Row],[Sales]]</f>
        <v>0.32500000000000001</v>
      </c>
      <c r="O3029" s="2">
        <v>44548</v>
      </c>
      <c r="P3029">
        <f>YEAR(Raw_Data[[#This Row],[Order date]])</f>
        <v>2021</v>
      </c>
    </row>
    <row r="3030" spans="1:16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  <c r="N3030" s="1">
        <f>Raw_Data[[#This Row],[Profit]]/Raw_Data[[#This Row],[Sales]]</f>
        <v>0.16000000000000003</v>
      </c>
      <c r="O3030" s="2">
        <v>45010</v>
      </c>
      <c r="P3030">
        <f>YEAR(Raw_Data[[#This Row],[Order date]])</f>
        <v>2023</v>
      </c>
    </row>
    <row r="3031" spans="1:16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  <c r="N3031" s="1">
        <f>Raw_Data[[#This Row],[Profit]]/Raw_Data[[#This Row],[Sales]]</f>
        <v>6.25E-2</v>
      </c>
      <c r="O3031" s="2">
        <v>45619</v>
      </c>
      <c r="P3031">
        <f>YEAR(Raw_Data[[#This Row],[Order date]])</f>
        <v>2024</v>
      </c>
    </row>
    <row r="3032" spans="1:16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  <c r="N3032" s="1">
        <f>Raw_Data[[#This Row],[Profit]]/Raw_Data[[#This Row],[Sales]]</f>
        <v>0.16</v>
      </c>
      <c r="O3032" s="2">
        <v>44569</v>
      </c>
      <c r="P3032">
        <f>YEAR(Raw_Data[[#This Row],[Order date]])</f>
        <v>2022</v>
      </c>
    </row>
    <row r="3033" spans="1:16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  <c r="N3033" s="1">
        <f>Raw_Data[[#This Row],[Profit]]/Raw_Data[[#This Row],[Sales]]</f>
        <v>0.28999999999999998</v>
      </c>
      <c r="O3033" s="2">
        <v>44948</v>
      </c>
      <c r="P3033">
        <f>YEAR(Raw_Data[[#This Row],[Order date]])</f>
        <v>2023</v>
      </c>
    </row>
    <row r="3034" spans="1:16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  <c r="N3034" s="1">
        <f>Raw_Data[[#This Row],[Profit]]/Raw_Data[[#This Row],[Sales]]</f>
        <v>-6.25E-2</v>
      </c>
      <c r="O3034" s="2">
        <v>44349</v>
      </c>
      <c r="P3034">
        <f>YEAR(Raw_Data[[#This Row],[Order date]])</f>
        <v>2021</v>
      </c>
    </row>
    <row r="3035" spans="1:16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  <c r="N3035" s="1">
        <f>Raw_Data[[#This Row],[Profit]]/Raw_Data[[#This Row],[Sales]]</f>
        <v>0.35</v>
      </c>
      <c r="O3035" s="2">
        <v>45391</v>
      </c>
      <c r="P3035">
        <f>YEAR(Raw_Data[[#This Row],[Order date]])</f>
        <v>2024</v>
      </c>
    </row>
    <row r="3036" spans="1:16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  <c r="N3036" s="1">
        <f>Raw_Data[[#This Row],[Profit]]/Raw_Data[[#This Row],[Sales]]</f>
        <v>0.18999999999999997</v>
      </c>
      <c r="O3036" s="2">
        <v>44966</v>
      </c>
      <c r="P3036">
        <f>YEAR(Raw_Data[[#This Row],[Order date]])</f>
        <v>2023</v>
      </c>
    </row>
    <row r="3037" spans="1:16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  <c r="N3037" s="1">
        <f>Raw_Data[[#This Row],[Profit]]/Raw_Data[[#This Row],[Sales]]</f>
        <v>0.46</v>
      </c>
      <c r="O3037" s="2">
        <v>45390</v>
      </c>
      <c r="P3037">
        <f>YEAR(Raw_Data[[#This Row],[Order date]])</f>
        <v>2024</v>
      </c>
    </row>
    <row r="3038" spans="1:16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  <c r="N3038" s="1">
        <f>Raw_Data[[#This Row],[Profit]]/Raw_Data[[#This Row],[Sales]]</f>
        <v>0.28000000000000003</v>
      </c>
      <c r="O3038" s="2">
        <v>45580</v>
      </c>
      <c r="P3038">
        <f>YEAR(Raw_Data[[#This Row],[Order date]])</f>
        <v>2024</v>
      </c>
    </row>
    <row r="3039" spans="1:16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  <c r="N3039" s="1">
        <f>Raw_Data[[#This Row],[Profit]]/Raw_Data[[#This Row],[Sales]]</f>
        <v>0.48</v>
      </c>
      <c r="O3039" s="2">
        <v>44364</v>
      </c>
      <c r="P3039">
        <f>YEAR(Raw_Data[[#This Row],[Order date]])</f>
        <v>2021</v>
      </c>
    </row>
    <row r="3040" spans="1:16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  <c r="N3040" s="1">
        <f>Raw_Data[[#This Row],[Profit]]/Raw_Data[[#This Row],[Sales]]</f>
        <v>0.37</v>
      </c>
      <c r="O3040" s="2">
        <v>45037</v>
      </c>
      <c r="P3040">
        <f>YEAR(Raw_Data[[#This Row],[Order date]])</f>
        <v>2023</v>
      </c>
    </row>
    <row r="3041" spans="1:16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  <c r="N3041" s="1">
        <f>Raw_Data[[#This Row],[Profit]]/Raw_Data[[#This Row],[Sales]]</f>
        <v>-3.7499999999999999E-2</v>
      </c>
      <c r="O3041" s="2">
        <v>45628</v>
      </c>
      <c r="P3041">
        <f>YEAR(Raw_Data[[#This Row],[Order date]])</f>
        <v>2024</v>
      </c>
    </row>
    <row r="3042" spans="1:16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  <c r="N3042" s="1">
        <f>Raw_Data[[#This Row],[Profit]]/Raw_Data[[#This Row],[Sales]]</f>
        <v>0.2</v>
      </c>
      <c r="O3042" s="2">
        <v>45307</v>
      </c>
      <c r="P3042">
        <f>YEAR(Raw_Data[[#This Row],[Order date]])</f>
        <v>2024</v>
      </c>
    </row>
    <row r="3043" spans="1:16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  <c r="N3043" s="1">
        <f>Raw_Data[[#This Row],[Profit]]/Raw_Data[[#This Row],[Sales]]</f>
        <v>0.47999999999999993</v>
      </c>
      <c r="O3043" s="2">
        <v>44767</v>
      </c>
      <c r="P3043">
        <f>YEAR(Raw_Data[[#This Row],[Order date]])</f>
        <v>2022</v>
      </c>
    </row>
    <row r="3044" spans="1:16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  <c r="N3044" s="1">
        <f>Raw_Data[[#This Row],[Profit]]/Raw_Data[[#This Row],[Sales]]</f>
        <v>0.49</v>
      </c>
      <c r="O3044" s="2">
        <v>45582</v>
      </c>
      <c r="P3044">
        <f>YEAR(Raw_Data[[#This Row],[Order date]])</f>
        <v>2024</v>
      </c>
    </row>
    <row r="3045" spans="1:16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  <c r="N3045" s="1">
        <f>Raw_Data[[#This Row],[Profit]]/Raw_Data[[#This Row],[Sales]]</f>
        <v>0.125</v>
      </c>
      <c r="O3045" s="2">
        <v>44936</v>
      </c>
      <c r="P3045">
        <f>YEAR(Raw_Data[[#This Row],[Order date]])</f>
        <v>2023</v>
      </c>
    </row>
    <row r="3046" spans="1:16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  <c r="N3046" s="1">
        <f>Raw_Data[[#This Row],[Profit]]/Raw_Data[[#This Row],[Sales]]</f>
        <v>-0.25</v>
      </c>
      <c r="O3046" s="2">
        <v>44762</v>
      </c>
      <c r="P3046">
        <f>YEAR(Raw_Data[[#This Row],[Order date]])</f>
        <v>2022</v>
      </c>
    </row>
    <row r="3047" spans="1:16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  <c r="N3047" s="1">
        <f>Raw_Data[[#This Row],[Profit]]/Raw_Data[[#This Row],[Sales]]</f>
        <v>0.26</v>
      </c>
      <c r="O3047" s="2">
        <v>44375</v>
      </c>
      <c r="P3047">
        <f>YEAR(Raw_Data[[#This Row],[Order date]])</f>
        <v>2021</v>
      </c>
    </row>
    <row r="3048" spans="1:16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  <c r="N3048" s="1">
        <f>Raw_Data[[#This Row],[Profit]]/Raw_Data[[#This Row],[Sales]]</f>
        <v>0.46</v>
      </c>
      <c r="O3048" s="2">
        <v>44962</v>
      </c>
      <c r="P3048">
        <f>YEAR(Raw_Data[[#This Row],[Order date]])</f>
        <v>2023</v>
      </c>
    </row>
    <row r="3049" spans="1:16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  <c r="N3049" s="1">
        <f>Raw_Data[[#This Row],[Profit]]/Raw_Data[[#This Row],[Sales]]</f>
        <v>0.3125</v>
      </c>
      <c r="O3049" s="2">
        <v>44698</v>
      </c>
      <c r="P3049">
        <f>YEAR(Raw_Data[[#This Row],[Order date]])</f>
        <v>2022</v>
      </c>
    </row>
    <row r="3050" spans="1:16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  <c r="N3050" s="1">
        <f>Raw_Data[[#This Row],[Profit]]/Raw_Data[[#This Row],[Sales]]</f>
        <v>0.16999999999999998</v>
      </c>
      <c r="O3050" s="2">
        <v>44354</v>
      </c>
      <c r="P3050">
        <f>YEAR(Raw_Data[[#This Row],[Order date]])</f>
        <v>2021</v>
      </c>
    </row>
    <row r="3051" spans="1:16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  <c r="N3051" s="1">
        <f>Raw_Data[[#This Row],[Profit]]/Raw_Data[[#This Row],[Sales]]</f>
        <v>0.36</v>
      </c>
      <c r="O3051" s="2">
        <v>45512</v>
      </c>
      <c r="P3051">
        <f>YEAR(Raw_Data[[#This Row],[Order date]])</f>
        <v>2024</v>
      </c>
    </row>
    <row r="3052" spans="1:16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  <c r="N3052" s="1">
        <f>Raw_Data[[#This Row],[Profit]]/Raw_Data[[#This Row],[Sales]]</f>
        <v>6.9999999999999993E-2</v>
      </c>
      <c r="O3052" s="2">
        <v>44701</v>
      </c>
      <c r="P3052">
        <f>YEAR(Raw_Data[[#This Row],[Order date]])</f>
        <v>2022</v>
      </c>
    </row>
    <row r="3053" spans="1:16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  <c r="N3053" s="1">
        <f>Raw_Data[[#This Row],[Profit]]/Raw_Data[[#This Row],[Sales]]</f>
        <v>0.28999999999999998</v>
      </c>
      <c r="O3053" s="2">
        <v>44642</v>
      </c>
      <c r="P3053">
        <f>YEAR(Raw_Data[[#This Row],[Order date]])</f>
        <v>2022</v>
      </c>
    </row>
    <row r="3054" spans="1:16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  <c r="N3054" s="1">
        <f>Raw_Data[[#This Row],[Profit]]/Raw_Data[[#This Row],[Sales]]</f>
        <v>0.48000000000000009</v>
      </c>
      <c r="O3054" s="2">
        <v>44323</v>
      </c>
      <c r="P3054">
        <f>YEAR(Raw_Data[[#This Row],[Order date]])</f>
        <v>2021</v>
      </c>
    </row>
    <row r="3055" spans="1:16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  <c r="N3055" s="1">
        <f>Raw_Data[[#This Row],[Profit]]/Raw_Data[[#This Row],[Sales]]</f>
        <v>0.26</v>
      </c>
      <c r="O3055" s="2">
        <v>45517</v>
      </c>
      <c r="P3055">
        <f>YEAR(Raw_Data[[#This Row],[Order date]])</f>
        <v>2024</v>
      </c>
    </row>
    <row r="3056" spans="1:16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  <c r="N3056" s="1">
        <f>Raw_Data[[#This Row],[Profit]]/Raw_Data[[#This Row],[Sales]]</f>
        <v>0.45999999999999996</v>
      </c>
      <c r="O3056" s="2">
        <v>44455</v>
      </c>
      <c r="P3056">
        <f>YEAR(Raw_Data[[#This Row],[Order date]])</f>
        <v>2021</v>
      </c>
    </row>
    <row r="3057" spans="1:16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  <c r="N3057" s="1">
        <f>Raw_Data[[#This Row],[Profit]]/Raw_Data[[#This Row],[Sales]]</f>
        <v>0.3125</v>
      </c>
      <c r="O3057" s="2">
        <v>45113</v>
      </c>
      <c r="P3057">
        <f>YEAR(Raw_Data[[#This Row],[Order date]])</f>
        <v>2023</v>
      </c>
    </row>
    <row r="3058" spans="1:16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  <c r="N3058" s="1">
        <f>Raw_Data[[#This Row],[Profit]]/Raw_Data[[#This Row],[Sales]]</f>
        <v>0.47999999999999993</v>
      </c>
      <c r="O3058" s="2">
        <v>44259</v>
      </c>
      <c r="P3058">
        <f>YEAR(Raw_Data[[#This Row],[Order date]])</f>
        <v>2021</v>
      </c>
    </row>
    <row r="3059" spans="1:16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  <c r="N3059" s="1">
        <f>Raw_Data[[#This Row],[Profit]]/Raw_Data[[#This Row],[Sales]]</f>
        <v>0.48</v>
      </c>
      <c r="O3059" s="2">
        <v>45527</v>
      </c>
      <c r="P3059">
        <f>YEAR(Raw_Data[[#This Row],[Order date]])</f>
        <v>2024</v>
      </c>
    </row>
    <row r="3060" spans="1:16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  <c r="N3060" s="1">
        <f>Raw_Data[[#This Row],[Profit]]/Raw_Data[[#This Row],[Sales]]</f>
        <v>0.34</v>
      </c>
      <c r="O3060" s="2">
        <v>45602</v>
      </c>
      <c r="P3060">
        <f>YEAR(Raw_Data[[#This Row],[Order date]])</f>
        <v>2024</v>
      </c>
    </row>
    <row r="3061" spans="1:16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  <c r="N3061" s="1">
        <f>Raw_Data[[#This Row],[Profit]]/Raw_Data[[#This Row],[Sales]]</f>
        <v>-0.13750000000000001</v>
      </c>
      <c r="O3061" s="2">
        <v>45097</v>
      </c>
      <c r="P3061">
        <f>YEAR(Raw_Data[[#This Row],[Order date]])</f>
        <v>2023</v>
      </c>
    </row>
    <row r="3062" spans="1:16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  <c r="N3062" s="1">
        <f>Raw_Data[[#This Row],[Profit]]/Raw_Data[[#This Row],[Sales]]</f>
        <v>0.1875</v>
      </c>
      <c r="O3062" s="2">
        <v>45170</v>
      </c>
      <c r="P3062">
        <f>YEAR(Raw_Data[[#This Row],[Order date]])</f>
        <v>2023</v>
      </c>
    </row>
    <row r="3063" spans="1:16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  <c r="N3063" s="1">
        <f>Raw_Data[[#This Row],[Profit]]/Raw_Data[[#This Row],[Sales]]</f>
        <v>0.36249999999999999</v>
      </c>
      <c r="O3063" s="2">
        <v>44512</v>
      </c>
      <c r="P3063">
        <f>YEAR(Raw_Data[[#This Row],[Order date]])</f>
        <v>2021</v>
      </c>
    </row>
    <row r="3064" spans="1:16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  <c r="N3064" s="1">
        <f>Raw_Data[[#This Row],[Profit]]/Raw_Data[[#This Row],[Sales]]</f>
        <v>0.28000000000000003</v>
      </c>
      <c r="O3064" s="2">
        <v>44746</v>
      </c>
      <c r="P3064">
        <f>YEAR(Raw_Data[[#This Row],[Order date]])</f>
        <v>2022</v>
      </c>
    </row>
    <row r="3065" spans="1:16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  <c r="N3065" s="1">
        <f>Raw_Data[[#This Row],[Profit]]/Raw_Data[[#This Row],[Sales]]</f>
        <v>7.0000000000000007E-2</v>
      </c>
      <c r="O3065" s="2">
        <v>45524</v>
      </c>
      <c r="P3065">
        <f>YEAR(Raw_Data[[#This Row],[Order date]])</f>
        <v>2024</v>
      </c>
    </row>
    <row r="3066" spans="1:16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  <c r="N3066" s="1">
        <f>Raw_Data[[#This Row],[Profit]]/Raw_Data[[#This Row],[Sales]]</f>
        <v>0.28000000000000003</v>
      </c>
      <c r="O3066" s="2">
        <v>44340</v>
      </c>
      <c r="P3066">
        <f>YEAR(Raw_Data[[#This Row],[Order date]])</f>
        <v>2021</v>
      </c>
    </row>
    <row r="3067" spans="1:16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  <c r="N3067" s="1">
        <f>Raw_Data[[#This Row],[Profit]]/Raw_Data[[#This Row],[Sales]]</f>
        <v>0.35</v>
      </c>
      <c r="O3067" s="2">
        <v>44681</v>
      </c>
      <c r="P3067">
        <f>YEAR(Raw_Data[[#This Row],[Order date]])</f>
        <v>2022</v>
      </c>
    </row>
    <row r="3068" spans="1:16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  <c r="N3068" s="1">
        <f>Raw_Data[[#This Row],[Profit]]/Raw_Data[[#This Row],[Sales]]</f>
        <v>0.41</v>
      </c>
      <c r="O3068" s="2">
        <v>45533</v>
      </c>
      <c r="P3068">
        <f>YEAR(Raw_Data[[#This Row],[Order date]])</f>
        <v>2024</v>
      </c>
    </row>
    <row r="3069" spans="1:16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  <c r="N3069" s="1">
        <f>Raw_Data[[#This Row],[Profit]]/Raw_Data[[#This Row],[Sales]]</f>
        <v>0.48</v>
      </c>
      <c r="O3069" s="2">
        <v>45093</v>
      </c>
      <c r="P3069">
        <f>YEAR(Raw_Data[[#This Row],[Order date]])</f>
        <v>2023</v>
      </c>
    </row>
    <row r="3070" spans="1:16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  <c r="N3070" s="1">
        <f>Raw_Data[[#This Row],[Profit]]/Raw_Data[[#This Row],[Sales]]</f>
        <v>0.48</v>
      </c>
      <c r="O3070" s="2">
        <v>45349</v>
      </c>
      <c r="P3070">
        <f>YEAR(Raw_Data[[#This Row],[Order date]])</f>
        <v>2024</v>
      </c>
    </row>
    <row r="3071" spans="1:16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  <c r="N3071" s="1">
        <f>Raw_Data[[#This Row],[Profit]]/Raw_Data[[#This Row],[Sales]]</f>
        <v>0.125</v>
      </c>
      <c r="O3071" s="2">
        <v>44797</v>
      </c>
      <c r="P3071">
        <f>YEAR(Raw_Data[[#This Row],[Order date]])</f>
        <v>2022</v>
      </c>
    </row>
    <row r="3072" spans="1:16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  <c r="N3072" s="1">
        <f>Raw_Data[[#This Row],[Profit]]/Raw_Data[[#This Row],[Sales]]</f>
        <v>0.27</v>
      </c>
      <c r="O3072" s="2">
        <v>45581</v>
      </c>
      <c r="P3072">
        <f>YEAR(Raw_Data[[#This Row],[Order date]])</f>
        <v>2024</v>
      </c>
    </row>
    <row r="3073" spans="1:16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  <c r="N3073" s="1">
        <f>Raw_Data[[#This Row],[Profit]]/Raw_Data[[#This Row],[Sales]]</f>
        <v>0.12</v>
      </c>
      <c r="O3073" s="2">
        <v>45553</v>
      </c>
      <c r="P3073">
        <f>YEAR(Raw_Data[[#This Row],[Order date]])</f>
        <v>2024</v>
      </c>
    </row>
    <row r="3074" spans="1:16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  <c r="N3074" s="1">
        <f>Raw_Data[[#This Row],[Profit]]/Raw_Data[[#This Row],[Sales]]</f>
        <v>0.46</v>
      </c>
      <c r="O3074" s="2">
        <v>44748</v>
      </c>
      <c r="P3074">
        <f>YEAR(Raw_Data[[#This Row],[Order date]])</f>
        <v>2022</v>
      </c>
    </row>
    <row r="3075" spans="1:16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  <c r="N3075" s="1">
        <f>Raw_Data[[#This Row],[Profit]]/Raw_Data[[#This Row],[Sales]]</f>
        <v>0.25</v>
      </c>
      <c r="O3075" s="2">
        <v>45054</v>
      </c>
      <c r="P3075">
        <f>YEAR(Raw_Data[[#This Row],[Order date]])</f>
        <v>2023</v>
      </c>
    </row>
    <row r="3076" spans="1:16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  <c r="N3076" s="1">
        <f>Raw_Data[[#This Row],[Profit]]/Raw_Data[[#This Row],[Sales]]</f>
        <v>0.15294117647058822</v>
      </c>
      <c r="O3076" s="2">
        <v>44587</v>
      </c>
      <c r="P3076">
        <f>YEAR(Raw_Data[[#This Row],[Order date]])</f>
        <v>2022</v>
      </c>
    </row>
    <row r="3077" spans="1:16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  <c r="N3077" s="1">
        <f>Raw_Data[[#This Row],[Profit]]/Raw_Data[[#This Row],[Sales]]</f>
        <v>0.11250000000000002</v>
      </c>
      <c r="O3077" s="2">
        <v>44868</v>
      </c>
      <c r="P3077">
        <f>YEAR(Raw_Data[[#This Row],[Order date]])</f>
        <v>2022</v>
      </c>
    </row>
    <row r="3078" spans="1:16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  <c r="N3078" s="1">
        <f>Raw_Data[[#This Row],[Profit]]/Raw_Data[[#This Row],[Sales]]</f>
        <v>-0.85</v>
      </c>
      <c r="O3078" s="2">
        <v>45215</v>
      </c>
      <c r="P3078">
        <f>YEAR(Raw_Data[[#This Row],[Order date]])</f>
        <v>2023</v>
      </c>
    </row>
    <row r="3079" spans="1:16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  <c r="N3079" s="1">
        <f>Raw_Data[[#This Row],[Profit]]/Raw_Data[[#This Row],[Sales]]</f>
        <v>-0.14285714285714285</v>
      </c>
      <c r="O3079" s="2">
        <v>45421</v>
      </c>
      <c r="P3079">
        <f>YEAR(Raw_Data[[#This Row],[Order date]])</f>
        <v>2024</v>
      </c>
    </row>
    <row r="3080" spans="1:16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  <c r="N3080" s="1">
        <f>Raw_Data[[#This Row],[Profit]]/Raw_Data[[#This Row],[Sales]]</f>
        <v>0.32999999999999996</v>
      </c>
      <c r="O3080" s="2">
        <v>45102</v>
      </c>
      <c r="P3080">
        <f>YEAR(Raw_Data[[#This Row],[Order date]])</f>
        <v>2023</v>
      </c>
    </row>
    <row r="3081" spans="1:16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  <c r="N3081" s="1">
        <f>Raw_Data[[#This Row],[Profit]]/Raw_Data[[#This Row],[Sales]]</f>
        <v>0.47999999999999993</v>
      </c>
      <c r="O3081" s="2">
        <v>44348</v>
      </c>
      <c r="P3081">
        <f>YEAR(Raw_Data[[#This Row],[Order date]])</f>
        <v>2021</v>
      </c>
    </row>
    <row r="3082" spans="1:16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  <c r="N3082" s="1">
        <f>Raw_Data[[#This Row],[Profit]]/Raw_Data[[#This Row],[Sales]]</f>
        <v>0.35</v>
      </c>
      <c r="O3082" s="2">
        <v>44990</v>
      </c>
      <c r="P3082">
        <f>YEAR(Raw_Data[[#This Row],[Order date]])</f>
        <v>2023</v>
      </c>
    </row>
    <row r="3083" spans="1:16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  <c r="N3083" s="1">
        <f>Raw_Data[[#This Row],[Profit]]/Raw_Data[[#This Row],[Sales]]</f>
        <v>0.48</v>
      </c>
      <c r="O3083" s="2">
        <v>45365</v>
      </c>
      <c r="P3083">
        <f>YEAR(Raw_Data[[#This Row],[Order date]])</f>
        <v>2024</v>
      </c>
    </row>
    <row r="3084" spans="1:16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  <c r="N3084" s="1">
        <f>Raw_Data[[#This Row],[Profit]]/Raw_Data[[#This Row],[Sales]]</f>
        <v>0.25</v>
      </c>
      <c r="O3084" s="2">
        <v>45638</v>
      </c>
      <c r="P3084">
        <f>YEAR(Raw_Data[[#This Row],[Order date]])</f>
        <v>2024</v>
      </c>
    </row>
    <row r="3085" spans="1:16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  <c r="N3085" s="1">
        <f>Raw_Data[[#This Row],[Profit]]/Raw_Data[[#This Row],[Sales]]</f>
        <v>0.33750000000000002</v>
      </c>
      <c r="O3085" s="2">
        <v>45282</v>
      </c>
      <c r="P3085">
        <f>YEAR(Raw_Data[[#This Row],[Order date]])</f>
        <v>2023</v>
      </c>
    </row>
    <row r="3086" spans="1:16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  <c r="N3086" s="1">
        <f>Raw_Data[[#This Row],[Profit]]/Raw_Data[[#This Row],[Sales]]</f>
        <v>-1.65</v>
      </c>
      <c r="O3086" s="2">
        <v>44218</v>
      </c>
      <c r="P3086">
        <f>YEAR(Raw_Data[[#This Row],[Order date]])</f>
        <v>2021</v>
      </c>
    </row>
    <row r="3087" spans="1:16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  <c r="N3087" s="1">
        <f>Raw_Data[[#This Row],[Profit]]/Raw_Data[[#This Row],[Sales]]</f>
        <v>0.125</v>
      </c>
      <c r="O3087" s="2">
        <v>44828</v>
      </c>
      <c r="P3087">
        <f>YEAR(Raw_Data[[#This Row],[Order date]])</f>
        <v>2022</v>
      </c>
    </row>
    <row r="3088" spans="1:16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  <c r="N3088" s="1">
        <f>Raw_Data[[#This Row],[Profit]]/Raw_Data[[#This Row],[Sales]]</f>
        <v>-0.67500000000000004</v>
      </c>
      <c r="O3088" s="2">
        <v>45104</v>
      </c>
      <c r="P3088">
        <f>YEAR(Raw_Data[[#This Row],[Order date]])</f>
        <v>2023</v>
      </c>
    </row>
    <row r="3089" spans="1:16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  <c r="N3089" s="1">
        <f>Raw_Data[[#This Row],[Profit]]/Raw_Data[[#This Row],[Sales]]</f>
        <v>-2.4999999999999996</v>
      </c>
      <c r="O3089" s="2">
        <v>44558</v>
      </c>
      <c r="P3089">
        <f>YEAR(Raw_Data[[#This Row],[Order date]])</f>
        <v>2021</v>
      </c>
    </row>
    <row r="3090" spans="1:16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  <c r="N3090" s="1">
        <f>Raw_Data[[#This Row],[Profit]]/Raw_Data[[#This Row],[Sales]]</f>
        <v>0.42000000000000004</v>
      </c>
      <c r="O3090" s="2">
        <v>45234</v>
      </c>
      <c r="P3090">
        <f>YEAR(Raw_Data[[#This Row],[Order date]])</f>
        <v>2023</v>
      </c>
    </row>
    <row r="3091" spans="1:16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  <c r="N3091" s="1">
        <f>Raw_Data[[#This Row],[Profit]]/Raw_Data[[#This Row],[Sales]]</f>
        <v>0.28000000000000003</v>
      </c>
      <c r="O3091" s="2">
        <v>44241</v>
      </c>
      <c r="P3091">
        <f>YEAR(Raw_Data[[#This Row],[Order date]])</f>
        <v>2021</v>
      </c>
    </row>
    <row r="3092" spans="1:16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  <c r="N3092" s="1">
        <f>Raw_Data[[#This Row],[Profit]]/Raw_Data[[#This Row],[Sales]]</f>
        <v>0.49</v>
      </c>
      <c r="O3092" s="2">
        <v>45469</v>
      </c>
      <c r="P3092">
        <f>YEAR(Raw_Data[[#This Row],[Order date]])</f>
        <v>2024</v>
      </c>
    </row>
    <row r="3093" spans="1:16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  <c r="N3093" s="1">
        <f>Raw_Data[[#This Row],[Profit]]/Raw_Data[[#This Row],[Sales]]</f>
        <v>0.27</v>
      </c>
      <c r="O3093" s="2">
        <v>45004</v>
      </c>
      <c r="P3093">
        <f>YEAR(Raw_Data[[#This Row],[Order date]])</f>
        <v>2023</v>
      </c>
    </row>
    <row r="3094" spans="1:16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  <c r="N3094" s="1">
        <f>Raw_Data[[#This Row],[Profit]]/Raw_Data[[#This Row],[Sales]]</f>
        <v>0.48</v>
      </c>
      <c r="O3094" s="2">
        <v>44506</v>
      </c>
      <c r="P3094">
        <f>YEAR(Raw_Data[[#This Row],[Order date]])</f>
        <v>2021</v>
      </c>
    </row>
    <row r="3095" spans="1:16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  <c r="N3095" s="1">
        <f>Raw_Data[[#This Row],[Profit]]/Raw_Data[[#This Row],[Sales]]</f>
        <v>8.7499999999999994E-2</v>
      </c>
      <c r="O3095" s="2">
        <v>44635</v>
      </c>
      <c r="P3095">
        <f>YEAR(Raw_Data[[#This Row],[Order date]])</f>
        <v>2022</v>
      </c>
    </row>
    <row r="3096" spans="1:16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  <c r="N3096" s="1">
        <f>Raw_Data[[#This Row],[Profit]]/Raw_Data[[#This Row],[Sales]]</f>
        <v>0.35</v>
      </c>
      <c r="O3096" s="2">
        <v>45004</v>
      </c>
      <c r="P3096">
        <f>YEAR(Raw_Data[[#This Row],[Order date]])</f>
        <v>2023</v>
      </c>
    </row>
    <row r="3097" spans="1:16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  <c r="N3097" s="1">
        <f>Raw_Data[[#This Row],[Profit]]/Raw_Data[[#This Row],[Sales]]</f>
        <v>0.18749999999999997</v>
      </c>
      <c r="O3097" s="2">
        <v>44973</v>
      </c>
      <c r="P3097">
        <f>YEAR(Raw_Data[[#This Row],[Order date]])</f>
        <v>2023</v>
      </c>
    </row>
    <row r="3098" spans="1:16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  <c r="N3098" s="1">
        <f>Raw_Data[[#This Row],[Profit]]/Raw_Data[[#This Row],[Sales]]</f>
        <v>-2.35</v>
      </c>
      <c r="O3098" s="2">
        <v>45012</v>
      </c>
      <c r="P3098">
        <f>YEAR(Raw_Data[[#This Row],[Order date]])</f>
        <v>2023</v>
      </c>
    </row>
    <row r="3099" spans="1:16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  <c r="N3099" s="1">
        <f>Raw_Data[[#This Row],[Profit]]/Raw_Data[[#This Row],[Sales]]</f>
        <v>0.35000000000000003</v>
      </c>
      <c r="O3099" s="2">
        <v>44703</v>
      </c>
      <c r="P3099">
        <f>YEAR(Raw_Data[[#This Row],[Order date]])</f>
        <v>2022</v>
      </c>
    </row>
    <row r="3100" spans="1:16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  <c r="N3100" s="1">
        <f>Raw_Data[[#This Row],[Profit]]/Raw_Data[[#This Row],[Sales]]</f>
        <v>-0.19117647058823528</v>
      </c>
      <c r="O3100" s="2">
        <v>45290</v>
      </c>
      <c r="P3100">
        <f>YEAR(Raw_Data[[#This Row],[Order date]])</f>
        <v>2023</v>
      </c>
    </row>
    <row r="3101" spans="1:16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  <c r="N3101" s="1">
        <f>Raw_Data[[#This Row],[Profit]]/Raw_Data[[#This Row],[Sales]]</f>
        <v>0.32500000000000001</v>
      </c>
      <c r="O3101" s="2">
        <v>44722</v>
      </c>
      <c r="P3101">
        <f>YEAR(Raw_Data[[#This Row],[Order date]])</f>
        <v>2022</v>
      </c>
    </row>
    <row r="3102" spans="1:16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  <c r="N3102" s="1">
        <f>Raw_Data[[#This Row],[Profit]]/Raw_Data[[#This Row],[Sales]]</f>
        <v>3.7499999999999999E-2</v>
      </c>
      <c r="O3102" s="2">
        <v>44392</v>
      </c>
      <c r="P3102">
        <f>YEAR(Raw_Data[[#This Row],[Order date]])</f>
        <v>2021</v>
      </c>
    </row>
    <row r="3103" spans="1:16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  <c r="N3103" s="1">
        <f>Raw_Data[[#This Row],[Profit]]/Raw_Data[[#This Row],[Sales]]</f>
        <v>0.05</v>
      </c>
      <c r="O3103" s="2">
        <v>44634</v>
      </c>
      <c r="P3103">
        <f>YEAR(Raw_Data[[#This Row],[Order date]])</f>
        <v>2022</v>
      </c>
    </row>
    <row r="3104" spans="1:16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  <c r="N3104" s="1">
        <f>Raw_Data[[#This Row],[Profit]]/Raw_Data[[#This Row],[Sales]]</f>
        <v>0.23</v>
      </c>
      <c r="O3104" s="2">
        <v>44941</v>
      </c>
      <c r="P3104">
        <f>YEAR(Raw_Data[[#This Row],[Order date]])</f>
        <v>2023</v>
      </c>
    </row>
    <row r="3105" spans="1:16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  <c r="N3105" s="1">
        <f>Raw_Data[[#This Row],[Profit]]/Raw_Data[[#This Row],[Sales]]</f>
        <v>-0.73333333333333328</v>
      </c>
      <c r="O3105" s="2">
        <v>44576</v>
      </c>
      <c r="P3105">
        <f>YEAR(Raw_Data[[#This Row],[Order date]])</f>
        <v>2022</v>
      </c>
    </row>
    <row r="3106" spans="1:16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  <c r="N3106" s="1">
        <f>Raw_Data[[#This Row],[Profit]]/Raw_Data[[#This Row],[Sales]]</f>
        <v>0.44999999999999996</v>
      </c>
      <c r="O3106" s="2">
        <v>44342</v>
      </c>
      <c r="P3106">
        <f>YEAR(Raw_Data[[#This Row],[Order date]])</f>
        <v>2021</v>
      </c>
    </row>
    <row r="3107" spans="1:16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  <c r="N3107" s="1">
        <f>Raw_Data[[#This Row],[Profit]]/Raw_Data[[#This Row],[Sales]]</f>
        <v>0.36249999999999999</v>
      </c>
      <c r="O3107" s="2">
        <v>45273</v>
      </c>
      <c r="P3107">
        <f>YEAR(Raw_Data[[#This Row],[Order date]])</f>
        <v>2023</v>
      </c>
    </row>
    <row r="3108" spans="1:16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  <c r="N3108" s="1">
        <f>Raw_Data[[#This Row],[Profit]]/Raw_Data[[#This Row],[Sales]]</f>
        <v>8.7500000000000008E-2</v>
      </c>
      <c r="O3108" s="2">
        <v>44789</v>
      </c>
      <c r="P3108">
        <f>YEAR(Raw_Data[[#This Row],[Order date]])</f>
        <v>2022</v>
      </c>
    </row>
    <row r="3109" spans="1:16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  <c r="N3109" s="1">
        <f>Raw_Data[[#This Row],[Profit]]/Raw_Data[[#This Row],[Sales]]</f>
        <v>0.45999999999999996</v>
      </c>
      <c r="O3109" s="2">
        <v>45143</v>
      </c>
      <c r="P3109">
        <f>YEAR(Raw_Data[[#This Row],[Order date]])</f>
        <v>2023</v>
      </c>
    </row>
    <row r="3110" spans="1:16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  <c r="N3110" s="1">
        <f>Raw_Data[[#This Row],[Profit]]/Raw_Data[[#This Row],[Sales]]</f>
        <v>1.9999999999999997E-2</v>
      </c>
      <c r="O3110" s="2">
        <v>44444</v>
      </c>
      <c r="P3110">
        <f>YEAR(Raw_Data[[#This Row],[Order date]])</f>
        <v>2021</v>
      </c>
    </row>
    <row r="3111" spans="1:16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  <c r="N3111" s="1">
        <f>Raw_Data[[#This Row],[Profit]]/Raw_Data[[#This Row],[Sales]]</f>
        <v>0.49</v>
      </c>
      <c r="O3111" s="2">
        <v>45208</v>
      </c>
      <c r="P3111">
        <f>YEAR(Raw_Data[[#This Row],[Order date]])</f>
        <v>2023</v>
      </c>
    </row>
    <row r="3112" spans="1:16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  <c r="N3112" s="1">
        <f>Raw_Data[[#This Row],[Profit]]/Raw_Data[[#This Row],[Sales]]</f>
        <v>0.48999999999999994</v>
      </c>
      <c r="O3112" s="2">
        <v>44901</v>
      </c>
      <c r="P3112">
        <f>YEAR(Raw_Data[[#This Row],[Order date]])</f>
        <v>2022</v>
      </c>
    </row>
    <row r="3113" spans="1:16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  <c r="N3113" s="1">
        <f>Raw_Data[[#This Row],[Profit]]/Raw_Data[[#This Row],[Sales]]</f>
        <v>0.18</v>
      </c>
      <c r="O3113" s="2">
        <v>45290</v>
      </c>
      <c r="P3113">
        <f>YEAR(Raw_Data[[#This Row],[Order date]])</f>
        <v>2023</v>
      </c>
    </row>
    <row r="3114" spans="1:16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  <c r="N3114" s="1">
        <f>Raw_Data[[#This Row],[Profit]]/Raw_Data[[#This Row],[Sales]]</f>
        <v>7.4999999999999997E-2</v>
      </c>
      <c r="O3114" s="2">
        <v>45019</v>
      </c>
      <c r="P3114">
        <f>YEAR(Raw_Data[[#This Row],[Order date]])</f>
        <v>2023</v>
      </c>
    </row>
    <row r="3115" spans="1:16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  <c r="N3115" s="1">
        <f>Raw_Data[[#This Row],[Profit]]/Raw_Data[[#This Row],[Sales]]</f>
        <v>0.47</v>
      </c>
      <c r="O3115" s="2">
        <v>44691</v>
      </c>
      <c r="P3115">
        <f>YEAR(Raw_Data[[#This Row],[Order date]])</f>
        <v>2022</v>
      </c>
    </row>
    <row r="3116" spans="1:16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  <c r="N3116" s="1">
        <f>Raw_Data[[#This Row],[Profit]]/Raw_Data[[#This Row],[Sales]]</f>
        <v>0.49000000000000005</v>
      </c>
      <c r="O3116" s="2">
        <v>45331</v>
      </c>
      <c r="P3116">
        <f>YEAR(Raw_Data[[#This Row],[Order date]])</f>
        <v>2024</v>
      </c>
    </row>
    <row r="3117" spans="1:16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  <c r="N3117" s="1">
        <f>Raw_Data[[#This Row],[Profit]]/Raw_Data[[#This Row],[Sales]]</f>
        <v>-7.5000000000000011E-2</v>
      </c>
      <c r="O3117" s="2">
        <v>44684</v>
      </c>
      <c r="P3117">
        <f>YEAR(Raw_Data[[#This Row],[Order date]])</f>
        <v>2022</v>
      </c>
    </row>
    <row r="3118" spans="1:16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  <c r="N3118" s="1">
        <f>Raw_Data[[#This Row],[Profit]]/Raw_Data[[#This Row],[Sales]]</f>
        <v>0.25999999999999995</v>
      </c>
      <c r="O3118" s="2">
        <v>45542</v>
      </c>
      <c r="P3118">
        <f>YEAR(Raw_Data[[#This Row],[Order date]])</f>
        <v>2024</v>
      </c>
    </row>
    <row r="3119" spans="1:16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  <c r="N3119" s="1">
        <f>Raw_Data[[#This Row],[Profit]]/Raw_Data[[#This Row],[Sales]]</f>
        <v>9.9999999999999985E-3</v>
      </c>
      <c r="O3119" s="2">
        <v>45315</v>
      </c>
      <c r="P3119">
        <f>YEAR(Raw_Data[[#This Row],[Order date]])</f>
        <v>2024</v>
      </c>
    </row>
    <row r="3120" spans="1:16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  <c r="N3120" s="1">
        <f>Raw_Data[[#This Row],[Profit]]/Raw_Data[[#This Row],[Sales]]</f>
        <v>-0.16249999999999998</v>
      </c>
      <c r="O3120" s="2">
        <v>44828</v>
      </c>
      <c r="P3120">
        <f>YEAR(Raw_Data[[#This Row],[Order date]])</f>
        <v>2022</v>
      </c>
    </row>
    <row r="3121" spans="1:16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  <c r="N3121" s="1">
        <f>Raw_Data[[#This Row],[Profit]]/Raw_Data[[#This Row],[Sales]]</f>
        <v>0.125</v>
      </c>
      <c r="O3121" s="2">
        <v>44231</v>
      </c>
      <c r="P3121">
        <f>YEAR(Raw_Data[[#This Row],[Order date]])</f>
        <v>2021</v>
      </c>
    </row>
    <row r="3122" spans="1:16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  <c r="N3122" s="1">
        <f>Raw_Data[[#This Row],[Profit]]/Raw_Data[[#This Row],[Sales]]</f>
        <v>0.15</v>
      </c>
      <c r="O3122" s="2">
        <v>45117</v>
      </c>
      <c r="P3122">
        <f>YEAR(Raw_Data[[#This Row],[Order date]])</f>
        <v>2023</v>
      </c>
    </row>
    <row r="3123" spans="1:16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  <c r="N3123" s="1">
        <f>Raw_Data[[#This Row],[Profit]]/Raw_Data[[#This Row],[Sales]]</f>
        <v>0.125</v>
      </c>
      <c r="O3123" s="2">
        <v>45441</v>
      </c>
      <c r="P3123">
        <f>YEAR(Raw_Data[[#This Row],[Order date]])</f>
        <v>2024</v>
      </c>
    </row>
    <row r="3124" spans="1:16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  <c r="N3124" s="1">
        <f>Raw_Data[[#This Row],[Profit]]/Raw_Data[[#This Row],[Sales]]</f>
        <v>-0.8</v>
      </c>
      <c r="O3124" s="2">
        <v>44693</v>
      </c>
      <c r="P3124">
        <f>YEAR(Raw_Data[[#This Row],[Order date]])</f>
        <v>2022</v>
      </c>
    </row>
    <row r="3125" spans="1:16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  <c r="N3125" s="1">
        <f>Raw_Data[[#This Row],[Profit]]/Raw_Data[[#This Row],[Sales]]</f>
        <v>-0.83333333333333337</v>
      </c>
      <c r="O3125" s="2">
        <v>44724</v>
      </c>
      <c r="P3125">
        <f>YEAR(Raw_Data[[#This Row],[Order date]])</f>
        <v>2022</v>
      </c>
    </row>
    <row r="3126" spans="1:16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  <c r="N3126" s="1">
        <f>Raw_Data[[#This Row],[Profit]]/Raw_Data[[#This Row],[Sales]]</f>
        <v>0.05</v>
      </c>
      <c r="O3126" s="2">
        <v>45397</v>
      </c>
      <c r="P3126">
        <f>YEAR(Raw_Data[[#This Row],[Order date]])</f>
        <v>2024</v>
      </c>
    </row>
    <row r="3127" spans="1:16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  <c r="N3127" s="1">
        <f>Raw_Data[[#This Row],[Profit]]/Raw_Data[[#This Row],[Sales]]</f>
        <v>3.7500000000000006E-2</v>
      </c>
      <c r="O3127" s="2">
        <v>44408</v>
      </c>
      <c r="P3127">
        <f>YEAR(Raw_Data[[#This Row],[Order date]])</f>
        <v>2021</v>
      </c>
    </row>
    <row r="3128" spans="1:16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  <c r="N3128" s="1">
        <f>Raw_Data[[#This Row],[Profit]]/Raw_Data[[#This Row],[Sales]]</f>
        <v>-0.18333333333333332</v>
      </c>
      <c r="O3128" s="2">
        <v>45425</v>
      </c>
      <c r="P3128">
        <f>YEAR(Raw_Data[[#This Row],[Order date]])</f>
        <v>2024</v>
      </c>
    </row>
    <row r="3129" spans="1:16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  <c r="N3129" s="1">
        <f>Raw_Data[[#This Row],[Profit]]/Raw_Data[[#This Row],[Sales]]</f>
        <v>0.47000000000000003</v>
      </c>
      <c r="O3129" s="2">
        <v>44599</v>
      </c>
      <c r="P3129">
        <f>YEAR(Raw_Data[[#This Row],[Order date]])</f>
        <v>2022</v>
      </c>
    </row>
    <row r="3130" spans="1:16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  <c r="N3130" s="1">
        <f>Raw_Data[[#This Row],[Profit]]/Raw_Data[[#This Row],[Sales]]</f>
        <v>0.32999999999999996</v>
      </c>
      <c r="O3130" s="2">
        <v>44713</v>
      </c>
      <c r="P3130">
        <f>YEAR(Raw_Data[[#This Row],[Order date]])</f>
        <v>2022</v>
      </c>
    </row>
    <row r="3131" spans="1:16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  <c r="N3131" s="1">
        <f>Raw_Data[[#This Row],[Profit]]/Raw_Data[[#This Row],[Sales]]</f>
        <v>7.4999999999999997E-2</v>
      </c>
      <c r="O3131" s="2">
        <v>45610</v>
      </c>
      <c r="P3131">
        <f>YEAR(Raw_Data[[#This Row],[Order date]])</f>
        <v>2024</v>
      </c>
    </row>
    <row r="3132" spans="1:16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  <c r="N3132" s="1">
        <f>Raw_Data[[#This Row],[Profit]]/Raw_Data[[#This Row],[Sales]]</f>
        <v>0.1</v>
      </c>
      <c r="O3132" s="2">
        <v>44302</v>
      </c>
      <c r="P3132">
        <f>YEAR(Raw_Data[[#This Row],[Order date]])</f>
        <v>2021</v>
      </c>
    </row>
    <row r="3133" spans="1:16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  <c r="N3133" s="1">
        <f>Raw_Data[[#This Row],[Profit]]/Raw_Data[[#This Row],[Sales]]</f>
        <v>0.11249999999999999</v>
      </c>
      <c r="O3133" s="2">
        <v>44509</v>
      </c>
      <c r="P3133">
        <f>YEAR(Raw_Data[[#This Row],[Order date]])</f>
        <v>2021</v>
      </c>
    </row>
    <row r="3134" spans="1:16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  <c r="N3134" s="1">
        <f>Raw_Data[[#This Row],[Profit]]/Raw_Data[[#This Row],[Sales]]</f>
        <v>0.48</v>
      </c>
      <c r="O3134" s="2">
        <v>45545</v>
      </c>
      <c r="P3134">
        <f>YEAR(Raw_Data[[#This Row],[Order date]])</f>
        <v>2024</v>
      </c>
    </row>
    <row r="3135" spans="1:16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  <c r="N3135" s="1">
        <f>Raw_Data[[#This Row],[Profit]]/Raw_Data[[#This Row],[Sales]]</f>
        <v>0.35</v>
      </c>
      <c r="O3135" s="2">
        <v>45311</v>
      </c>
      <c r="P3135">
        <f>YEAR(Raw_Data[[#This Row],[Order date]])</f>
        <v>2024</v>
      </c>
    </row>
    <row r="3136" spans="1:16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  <c r="N3136" s="1">
        <f>Raw_Data[[#This Row],[Profit]]/Raw_Data[[#This Row],[Sales]]</f>
        <v>-1.5000000000000002</v>
      </c>
      <c r="O3136" s="2">
        <v>44985</v>
      </c>
      <c r="P3136">
        <f>YEAR(Raw_Data[[#This Row],[Order date]])</f>
        <v>2023</v>
      </c>
    </row>
    <row r="3137" spans="1:16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  <c r="N3137" s="1">
        <f>Raw_Data[[#This Row],[Profit]]/Raw_Data[[#This Row],[Sales]]</f>
        <v>-0.2</v>
      </c>
      <c r="O3137" s="2">
        <v>44949</v>
      </c>
      <c r="P3137">
        <f>YEAR(Raw_Data[[#This Row],[Order date]])</f>
        <v>2023</v>
      </c>
    </row>
    <row r="3138" spans="1:16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  <c r="N3138" s="1">
        <f>Raw_Data[[#This Row],[Profit]]/Raw_Data[[#This Row],[Sales]]</f>
        <v>0.125</v>
      </c>
      <c r="O3138" s="2">
        <v>44267</v>
      </c>
      <c r="P3138">
        <f>YEAR(Raw_Data[[#This Row],[Order date]])</f>
        <v>2021</v>
      </c>
    </row>
    <row r="3139" spans="1:16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  <c r="N3139" s="1">
        <f>Raw_Data[[#This Row],[Profit]]/Raw_Data[[#This Row],[Sales]]</f>
        <v>0.36249999999999993</v>
      </c>
      <c r="O3139" s="2">
        <v>45317</v>
      </c>
      <c r="P3139">
        <f>YEAR(Raw_Data[[#This Row],[Order date]])</f>
        <v>2024</v>
      </c>
    </row>
    <row r="3140" spans="1:16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  <c r="N3140" s="1">
        <f>Raw_Data[[#This Row],[Profit]]/Raw_Data[[#This Row],[Sales]]</f>
        <v>-1.2499999999999999E-2</v>
      </c>
      <c r="O3140" s="2">
        <v>44524</v>
      </c>
      <c r="P3140">
        <f>YEAR(Raw_Data[[#This Row],[Order date]])</f>
        <v>2021</v>
      </c>
    </row>
    <row r="3141" spans="1:16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  <c r="N3141" s="1">
        <f>Raw_Data[[#This Row],[Profit]]/Raw_Data[[#This Row],[Sales]]</f>
        <v>-0.77500000000000002</v>
      </c>
      <c r="O3141" s="2">
        <v>45129</v>
      </c>
      <c r="P3141">
        <f>YEAR(Raw_Data[[#This Row],[Order date]])</f>
        <v>2023</v>
      </c>
    </row>
    <row r="3142" spans="1:16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  <c r="N3142" s="1">
        <f>Raw_Data[[#This Row],[Profit]]/Raw_Data[[#This Row],[Sales]]</f>
        <v>0.44</v>
      </c>
      <c r="O3142" s="2">
        <v>45248</v>
      </c>
      <c r="P3142">
        <f>YEAR(Raw_Data[[#This Row],[Order date]])</f>
        <v>2023</v>
      </c>
    </row>
    <row r="3143" spans="1:16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  <c r="N3143" s="1">
        <f>Raw_Data[[#This Row],[Profit]]/Raw_Data[[#This Row],[Sales]]</f>
        <v>-1.6</v>
      </c>
      <c r="O3143" s="2">
        <v>45235</v>
      </c>
      <c r="P3143">
        <f>YEAR(Raw_Data[[#This Row],[Order date]])</f>
        <v>2023</v>
      </c>
    </row>
    <row r="3144" spans="1:16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  <c r="N3144" s="1">
        <f>Raw_Data[[#This Row],[Profit]]/Raw_Data[[#This Row],[Sales]]</f>
        <v>0.3</v>
      </c>
      <c r="O3144" s="2">
        <v>44901</v>
      </c>
      <c r="P3144">
        <f>YEAR(Raw_Data[[#This Row],[Order date]])</f>
        <v>2022</v>
      </c>
    </row>
    <row r="3145" spans="1:16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  <c r="N3145" s="1">
        <f>Raw_Data[[#This Row],[Profit]]/Raw_Data[[#This Row],[Sales]]</f>
        <v>8.7499999999999994E-2</v>
      </c>
      <c r="O3145" s="2">
        <v>45197</v>
      </c>
      <c r="P3145">
        <f>YEAR(Raw_Data[[#This Row],[Order date]])</f>
        <v>2023</v>
      </c>
    </row>
    <row r="3146" spans="1:16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  <c r="N3146" s="1">
        <f>Raw_Data[[#This Row],[Profit]]/Raw_Data[[#This Row],[Sales]]</f>
        <v>-7.1428571428571425E-2</v>
      </c>
      <c r="O3146" s="2">
        <v>45612</v>
      </c>
      <c r="P3146">
        <f>YEAR(Raw_Data[[#This Row],[Order date]])</f>
        <v>2024</v>
      </c>
    </row>
    <row r="3147" spans="1:16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  <c r="N3147" s="1">
        <f>Raw_Data[[#This Row],[Profit]]/Raw_Data[[#This Row],[Sales]]</f>
        <v>0.1125</v>
      </c>
      <c r="O3147" s="2">
        <v>45418</v>
      </c>
      <c r="P3147">
        <f>YEAR(Raw_Data[[#This Row],[Order date]])</f>
        <v>2024</v>
      </c>
    </row>
    <row r="3148" spans="1:16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  <c r="N3148" s="1">
        <f>Raw_Data[[#This Row],[Profit]]/Raw_Data[[#This Row],[Sales]]</f>
        <v>8.7500000000000008E-2</v>
      </c>
      <c r="O3148" s="2">
        <v>44508</v>
      </c>
      <c r="P3148">
        <f>YEAR(Raw_Data[[#This Row],[Order date]])</f>
        <v>2021</v>
      </c>
    </row>
    <row r="3149" spans="1:16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  <c r="N3149" s="1">
        <f>Raw_Data[[#This Row],[Profit]]/Raw_Data[[#This Row],[Sales]]</f>
        <v>0.32</v>
      </c>
      <c r="O3149" s="2">
        <v>44418</v>
      </c>
      <c r="P3149">
        <f>YEAR(Raw_Data[[#This Row],[Order date]])</f>
        <v>2021</v>
      </c>
    </row>
    <row r="3150" spans="1:16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  <c r="N3150" s="1">
        <f>Raw_Data[[#This Row],[Profit]]/Raw_Data[[#This Row],[Sales]]</f>
        <v>0.48</v>
      </c>
      <c r="O3150" s="2">
        <v>45010</v>
      </c>
      <c r="P3150">
        <f>YEAR(Raw_Data[[#This Row],[Order date]])</f>
        <v>2023</v>
      </c>
    </row>
    <row r="3151" spans="1:16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  <c r="N3151" s="1">
        <f>Raw_Data[[#This Row],[Profit]]/Raw_Data[[#This Row],[Sales]]</f>
        <v>0.48</v>
      </c>
      <c r="O3151" s="2">
        <v>44890</v>
      </c>
      <c r="P3151">
        <f>YEAR(Raw_Data[[#This Row],[Order date]])</f>
        <v>2022</v>
      </c>
    </row>
    <row r="3152" spans="1:16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  <c r="N3152" s="1">
        <f>Raw_Data[[#This Row],[Profit]]/Raw_Data[[#This Row],[Sales]]</f>
        <v>0.3</v>
      </c>
      <c r="O3152" s="2">
        <v>44702</v>
      </c>
      <c r="P3152">
        <f>YEAR(Raw_Data[[#This Row],[Order date]])</f>
        <v>2022</v>
      </c>
    </row>
    <row r="3153" spans="1:16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  <c r="N3153" s="1">
        <f>Raw_Data[[#This Row],[Profit]]/Raw_Data[[#This Row],[Sales]]</f>
        <v>-1.4666666666666668</v>
      </c>
      <c r="O3153" s="2">
        <v>44225</v>
      </c>
      <c r="P3153">
        <f>YEAR(Raw_Data[[#This Row],[Order date]])</f>
        <v>2021</v>
      </c>
    </row>
    <row r="3154" spans="1:16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  <c r="N3154" s="1">
        <f>Raw_Data[[#This Row],[Profit]]/Raw_Data[[#This Row],[Sales]]</f>
        <v>-0.16666666666666669</v>
      </c>
      <c r="O3154" s="2">
        <v>44487</v>
      </c>
      <c r="P3154">
        <f>YEAR(Raw_Data[[#This Row],[Order date]])</f>
        <v>2021</v>
      </c>
    </row>
    <row r="3155" spans="1:16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  <c r="N3155" s="1">
        <f>Raw_Data[[#This Row],[Profit]]/Raw_Data[[#This Row],[Sales]]</f>
        <v>0.26250000000000001</v>
      </c>
      <c r="O3155" s="2">
        <v>44540</v>
      </c>
      <c r="P3155">
        <f>YEAR(Raw_Data[[#This Row],[Order date]])</f>
        <v>2021</v>
      </c>
    </row>
    <row r="3156" spans="1:16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  <c r="N3156" s="1">
        <f>Raw_Data[[#This Row],[Profit]]/Raw_Data[[#This Row],[Sales]]</f>
        <v>0.44999999999999996</v>
      </c>
      <c r="O3156" s="2">
        <v>44874</v>
      </c>
      <c r="P3156">
        <f>YEAR(Raw_Data[[#This Row],[Order date]])</f>
        <v>2022</v>
      </c>
    </row>
    <row r="3157" spans="1:16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  <c r="N3157" s="1">
        <f>Raw_Data[[#This Row],[Profit]]/Raw_Data[[#This Row],[Sales]]</f>
        <v>0.36250000000000004</v>
      </c>
      <c r="O3157" s="2">
        <v>45172</v>
      </c>
      <c r="P3157">
        <f>YEAR(Raw_Data[[#This Row],[Order date]])</f>
        <v>2023</v>
      </c>
    </row>
    <row r="3158" spans="1:16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  <c r="N3158" s="1">
        <f>Raw_Data[[#This Row],[Profit]]/Raw_Data[[#This Row],[Sales]]</f>
        <v>-0.26666666666666666</v>
      </c>
      <c r="O3158" s="2">
        <v>44851</v>
      </c>
      <c r="P3158">
        <f>YEAR(Raw_Data[[#This Row],[Order date]])</f>
        <v>2022</v>
      </c>
    </row>
    <row r="3159" spans="1:16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  <c r="N3159" s="1">
        <f>Raw_Data[[#This Row],[Profit]]/Raw_Data[[#This Row],[Sales]]</f>
        <v>0.44999999999999996</v>
      </c>
      <c r="O3159" s="2">
        <v>45165</v>
      </c>
      <c r="P3159">
        <f>YEAR(Raw_Data[[#This Row],[Order date]])</f>
        <v>2023</v>
      </c>
    </row>
    <row r="3160" spans="1:16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  <c r="N3160" s="1">
        <f>Raw_Data[[#This Row],[Profit]]/Raw_Data[[#This Row],[Sales]]</f>
        <v>8.7499999999999994E-2</v>
      </c>
      <c r="O3160" s="2">
        <v>44298</v>
      </c>
      <c r="P3160">
        <f>YEAR(Raw_Data[[#This Row],[Order date]])</f>
        <v>2021</v>
      </c>
    </row>
    <row r="3161" spans="1:16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  <c r="N3161" s="1">
        <f>Raw_Data[[#This Row],[Profit]]/Raw_Data[[#This Row],[Sales]]</f>
        <v>-0.15000000000000002</v>
      </c>
      <c r="O3161" s="2">
        <v>45065</v>
      </c>
      <c r="P3161">
        <f>YEAR(Raw_Data[[#This Row],[Order date]])</f>
        <v>2023</v>
      </c>
    </row>
    <row r="3162" spans="1:16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  <c r="N3162" s="1">
        <f>Raw_Data[[#This Row],[Profit]]/Raw_Data[[#This Row],[Sales]]</f>
        <v>-1.55</v>
      </c>
      <c r="O3162" s="2">
        <v>45420</v>
      </c>
      <c r="P3162">
        <f>YEAR(Raw_Data[[#This Row],[Order date]])</f>
        <v>2024</v>
      </c>
    </row>
    <row r="3163" spans="1:16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  <c r="N3163" s="1">
        <f>Raw_Data[[#This Row],[Profit]]/Raw_Data[[#This Row],[Sales]]</f>
        <v>0.47</v>
      </c>
      <c r="O3163" s="2">
        <v>45041</v>
      </c>
      <c r="P3163">
        <f>YEAR(Raw_Data[[#This Row],[Order date]])</f>
        <v>2023</v>
      </c>
    </row>
    <row r="3164" spans="1:16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  <c r="N3164" s="1">
        <f>Raw_Data[[#This Row],[Profit]]/Raw_Data[[#This Row],[Sales]]</f>
        <v>0.47000000000000003</v>
      </c>
      <c r="O3164" s="2">
        <v>44887</v>
      </c>
      <c r="P3164">
        <f>YEAR(Raw_Data[[#This Row],[Order date]])</f>
        <v>2022</v>
      </c>
    </row>
    <row r="3165" spans="1:16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  <c r="N3165" s="1">
        <f>Raw_Data[[#This Row],[Profit]]/Raw_Data[[#This Row],[Sales]]</f>
        <v>0.25999999999999995</v>
      </c>
      <c r="O3165" s="2">
        <v>44535</v>
      </c>
      <c r="P3165">
        <f>YEAR(Raw_Data[[#This Row],[Order date]])</f>
        <v>2021</v>
      </c>
    </row>
    <row r="3166" spans="1:16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  <c r="N3166" s="1">
        <f>Raw_Data[[#This Row],[Profit]]/Raw_Data[[#This Row],[Sales]]</f>
        <v>0.44999999999999996</v>
      </c>
      <c r="O3166" s="2">
        <v>45406</v>
      </c>
      <c r="P3166">
        <f>YEAR(Raw_Data[[#This Row],[Order date]])</f>
        <v>2024</v>
      </c>
    </row>
    <row r="3167" spans="1:16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  <c r="N3167" s="1">
        <f>Raw_Data[[#This Row],[Profit]]/Raw_Data[[#This Row],[Sales]]</f>
        <v>9.9999999999999992E-2</v>
      </c>
      <c r="O3167" s="2">
        <v>45225</v>
      </c>
      <c r="P3167">
        <f>YEAR(Raw_Data[[#This Row],[Order date]])</f>
        <v>2023</v>
      </c>
    </row>
    <row r="3168" spans="1:16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  <c r="N3168" s="1">
        <f>Raw_Data[[#This Row],[Profit]]/Raw_Data[[#This Row],[Sales]]</f>
        <v>0.49</v>
      </c>
      <c r="O3168" s="2">
        <v>45094</v>
      </c>
      <c r="P3168">
        <f>YEAR(Raw_Data[[#This Row],[Order date]])</f>
        <v>2023</v>
      </c>
    </row>
    <row r="3169" spans="1:16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  <c r="N3169" s="1">
        <f>Raw_Data[[#This Row],[Profit]]/Raw_Data[[#This Row],[Sales]]</f>
        <v>0.47999999999999993</v>
      </c>
      <c r="O3169" s="2">
        <v>44711</v>
      </c>
      <c r="P3169">
        <f>YEAR(Raw_Data[[#This Row],[Order date]])</f>
        <v>2022</v>
      </c>
    </row>
    <row r="3170" spans="1:16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  <c r="N3170" s="1">
        <f>Raw_Data[[#This Row],[Profit]]/Raw_Data[[#This Row],[Sales]]</f>
        <v>-6.25E-2</v>
      </c>
      <c r="O3170" s="2">
        <v>44274</v>
      </c>
      <c r="P3170">
        <f>YEAR(Raw_Data[[#This Row],[Order date]])</f>
        <v>2021</v>
      </c>
    </row>
    <row r="3171" spans="1:16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  <c r="N3171" s="1">
        <f>Raw_Data[[#This Row],[Profit]]/Raw_Data[[#This Row],[Sales]]</f>
        <v>0.3125</v>
      </c>
      <c r="O3171" s="2">
        <v>45359</v>
      </c>
      <c r="P3171">
        <f>YEAR(Raw_Data[[#This Row],[Order date]])</f>
        <v>2024</v>
      </c>
    </row>
    <row r="3172" spans="1:16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  <c r="N3172" s="1">
        <f>Raw_Data[[#This Row],[Profit]]/Raw_Data[[#This Row],[Sales]]</f>
        <v>0.47</v>
      </c>
      <c r="O3172" s="2">
        <v>45418</v>
      </c>
      <c r="P3172">
        <f>YEAR(Raw_Data[[#This Row],[Order date]])</f>
        <v>2024</v>
      </c>
    </row>
    <row r="3173" spans="1:16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  <c r="N3173" s="1">
        <f>Raw_Data[[#This Row],[Profit]]/Raw_Data[[#This Row],[Sales]]</f>
        <v>-1.4999999999999998</v>
      </c>
      <c r="O3173" s="2">
        <v>45318</v>
      </c>
      <c r="P3173">
        <f>YEAR(Raw_Data[[#This Row],[Order date]])</f>
        <v>2024</v>
      </c>
    </row>
    <row r="3174" spans="1:16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  <c r="N3174" s="1">
        <f>Raw_Data[[#This Row],[Profit]]/Raw_Data[[#This Row],[Sales]]</f>
        <v>0</v>
      </c>
      <c r="O3174" s="2">
        <v>44412</v>
      </c>
      <c r="P3174">
        <f>YEAR(Raw_Data[[#This Row],[Order date]])</f>
        <v>2021</v>
      </c>
    </row>
    <row r="3175" spans="1:16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  <c r="N3175" s="1">
        <f>Raw_Data[[#This Row],[Profit]]/Raw_Data[[#This Row],[Sales]]</f>
        <v>0.1125</v>
      </c>
      <c r="O3175" s="2">
        <v>45392</v>
      </c>
      <c r="P3175">
        <f>YEAR(Raw_Data[[#This Row],[Order date]])</f>
        <v>2024</v>
      </c>
    </row>
    <row r="3176" spans="1:16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  <c r="N3176" s="1">
        <f>Raw_Data[[#This Row],[Profit]]/Raw_Data[[#This Row],[Sales]]</f>
        <v>0.27999999999999997</v>
      </c>
      <c r="O3176" s="2">
        <v>45489</v>
      </c>
      <c r="P3176">
        <f>YEAR(Raw_Data[[#This Row],[Order date]])</f>
        <v>2024</v>
      </c>
    </row>
    <row r="3177" spans="1:16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  <c r="N3177" s="1">
        <f>Raw_Data[[#This Row],[Profit]]/Raw_Data[[#This Row],[Sales]]</f>
        <v>-1.3333333333333333</v>
      </c>
      <c r="O3177" s="2">
        <v>45284</v>
      </c>
      <c r="P3177">
        <f>YEAR(Raw_Data[[#This Row],[Order date]])</f>
        <v>2023</v>
      </c>
    </row>
    <row r="3178" spans="1:16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  <c r="N3178" s="1">
        <f>Raw_Data[[#This Row],[Profit]]/Raw_Data[[#This Row],[Sales]]</f>
        <v>1.2499999999999999E-2</v>
      </c>
      <c r="O3178" s="2">
        <v>44805</v>
      </c>
      <c r="P3178">
        <f>YEAR(Raw_Data[[#This Row],[Order date]])</f>
        <v>2022</v>
      </c>
    </row>
    <row r="3179" spans="1:16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  <c r="N3179" s="1">
        <f>Raw_Data[[#This Row],[Profit]]/Raw_Data[[#This Row],[Sales]]</f>
        <v>0.47999999999999993</v>
      </c>
      <c r="O3179" s="2">
        <v>45389</v>
      </c>
      <c r="P3179">
        <f>YEAR(Raw_Data[[#This Row],[Order date]])</f>
        <v>2024</v>
      </c>
    </row>
    <row r="3180" spans="1:16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  <c r="N3180" s="1">
        <f>Raw_Data[[#This Row],[Profit]]/Raw_Data[[#This Row],[Sales]]</f>
        <v>0.28999999999999998</v>
      </c>
      <c r="O3180" s="2">
        <v>44752</v>
      </c>
      <c r="P3180">
        <f>YEAR(Raw_Data[[#This Row],[Order date]])</f>
        <v>2022</v>
      </c>
    </row>
    <row r="3181" spans="1:16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  <c r="N3181" s="1">
        <f>Raw_Data[[#This Row],[Profit]]/Raw_Data[[#This Row],[Sales]]</f>
        <v>0.31</v>
      </c>
      <c r="O3181" s="2">
        <v>45434</v>
      </c>
      <c r="P3181">
        <f>YEAR(Raw_Data[[#This Row],[Order date]])</f>
        <v>2024</v>
      </c>
    </row>
    <row r="3182" spans="1:16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  <c r="N3182" s="1">
        <f>Raw_Data[[#This Row],[Profit]]/Raw_Data[[#This Row],[Sales]]</f>
        <v>0.26999999999999996</v>
      </c>
      <c r="O3182" s="2">
        <v>44677</v>
      </c>
      <c r="P3182">
        <f>YEAR(Raw_Data[[#This Row],[Order date]])</f>
        <v>2022</v>
      </c>
    </row>
    <row r="3183" spans="1:16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  <c r="N3183" s="1">
        <f>Raw_Data[[#This Row],[Profit]]/Raw_Data[[#This Row],[Sales]]</f>
        <v>0.45999999999999996</v>
      </c>
      <c r="O3183" s="2">
        <v>44255</v>
      </c>
      <c r="P3183">
        <f>YEAR(Raw_Data[[#This Row],[Order date]])</f>
        <v>2021</v>
      </c>
    </row>
    <row r="3184" spans="1:16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  <c r="N3184" s="1">
        <f>Raw_Data[[#This Row],[Profit]]/Raw_Data[[#This Row],[Sales]]</f>
        <v>0.43</v>
      </c>
      <c r="O3184" s="2">
        <v>44393</v>
      </c>
      <c r="P3184">
        <f>YEAR(Raw_Data[[#This Row],[Order date]])</f>
        <v>2021</v>
      </c>
    </row>
    <row r="3185" spans="1:16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  <c r="N3185" s="1">
        <f>Raw_Data[[#This Row],[Profit]]/Raw_Data[[#This Row],[Sales]]</f>
        <v>0.28999999999999998</v>
      </c>
      <c r="O3185" s="2">
        <v>45282</v>
      </c>
      <c r="P3185">
        <f>YEAR(Raw_Data[[#This Row],[Order date]])</f>
        <v>2023</v>
      </c>
    </row>
    <row r="3186" spans="1:16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  <c r="N3186" s="1">
        <f>Raw_Data[[#This Row],[Profit]]/Raw_Data[[#This Row],[Sales]]</f>
        <v>0.29000000000000004</v>
      </c>
      <c r="O3186" s="2">
        <v>45311</v>
      </c>
      <c r="P3186">
        <f>YEAR(Raw_Data[[#This Row],[Order date]])</f>
        <v>2024</v>
      </c>
    </row>
    <row r="3187" spans="1:16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  <c r="N3187" s="1">
        <f>Raw_Data[[#This Row],[Profit]]/Raw_Data[[#This Row],[Sales]]</f>
        <v>-1.7</v>
      </c>
      <c r="O3187" s="2">
        <v>44357</v>
      </c>
      <c r="P3187">
        <f>YEAR(Raw_Data[[#This Row],[Order date]])</f>
        <v>2021</v>
      </c>
    </row>
    <row r="3188" spans="1:16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  <c r="N3188" s="1">
        <f>Raw_Data[[#This Row],[Profit]]/Raw_Data[[#This Row],[Sales]]</f>
        <v>0.36249999999999999</v>
      </c>
      <c r="O3188" s="2">
        <v>45372</v>
      </c>
      <c r="P3188">
        <f>YEAR(Raw_Data[[#This Row],[Order date]])</f>
        <v>2024</v>
      </c>
    </row>
    <row r="3189" spans="1:16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  <c r="N3189" s="1">
        <f>Raw_Data[[#This Row],[Profit]]/Raw_Data[[#This Row],[Sales]]</f>
        <v>0.45999999999999996</v>
      </c>
      <c r="O3189" s="2">
        <v>45475</v>
      </c>
      <c r="P3189">
        <f>YEAR(Raw_Data[[#This Row],[Order date]])</f>
        <v>2024</v>
      </c>
    </row>
    <row r="3190" spans="1:16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  <c r="N3190" s="1">
        <f>Raw_Data[[#This Row],[Profit]]/Raw_Data[[#This Row],[Sales]]</f>
        <v>0.48000000000000004</v>
      </c>
      <c r="O3190" s="2">
        <v>45398</v>
      </c>
      <c r="P3190">
        <f>YEAR(Raw_Data[[#This Row],[Order date]])</f>
        <v>2024</v>
      </c>
    </row>
    <row r="3191" spans="1:16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  <c r="N3191" s="1">
        <f>Raw_Data[[#This Row],[Profit]]/Raw_Data[[#This Row],[Sales]]</f>
        <v>0.36249999999999999</v>
      </c>
      <c r="O3191" s="2">
        <v>44503</v>
      </c>
      <c r="P3191">
        <f>YEAR(Raw_Data[[#This Row],[Order date]])</f>
        <v>2021</v>
      </c>
    </row>
    <row r="3192" spans="1:16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  <c r="N3192" s="1">
        <f>Raw_Data[[#This Row],[Profit]]/Raw_Data[[#This Row],[Sales]]</f>
        <v>-0.25</v>
      </c>
      <c r="O3192" s="2">
        <v>44217</v>
      </c>
      <c r="P3192">
        <f>YEAR(Raw_Data[[#This Row],[Order date]])</f>
        <v>2021</v>
      </c>
    </row>
    <row r="3193" spans="1:16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  <c r="N3193" s="1">
        <f>Raw_Data[[#This Row],[Profit]]/Raw_Data[[#This Row],[Sales]]</f>
        <v>0.26</v>
      </c>
      <c r="O3193" s="2">
        <v>45339</v>
      </c>
      <c r="P3193">
        <f>YEAR(Raw_Data[[#This Row],[Order date]])</f>
        <v>2024</v>
      </c>
    </row>
    <row r="3194" spans="1:16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  <c r="N3194" s="1">
        <f>Raw_Data[[#This Row],[Profit]]/Raw_Data[[#This Row],[Sales]]</f>
        <v>-1.5</v>
      </c>
      <c r="O3194" s="2">
        <v>45479</v>
      </c>
      <c r="P3194">
        <f>YEAR(Raw_Data[[#This Row],[Order date]])</f>
        <v>2024</v>
      </c>
    </row>
    <row r="3195" spans="1:16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  <c r="N3195" s="1">
        <f>Raw_Data[[#This Row],[Profit]]/Raw_Data[[#This Row],[Sales]]</f>
        <v>-1.65</v>
      </c>
      <c r="O3195" s="2">
        <v>45472</v>
      </c>
      <c r="P3195">
        <f>YEAR(Raw_Data[[#This Row],[Order date]])</f>
        <v>2024</v>
      </c>
    </row>
    <row r="3196" spans="1:16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  <c r="N3196" s="1">
        <f>Raw_Data[[#This Row],[Profit]]/Raw_Data[[#This Row],[Sales]]</f>
        <v>0.35000000000000003</v>
      </c>
      <c r="O3196" s="2">
        <v>45417</v>
      </c>
      <c r="P3196">
        <f>YEAR(Raw_Data[[#This Row],[Order date]])</f>
        <v>2024</v>
      </c>
    </row>
    <row r="3197" spans="1:16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  <c r="N3197" s="1">
        <f>Raw_Data[[#This Row],[Profit]]/Raw_Data[[#This Row],[Sales]]</f>
        <v>0.01</v>
      </c>
      <c r="O3197" s="2">
        <v>45324</v>
      </c>
      <c r="P3197">
        <f>YEAR(Raw_Data[[#This Row],[Order date]])</f>
        <v>2024</v>
      </c>
    </row>
    <row r="3198" spans="1:16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  <c r="N3198" s="1">
        <f>Raw_Data[[#This Row],[Profit]]/Raw_Data[[#This Row],[Sales]]</f>
        <v>0.47000000000000003</v>
      </c>
      <c r="O3198" s="2">
        <v>44502</v>
      </c>
      <c r="P3198">
        <f>YEAR(Raw_Data[[#This Row],[Order date]])</f>
        <v>2021</v>
      </c>
    </row>
    <row r="3199" spans="1:16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  <c r="N3199" s="1">
        <f>Raw_Data[[#This Row],[Profit]]/Raw_Data[[#This Row],[Sales]]</f>
        <v>-0.66666666666666674</v>
      </c>
      <c r="O3199" s="2">
        <v>45312</v>
      </c>
      <c r="P3199">
        <f>YEAR(Raw_Data[[#This Row],[Order date]])</f>
        <v>2024</v>
      </c>
    </row>
    <row r="3200" spans="1:16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  <c r="N3200" s="1">
        <f>Raw_Data[[#This Row],[Profit]]/Raw_Data[[#This Row],[Sales]]</f>
        <v>9.9999999999999992E-2</v>
      </c>
      <c r="O3200" s="2">
        <v>45100</v>
      </c>
      <c r="P3200">
        <f>YEAR(Raw_Data[[#This Row],[Order date]])</f>
        <v>2023</v>
      </c>
    </row>
    <row r="3201" spans="1:16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  <c r="N3201" s="1">
        <f>Raw_Data[[#This Row],[Profit]]/Raw_Data[[#This Row],[Sales]]</f>
        <v>0.125</v>
      </c>
      <c r="O3201" s="2">
        <v>45646</v>
      </c>
      <c r="P3201">
        <f>YEAR(Raw_Data[[#This Row],[Order date]])</f>
        <v>2024</v>
      </c>
    </row>
    <row r="3202" spans="1:16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  <c r="N3202" s="1">
        <f>Raw_Data[[#This Row],[Profit]]/Raw_Data[[#This Row],[Sales]]</f>
        <v>2.4999999999999998E-2</v>
      </c>
      <c r="O3202" s="2">
        <v>45300</v>
      </c>
      <c r="P3202">
        <f>YEAR(Raw_Data[[#This Row],[Order date]])</f>
        <v>2024</v>
      </c>
    </row>
    <row r="3203" spans="1:16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  <c r="N3203" s="1">
        <f>Raw_Data[[#This Row],[Profit]]/Raw_Data[[#This Row],[Sales]]</f>
        <v>0.36249999999999999</v>
      </c>
      <c r="O3203" s="2">
        <v>44388</v>
      </c>
      <c r="P3203">
        <f>YEAR(Raw_Data[[#This Row],[Order date]])</f>
        <v>2021</v>
      </c>
    </row>
    <row r="3204" spans="1:16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  <c r="N3204" s="1">
        <f>Raw_Data[[#This Row],[Profit]]/Raw_Data[[#This Row],[Sales]]</f>
        <v>0.1</v>
      </c>
      <c r="O3204" s="2">
        <v>44699</v>
      </c>
      <c r="P3204">
        <f>YEAR(Raw_Data[[#This Row],[Order date]])</f>
        <v>2022</v>
      </c>
    </row>
    <row r="3205" spans="1:16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  <c r="N3205" s="1">
        <f>Raw_Data[[#This Row],[Profit]]/Raw_Data[[#This Row],[Sales]]</f>
        <v>0.39</v>
      </c>
      <c r="O3205" s="2">
        <v>44414</v>
      </c>
      <c r="P3205">
        <f>YEAR(Raw_Data[[#This Row],[Order date]])</f>
        <v>2021</v>
      </c>
    </row>
    <row r="3206" spans="1:16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  <c r="N3206" s="1">
        <f>Raw_Data[[#This Row],[Profit]]/Raw_Data[[#This Row],[Sales]]</f>
        <v>0.27999999999999997</v>
      </c>
      <c r="O3206" s="2">
        <v>45562</v>
      </c>
      <c r="P3206">
        <f>YEAR(Raw_Data[[#This Row],[Order date]])</f>
        <v>2024</v>
      </c>
    </row>
    <row r="3207" spans="1:16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  <c r="N3207" s="1">
        <f>Raw_Data[[#This Row],[Profit]]/Raw_Data[[#This Row],[Sales]]</f>
        <v>0.44999999999999996</v>
      </c>
      <c r="O3207" s="2">
        <v>44586</v>
      </c>
      <c r="P3207">
        <f>YEAR(Raw_Data[[#This Row],[Order date]])</f>
        <v>2022</v>
      </c>
    </row>
    <row r="3208" spans="1:16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  <c r="N3208" s="1">
        <f>Raw_Data[[#This Row],[Profit]]/Raw_Data[[#This Row],[Sales]]</f>
        <v>0.28000000000000003</v>
      </c>
      <c r="O3208" s="2">
        <v>44533</v>
      </c>
      <c r="P3208">
        <f>YEAR(Raw_Data[[#This Row],[Order date]])</f>
        <v>2021</v>
      </c>
    </row>
    <row r="3209" spans="1:16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  <c r="N3209" s="1">
        <f>Raw_Data[[#This Row],[Profit]]/Raw_Data[[#This Row],[Sales]]</f>
        <v>0.45999999999999996</v>
      </c>
      <c r="O3209" s="2">
        <v>44908</v>
      </c>
      <c r="P3209">
        <f>YEAR(Raw_Data[[#This Row],[Order date]])</f>
        <v>2022</v>
      </c>
    </row>
    <row r="3210" spans="1:16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  <c r="N3210" s="1">
        <f>Raw_Data[[#This Row],[Profit]]/Raw_Data[[#This Row],[Sales]]</f>
        <v>0.34</v>
      </c>
      <c r="O3210" s="2">
        <v>45126</v>
      </c>
      <c r="P3210">
        <f>YEAR(Raw_Data[[#This Row],[Order date]])</f>
        <v>2023</v>
      </c>
    </row>
    <row r="3211" spans="1:16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  <c r="N3211" s="1">
        <f>Raw_Data[[#This Row],[Profit]]/Raw_Data[[#This Row],[Sales]]</f>
        <v>0.37500000000000006</v>
      </c>
      <c r="O3211" s="2">
        <v>45362</v>
      </c>
      <c r="P3211">
        <f>YEAR(Raw_Data[[#This Row],[Order date]])</f>
        <v>2024</v>
      </c>
    </row>
    <row r="3212" spans="1:16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  <c r="N3212" s="1">
        <f>Raw_Data[[#This Row],[Profit]]/Raw_Data[[#This Row],[Sales]]</f>
        <v>0.37500000000000006</v>
      </c>
      <c r="O3212" s="2">
        <v>44622</v>
      </c>
      <c r="P3212">
        <f>YEAR(Raw_Data[[#This Row],[Order date]])</f>
        <v>2022</v>
      </c>
    </row>
    <row r="3213" spans="1:16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  <c r="N3213" s="1">
        <f>Raw_Data[[#This Row],[Profit]]/Raw_Data[[#This Row],[Sales]]</f>
        <v>-1.65</v>
      </c>
      <c r="O3213" s="2">
        <v>44437</v>
      </c>
      <c r="P3213">
        <f>YEAR(Raw_Data[[#This Row],[Order date]])</f>
        <v>2021</v>
      </c>
    </row>
    <row r="3214" spans="1:16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  <c r="N3214" s="1">
        <f>Raw_Data[[#This Row],[Profit]]/Raw_Data[[#This Row],[Sales]]</f>
        <v>0.27999999999999997</v>
      </c>
      <c r="O3214" s="2">
        <v>45075</v>
      </c>
      <c r="P3214">
        <f>YEAR(Raw_Data[[#This Row],[Order date]])</f>
        <v>2023</v>
      </c>
    </row>
    <row r="3215" spans="1:16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  <c r="N3215" s="1">
        <f>Raw_Data[[#This Row],[Profit]]/Raw_Data[[#This Row],[Sales]]</f>
        <v>0.11249999999999999</v>
      </c>
      <c r="O3215" s="2">
        <v>45649</v>
      </c>
      <c r="P3215">
        <f>YEAR(Raw_Data[[#This Row],[Order date]])</f>
        <v>2024</v>
      </c>
    </row>
    <row r="3216" spans="1:16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  <c r="N3216" s="1">
        <f>Raw_Data[[#This Row],[Profit]]/Raw_Data[[#This Row],[Sales]]</f>
        <v>0.1875</v>
      </c>
      <c r="O3216" s="2">
        <v>45158</v>
      </c>
      <c r="P3216">
        <f>YEAR(Raw_Data[[#This Row],[Order date]])</f>
        <v>2023</v>
      </c>
    </row>
    <row r="3217" spans="1:16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  <c r="N3217" s="1">
        <f>Raw_Data[[#This Row],[Profit]]/Raw_Data[[#This Row],[Sales]]</f>
        <v>0.47</v>
      </c>
      <c r="O3217" s="2">
        <v>44772</v>
      </c>
      <c r="P3217">
        <f>YEAR(Raw_Data[[#This Row],[Order date]])</f>
        <v>2022</v>
      </c>
    </row>
    <row r="3218" spans="1:16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  <c r="N3218" s="1">
        <f>Raw_Data[[#This Row],[Profit]]/Raw_Data[[#This Row],[Sales]]</f>
        <v>0.35</v>
      </c>
      <c r="O3218" s="2">
        <v>45452</v>
      </c>
      <c r="P3218">
        <f>YEAR(Raw_Data[[#This Row],[Order date]])</f>
        <v>2024</v>
      </c>
    </row>
    <row r="3219" spans="1:16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  <c r="N3219" s="1">
        <f>Raw_Data[[#This Row],[Profit]]/Raw_Data[[#This Row],[Sales]]</f>
        <v>0.33750000000000002</v>
      </c>
      <c r="O3219" s="2">
        <v>45085</v>
      </c>
      <c r="P3219">
        <f>YEAR(Raw_Data[[#This Row],[Order date]])</f>
        <v>2023</v>
      </c>
    </row>
    <row r="3220" spans="1:16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  <c r="N3220" s="1">
        <f>Raw_Data[[#This Row],[Profit]]/Raw_Data[[#This Row],[Sales]]</f>
        <v>0.29000000000000004</v>
      </c>
      <c r="O3220" s="2">
        <v>45404</v>
      </c>
      <c r="P3220">
        <f>YEAR(Raw_Data[[#This Row],[Order date]])</f>
        <v>2024</v>
      </c>
    </row>
    <row r="3221" spans="1:16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  <c r="N3221" s="1">
        <f>Raw_Data[[#This Row],[Profit]]/Raw_Data[[#This Row],[Sales]]</f>
        <v>0.48000000000000004</v>
      </c>
      <c r="O3221" s="2">
        <v>44834</v>
      </c>
      <c r="P3221">
        <f>YEAR(Raw_Data[[#This Row],[Order date]])</f>
        <v>2022</v>
      </c>
    </row>
    <row r="3222" spans="1:16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  <c r="N3222" s="1">
        <f>Raw_Data[[#This Row],[Profit]]/Raw_Data[[#This Row],[Sales]]</f>
        <v>0.45000000000000007</v>
      </c>
      <c r="O3222" s="2">
        <v>44410</v>
      </c>
      <c r="P3222">
        <f>YEAR(Raw_Data[[#This Row],[Order date]])</f>
        <v>2021</v>
      </c>
    </row>
    <row r="3223" spans="1:16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  <c r="N3223" s="1">
        <f>Raw_Data[[#This Row],[Profit]]/Raw_Data[[#This Row],[Sales]]</f>
        <v>0.36</v>
      </c>
      <c r="O3223" s="2">
        <v>44637</v>
      </c>
      <c r="P3223">
        <f>YEAR(Raw_Data[[#This Row],[Order date]])</f>
        <v>2022</v>
      </c>
    </row>
    <row r="3224" spans="1:16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  <c r="N3224" s="1">
        <f>Raw_Data[[#This Row],[Profit]]/Raw_Data[[#This Row],[Sales]]</f>
        <v>0.36250000000000004</v>
      </c>
      <c r="O3224" s="2">
        <v>45619</v>
      </c>
      <c r="P3224">
        <f>YEAR(Raw_Data[[#This Row],[Order date]])</f>
        <v>2024</v>
      </c>
    </row>
    <row r="3225" spans="1:16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  <c r="N3225" s="1">
        <f>Raw_Data[[#This Row],[Profit]]/Raw_Data[[#This Row],[Sales]]</f>
        <v>0.3125</v>
      </c>
      <c r="O3225" s="2">
        <v>44985</v>
      </c>
      <c r="P3225">
        <f>YEAR(Raw_Data[[#This Row],[Order date]])</f>
        <v>2023</v>
      </c>
    </row>
    <row r="3226" spans="1:16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  <c r="N3226" s="1">
        <f>Raw_Data[[#This Row],[Profit]]/Raw_Data[[#This Row],[Sales]]</f>
        <v>0.33750000000000002</v>
      </c>
      <c r="O3226" s="2">
        <v>44744</v>
      </c>
      <c r="P3226">
        <f>YEAR(Raw_Data[[#This Row],[Order date]])</f>
        <v>2022</v>
      </c>
    </row>
    <row r="3227" spans="1:16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  <c r="N3227" s="1">
        <f>Raw_Data[[#This Row],[Profit]]/Raw_Data[[#This Row],[Sales]]</f>
        <v>0.36249999999999999</v>
      </c>
      <c r="O3227" s="2">
        <v>44646</v>
      </c>
      <c r="P3227">
        <f>YEAR(Raw_Data[[#This Row],[Order date]])</f>
        <v>2022</v>
      </c>
    </row>
    <row r="3228" spans="1:16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  <c r="N3228" s="1">
        <f>Raw_Data[[#This Row],[Profit]]/Raw_Data[[#This Row],[Sales]]</f>
        <v>-0.21249999999999999</v>
      </c>
      <c r="O3228" s="2">
        <v>45523</v>
      </c>
      <c r="P3228">
        <f>YEAR(Raw_Data[[#This Row],[Order date]])</f>
        <v>2024</v>
      </c>
    </row>
    <row r="3229" spans="1:16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  <c r="N3229" s="1">
        <f>Raw_Data[[#This Row],[Profit]]/Raw_Data[[#This Row],[Sales]]</f>
        <v>8.7500000000000008E-2</v>
      </c>
      <c r="O3229" s="2">
        <v>44651</v>
      </c>
      <c r="P3229">
        <f>YEAR(Raw_Data[[#This Row],[Order date]])</f>
        <v>2022</v>
      </c>
    </row>
    <row r="3230" spans="1:16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  <c r="N3230" s="1">
        <f>Raw_Data[[#This Row],[Profit]]/Raw_Data[[#This Row],[Sales]]</f>
        <v>-1.2499999999999999E-2</v>
      </c>
      <c r="O3230" s="2">
        <v>44704</v>
      </c>
      <c r="P3230">
        <f>YEAR(Raw_Data[[#This Row],[Order date]])</f>
        <v>2022</v>
      </c>
    </row>
    <row r="3231" spans="1:16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  <c r="N3231" s="1">
        <f>Raw_Data[[#This Row],[Profit]]/Raw_Data[[#This Row],[Sales]]</f>
        <v>0.05</v>
      </c>
      <c r="O3231" s="2">
        <v>45172</v>
      </c>
      <c r="P3231">
        <f>YEAR(Raw_Data[[#This Row],[Order date]])</f>
        <v>2023</v>
      </c>
    </row>
    <row r="3232" spans="1:16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  <c r="N3232" s="1">
        <f>Raw_Data[[#This Row],[Profit]]/Raw_Data[[#This Row],[Sales]]</f>
        <v>0.34</v>
      </c>
      <c r="O3232" s="2">
        <v>45310</v>
      </c>
      <c r="P3232">
        <f>YEAR(Raw_Data[[#This Row],[Order date]])</f>
        <v>2024</v>
      </c>
    </row>
    <row r="3233" spans="1:16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  <c r="N3233" s="1">
        <f>Raw_Data[[#This Row],[Profit]]/Raw_Data[[#This Row],[Sales]]</f>
        <v>-1.7</v>
      </c>
      <c r="O3233" s="2">
        <v>45398</v>
      </c>
      <c r="P3233">
        <f>YEAR(Raw_Data[[#This Row],[Order date]])</f>
        <v>2024</v>
      </c>
    </row>
    <row r="3234" spans="1:16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  <c r="N3234" s="1">
        <f>Raw_Data[[#This Row],[Profit]]/Raw_Data[[#This Row],[Sales]]</f>
        <v>-1.6500000000000001</v>
      </c>
      <c r="O3234" s="2">
        <v>44212</v>
      </c>
      <c r="P3234">
        <f>YEAR(Raw_Data[[#This Row],[Order date]])</f>
        <v>2021</v>
      </c>
    </row>
    <row r="3235" spans="1:16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  <c r="N3235" s="1">
        <f>Raw_Data[[#This Row],[Profit]]/Raw_Data[[#This Row],[Sales]]</f>
        <v>-0.23750000000000002</v>
      </c>
      <c r="O3235" s="2">
        <v>45009</v>
      </c>
      <c r="P3235">
        <f>YEAR(Raw_Data[[#This Row],[Order date]])</f>
        <v>2023</v>
      </c>
    </row>
    <row r="3236" spans="1:16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  <c r="N3236" s="1">
        <f>Raw_Data[[#This Row],[Profit]]/Raw_Data[[#This Row],[Sales]]</f>
        <v>0.35000000000000003</v>
      </c>
      <c r="O3236" s="2">
        <v>45048</v>
      </c>
      <c r="P3236">
        <f>YEAR(Raw_Data[[#This Row],[Order date]])</f>
        <v>2023</v>
      </c>
    </row>
    <row r="3237" spans="1:16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  <c r="N3237" s="1">
        <f>Raw_Data[[#This Row],[Profit]]/Raw_Data[[#This Row],[Sales]]</f>
        <v>-8.5714285714285715E-2</v>
      </c>
      <c r="O3237" s="2">
        <v>45184</v>
      </c>
      <c r="P3237">
        <f>YEAR(Raw_Data[[#This Row],[Order date]])</f>
        <v>2023</v>
      </c>
    </row>
    <row r="3238" spans="1:16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  <c r="N3238" s="1">
        <f>Raw_Data[[#This Row],[Profit]]/Raw_Data[[#This Row],[Sales]]</f>
        <v>0.28000000000000003</v>
      </c>
      <c r="O3238" s="2">
        <v>44512</v>
      </c>
      <c r="P3238">
        <f>YEAR(Raw_Data[[#This Row],[Order date]])</f>
        <v>2021</v>
      </c>
    </row>
    <row r="3239" spans="1:16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  <c r="N3239" s="1">
        <f>Raw_Data[[#This Row],[Profit]]/Raw_Data[[#This Row],[Sales]]</f>
        <v>0.35</v>
      </c>
      <c r="O3239" s="2">
        <v>44372</v>
      </c>
      <c r="P3239">
        <f>YEAR(Raw_Data[[#This Row],[Order date]])</f>
        <v>2021</v>
      </c>
    </row>
    <row r="3240" spans="1:16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  <c r="N3240" s="1">
        <f>Raw_Data[[#This Row],[Profit]]/Raw_Data[[#This Row],[Sales]]</f>
        <v>-0.24285714285714285</v>
      </c>
      <c r="O3240" s="2">
        <v>45374</v>
      </c>
      <c r="P3240">
        <f>YEAR(Raw_Data[[#This Row],[Order date]])</f>
        <v>2024</v>
      </c>
    </row>
    <row r="3241" spans="1:16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  <c r="N3241" s="1">
        <f>Raw_Data[[#This Row],[Profit]]/Raw_Data[[#This Row],[Sales]]</f>
        <v>0.375</v>
      </c>
      <c r="O3241" s="2">
        <v>44981</v>
      </c>
      <c r="P3241">
        <f>YEAR(Raw_Data[[#This Row],[Order date]])</f>
        <v>2023</v>
      </c>
    </row>
    <row r="3242" spans="1:16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  <c r="N3242" s="1">
        <f>Raw_Data[[#This Row],[Profit]]/Raw_Data[[#This Row],[Sales]]</f>
        <v>-0.4</v>
      </c>
      <c r="O3242" s="2">
        <v>45624</v>
      </c>
      <c r="P3242">
        <f>YEAR(Raw_Data[[#This Row],[Order date]])</f>
        <v>2024</v>
      </c>
    </row>
    <row r="3243" spans="1:16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  <c r="N3243" s="1">
        <f>Raw_Data[[#This Row],[Profit]]/Raw_Data[[#This Row],[Sales]]</f>
        <v>0.25999999999999995</v>
      </c>
      <c r="O3243" s="2">
        <v>44320</v>
      </c>
      <c r="P3243">
        <f>YEAR(Raw_Data[[#This Row],[Order date]])</f>
        <v>2021</v>
      </c>
    </row>
    <row r="3244" spans="1:16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  <c r="N3244" s="1">
        <f>Raw_Data[[#This Row],[Profit]]/Raw_Data[[#This Row],[Sales]]</f>
        <v>-1.7000000000000002</v>
      </c>
      <c r="O3244" s="2">
        <v>44893</v>
      </c>
      <c r="P3244">
        <f>YEAR(Raw_Data[[#This Row],[Order date]])</f>
        <v>2022</v>
      </c>
    </row>
    <row r="3245" spans="1:16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  <c r="N3245" s="1">
        <f>Raw_Data[[#This Row],[Profit]]/Raw_Data[[#This Row],[Sales]]</f>
        <v>0.11249999999999999</v>
      </c>
      <c r="O3245" s="2">
        <v>44772</v>
      </c>
      <c r="P3245">
        <f>YEAR(Raw_Data[[#This Row],[Order date]])</f>
        <v>2022</v>
      </c>
    </row>
    <row r="3246" spans="1:16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  <c r="N3246" s="1">
        <f>Raw_Data[[#This Row],[Profit]]/Raw_Data[[#This Row],[Sales]]</f>
        <v>-5.7142857142857141E-2</v>
      </c>
      <c r="O3246" s="2">
        <v>45331</v>
      </c>
      <c r="P3246">
        <f>YEAR(Raw_Data[[#This Row],[Order date]])</f>
        <v>2024</v>
      </c>
    </row>
    <row r="3247" spans="1:16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  <c r="N3247" s="1">
        <f>Raw_Data[[#This Row],[Profit]]/Raw_Data[[#This Row],[Sales]]</f>
        <v>0.1</v>
      </c>
      <c r="O3247" s="2">
        <v>44782</v>
      </c>
      <c r="P3247">
        <f>YEAR(Raw_Data[[#This Row],[Order date]])</f>
        <v>2022</v>
      </c>
    </row>
    <row r="3248" spans="1:16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  <c r="N3248" s="1">
        <f>Raw_Data[[#This Row],[Profit]]/Raw_Data[[#This Row],[Sales]]</f>
        <v>0.12000000000000001</v>
      </c>
      <c r="O3248" s="2">
        <v>44204</v>
      </c>
      <c r="P3248">
        <f>YEAR(Raw_Data[[#This Row],[Order date]])</f>
        <v>2021</v>
      </c>
    </row>
    <row r="3249" spans="1:16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  <c r="N3249" s="1">
        <f>Raw_Data[[#This Row],[Profit]]/Raw_Data[[#This Row],[Sales]]</f>
        <v>0.29000000000000004</v>
      </c>
      <c r="O3249" s="2">
        <v>44623</v>
      </c>
      <c r="P3249">
        <f>YEAR(Raw_Data[[#This Row],[Order date]])</f>
        <v>2022</v>
      </c>
    </row>
    <row r="3250" spans="1:16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  <c r="N3250" s="1">
        <f>Raw_Data[[#This Row],[Profit]]/Raw_Data[[#This Row],[Sales]]</f>
        <v>8.7499999999999994E-2</v>
      </c>
      <c r="O3250" s="2">
        <v>44235</v>
      </c>
      <c r="P3250">
        <f>YEAR(Raw_Data[[#This Row],[Order date]])</f>
        <v>2021</v>
      </c>
    </row>
    <row r="3251" spans="1:16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  <c r="N3251" s="1">
        <f>Raw_Data[[#This Row],[Profit]]/Raw_Data[[#This Row],[Sales]]</f>
        <v>7.4999999999999997E-2</v>
      </c>
      <c r="O3251" s="2">
        <v>45128</v>
      </c>
      <c r="P3251">
        <f>YEAR(Raw_Data[[#This Row],[Order date]])</f>
        <v>2023</v>
      </c>
    </row>
    <row r="3252" spans="1:16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  <c r="N3252" s="1">
        <f>Raw_Data[[#This Row],[Profit]]/Raw_Data[[#This Row],[Sales]]</f>
        <v>0.47000000000000003</v>
      </c>
      <c r="O3252" s="2">
        <v>44366</v>
      </c>
      <c r="P3252">
        <f>YEAR(Raw_Data[[#This Row],[Order date]])</f>
        <v>2021</v>
      </c>
    </row>
    <row r="3253" spans="1:16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  <c r="N3253" s="1">
        <f>Raw_Data[[#This Row],[Profit]]/Raw_Data[[#This Row],[Sales]]</f>
        <v>8.7500000000000008E-2</v>
      </c>
      <c r="O3253" s="2">
        <v>44937</v>
      </c>
      <c r="P3253">
        <f>YEAR(Raw_Data[[#This Row],[Order date]])</f>
        <v>2023</v>
      </c>
    </row>
    <row r="3254" spans="1:16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  <c r="N3254" s="1">
        <f>Raw_Data[[#This Row],[Profit]]/Raw_Data[[#This Row],[Sales]]</f>
        <v>0.3125</v>
      </c>
      <c r="O3254" s="2">
        <v>45546</v>
      </c>
      <c r="P3254">
        <f>YEAR(Raw_Data[[#This Row],[Order date]])</f>
        <v>2024</v>
      </c>
    </row>
    <row r="3255" spans="1:16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  <c r="N3255" s="1">
        <f>Raw_Data[[#This Row],[Profit]]/Raw_Data[[#This Row],[Sales]]</f>
        <v>7.4999999999999997E-2</v>
      </c>
      <c r="O3255" s="2">
        <v>45596</v>
      </c>
      <c r="P3255">
        <f>YEAR(Raw_Data[[#This Row],[Order date]])</f>
        <v>2024</v>
      </c>
    </row>
    <row r="3256" spans="1:16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  <c r="N3256" s="1">
        <f>Raw_Data[[#This Row],[Profit]]/Raw_Data[[#This Row],[Sales]]</f>
        <v>8.7500000000000008E-2</v>
      </c>
      <c r="O3256" s="2">
        <v>45430</v>
      </c>
      <c r="P3256">
        <f>YEAR(Raw_Data[[#This Row],[Order date]])</f>
        <v>2024</v>
      </c>
    </row>
    <row r="3257" spans="1:16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  <c r="N3257" s="1">
        <f>Raw_Data[[#This Row],[Profit]]/Raw_Data[[#This Row],[Sales]]</f>
        <v>0.3125</v>
      </c>
      <c r="O3257" s="2">
        <v>44629</v>
      </c>
      <c r="P3257">
        <f>YEAR(Raw_Data[[#This Row],[Order date]])</f>
        <v>2022</v>
      </c>
    </row>
    <row r="3258" spans="1:16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  <c r="N3258" s="1">
        <f>Raw_Data[[#This Row],[Profit]]/Raw_Data[[#This Row],[Sales]]</f>
        <v>0.36250000000000004</v>
      </c>
      <c r="O3258" s="2">
        <v>44300</v>
      </c>
      <c r="P3258">
        <f>YEAR(Raw_Data[[#This Row],[Order date]])</f>
        <v>2021</v>
      </c>
    </row>
    <row r="3259" spans="1:16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  <c r="N3259" s="1">
        <f>Raw_Data[[#This Row],[Profit]]/Raw_Data[[#This Row],[Sales]]</f>
        <v>-0.36666666666666664</v>
      </c>
      <c r="O3259" s="2">
        <v>44820</v>
      </c>
      <c r="P3259">
        <f>YEAR(Raw_Data[[#This Row],[Order date]])</f>
        <v>2022</v>
      </c>
    </row>
    <row r="3260" spans="1:16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  <c r="N3260" s="1">
        <f>Raw_Data[[#This Row],[Profit]]/Raw_Data[[#This Row],[Sales]]</f>
        <v>-0.69999999999999984</v>
      </c>
      <c r="O3260" s="2">
        <v>44720</v>
      </c>
      <c r="P3260">
        <f>YEAR(Raw_Data[[#This Row],[Order date]])</f>
        <v>2022</v>
      </c>
    </row>
    <row r="3261" spans="1:16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  <c r="N3261" s="1">
        <f>Raw_Data[[#This Row],[Profit]]/Raw_Data[[#This Row],[Sales]]</f>
        <v>-1.4999999999999998</v>
      </c>
      <c r="O3261" s="2">
        <v>44681</v>
      </c>
      <c r="P3261">
        <f>YEAR(Raw_Data[[#This Row],[Order date]])</f>
        <v>2022</v>
      </c>
    </row>
    <row r="3262" spans="1:16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  <c r="N3262" s="1">
        <f>Raw_Data[[#This Row],[Profit]]/Raw_Data[[#This Row],[Sales]]</f>
        <v>0.35</v>
      </c>
      <c r="O3262" s="2">
        <v>44658</v>
      </c>
      <c r="P3262">
        <f>YEAR(Raw_Data[[#This Row],[Order date]])</f>
        <v>2022</v>
      </c>
    </row>
    <row r="3263" spans="1:16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  <c r="N3263" s="1">
        <f>Raw_Data[[#This Row],[Profit]]/Raw_Data[[#This Row],[Sales]]</f>
        <v>0.08</v>
      </c>
      <c r="O3263" s="2">
        <v>44957</v>
      </c>
      <c r="P3263">
        <f>YEAR(Raw_Data[[#This Row],[Order date]])</f>
        <v>2023</v>
      </c>
    </row>
    <row r="3264" spans="1:16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  <c r="N3264" s="1">
        <f>Raw_Data[[#This Row],[Profit]]/Raw_Data[[#This Row],[Sales]]</f>
        <v>0.48</v>
      </c>
      <c r="O3264" s="2">
        <v>44278</v>
      </c>
      <c r="P3264">
        <f>YEAR(Raw_Data[[#This Row],[Order date]])</f>
        <v>2021</v>
      </c>
    </row>
    <row r="3265" spans="1:16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  <c r="N3265" s="1">
        <f>Raw_Data[[#This Row],[Profit]]/Raw_Data[[#This Row],[Sales]]</f>
        <v>0.3</v>
      </c>
      <c r="O3265" s="2">
        <v>45291</v>
      </c>
      <c r="P3265">
        <f>YEAR(Raw_Data[[#This Row],[Order date]])</f>
        <v>2023</v>
      </c>
    </row>
    <row r="3266" spans="1:16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  <c r="N3266" s="1">
        <f>Raw_Data[[#This Row],[Profit]]/Raw_Data[[#This Row],[Sales]]</f>
        <v>0.35</v>
      </c>
      <c r="O3266" s="2">
        <v>44777</v>
      </c>
      <c r="P3266">
        <f>YEAR(Raw_Data[[#This Row],[Order date]])</f>
        <v>2022</v>
      </c>
    </row>
    <row r="3267" spans="1:16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  <c r="N3267" s="1">
        <f>Raw_Data[[#This Row],[Profit]]/Raw_Data[[#This Row],[Sales]]</f>
        <v>3.7500000000000006E-2</v>
      </c>
      <c r="O3267" s="2">
        <v>44533</v>
      </c>
      <c r="P3267">
        <f>YEAR(Raw_Data[[#This Row],[Order date]])</f>
        <v>2021</v>
      </c>
    </row>
    <row r="3268" spans="1:16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  <c r="N3268" s="1">
        <f>Raw_Data[[#This Row],[Profit]]/Raw_Data[[#This Row],[Sales]]</f>
        <v>0.33750000000000002</v>
      </c>
      <c r="O3268" s="2">
        <v>45078</v>
      </c>
      <c r="P3268">
        <f>YEAR(Raw_Data[[#This Row],[Order date]])</f>
        <v>2023</v>
      </c>
    </row>
    <row r="3269" spans="1:16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  <c r="N3269" s="1">
        <f>Raw_Data[[#This Row],[Profit]]/Raw_Data[[#This Row],[Sales]]</f>
        <v>0.25</v>
      </c>
      <c r="O3269" s="2">
        <v>45093</v>
      </c>
      <c r="P3269">
        <f>YEAR(Raw_Data[[#This Row],[Order date]])</f>
        <v>2023</v>
      </c>
    </row>
    <row r="3270" spans="1:16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  <c r="N3270" s="1">
        <f>Raw_Data[[#This Row],[Profit]]/Raw_Data[[#This Row],[Sales]]</f>
        <v>0.27999999999999997</v>
      </c>
      <c r="O3270" s="2">
        <v>45074</v>
      </c>
      <c r="P3270">
        <f>YEAR(Raw_Data[[#This Row],[Order date]])</f>
        <v>2023</v>
      </c>
    </row>
    <row r="3271" spans="1:16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  <c r="N3271" s="1">
        <f>Raw_Data[[#This Row],[Profit]]/Raw_Data[[#This Row],[Sales]]</f>
        <v>0.43999999999999995</v>
      </c>
      <c r="O3271" s="2">
        <v>44393</v>
      </c>
      <c r="P3271">
        <f>YEAR(Raw_Data[[#This Row],[Order date]])</f>
        <v>2021</v>
      </c>
    </row>
    <row r="3272" spans="1:16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  <c r="N3272" s="1">
        <f>Raw_Data[[#This Row],[Profit]]/Raw_Data[[#This Row],[Sales]]</f>
        <v>0.41</v>
      </c>
      <c r="O3272" s="2">
        <v>44747</v>
      </c>
      <c r="P3272">
        <f>YEAR(Raw_Data[[#This Row],[Order date]])</f>
        <v>2022</v>
      </c>
    </row>
    <row r="3273" spans="1:16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  <c r="N3273" s="1">
        <f>Raw_Data[[#This Row],[Profit]]/Raw_Data[[#This Row],[Sales]]</f>
        <v>0.44</v>
      </c>
      <c r="O3273" s="2">
        <v>44606</v>
      </c>
      <c r="P3273">
        <f>YEAR(Raw_Data[[#This Row],[Order date]])</f>
        <v>2022</v>
      </c>
    </row>
    <row r="3274" spans="1:16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  <c r="N3274" s="1">
        <f>Raw_Data[[#This Row],[Profit]]/Raw_Data[[#This Row],[Sales]]</f>
        <v>0.1125</v>
      </c>
      <c r="O3274" s="2">
        <v>45092</v>
      </c>
      <c r="P3274">
        <f>YEAR(Raw_Data[[#This Row],[Order date]])</f>
        <v>2023</v>
      </c>
    </row>
    <row r="3275" spans="1:16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  <c r="N3275" s="1">
        <f>Raw_Data[[#This Row],[Profit]]/Raw_Data[[#This Row],[Sales]]</f>
        <v>0.31249999999999994</v>
      </c>
      <c r="O3275" s="2">
        <v>45492</v>
      </c>
      <c r="P3275">
        <f>YEAR(Raw_Data[[#This Row],[Order date]])</f>
        <v>2024</v>
      </c>
    </row>
    <row r="3276" spans="1:16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  <c r="N3276" s="1">
        <f>Raw_Data[[#This Row],[Profit]]/Raw_Data[[#This Row],[Sales]]</f>
        <v>0.5</v>
      </c>
      <c r="O3276" s="2">
        <v>44199</v>
      </c>
      <c r="P3276">
        <f>YEAR(Raw_Data[[#This Row],[Order date]])</f>
        <v>2021</v>
      </c>
    </row>
    <row r="3277" spans="1:16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  <c r="N3277" s="1">
        <f>Raw_Data[[#This Row],[Profit]]/Raw_Data[[#This Row],[Sales]]</f>
        <v>0.33</v>
      </c>
      <c r="O3277" s="2">
        <v>45211</v>
      </c>
      <c r="P3277">
        <f>YEAR(Raw_Data[[#This Row],[Order date]])</f>
        <v>2023</v>
      </c>
    </row>
    <row r="3278" spans="1:16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  <c r="N3278" s="1">
        <f>Raw_Data[[#This Row],[Profit]]/Raw_Data[[#This Row],[Sales]]</f>
        <v>0.33</v>
      </c>
      <c r="O3278" s="2">
        <v>44567</v>
      </c>
      <c r="P3278">
        <f>YEAR(Raw_Data[[#This Row],[Order date]])</f>
        <v>2022</v>
      </c>
    </row>
    <row r="3279" spans="1:16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  <c r="N3279" s="1">
        <f>Raw_Data[[#This Row],[Profit]]/Raw_Data[[#This Row],[Sales]]</f>
        <v>0.29000000000000004</v>
      </c>
      <c r="O3279" s="2">
        <v>44844</v>
      </c>
      <c r="P3279">
        <f>YEAR(Raw_Data[[#This Row],[Order date]])</f>
        <v>2022</v>
      </c>
    </row>
    <row r="3280" spans="1:16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  <c r="N3280" s="1">
        <f>Raw_Data[[#This Row],[Profit]]/Raw_Data[[#This Row],[Sales]]</f>
        <v>0.48999999999999994</v>
      </c>
      <c r="O3280" s="2">
        <v>44508</v>
      </c>
      <c r="P3280">
        <f>YEAR(Raw_Data[[#This Row],[Order date]])</f>
        <v>2021</v>
      </c>
    </row>
    <row r="3281" spans="1:16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  <c r="N3281" s="1">
        <f>Raw_Data[[#This Row],[Profit]]/Raw_Data[[#This Row],[Sales]]</f>
        <v>0.28999999999999998</v>
      </c>
      <c r="O3281" s="2">
        <v>44674</v>
      </c>
      <c r="P3281">
        <f>YEAR(Raw_Data[[#This Row],[Order date]])</f>
        <v>2022</v>
      </c>
    </row>
    <row r="3282" spans="1:16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  <c r="N3282" s="1">
        <f>Raw_Data[[#This Row],[Profit]]/Raw_Data[[#This Row],[Sales]]</f>
        <v>0.02</v>
      </c>
      <c r="O3282" s="2">
        <v>45014</v>
      </c>
      <c r="P3282">
        <f>YEAR(Raw_Data[[#This Row],[Order date]])</f>
        <v>2023</v>
      </c>
    </row>
    <row r="3283" spans="1:16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  <c r="N3283" s="1">
        <f>Raw_Data[[#This Row],[Profit]]/Raw_Data[[#This Row],[Sales]]</f>
        <v>0.27500000000000002</v>
      </c>
      <c r="O3283" s="2">
        <v>45063</v>
      </c>
      <c r="P3283">
        <f>YEAR(Raw_Data[[#This Row],[Order date]])</f>
        <v>2023</v>
      </c>
    </row>
    <row r="3284" spans="1:16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  <c r="N3284" s="1">
        <f>Raw_Data[[#This Row],[Profit]]/Raw_Data[[#This Row],[Sales]]</f>
        <v>0.36249999999999999</v>
      </c>
      <c r="O3284" s="2">
        <v>45003</v>
      </c>
      <c r="P3284">
        <f>YEAR(Raw_Data[[#This Row],[Order date]])</f>
        <v>2023</v>
      </c>
    </row>
    <row r="3285" spans="1:16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  <c r="N3285" s="1">
        <f>Raw_Data[[#This Row],[Profit]]/Raw_Data[[#This Row],[Sales]]</f>
        <v>0.34</v>
      </c>
      <c r="O3285" s="2">
        <v>45275</v>
      </c>
      <c r="P3285">
        <f>YEAR(Raw_Data[[#This Row],[Order date]])</f>
        <v>2023</v>
      </c>
    </row>
    <row r="3286" spans="1:16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  <c r="N3286" s="1">
        <f>Raw_Data[[#This Row],[Profit]]/Raw_Data[[#This Row],[Sales]]</f>
        <v>-0.73333333333333339</v>
      </c>
      <c r="O3286" s="2">
        <v>45248</v>
      </c>
      <c r="P3286">
        <f>YEAR(Raw_Data[[#This Row],[Order date]])</f>
        <v>2023</v>
      </c>
    </row>
    <row r="3287" spans="1:16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  <c r="N3287" s="1">
        <f>Raw_Data[[#This Row],[Profit]]/Raw_Data[[#This Row],[Sales]]</f>
        <v>0.29000000000000004</v>
      </c>
      <c r="O3287" s="2">
        <v>45224</v>
      </c>
      <c r="P3287">
        <f>YEAR(Raw_Data[[#This Row],[Order date]])</f>
        <v>2023</v>
      </c>
    </row>
    <row r="3288" spans="1:16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  <c r="N3288" s="1">
        <f>Raw_Data[[#This Row],[Profit]]/Raw_Data[[#This Row],[Sales]]</f>
        <v>0.26</v>
      </c>
      <c r="O3288" s="2">
        <v>45021</v>
      </c>
      <c r="P3288">
        <f>YEAR(Raw_Data[[#This Row],[Order date]])</f>
        <v>2023</v>
      </c>
    </row>
    <row r="3289" spans="1:16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  <c r="N3289" s="1">
        <f>Raw_Data[[#This Row],[Profit]]/Raw_Data[[#This Row],[Sales]]</f>
        <v>0.1</v>
      </c>
      <c r="O3289" s="2">
        <v>44325</v>
      </c>
      <c r="P3289">
        <f>YEAR(Raw_Data[[#This Row],[Order date]])</f>
        <v>2021</v>
      </c>
    </row>
    <row r="3290" spans="1:16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  <c r="N3290" s="1">
        <f>Raw_Data[[#This Row],[Profit]]/Raw_Data[[#This Row],[Sales]]</f>
        <v>0.33750000000000002</v>
      </c>
      <c r="O3290" s="2">
        <v>45561</v>
      </c>
      <c r="P3290">
        <f>YEAR(Raw_Data[[#This Row],[Order date]])</f>
        <v>2024</v>
      </c>
    </row>
    <row r="3291" spans="1:16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  <c r="N3291" s="1">
        <f>Raw_Data[[#This Row],[Profit]]/Raw_Data[[#This Row],[Sales]]</f>
        <v>0.11</v>
      </c>
      <c r="O3291" s="2">
        <v>44274</v>
      </c>
      <c r="P3291">
        <f>YEAR(Raw_Data[[#This Row],[Order date]])</f>
        <v>2021</v>
      </c>
    </row>
    <row r="3292" spans="1:16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  <c r="N3292" s="1">
        <f>Raw_Data[[#This Row],[Profit]]/Raw_Data[[#This Row],[Sales]]</f>
        <v>0.42</v>
      </c>
      <c r="O3292" s="2">
        <v>44360</v>
      </c>
      <c r="P3292">
        <f>YEAR(Raw_Data[[#This Row],[Order date]])</f>
        <v>2021</v>
      </c>
    </row>
    <row r="3293" spans="1:16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  <c r="N3293" s="1">
        <f>Raw_Data[[#This Row],[Profit]]/Raw_Data[[#This Row],[Sales]]</f>
        <v>0.3</v>
      </c>
      <c r="O3293" s="2">
        <v>44845</v>
      </c>
      <c r="P3293">
        <f>YEAR(Raw_Data[[#This Row],[Order date]])</f>
        <v>2022</v>
      </c>
    </row>
    <row r="3294" spans="1:16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  <c r="N3294" s="1">
        <f>Raw_Data[[#This Row],[Profit]]/Raw_Data[[#This Row],[Sales]]</f>
        <v>0.01</v>
      </c>
      <c r="O3294" s="2">
        <v>45455</v>
      </c>
      <c r="P3294">
        <f>YEAR(Raw_Data[[#This Row],[Order date]])</f>
        <v>2024</v>
      </c>
    </row>
    <row r="3295" spans="1:16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  <c r="N3295" s="1">
        <f>Raw_Data[[#This Row],[Profit]]/Raw_Data[[#This Row],[Sales]]</f>
        <v>0.32</v>
      </c>
      <c r="O3295" s="2">
        <v>45318</v>
      </c>
      <c r="P3295">
        <f>YEAR(Raw_Data[[#This Row],[Order date]])</f>
        <v>2024</v>
      </c>
    </row>
    <row r="3296" spans="1:16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  <c r="N3296" s="1">
        <f>Raw_Data[[#This Row],[Profit]]/Raw_Data[[#This Row],[Sales]]</f>
        <v>-1.7</v>
      </c>
      <c r="O3296" s="2">
        <v>45554</v>
      </c>
      <c r="P3296">
        <f>YEAR(Raw_Data[[#This Row],[Order date]])</f>
        <v>2024</v>
      </c>
    </row>
    <row r="3297" spans="1:16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  <c r="N3297" s="1">
        <f>Raw_Data[[#This Row],[Profit]]/Raw_Data[[#This Row],[Sales]]</f>
        <v>0.45</v>
      </c>
      <c r="O3297" s="2">
        <v>44343</v>
      </c>
      <c r="P3297">
        <f>YEAR(Raw_Data[[#This Row],[Order date]])</f>
        <v>2021</v>
      </c>
    </row>
    <row r="3298" spans="1:16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  <c r="N3298" s="1">
        <f>Raw_Data[[#This Row],[Profit]]/Raw_Data[[#This Row],[Sales]]</f>
        <v>-0.66666666666666663</v>
      </c>
      <c r="O3298" s="2">
        <v>45234</v>
      </c>
      <c r="P3298">
        <f>YEAR(Raw_Data[[#This Row],[Order date]])</f>
        <v>2023</v>
      </c>
    </row>
    <row r="3299" spans="1:16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  <c r="N3299" s="1">
        <f>Raw_Data[[#This Row],[Profit]]/Raw_Data[[#This Row],[Sales]]</f>
        <v>0.11249999999999999</v>
      </c>
      <c r="O3299" s="2">
        <v>44846</v>
      </c>
      <c r="P3299">
        <f>YEAR(Raw_Data[[#This Row],[Order date]])</f>
        <v>2022</v>
      </c>
    </row>
    <row r="3300" spans="1:16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  <c r="N3300" s="1">
        <f>Raw_Data[[#This Row],[Profit]]/Raw_Data[[#This Row],[Sales]]</f>
        <v>0.11249999999999999</v>
      </c>
      <c r="O3300" s="2">
        <v>45398</v>
      </c>
      <c r="P3300">
        <f>YEAR(Raw_Data[[#This Row],[Order date]])</f>
        <v>2024</v>
      </c>
    </row>
    <row r="3301" spans="1:16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  <c r="N3301" s="1">
        <f>Raw_Data[[#This Row],[Profit]]/Raw_Data[[#This Row],[Sales]]</f>
        <v>-0.8</v>
      </c>
      <c r="O3301" s="2">
        <v>45324</v>
      </c>
      <c r="P3301">
        <f>YEAR(Raw_Data[[#This Row],[Order date]])</f>
        <v>2024</v>
      </c>
    </row>
    <row r="3302" spans="1:16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  <c r="N3302" s="1">
        <f>Raw_Data[[#This Row],[Profit]]/Raw_Data[[#This Row],[Sales]]</f>
        <v>-0.21249999999999999</v>
      </c>
      <c r="O3302" s="2">
        <v>44391</v>
      </c>
      <c r="P3302">
        <f>YEAR(Raw_Data[[#This Row],[Order date]])</f>
        <v>2021</v>
      </c>
    </row>
    <row r="3303" spans="1:16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  <c r="N3303" s="1">
        <f>Raw_Data[[#This Row],[Profit]]/Raw_Data[[#This Row],[Sales]]</f>
        <v>-0.19999999999999998</v>
      </c>
      <c r="O3303" s="2">
        <v>44646</v>
      </c>
      <c r="P3303">
        <f>YEAR(Raw_Data[[#This Row],[Order date]])</f>
        <v>2022</v>
      </c>
    </row>
    <row r="3304" spans="1:16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  <c r="N3304" s="1">
        <f>Raw_Data[[#This Row],[Profit]]/Raw_Data[[#This Row],[Sales]]</f>
        <v>8.7500000000000008E-2</v>
      </c>
      <c r="O3304" s="2">
        <v>44781</v>
      </c>
      <c r="P3304">
        <f>YEAR(Raw_Data[[#This Row],[Order date]])</f>
        <v>2022</v>
      </c>
    </row>
    <row r="3305" spans="1:16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  <c r="N3305" s="1">
        <f>Raw_Data[[#This Row],[Profit]]/Raw_Data[[#This Row],[Sales]]</f>
        <v>-0.73333333333333339</v>
      </c>
      <c r="O3305" s="2">
        <v>45380</v>
      </c>
      <c r="P3305">
        <f>YEAR(Raw_Data[[#This Row],[Order date]])</f>
        <v>2024</v>
      </c>
    </row>
    <row r="3306" spans="1:16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  <c r="N3306" s="1">
        <f>Raw_Data[[#This Row],[Profit]]/Raw_Data[[#This Row],[Sales]]</f>
        <v>0.36249999999999999</v>
      </c>
      <c r="O3306" s="2">
        <v>45228</v>
      </c>
      <c r="P3306">
        <f>YEAR(Raw_Data[[#This Row],[Order date]])</f>
        <v>2023</v>
      </c>
    </row>
    <row r="3307" spans="1:16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  <c r="N3307" s="1">
        <f>Raw_Data[[#This Row],[Profit]]/Raw_Data[[#This Row],[Sales]]</f>
        <v>8.7499999999999994E-2</v>
      </c>
      <c r="O3307" s="2">
        <v>44809</v>
      </c>
      <c r="P3307">
        <f>YEAR(Raw_Data[[#This Row],[Order date]])</f>
        <v>2022</v>
      </c>
    </row>
    <row r="3308" spans="1:16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  <c r="N3308" s="1">
        <f>Raw_Data[[#This Row],[Profit]]/Raw_Data[[#This Row],[Sales]]</f>
        <v>8.7499999999999994E-2</v>
      </c>
      <c r="O3308" s="2">
        <v>45448</v>
      </c>
      <c r="P3308">
        <f>YEAR(Raw_Data[[#This Row],[Order date]])</f>
        <v>2024</v>
      </c>
    </row>
    <row r="3309" spans="1:16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  <c r="N3309" s="1">
        <f>Raw_Data[[#This Row],[Profit]]/Raw_Data[[#This Row],[Sales]]</f>
        <v>-1.5999999999999999</v>
      </c>
      <c r="O3309" s="2">
        <v>45066</v>
      </c>
      <c r="P3309">
        <f>YEAR(Raw_Data[[#This Row],[Order date]])</f>
        <v>2023</v>
      </c>
    </row>
    <row r="3310" spans="1:16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  <c r="N3310" s="1">
        <f>Raw_Data[[#This Row],[Profit]]/Raw_Data[[#This Row],[Sales]]</f>
        <v>0.3</v>
      </c>
      <c r="O3310" s="2">
        <v>45281</v>
      </c>
      <c r="P3310">
        <f>YEAR(Raw_Data[[#This Row],[Order date]])</f>
        <v>2023</v>
      </c>
    </row>
    <row r="3311" spans="1:16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  <c r="N3311" s="1">
        <f>Raw_Data[[#This Row],[Profit]]/Raw_Data[[#This Row],[Sales]]</f>
        <v>0.35</v>
      </c>
      <c r="O3311" s="2">
        <v>45155</v>
      </c>
      <c r="P3311">
        <f>YEAR(Raw_Data[[#This Row],[Order date]])</f>
        <v>2023</v>
      </c>
    </row>
    <row r="3312" spans="1:16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  <c r="N3312" s="1">
        <f>Raw_Data[[#This Row],[Profit]]/Raw_Data[[#This Row],[Sales]]</f>
        <v>0.33750000000000002</v>
      </c>
      <c r="O3312" s="2">
        <v>45597</v>
      </c>
      <c r="P3312">
        <f>YEAR(Raw_Data[[#This Row],[Order date]])</f>
        <v>2024</v>
      </c>
    </row>
    <row r="3313" spans="1:16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  <c r="N3313" s="1">
        <f>Raw_Data[[#This Row],[Profit]]/Raw_Data[[#This Row],[Sales]]</f>
        <v>0.43999999999999995</v>
      </c>
      <c r="O3313" s="2">
        <v>45235</v>
      </c>
      <c r="P3313">
        <f>YEAR(Raw_Data[[#This Row],[Order date]])</f>
        <v>2023</v>
      </c>
    </row>
    <row r="3314" spans="1:16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  <c r="N3314" s="1">
        <f>Raw_Data[[#This Row],[Profit]]/Raw_Data[[#This Row],[Sales]]</f>
        <v>7.4999999999999997E-2</v>
      </c>
      <c r="O3314" s="2">
        <v>45468</v>
      </c>
      <c r="P3314">
        <f>YEAR(Raw_Data[[#This Row],[Order date]])</f>
        <v>2024</v>
      </c>
    </row>
    <row r="3315" spans="1:16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  <c r="N3315" s="1">
        <f>Raw_Data[[#This Row],[Profit]]/Raw_Data[[#This Row],[Sales]]</f>
        <v>0.49</v>
      </c>
      <c r="O3315" s="2">
        <v>44988</v>
      </c>
      <c r="P3315">
        <f>YEAR(Raw_Data[[#This Row],[Order date]])</f>
        <v>2023</v>
      </c>
    </row>
    <row r="3316" spans="1:16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  <c r="N3316" s="1">
        <f>Raw_Data[[#This Row],[Profit]]/Raw_Data[[#This Row],[Sales]]</f>
        <v>0.17777777777777778</v>
      </c>
      <c r="O3316" s="2">
        <v>45097</v>
      </c>
      <c r="P3316">
        <f>YEAR(Raw_Data[[#This Row],[Order date]])</f>
        <v>2023</v>
      </c>
    </row>
    <row r="3317" spans="1:16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  <c r="N3317" s="1">
        <f>Raw_Data[[#This Row],[Profit]]/Raw_Data[[#This Row],[Sales]]</f>
        <v>0.33749999999999997</v>
      </c>
      <c r="O3317" s="2">
        <v>44442</v>
      </c>
      <c r="P3317">
        <f>YEAR(Raw_Data[[#This Row],[Order date]])</f>
        <v>2021</v>
      </c>
    </row>
    <row r="3318" spans="1:16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  <c r="N3318" s="1">
        <f>Raw_Data[[#This Row],[Profit]]/Raw_Data[[#This Row],[Sales]]</f>
        <v>-1.25</v>
      </c>
      <c r="O3318" s="2">
        <v>44523</v>
      </c>
      <c r="P3318">
        <f>YEAR(Raw_Data[[#This Row],[Order date]])</f>
        <v>2021</v>
      </c>
    </row>
    <row r="3319" spans="1:16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  <c r="N3319" s="1">
        <f>Raw_Data[[#This Row],[Profit]]/Raw_Data[[#This Row],[Sales]]</f>
        <v>0.27</v>
      </c>
      <c r="O3319" s="2">
        <v>44667</v>
      </c>
      <c r="P3319">
        <f>YEAR(Raw_Data[[#This Row],[Order date]])</f>
        <v>2022</v>
      </c>
    </row>
    <row r="3320" spans="1:16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  <c r="N3320" s="1">
        <f>Raw_Data[[#This Row],[Profit]]/Raw_Data[[#This Row],[Sales]]</f>
        <v>0.49</v>
      </c>
      <c r="O3320" s="2">
        <v>45130</v>
      </c>
      <c r="P3320">
        <f>YEAR(Raw_Data[[#This Row],[Order date]])</f>
        <v>2023</v>
      </c>
    </row>
    <row r="3321" spans="1:16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  <c r="N3321" s="1">
        <f>Raw_Data[[#This Row],[Profit]]/Raw_Data[[#This Row],[Sales]]</f>
        <v>8.7500000000000008E-2</v>
      </c>
      <c r="O3321" s="2">
        <v>44578</v>
      </c>
      <c r="P3321">
        <f>YEAR(Raw_Data[[#This Row],[Order date]])</f>
        <v>2022</v>
      </c>
    </row>
    <row r="3322" spans="1:16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  <c r="N3322" s="1">
        <f>Raw_Data[[#This Row],[Profit]]/Raw_Data[[#This Row],[Sales]]</f>
        <v>0.1125</v>
      </c>
      <c r="O3322" s="2">
        <v>44378</v>
      </c>
      <c r="P3322">
        <f>YEAR(Raw_Data[[#This Row],[Order date]])</f>
        <v>2021</v>
      </c>
    </row>
    <row r="3323" spans="1:16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  <c r="N3323" s="1">
        <f>Raw_Data[[#This Row],[Profit]]/Raw_Data[[#This Row],[Sales]]</f>
        <v>0.34999999999999992</v>
      </c>
      <c r="O3323" s="2">
        <v>44645</v>
      </c>
      <c r="P3323">
        <f>YEAR(Raw_Data[[#This Row],[Order date]])</f>
        <v>2022</v>
      </c>
    </row>
    <row r="3324" spans="1:16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  <c r="N3324" s="1">
        <f>Raw_Data[[#This Row],[Profit]]/Raw_Data[[#This Row],[Sales]]</f>
        <v>0.3</v>
      </c>
      <c r="O3324" s="2">
        <v>44329</v>
      </c>
      <c r="P3324">
        <f>YEAR(Raw_Data[[#This Row],[Order date]])</f>
        <v>2021</v>
      </c>
    </row>
    <row r="3325" spans="1:16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  <c r="N3325" s="1">
        <f>Raw_Data[[#This Row],[Profit]]/Raw_Data[[#This Row],[Sales]]</f>
        <v>0.39</v>
      </c>
      <c r="O3325" s="2">
        <v>44460</v>
      </c>
      <c r="P3325">
        <f>YEAR(Raw_Data[[#This Row],[Order date]])</f>
        <v>2021</v>
      </c>
    </row>
    <row r="3326" spans="1:16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  <c r="N3326" s="1">
        <f>Raw_Data[[#This Row],[Profit]]/Raw_Data[[#This Row],[Sales]]</f>
        <v>-1.65</v>
      </c>
      <c r="O3326" s="2">
        <v>45559</v>
      </c>
      <c r="P3326">
        <f>YEAR(Raw_Data[[#This Row],[Order date]])</f>
        <v>2024</v>
      </c>
    </row>
    <row r="3327" spans="1:16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  <c r="N3327" s="1">
        <f>Raw_Data[[#This Row],[Profit]]/Raw_Data[[#This Row],[Sales]]</f>
        <v>-1.5999999999999999</v>
      </c>
      <c r="O3327" s="2">
        <v>44903</v>
      </c>
      <c r="P3327">
        <f>YEAR(Raw_Data[[#This Row],[Order date]])</f>
        <v>2022</v>
      </c>
    </row>
    <row r="3328" spans="1:16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  <c r="N3328" s="1">
        <f>Raw_Data[[#This Row],[Profit]]/Raw_Data[[#This Row],[Sales]]</f>
        <v>0.1</v>
      </c>
      <c r="O3328" s="2">
        <v>44963</v>
      </c>
      <c r="P3328">
        <f>YEAR(Raw_Data[[#This Row],[Order date]])</f>
        <v>2023</v>
      </c>
    </row>
    <row r="3329" spans="1:16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  <c r="N3329" s="1">
        <f>Raw_Data[[#This Row],[Profit]]/Raw_Data[[#This Row],[Sales]]</f>
        <v>0.36249999999999999</v>
      </c>
      <c r="O3329" s="2">
        <v>44308</v>
      </c>
      <c r="P3329">
        <f>YEAR(Raw_Data[[#This Row],[Order date]])</f>
        <v>2021</v>
      </c>
    </row>
    <row r="3330" spans="1:16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  <c r="N3330" s="1">
        <f>Raw_Data[[#This Row],[Profit]]/Raw_Data[[#This Row],[Sales]]</f>
        <v>0.36249999999999999</v>
      </c>
      <c r="O3330" s="2">
        <v>45543</v>
      </c>
      <c r="P3330">
        <f>YEAR(Raw_Data[[#This Row],[Order date]])</f>
        <v>2024</v>
      </c>
    </row>
    <row r="3331" spans="1:16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  <c r="N3331" s="1">
        <f>Raw_Data[[#This Row],[Profit]]/Raw_Data[[#This Row],[Sales]]</f>
        <v>0.11250000000000002</v>
      </c>
      <c r="O3331" s="2">
        <v>44549</v>
      </c>
      <c r="P3331">
        <f>YEAR(Raw_Data[[#This Row],[Order date]])</f>
        <v>2021</v>
      </c>
    </row>
    <row r="3332" spans="1:16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  <c r="N3332" s="1">
        <f>Raw_Data[[#This Row],[Profit]]/Raw_Data[[#This Row],[Sales]]</f>
        <v>6.25E-2</v>
      </c>
      <c r="O3332" s="2">
        <v>44575</v>
      </c>
      <c r="P3332">
        <f>YEAR(Raw_Data[[#This Row],[Order date]])</f>
        <v>2022</v>
      </c>
    </row>
    <row r="3333" spans="1:16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  <c r="N3333" s="1">
        <f>Raw_Data[[#This Row],[Profit]]/Raw_Data[[#This Row],[Sales]]</f>
        <v>0.125</v>
      </c>
      <c r="O3333" s="2">
        <v>44446</v>
      </c>
      <c r="P3333">
        <f>YEAR(Raw_Data[[#This Row],[Order date]])</f>
        <v>2021</v>
      </c>
    </row>
    <row r="3334" spans="1:16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  <c r="N3334" s="1">
        <f>Raw_Data[[#This Row],[Profit]]/Raw_Data[[#This Row],[Sales]]</f>
        <v>0.375</v>
      </c>
      <c r="O3334" s="2">
        <v>44744</v>
      </c>
      <c r="P3334">
        <f>YEAR(Raw_Data[[#This Row],[Order date]])</f>
        <v>2022</v>
      </c>
    </row>
    <row r="3335" spans="1:16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  <c r="N3335" s="1">
        <f>Raw_Data[[#This Row],[Profit]]/Raw_Data[[#This Row],[Sales]]</f>
        <v>-0.65</v>
      </c>
      <c r="O3335" s="2">
        <v>44937</v>
      </c>
      <c r="P3335">
        <f>YEAR(Raw_Data[[#This Row],[Order date]])</f>
        <v>2023</v>
      </c>
    </row>
    <row r="3336" spans="1:16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  <c r="N3336" s="1">
        <f>Raw_Data[[#This Row],[Profit]]/Raw_Data[[#This Row],[Sales]]</f>
        <v>0.28999999999999998</v>
      </c>
      <c r="O3336" s="2">
        <v>45534</v>
      </c>
      <c r="P3336">
        <f>YEAR(Raw_Data[[#This Row],[Order date]])</f>
        <v>2024</v>
      </c>
    </row>
    <row r="3337" spans="1:16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  <c r="N3337" s="1">
        <f>Raw_Data[[#This Row],[Profit]]/Raw_Data[[#This Row],[Sales]]</f>
        <v>8.7499999999999994E-2</v>
      </c>
      <c r="O3337" s="2">
        <v>44396</v>
      </c>
      <c r="P3337">
        <f>YEAR(Raw_Data[[#This Row],[Order date]])</f>
        <v>2021</v>
      </c>
    </row>
    <row r="3338" spans="1:16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  <c r="N3338" s="1">
        <f>Raw_Data[[#This Row],[Profit]]/Raw_Data[[#This Row],[Sales]]</f>
        <v>0.08</v>
      </c>
      <c r="O3338" s="2">
        <v>44783</v>
      </c>
      <c r="P3338">
        <f>YEAR(Raw_Data[[#This Row],[Order date]])</f>
        <v>2022</v>
      </c>
    </row>
    <row r="3339" spans="1:16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  <c r="N3339" s="1">
        <f>Raw_Data[[#This Row],[Profit]]/Raw_Data[[#This Row],[Sales]]</f>
        <v>0.05</v>
      </c>
      <c r="O3339" s="2">
        <v>44550</v>
      </c>
      <c r="P3339">
        <f>YEAR(Raw_Data[[#This Row],[Order date]])</f>
        <v>2021</v>
      </c>
    </row>
    <row r="3340" spans="1:16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  <c r="N3340" s="1">
        <f>Raw_Data[[#This Row],[Profit]]/Raw_Data[[#This Row],[Sales]]</f>
        <v>0.36249999999999999</v>
      </c>
      <c r="O3340" s="2">
        <v>45255</v>
      </c>
      <c r="P3340">
        <f>YEAR(Raw_Data[[#This Row],[Order date]])</f>
        <v>2023</v>
      </c>
    </row>
    <row r="3341" spans="1:16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  <c r="N3341" s="1">
        <f>Raw_Data[[#This Row],[Profit]]/Raw_Data[[#This Row],[Sales]]</f>
        <v>0.27</v>
      </c>
      <c r="O3341" s="2">
        <v>44784</v>
      </c>
      <c r="P3341">
        <f>YEAR(Raw_Data[[#This Row],[Order date]])</f>
        <v>2022</v>
      </c>
    </row>
    <row r="3342" spans="1:16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  <c r="N3342" s="1">
        <f>Raw_Data[[#This Row],[Profit]]/Raw_Data[[#This Row],[Sales]]</f>
        <v>0.48</v>
      </c>
      <c r="O3342" s="2">
        <v>44360</v>
      </c>
      <c r="P3342">
        <f>YEAR(Raw_Data[[#This Row],[Order date]])</f>
        <v>2021</v>
      </c>
    </row>
    <row r="3343" spans="1:16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  <c r="N3343" s="1">
        <f>Raw_Data[[#This Row],[Profit]]/Raw_Data[[#This Row],[Sales]]</f>
        <v>0.49</v>
      </c>
      <c r="O3343" s="2">
        <v>45476</v>
      </c>
      <c r="P3343">
        <f>YEAR(Raw_Data[[#This Row],[Order date]])</f>
        <v>2024</v>
      </c>
    </row>
    <row r="3344" spans="1:16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  <c r="N3344" s="1">
        <f>Raw_Data[[#This Row],[Profit]]/Raw_Data[[#This Row],[Sales]]</f>
        <v>8.5714285714285701E-2</v>
      </c>
      <c r="O3344" s="2">
        <v>44577</v>
      </c>
      <c r="P3344">
        <f>YEAR(Raw_Data[[#This Row],[Order date]])</f>
        <v>2022</v>
      </c>
    </row>
    <row r="3345" spans="1:16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  <c r="N3345" s="1">
        <f>Raw_Data[[#This Row],[Profit]]/Raw_Data[[#This Row],[Sales]]</f>
        <v>0.48</v>
      </c>
      <c r="O3345" s="2">
        <v>44419</v>
      </c>
      <c r="P3345">
        <f>YEAR(Raw_Data[[#This Row],[Order date]])</f>
        <v>2021</v>
      </c>
    </row>
    <row r="3346" spans="1:16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  <c r="N3346" s="1">
        <f>Raw_Data[[#This Row],[Profit]]/Raw_Data[[#This Row],[Sales]]</f>
        <v>0.44999999999999996</v>
      </c>
      <c r="O3346" s="2">
        <v>45226</v>
      </c>
      <c r="P3346">
        <f>YEAR(Raw_Data[[#This Row],[Order date]])</f>
        <v>2023</v>
      </c>
    </row>
    <row r="3347" spans="1:16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  <c r="N3347" s="1">
        <f>Raw_Data[[#This Row],[Profit]]/Raw_Data[[#This Row],[Sales]]</f>
        <v>0.45</v>
      </c>
      <c r="O3347" s="2">
        <v>44481</v>
      </c>
      <c r="P3347">
        <f>YEAR(Raw_Data[[#This Row],[Order date]])</f>
        <v>2021</v>
      </c>
    </row>
    <row r="3348" spans="1:16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  <c r="N3348" s="1">
        <f>Raw_Data[[#This Row],[Profit]]/Raw_Data[[#This Row],[Sales]]</f>
        <v>0.48</v>
      </c>
      <c r="O3348" s="2">
        <v>44823</v>
      </c>
      <c r="P3348">
        <f>YEAR(Raw_Data[[#This Row],[Order date]])</f>
        <v>2022</v>
      </c>
    </row>
    <row r="3349" spans="1:16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  <c r="N3349" s="1">
        <f>Raw_Data[[#This Row],[Profit]]/Raw_Data[[#This Row],[Sales]]</f>
        <v>0.26</v>
      </c>
      <c r="O3349" s="2">
        <v>44762</v>
      </c>
      <c r="P3349">
        <f>YEAR(Raw_Data[[#This Row],[Order date]])</f>
        <v>2022</v>
      </c>
    </row>
    <row r="3350" spans="1:16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  <c r="N3350" s="1">
        <f>Raw_Data[[#This Row],[Profit]]/Raw_Data[[#This Row],[Sales]]</f>
        <v>-1.5999999999999999</v>
      </c>
      <c r="O3350" s="2">
        <v>45274</v>
      </c>
      <c r="P3350">
        <f>YEAR(Raw_Data[[#This Row],[Order date]])</f>
        <v>2023</v>
      </c>
    </row>
    <row r="3351" spans="1:16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  <c r="N3351" s="1">
        <f>Raw_Data[[#This Row],[Profit]]/Raw_Data[[#This Row],[Sales]]</f>
        <v>0.36249999999999999</v>
      </c>
      <c r="O3351" s="2">
        <v>44606</v>
      </c>
      <c r="P3351">
        <f>YEAR(Raw_Data[[#This Row],[Order date]])</f>
        <v>2022</v>
      </c>
    </row>
    <row r="3352" spans="1:16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  <c r="N3352" s="1">
        <f>Raw_Data[[#This Row],[Profit]]/Raw_Data[[#This Row],[Sales]]</f>
        <v>0.21</v>
      </c>
      <c r="O3352" s="2">
        <v>44285</v>
      </c>
      <c r="P3352">
        <f>YEAR(Raw_Data[[#This Row],[Order date]])</f>
        <v>2021</v>
      </c>
    </row>
    <row r="3353" spans="1:16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  <c r="N3353" s="1">
        <f>Raw_Data[[#This Row],[Profit]]/Raw_Data[[#This Row],[Sales]]</f>
        <v>4.7058823529411764E-2</v>
      </c>
      <c r="O3353" s="2">
        <v>44689</v>
      </c>
      <c r="P3353">
        <f>YEAR(Raw_Data[[#This Row],[Order date]])</f>
        <v>2022</v>
      </c>
    </row>
    <row r="3354" spans="1:16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  <c r="N3354" s="1">
        <f>Raw_Data[[#This Row],[Profit]]/Raw_Data[[#This Row],[Sales]]</f>
        <v>0.375</v>
      </c>
      <c r="O3354" s="2">
        <v>44398</v>
      </c>
      <c r="P3354">
        <f>YEAR(Raw_Data[[#This Row],[Order date]])</f>
        <v>2021</v>
      </c>
    </row>
    <row r="3355" spans="1:16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  <c r="N3355" s="1">
        <f>Raw_Data[[#This Row],[Profit]]/Raw_Data[[#This Row],[Sales]]</f>
        <v>0.26</v>
      </c>
      <c r="O3355" s="2">
        <v>44971</v>
      </c>
      <c r="P3355">
        <f>YEAR(Raw_Data[[#This Row],[Order date]])</f>
        <v>2023</v>
      </c>
    </row>
    <row r="3356" spans="1:16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  <c r="N3356" s="1">
        <f>Raw_Data[[#This Row],[Profit]]/Raw_Data[[#This Row],[Sales]]</f>
        <v>-5.7142857142857141E-2</v>
      </c>
      <c r="O3356" s="2">
        <v>45330</v>
      </c>
      <c r="P3356">
        <f>YEAR(Raw_Data[[#This Row],[Order date]])</f>
        <v>2024</v>
      </c>
    </row>
    <row r="3357" spans="1:16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  <c r="N3357" s="1">
        <f>Raw_Data[[#This Row],[Profit]]/Raw_Data[[#This Row],[Sales]]</f>
        <v>0.45999999999999996</v>
      </c>
      <c r="O3357" s="2">
        <v>45383</v>
      </c>
      <c r="P3357">
        <f>YEAR(Raw_Data[[#This Row],[Order date]])</f>
        <v>2024</v>
      </c>
    </row>
    <row r="3358" spans="1:16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  <c r="N3358" s="1">
        <f>Raw_Data[[#This Row],[Profit]]/Raw_Data[[#This Row],[Sales]]</f>
        <v>0.48</v>
      </c>
      <c r="O3358" s="2">
        <v>44952</v>
      </c>
      <c r="P3358">
        <f>YEAR(Raw_Data[[#This Row],[Order date]])</f>
        <v>2023</v>
      </c>
    </row>
    <row r="3359" spans="1:16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  <c r="N3359" s="1">
        <f>Raw_Data[[#This Row],[Profit]]/Raw_Data[[#This Row],[Sales]]</f>
        <v>0.36249999999999999</v>
      </c>
      <c r="O3359" s="2">
        <v>44768</v>
      </c>
      <c r="P3359">
        <f>YEAR(Raw_Data[[#This Row],[Order date]])</f>
        <v>2022</v>
      </c>
    </row>
    <row r="3360" spans="1:16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  <c r="N3360" s="1">
        <f>Raw_Data[[#This Row],[Profit]]/Raw_Data[[#This Row],[Sales]]</f>
        <v>-1.65</v>
      </c>
      <c r="O3360" s="2">
        <v>44610</v>
      </c>
      <c r="P3360">
        <f>YEAR(Raw_Data[[#This Row],[Order date]])</f>
        <v>2022</v>
      </c>
    </row>
    <row r="3361" spans="1:16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  <c r="N3361" s="1">
        <f>Raw_Data[[#This Row],[Profit]]/Raw_Data[[#This Row],[Sales]]</f>
        <v>-0.125</v>
      </c>
      <c r="O3361" s="2">
        <v>44339</v>
      </c>
      <c r="P3361">
        <f>YEAR(Raw_Data[[#This Row],[Order date]])</f>
        <v>2021</v>
      </c>
    </row>
    <row r="3362" spans="1:16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  <c r="N3362" s="1">
        <f>Raw_Data[[#This Row],[Profit]]/Raw_Data[[#This Row],[Sales]]</f>
        <v>0.47000000000000003</v>
      </c>
      <c r="O3362" s="2">
        <v>44678</v>
      </c>
      <c r="P3362">
        <f>YEAR(Raw_Data[[#This Row],[Order date]])</f>
        <v>2022</v>
      </c>
    </row>
    <row r="3363" spans="1:16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  <c r="N3363" s="1">
        <f>Raw_Data[[#This Row],[Profit]]/Raw_Data[[#This Row],[Sales]]</f>
        <v>0.34</v>
      </c>
      <c r="O3363" s="2">
        <v>45142</v>
      </c>
      <c r="P3363">
        <f>YEAR(Raw_Data[[#This Row],[Order date]])</f>
        <v>2023</v>
      </c>
    </row>
    <row r="3364" spans="1:16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  <c r="N3364" s="1">
        <f>Raw_Data[[#This Row],[Profit]]/Raw_Data[[#This Row],[Sales]]</f>
        <v>0.48000000000000004</v>
      </c>
      <c r="O3364" s="2">
        <v>44729</v>
      </c>
      <c r="P3364">
        <f>YEAR(Raw_Data[[#This Row],[Order date]])</f>
        <v>2022</v>
      </c>
    </row>
    <row r="3365" spans="1:16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  <c r="N3365" s="1">
        <f>Raw_Data[[#This Row],[Profit]]/Raw_Data[[#This Row],[Sales]]</f>
        <v>0.5</v>
      </c>
      <c r="O3365" s="2">
        <v>44490</v>
      </c>
      <c r="P3365">
        <f>YEAR(Raw_Data[[#This Row],[Order date]])</f>
        <v>2021</v>
      </c>
    </row>
    <row r="3366" spans="1:16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  <c r="N3366" s="1">
        <f>Raw_Data[[#This Row],[Profit]]/Raw_Data[[#This Row],[Sales]]</f>
        <v>-0.4</v>
      </c>
      <c r="O3366" s="2">
        <v>44436</v>
      </c>
      <c r="P3366">
        <f>YEAR(Raw_Data[[#This Row],[Order date]])</f>
        <v>2021</v>
      </c>
    </row>
    <row r="3367" spans="1:16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  <c r="N3367" s="1">
        <f>Raw_Data[[#This Row],[Profit]]/Raw_Data[[#This Row],[Sales]]</f>
        <v>1.1764705882352941E-2</v>
      </c>
      <c r="O3367" s="2">
        <v>45476</v>
      </c>
      <c r="P3367">
        <f>YEAR(Raw_Data[[#This Row],[Order date]])</f>
        <v>2024</v>
      </c>
    </row>
    <row r="3368" spans="1:16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  <c r="N3368" s="1">
        <f>Raw_Data[[#This Row],[Profit]]/Raw_Data[[#This Row],[Sales]]</f>
        <v>0.35</v>
      </c>
      <c r="O3368" s="2">
        <v>45231</v>
      </c>
      <c r="P3368">
        <f>YEAR(Raw_Data[[#This Row],[Order date]])</f>
        <v>2023</v>
      </c>
    </row>
    <row r="3369" spans="1:16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  <c r="N3369" s="1">
        <f>Raw_Data[[#This Row],[Profit]]/Raw_Data[[#This Row],[Sales]]</f>
        <v>0.3125</v>
      </c>
      <c r="O3369" s="2">
        <v>45326</v>
      </c>
      <c r="P3369">
        <f>YEAR(Raw_Data[[#This Row],[Order date]])</f>
        <v>2024</v>
      </c>
    </row>
    <row r="3370" spans="1:16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  <c r="N3370" s="1">
        <f>Raw_Data[[#This Row],[Profit]]/Raw_Data[[#This Row],[Sales]]</f>
        <v>0.28999999999999998</v>
      </c>
      <c r="O3370" s="2">
        <v>45016</v>
      </c>
      <c r="P3370">
        <f>YEAR(Raw_Data[[#This Row],[Order date]])</f>
        <v>2023</v>
      </c>
    </row>
    <row r="3371" spans="1:16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  <c r="N3371" s="1">
        <f>Raw_Data[[#This Row],[Profit]]/Raw_Data[[#This Row],[Sales]]</f>
        <v>0.35000000000000003</v>
      </c>
      <c r="O3371" s="2">
        <v>44783</v>
      </c>
      <c r="P3371">
        <f>YEAR(Raw_Data[[#This Row],[Order date]])</f>
        <v>2022</v>
      </c>
    </row>
    <row r="3372" spans="1:16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  <c r="N3372" s="1">
        <f>Raw_Data[[#This Row],[Profit]]/Raw_Data[[#This Row],[Sales]]</f>
        <v>0.19</v>
      </c>
      <c r="O3372" s="2">
        <v>44543</v>
      </c>
      <c r="P3372">
        <f>YEAR(Raw_Data[[#This Row],[Order date]])</f>
        <v>2021</v>
      </c>
    </row>
    <row r="3373" spans="1:16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  <c r="N3373" s="1">
        <f>Raw_Data[[#This Row],[Profit]]/Raw_Data[[#This Row],[Sales]]</f>
        <v>0.35</v>
      </c>
      <c r="O3373" s="2">
        <v>45422</v>
      </c>
      <c r="P3373">
        <f>YEAR(Raw_Data[[#This Row],[Order date]])</f>
        <v>2024</v>
      </c>
    </row>
    <row r="3374" spans="1:16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  <c r="N3374" s="1">
        <f>Raw_Data[[#This Row],[Profit]]/Raw_Data[[#This Row],[Sales]]</f>
        <v>0.3</v>
      </c>
      <c r="O3374" s="2">
        <v>45137</v>
      </c>
      <c r="P3374">
        <f>YEAR(Raw_Data[[#This Row],[Order date]])</f>
        <v>2023</v>
      </c>
    </row>
    <row r="3375" spans="1:16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  <c r="N3375" s="1">
        <f>Raw_Data[[#This Row],[Profit]]/Raw_Data[[#This Row],[Sales]]</f>
        <v>0.39999999999999997</v>
      </c>
      <c r="O3375" s="2">
        <v>44639</v>
      </c>
      <c r="P3375">
        <f>YEAR(Raw_Data[[#This Row],[Order date]])</f>
        <v>2022</v>
      </c>
    </row>
    <row r="3376" spans="1:16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  <c r="N3376" s="1">
        <f>Raw_Data[[#This Row],[Profit]]/Raw_Data[[#This Row],[Sales]]</f>
        <v>2.2222222222222223E-2</v>
      </c>
      <c r="O3376" s="2">
        <v>44403</v>
      </c>
      <c r="P3376">
        <f>YEAR(Raw_Data[[#This Row],[Order date]])</f>
        <v>2021</v>
      </c>
    </row>
    <row r="3377" spans="1:16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  <c r="N3377" s="1">
        <f>Raw_Data[[#This Row],[Profit]]/Raw_Data[[#This Row],[Sales]]</f>
        <v>0.26</v>
      </c>
      <c r="O3377" s="2">
        <v>45407</v>
      </c>
      <c r="P3377">
        <f>YEAR(Raw_Data[[#This Row],[Order date]])</f>
        <v>2024</v>
      </c>
    </row>
    <row r="3378" spans="1:16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  <c r="N3378" s="1">
        <f>Raw_Data[[#This Row],[Profit]]/Raw_Data[[#This Row],[Sales]]</f>
        <v>0.18888888888888888</v>
      </c>
      <c r="O3378" s="2">
        <v>44418</v>
      </c>
      <c r="P3378">
        <f>YEAR(Raw_Data[[#This Row],[Order date]])</f>
        <v>2021</v>
      </c>
    </row>
    <row r="3379" spans="1:16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  <c r="N3379" s="1">
        <f>Raw_Data[[#This Row],[Profit]]/Raw_Data[[#This Row],[Sales]]</f>
        <v>6.25E-2</v>
      </c>
      <c r="O3379" s="2">
        <v>44826</v>
      </c>
      <c r="P3379">
        <f>YEAR(Raw_Data[[#This Row],[Order date]])</f>
        <v>2022</v>
      </c>
    </row>
    <row r="3380" spans="1:16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  <c r="N3380" s="1">
        <f>Raw_Data[[#This Row],[Profit]]/Raw_Data[[#This Row],[Sales]]</f>
        <v>-1.5999999999999999</v>
      </c>
      <c r="O3380" s="2">
        <v>44248</v>
      </c>
      <c r="P3380">
        <f>YEAR(Raw_Data[[#This Row],[Order date]])</f>
        <v>2021</v>
      </c>
    </row>
    <row r="3381" spans="1:16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  <c r="N3381" s="1">
        <f>Raw_Data[[#This Row],[Profit]]/Raw_Data[[#This Row],[Sales]]</f>
        <v>0.3125</v>
      </c>
      <c r="O3381" s="2">
        <v>45505</v>
      </c>
      <c r="P3381">
        <f>YEAR(Raw_Data[[#This Row],[Order date]])</f>
        <v>2024</v>
      </c>
    </row>
    <row r="3382" spans="1:16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  <c r="N3382" s="1">
        <f>Raw_Data[[#This Row],[Profit]]/Raw_Data[[#This Row],[Sales]]</f>
        <v>0.30000000000000004</v>
      </c>
      <c r="O3382" s="2">
        <v>45076</v>
      </c>
      <c r="P3382">
        <f>YEAR(Raw_Data[[#This Row],[Order date]])</f>
        <v>2023</v>
      </c>
    </row>
    <row r="3383" spans="1:16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  <c r="N3383" s="1">
        <f>Raw_Data[[#This Row],[Profit]]/Raw_Data[[#This Row],[Sales]]</f>
        <v>0.33750000000000002</v>
      </c>
      <c r="O3383" s="2">
        <v>44206</v>
      </c>
      <c r="P3383">
        <f>YEAR(Raw_Data[[#This Row],[Order date]])</f>
        <v>2021</v>
      </c>
    </row>
    <row r="3384" spans="1:16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  <c r="N3384" s="1">
        <f>Raw_Data[[#This Row],[Profit]]/Raw_Data[[#This Row],[Sales]]</f>
        <v>0.48999999999999994</v>
      </c>
      <c r="O3384" s="2">
        <v>45126</v>
      </c>
      <c r="P3384">
        <f>YEAR(Raw_Data[[#This Row],[Order date]])</f>
        <v>2023</v>
      </c>
    </row>
    <row r="3385" spans="1:16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  <c r="N3385" s="1">
        <f>Raw_Data[[#This Row],[Profit]]/Raw_Data[[#This Row],[Sales]]</f>
        <v>7.7777777777777779E-2</v>
      </c>
      <c r="O3385" s="2">
        <v>45460</v>
      </c>
      <c r="P3385">
        <f>YEAR(Raw_Data[[#This Row],[Order date]])</f>
        <v>2024</v>
      </c>
    </row>
    <row r="3386" spans="1:16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  <c r="N3386" s="1">
        <f>Raw_Data[[#This Row],[Profit]]/Raw_Data[[#This Row],[Sales]]</f>
        <v>0.3</v>
      </c>
      <c r="O3386" s="2">
        <v>44855</v>
      </c>
      <c r="P3386">
        <f>YEAR(Raw_Data[[#This Row],[Order date]])</f>
        <v>2022</v>
      </c>
    </row>
    <row r="3387" spans="1:16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  <c r="N3387" s="1">
        <f>Raw_Data[[#This Row],[Profit]]/Raw_Data[[#This Row],[Sales]]</f>
        <v>0.11249999999999999</v>
      </c>
      <c r="O3387" s="2">
        <v>44314</v>
      </c>
      <c r="P3387">
        <f>YEAR(Raw_Data[[#This Row],[Order date]])</f>
        <v>2021</v>
      </c>
    </row>
    <row r="3388" spans="1:16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  <c r="N3388" s="1">
        <f>Raw_Data[[#This Row],[Profit]]/Raw_Data[[#This Row],[Sales]]</f>
        <v>0.3125</v>
      </c>
      <c r="O3388" s="2">
        <v>44435</v>
      </c>
      <c r="P3388">
        <f>YEAR(Raw_Data[[#This Row],[Order date]])</f>
        <v>2021</v>
      </c>
    </row>
    <row r="3389" spans="1:16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  <c r="N3389" s="1">
        <f>Raw_Data[[#This Row],[Profit]]/Raw_Data[[#This Row],[Sales]]</f>
        <v>7.4999999999999997E-2</v>
      </c>
      <c r="O3389" s="2">
        <v>44419</v>
      </c>
      <c r="P3389">
        <f>YEAR(Raw_Data[[#This Row],[Order date]])</f>
        <v>2021</v>
      </c>
    </row>
    <row r="3390" spans="1:16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  <c r="N3390" s="1">
        <f>Raw_Data[[#This Row],[Profit]]/Raw_Data[[#This Row],[Sales]]</f>
        <v>-0.66666666666666674</v>
      </c>
      <c r="O3390" s="2">
        <v>44774</v>
      </c>
      <c r="P3390">
        <f>YEAR(Raw_Data[[#This Row],[Order date]])</f>
        <v>2022</v>
      </c>
    </row>
    <row r="3391" spans="1:16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  <c r="N3391" s="1">
        <f>Raw_Data[[#This Row],[Profit]]/Raw_Data[[#This Row],[Sales]]</f>
        <v>-0.23333333333333334</v>
      </c>
      <c r="O3391" s="2">
        <v>44852</v>
      </c>
      <c r="P3391">
        <f>YEAR(Raw_Data[[#This Row],[Order date]])</f>
        <v>2022</v>
      </c>
    </row>
    <row r="3392" spans="1:16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  <c r="N3392" s="1">
        <f>Raw_Data[[#This Row],[Profit]]/Raw_Data[[#This Row],[Sales]]</f>
        <v>0.3125</v>
      </c>
      <c r="O3392" s="2">
        <v>44615</v>
      </c>
      <c r="P3392">
        <f>YEAR(Raw_Data[[#This Row],[Order date]])</f>
        <v>2022</v>
      </c>
    </row>
    <row r="3393" spans="1:16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  <c r="N3393" s="1">
        <f>Raw_Data[[#This Row],[Profit]]/Raw_Data[[#This Row],[Sales]]</f>
        <v>6.25E-2</v>
      </c>
      <c r="O3393" s="2">
        <v>45624</v>
      </c>
      <c r="P3393">
        <f>YEAR(Raw_Data[[#This Row],[Order date]])</f>
        <v>2024</v>
      </c>
    </row>
    <row r="3394" spans="1:16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  <c r="N3394" s="1">
        <f>Raw_Data[[#This Row],[Profit]]/Raw_Data[[#This Row],[Sales]]</f>
        <v>-0.19999999999999998</v>
      </c>
      <c r="O3394" s="2">
        <v>45463</v>
      </c>
      <c r="P3394">
        <f>YEAR(Raw_Data[[#This Row],[Order date]])</f>
        <v>2024</v>
      </c>
    </row>
    <row r="3395" spans="1:16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  <c r="N3395" s="1">
        <f>Raw_Data[[#This Row],[Profit]]/Raw_Data[[#This Row],[Sales]]</f>
        <v>-1.5999999999999999</v>
      </c>
      <c r="O3395" s="2">
        <v>45105</v>
      </c>
      <c r="P3395">
        <f>YEAR(Raw_Data[[#This Row],[Order date]])</f>
        <v>2023</v>
      </c>
    </row>
    <row r="3396" spans="1:16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  <c r="N3396" s="1">
        <f>Raw_Data[[#This Row],[Profit]]/Raw_Data[[#This Row],[Sales]]</f>
        <v>0.37500000000000006</v>
      </c>
      <c r="O3396" s="2">
        <v>44635</v>
      </c>
      <c r="P3396">
        <f>YEAR(Raw_Data[[#This Row],[Order date]])</f>
        <v>2022</v>
      </c>
    </row>
    <row r="3397" spans="1:16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  <c r="N3397" s="1">
        <f>Raw_Data[[#This Row],[Profit]]/Raw_Data[[#This Row],[Sales]]</f>
        <v>0.03</v>
      </c>
      <c r="O3397" s="2">
        <v>44270</v>
      </c>
      <c r="P3397">
        <f>YEAR(Raw_Data[[#This Row],[Order date]])</f>
        <v>2021</v>
      </c>
    </row>
    <row r="3398" spans="1:16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  <c r="N3398" s="1">
        <f>Raw_Data[[#This Row],[Profit]]/Raw_Data[[#This Row],[Sales]]</f>
        <v>0.46</v>
      </c>
      <c r="O3398" s="2">
        <v>45441</v>
      </c>
      <c r="P3398">
        <f>YEAR(Raw_Data[[#This Row],[Order date]])</f>
        <v>2024</v>
      </c>
    </row>
    <row r="3399" spans="1:16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  <c r="N3399" s="1">
        <f>Raw_Data[[#This Row],[Profit]]/Raw_Data[[#This Row],[Sales]]</f>
        <v>0.47999999999999993</v>
      </c>
      <c r="O3399" s="2">
        <v>44332</v>
      </c>
      <c r="P3399">
        <f>YEAR(Raw_Data[[#This Row],[Order date]])</f>
        <v>2021</v>
      </c>
    </row>
    <row r="3400" spans="1:16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  <c r="N3400" s="1">
        <f>Raw_Data[[#This Row],[Profit]]/Raw_Data[[#This Row],[Sales]]</f>
        <v>0.26999999999999996</v>
      </c>
      <c r="O3400" s="2">
        <v>45587</v>
      </c>
      <c r="P3400">
        <f>YEAR(Raw_Data[[#This Row],[Order date]])</f>
        <v>2024</v>
      </c>
    </row>
    <row r="3401" spans="1:16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  <c r="N3401" s="1">
        <f>Raw_Data[[#This Row],[Profit]]/Raw_Data[[#This Row],[Sales]]</f>
        <v>0.48000000000000004</v>
      </c>
      <c r="O3401" s="2">
        <v>44876</v>
      </c>
      <c r="P3401">
        <f>YEAR(Raw_Data[[#This Row],[Order date]])</f>
        <v>2022</v>
      </c>
    </row>
    <row r="3402" spans="1:16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  <c r="N3402" s="1">
        <f>Raw_Data[[#This Row],[Profit]]/Raw_Data[[#This Row],[Sales]]</f>
        <v>0.05</v>
      </c>
      <c r="O3402" s="2">
        <v>45258</v>
      </c>
      <c r="P3402">
        <f>YEAR(Raw_Data[[#This Row],[Order date]])</f>
        <v>2023</v>
      </c>
    </row>
    <row r="3403" spans="1:16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  <c r="N3403" s="1">
        <f>Raw_Data[[#This Row],[Profit]]/Raw_Data[[#This Row],[Sales]]</f>
        <v>0.27</v>
      </c>
      <c r="O3403" s="2">
        <v>44707</v>
      </c>
      <c r="P3403">
        <f>YEAR(Raw_Data[[#This Row],[Order date]])</f>
        <v>2022</v>
      </c>
    </row>
    <row r="3404" spans="1:16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  <c r="N3404" s="1">
        <f>Raw_Data[[#This Row],[Profit]]/Raw_Data[[#This Row],[Sales]]</f>
        <v>-0.4</v>
      </c>
      <c r="O3404" s="2">
        <v>44373</v>
      </c>
      <c r="P3404">
        <f>YEAR(Raw_Data[[#This Row],[Order date]])</f>
        <v>2021</v>
      </c>
    </row>
    <row r="3405" spans="1:16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  <c r="N3405" s="1">
        <f>Raw_Data[[#This Row],[Profit]]/Raw_Data[[#This Row],[Sales]]</f>
        <v>-0.79999999999999993</v>
      </c>
      <c r="O3405" s="2">
        <v>45590</v>
      </c>
      <c r="P3405">
        <f>YEAR(Raw_Data[[#This Row],[Order date]])</f>
        <v>2024</v>
      </c>
    </row>
    <row r="3406" spans="1:16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  <c r="N3406" s="1">
        <f>Raw_Data[[#This Row],[Profit]]/Raw_Data[[#This Row],[Sales]]</f>
        <v>0.05</v>
      </c>
      <c r="O3406" s="2">
        <v>45067</v>
      </c>
      <c r="P3406">
        <f>YEAR(Raw_Data[[#This Row],[Order date]])</f>
        <v>2023</v>
      </c>
    </row>
    <row r="3407" spans="1:16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  <c r="N3407" s="1">
        <f>Raw_Data[[#This Row],[Profit]]/Raw_Data[[#This Row],[Sales]]</f>
        <v>-4.2857142857142858E-2</v>
      </c>
      <c r="O3407" s="2">
        <v>44381</v>
      </c>
      <c r="P3407">
        <f>YEAR(Raw_Data[[#This Row],[Order date]])</f>
        <v>2021</v>
      </c>
    </row>
    <row r="3408" spans="1:16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  <c r="N3408" s="1">
        <f>Raw_Data[[#This Row],[Profit]]/Raw_Data[[#This Row],[Sales]]</f>
        <v>-4.2857142857142858E-2</v>
      </c>
      <c r="O3408" s="2">
        <v>44477</v>
      </c>
      <c r="P3408">
        <f>YEAR(Raw_Data[[#This Row],[Order date]])</f>
        <v>2021</v>
      </c>
    </row>
    <row r="3409" spans="1:16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  <c r="N3409" s="1">
        <f>Raw_Data[[#This Row],[Profit]]/Raw_Data[[#This Row],[Sales]]</f>
        <v>-0.7</v>
      </c>
      <c r="O3409" s="2">
        <v>45383</v>
      </c>
      <c r="P3409">
        <f>YEAR(Raw_Data[[#This Row],[Order date]])</f>
        <v>2024</v>
      </c>
    </row>
    <row r="3410" spans="1:16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  <c r="N3410" s="1">
        <f>Raw_Data[[#This Row],[Profit]]/Raw_Data[[#This Row],[Sales]]</f>
        <v>0.35000000000000003</v>
      </c>
      <c r="O3410" s="2">
        <v>44560</v>
      </c>
      <c r="P3410">
        <f>YEAR(Raw_Data[[#This Row],[Order date]])</f>
        <v>2021</v>
      </c>
    </row>
    <row r="3411" spans="1:16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  <c r="N3411" s="1">
        <f>Raw_Data[[#This Row],[Profit]]/Raw_Data[[#This Row],[Sales]]</f>
        <v>0.35</v>
      </c>
      <c r="O3411" s="2">
        <v>44420</v>
      </c>
      <c r="P3411">
        <f>YEAR(Raw_Data[[#This Row],[Order date]])</f>
        <v>2021</v>
      </c>
    </row>
    <row r="3412" spans="1:16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  <c r="N3412" s="1">
        <f>Raw_Data[[#This Row],[Profit]]/Raw_Data[[#This Row],[Sales]]</f>
        <v>0.45999999999999996</v>
      </c>
      <c r="O3412" s="2">
        <v>45383</v>
      </c>
      <c r="P3412">
        <f>YEAR(Raw_Data[[#This Row],[Order date]])</f>
        <v>2024</v>
      </c>
    </row>
    <row r="3413" spans="1:16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  <c r="N3413" s="1">
        <f>Raw_Data[[#This Row],[Profit]]/Raw_Data[[#This Row],[Sales]]</f>
        <v>0.32500000000000001</v>
      </c>
      <c r="O3413" s="2">
        <v>45537</v>
      </c>
      <c r="P3413">
        <f>YEAR(Raw_Data[[#This Row],[Order date]])</f>
        <v>2024</v>
      </c>
    </row>
    <row r="3414" spans="1:16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  <c r="N3414" s="1">
        <f>Raw_Data[[#This Row],[Profit]]/Raw_Data[[#This Row],[Sales]]</f>
        <v>0.26999999999999996</v>
      </c>
      <c r="O3414" s="2">
        <v>44262</v>
      </c>
      <c r="P3414">
        <f>YEAR(Raw_Data[[#This Row],[Order date]])</f>
        <v>2021</v>
      </c>
    </row>
    <row r="3415" spans="1:16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  <c r="N3415" s="1">
        <f>Raw_Data[[#This Row],[Profit]]/Raw_Data[[#This Row],[Sales]]</f>
        <v>0.49000000000000005</v>
      </c>
      <c r="O3415" s="2">
        <v>45415</v>
      </c>
      <c r="P3415">
        <f>YEAR(Raw_Data[[#This Row],[Order date]])</f>
        <v>2024</v>
      </c>
    </row>
    <row r="3416" spans="1:16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  <c r="N3416" s="1">
        <f>Raw_Data[[#This Row],[Profit]]/Raw_Data[[#This Row],[Sales]]</f>
        <v>0.32500000000000001</v>
      </c>
      <c r="O3416" s="2">
        <v>44686</v>
      </c>
      <c r="P3416">
        <f>YEAR(Raw_Data[[#This Row],[Order date]])</f>
        <v>2022</v>
      </c>
    </row>
    <row r="3417" spans="1:16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  <c r="N3417" s="1">
        <f>Raw_Data[[#This Row],[Profit]]/Raw_Data[[#This Row],[Sales]]</f>
        <v>0.36</v>
      </c>
      <c r="O3417" s="2">
        <v>45126</v>
      </c>
      <c r="P3417">
        <f>YEAR(Raw_Data[[#This Row],[Order date]])</f>
        <v>2023</v>
      </c>
    </row>
    <row r="3418" spans="1:16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  <c r="N3418" s="1">
        <f>Raw_Data[[#This Row],[Profit]]/Raw_Data[[#This Row],[Sales]]</f>
        <v>0.47000000000000003</v>
      </c>
      <c r="O3418" s="2">
        <v>44864</v>
      </c>
      <c r="P3418">
        <f>YEAR(Raw_Data[[#This Row],[Order date]])</f>
        <v>2022</v>
      </c>
    </row>
    <row r="3419" spans="1:16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  <c r="N3419" s="1">
        <f>Raw_Data[[#This Row],[Profit]]/Raw_Data[[#This Row],[Sales]]</f>
        <v>7.4999999999999997E-2</v>
      </c>
      <c r="O3419" s="2">
        <v>45099</v>
      </c>
      <c r="P3419">
        <f>YEAR(Raw_Data[[#This Row],[Order date]])</f>
        <v>2023</v>
      </c>
    </row>
    <row r="3420" spans="1:16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  <c r="N3420" s="1">
        <f>Raw_Data[[#This Row],[Profit]]/Raw_Data[[#This Row],[Sales]]</f>
        <v>0.125</v>
      </c>
      <c r="O3420" s="2">
        <v>45187</v>
      </c>
      <c r="P3420">
        <f>YEAR(Raw_Data[[#This Row],[Order date]])</f>
        <v>2023</v>
      </c>
    </row>
    <row r="3421" spans="1:16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  <c r="N3421" s="1">
        <f>Raw_Data[[#This Row],[Profit]]/Raw_Data[[#This Row],[Sales]]</f>
        <v>0.22222222222222224</v>
      </c>
      <c r="O3421" s="2">
        <v>45005</v>
      </c>
      <c r="P3421">
        <f>YEAR(Raw_Data[[#This Row],[Order date]])</f>
        <v>2023</v>
      </c>
    </row>
    <row r="3422" spans="1:16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  <c r="N3422" s="1">
        <f>Raw_Data[[#This Row],[Profit]]/Raw_Data[[#This Row],[Sales]]</f>
        <v>0.3</v>
      </c>
      <c r="O3422" s="2">
        <v>45615</v>
      </c>
      <c r="P3422">
        <f>YEAR(Raw_Data[[#This Row],[Order date]])</f>
        <v>2024</v>
      </c>
    </row>
    <row r="3423" spans="1:16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  <c r="N3423" s="1">
        <f>Raw_Data[[#This Row],[Profit]]/Raw_Data[[#This Row],[Sales]]</f>
        <v>0.45999999999999996</v>
      </c>
      <c r="O3423" s="2">
        <v>45261</v>
      </c>
      <c r="P3423">
        <f>YEAR(Raw_Data[[#This Row],[Order date]])</f>
        <v>2023</v>
      </c>
    </row>
    <row r="3424" spans="1:16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  <c r="N3424" s="1">
        <f>Raw_Data[[#This Row],[Profit]]/Raw_Data[[#This Row],[Sales]]</f>
        <v>6.0000000000000005E-2</v>
      </c>
      <c r="O3424" s="2">
        <v>44459</v>
      </c>
      <c r="P3424">
        <f>YEAR(Raw_Data[[#This Row],[Order date]])</f>
        <v>2021</v>
      </c>
    </row>
    <row r="3425" spans="1:16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  <c r="N3425" s="1">
        <f>Raw_Data[[#This Row],[Profit]]/Raw_Data[[#This Row],[Sales]]</f>
        <v>0.32500000000000001</v>
      </c>
      <c r="O3425" s="2">
        <v>45637</v>
      </c>
      <c r="P3425">
        <f>YEAR(Raw_Data[[#This Row],[Order date]])</f>
        <v>2024</v>
      </c>
    </row>
    <row r="3426" spans="1:16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  <c r="N3426" s="1">
        <f>Raw_Data[[#This Row],[Profit]]/Raw_Data[[#This Row],[Sales]]</f>
        <v>7.5000000000000011E-2</v>
      </c>
      <c r="O3426" s="2">
        <v>45004</v>
      </c>
      <c r="P3426">
        <f>YEAR(Raw_Data[[#This Row],[Order date]])</f>
        <v>2023</v>
      </c>
    </row>
    <row r="3427" spans="1:16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  <c r="N3427" s="1">
        <f>Raw_Data[[#This Row],[Profit]]/Raw_Data[[#This Row],[Sales]]</f>
        <v>0.44999999999999996</v>
      </c>
      <c r="O3427" s="2">
        <v>45440</v>
      </c>
      <c r="P3427">
        <f>YEAR(Raw_Data[[#This Row],[Order date]])</f>
        <v>2024</v>
      </c>
    </row>
    <row r="3428" spans="1:16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  <c r="N3428" s="1">
        <f>Raw_Data[[#This Row],[Profit]]/Raw_Data[[#This Row],[Sales]]</f>
        <v>0.27999999999999997</v>
      </c>
      <c r="O3428" s="2">
        <v>44952</v>
      </c>
      <c r="P3428">
        <f>YEAR(Raw_Data[[#This Row],[Order date]])</f>
        <v>2023</v>
      </c>
    </row>
    <row r="3429" spans="1:16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  <c r="N3429" s="1">
        <f>Raw_Data[[#This Row],[Profit]]/Raw_Data[[#This Row],[Sales]]</f>
        <v>0.33749999999999997</v>
      </c>
      <c r="O3429" s="2">
        <v>44803</v>
      </c>
      <c r="P3429">
        <f>YEAR(Raw_Data[[#This Row],[Order date]])</f>
        <v>2022</v>
      </c>
    </row>
    <row r="3430" spans="1:16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  <c r="N3430" s="1">
        <f>Raw_Data[[#This Row],[Profit]]/Raw_Data[[#This Row],[Sales]]</f>
        <v>-0.48333333333333339</v>
      </c>
      <c r="O3430" s="2">
        <v>44486</v>
      </c>
      <c r="P3430">
        <f>YEAR(Raw_Data[[#This Row],[Order date]])</f>
        <v>2021</v>
      </c>
    </row>
    <row r="3431" spans="1:16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  <c r="N3431" s="1">
        <f>Raw_Data[[#This Row],[Profit]]/Raw_Data[[#This Row],[Sales]]</f>
        <v>0.36249999999999999</v>
      </c>
      <c r="O3431" s="2">
        <v>44346</v>
      </c>
      <c r="P3431">
        <f>YEAR(Raw_Data[[#This Row],[Order date]])</f>
        <v>2021</v>
      </c>
    </row>
    <row r="3432" spans="1:16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  <c r="N3432" s="1">
        <f>Raw_Data[[#This Row],[Profit]]/Raw_Data[[#This Row],[Sales]]</f>
        <v>0.28999999999999998</v>
      </c>
      <c r="O3432" s="2">
        <v>44708</v>
      </c>
      <c r="P3432">
        <f>YEAR(Raw_Data[[#This Row],[Order date]])</f>
        <v>2022</v>
      </c>
    </row>
    <row r="3433" spans="1:16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  <c r="N3433" s="1">
        <f>Raw_Data[[#This Row],[Profit]]/Raw_Data[[#This Row],[Sales]]</f>
        <v>0.12</v>
      </c>
      <c r="O3433" s="2">
        <v>44242</v>
      </c>
      <c r="P3433">
        <f>YEAR(Raw_Data[[#This Row],[Order date]])</f>
        <v>2021</v>
      </c>
    </row>
    <row r="3434" spans="1:16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  <c r="N3434" s="1">
        <f>Raw_Data[[#This Row],[Profit]]/Raw_Data[[#This Row],[Sales]]</f>
        <v>0.48000000000000004</v>
      </c>
      <c r="O3434" s="2">
        <v>45083</v>
      </c>
      <c r="P3434">
        <f>YEAR(Raw_Data[[#This Row],[Order date]])</f>
        <v>2023</v>
      </c>
    </row>
    <row r="3435" spans="1:16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  <c r="N3435" s="1">
        <f>Raw_Data[[#This Row],[Profit]]/Raw_Data[[#This Row],[Sales]]</f>
        <v>0.33750000000000002</v>
      </c>
      <c r="O3435" s="2">
        <v>45271</v>
      </c>
      <c r="P3435">
        <f>YEAR(Raw_Data[[#This Row],[Order date]])</f>
        <v>2023</v>
      </c>
    </row>
    <row r="3436" spans="1:16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  <c r="N3436" s="1">
        <f>Raw_Data[[#This Row],[Profit]]/Raw_Data[[#This Row],[Sales]]</f>
        <v>0.36249999999999999</v>
      </c>
      <c r="O3436" s="2">
        <v>44581</v>
      </c>
      <c r="P3436">
        <f>YEAR(Raw_Data[[#This Row],[Order date]])</f>
        <v>2022</v>
      </c>
    </row>
    <row r="3437" spans="1:16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  <c r="N3437" s="1">
        <f>Raw_Data[[#This Row],[Profit]]/Raw_Data[[#This Row],[Sales]]</f>
        <v>-1.5</v>
      </c>
      <c r="O3437" s="2">
        <v>45582</v>
      </c>
      <c r="P3437">
        <f>YEAR(Raw_Data[[#This Row],[Order date]])</f>
        <v>2024</v>
      </c>
    </row>
    <row r="3438" spans="1:16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  <c r="N3438" s="1">
        <f>Raw_Data[[#This Row],[Profit]]/Raw_Data[[#This Row],[Sales]]</f>
        <v>-0.52500000000000002</v>
      </c>
      <c r="O3438" s="2">
        <v>44239</v>
      </c>
      <c r="P3438">
        <f>YEAR(Raw_Data[[#This Row],[Order date]])</f>
        <v>2021</v>
      </c>
    </row>
    <row r="3439" spans="1:16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  <c r="N3439" s="1">
        <f>Raw_Data[[#This Row],[Profit]]/Raw_Data[[#This Row],[Sales]]</f>
        <v>-0.52500000000000002</v>
      </c>
      <c r="O3439" s="2">
        <v>44445</v>
      </c>
      <c r="P3439">
        <f>YEAR(Raw_Data[[#This Row],[Order date]])</f>
        <v>2021</v>
      </c>
    </row>
    <row r="3440" spans="1:16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  <c r="N3440" s="1">
        <f>Raw_Data[[#This Row],[Profit]]/Raw_Data[[#This Row],[Sales]]</f>
        <v>-0.27142857142857146</v>
      </c>
      <c r="O3440" s="2">
        <v>44991</v>
      </c>
      <c r="P3440">
        <f>YEAR(Raw_Data[[#This Row],[Order date]])</f>
        <v>2023</v>
      </c>
    </row>
    <row r="3441" spans="1:16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  <c r="N3441" s="1">
        <f>Raw_Data[[#This Row],[Profit]]/Raw_Data[[#This Row],[Sales]]</f>
        <v>7.4999999999999997E-2</v>
      </c>
      <c r="O3441" s="2">
        <v>45513</v>
      </c>
      <c r="P3441">
        <f>YEAR(Raw_Data[[#This Row],[Order date]])</f>
        <v>2024</v>
      </c>
    </row>
    <row r="3442" spans="1:16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  <c r="N3442" s="1">
        <f>Raw_Data[[#This Row],[Profit]]/Raw_Data[[#This Row],[Sales]]</f>
        <v>0.36249999999999999</v>
      </c>
      <c r="O3442" s="2">
        <v>44472</v>
      </c>
      <c r="P3442">
        <f>YEAR(Raw_Data[[#This Row],[Order date]])</f>
        <v>2021</v>
      </c>
    </row>
    <row r="3443" spans="1:16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  <c r="N3443" s="1">
        <f>Raw_Data[[#This Row],[Profit]]/Raw_Data[[#This Row],[Sales]]</f>
        <v>0.45</v>
      </c>
      <c r="O3443" s="2">
        <v>44252</v>
      </c>
      <c r="P3443">
        <f>YEAR(Raw_Data[[#This Row],[Order date]])</f>
        <v>2021</v>
      </c>
    </row>
    <row r="3444" spans="1:16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  <c r="N3444" s="1">
        <f>Raw_Data[[#This Row],[Profit]]/Raw_Data[[#This Row],[Sales]]</f>
        <v>0.5</v>
      </c>
      <c r="O3444" s="2">
        <v>44611</v>
      </c>
      <c r="P3444">
        <f>YEAR(Raw_Data[[#This Row],[Order date]])</f>
        <v>2022</v>
      </c>
    </row>
    <row r="3445" spans="1:16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  <c r="N3445" s="1">
        <f>Raw_Data[[#This Row],[Profit]]/Raw_Data[[#This Row],[Sales]]</f>
        <v>0.25</v>
      </c>
      <c r="O3445" s="2">
        <v>44709</v>
      </c>
      <c r="P3445">
        <f>YEAR(Raw_Data[[#This Row],[Order date]])</f>
        <v>2022</v>
      </c>
    </row>
    <row r="3446" spans="1:16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  <c r="N3446" s="1">
        <f>Raw_Data[[#This Row],[Profit]]/Raw_Data[[#This Row],[Sales]]</f>
        <v>-0.2</v>
      </c>
      <c r="O3446" s="2">
        <v>44222</v>
      </c>
      <c r="P3446">
        <f>YEAR(Raw_Data[[#This Row],[Order date]])</f>
        <v>2021</v>
      </c>
    </row>
    <row r="3447" spans="1:16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  <c r="N3447" s="1">
        <f>Raw_Data[[#This Row],[Profit]]/Raw_Data[[#This Row],[Sales]]</f>
        <v>0.17</v>
      </c>
      <c r="O3447" s="2">
        <v>44323</v>
      </c>
      <c r="P3447">
        <f>YEAR(Raw_Data[[#This Row],[Order date]])</f>
        <v>2021</v>
      </c>
    </row>
    <row r="3448" spans="1:16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  <c r="N3448" s="1">
        <f>Raw_Data[[#This Row],[Profit]]/Raw_Data[[#This Row],[Sales]]</f>
        <v>0.47000000000000003</v>
      </c>
      <c r="O3448" s="2">
        <v>44214</v>
      </c>
      <c r="P3448">
        <f>YEAR(Raw_Data[[#This Row],[Order date]])</f>
        <v>2021</v>
      </c>
    </row>
    <row r="3449" spans="1:16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  <c r="N3449" s="1">
        <f>Raw_Data[[#This Row],[Profit]]/Raw_Data[[#This Row],[Sales]]</f>
        <v>0.29000000000000004</v>
      </c>
      <c r="O3449" s="2">
        <v>44478</v>
      </c>
      <c r="P3449">
        <f>YEAR(Raw_Data[[#This Row],[Order date]])</f>
        <v>2021</v>
      </c>
    </row>
    <row r="3450" spans="1:16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  <c r="N3450" s="1">
        <f>Raw_Data[[#This Row],[Profit]]/Raw_Data[[#This Row],[Sales]]</f>
        <v>0.32500000000000001</v>
      </c>
      <c r="O3450" s="2">
        <v>44544</v>
      </c>
      <c r="P3450">
        <f>YEAR(Raw_Data[[#This Row],[Order date]])</f>
        <v>2021</v>
      </c>
    </row>
    <row r="3451" spans="1:16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  <c r="N3451" s="1">
        <f>Raw_Data[[#This Row],[Profit]]/Raw_Data[[#This Row],[Sales]]</f>
        <v>0.43000000000000005</v>
      </c>
      <c r="O3451" s="2">
        <v>44257</v>
      </c>
      <c r="P3451">
        <f>YEAR(Raw_Data[[#This Row],[Order date]])</f>
        <v>2021</v>
      </c>
    </row>
    <row r="3452" spans="1:16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  <c r="N3452" s="1">
        <f>Raw_Data[[#This Row],[Profit]]/Raw_Data[[#This Row],[Sales]]</f>
        <v>0.28000000000000003</v>
      </c>
      <c r="O3452" s="2">
        <v>44741</v>
      </c>
      <c r="P3452">
        <f>YEAR(Raw_Data[[#This Row],[Order date]])</f>
        <v>2022</v>
      </c>
    </row>
    <row r="3453" spans="1:16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  <c r="N3453" s="1">
        <f>Raw_Data[[#This Row],[Profit]]/Raw_Data[[#This Row],[Sales]]</f>
        <v>0.49000000000000005</v>
      </c>
      <c r="O3453" s="2">
        <v>45306</v>
      </c>
      <c r="P3453">
        <f>YEAR(Raw_Data[[#This Row],[Order date]])</f>
        <v>2024</v>
      </c>
    </row>
    <row r="3454" spans="1:16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  <c r="N3454" s="1">
        <f>Raw_Data[[#This Row],[Profit]]/Raw_Data[[#This Row],[Sales]]</f>
        <v>6.25E-2</v>
      </c>
      <c r="O3454" s="2">
        <v>45311</v>
      </c>
      <c r="P3454">
        <f>YEAR(Raw_Data[[#This Row],[Order date]])</f>
        <v>2024</v>
      </c>
    </row>
    <row r="3455" spans="1:16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  <c r="N3455" s="1">
        <f>Raw_Data[[#This Row],[Profit]]/Raw_Data[[#This Row],[Sales]]</f>
        <v>0.45999999999999996</v>
      </c>
      <c r="O3455" s="2">
        <v>44282</v>
      </c>
      <c r="P3455">
        <f>YEAR(Raw_Data[[#This Row],[Order date]])</f>
        <v>2021</v>
      </c>
    </row>
    <row r="3456" spans="1:16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  <c r="N3456" s="1">
        <f>Raw_Data[[#This Row],[Profit]]/Raw_Data[[#This Row],[Sales]]</f>
        <v>0.16250000000000001</v>
      </c>
      <c r="O3456" s="2">
        <v>45093</v>
      </c>
      <c r="P3456">
        <f>YEAR(Raw_Data[[#This Row],[Order date]])</f>
        <v>2023</v>
      </c>
    </row>
    <row r="3457" spans="1:16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  <c r="N3457" s="1">
        <f>Raw_Data[[#This Row],[Profit]]/Raw_Data[[#This Row],[Sales]]</f>
        <v>0.33750000000000002</v>
      </c>
      <c r="O3457" s="2">
        <v>44855</v>
      </c>
      <c r="P3457">
        <f>YEAR(Raw_Data[[#This Row],[Order date]])</f>
        <v>2022</v>
      </c>
    </row>
    <row r="3458" spans="1:16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  <c r="N3458" s="1">
        <f>Raw_Data[[#This Row],[Profit]]/Raw_Data[[#This Row],[Sales]]</f>
        <v>0.27499999999999997</v>
      </c>
      <c r="O3458" s="2">
        <v>44246</v>
      </c>
      <c r="P3458">
        <f>YEAR(Raw_Data[[#This Row],[Order date]])</f>
        <v>2021</v>
      </c>
    </row>
    <row r="3459" spans="1:16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  <c r="N3459" s="1">
        <f>Raw_Data[[#This Row],[Profit]]/Raw_Data[[#This Row],[Sales]]</f>
        <v>9.9999999999999992E-2</v>
      </c>
      <c r="O3459" s="2">
        <v>45264</v>
      </c>
      <c r="P3459">
        <f>YEAR(Raw_Data[[#This Row],[Order date]])</f>
        <v>2023</v>
      </c>
    </row>
    <row r="3460" spans="1:16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  <c r="N3460" s="1">
        <f>Raw_Data[[#This Row],[Profit]]/Raw_Data[[#This Row],[Sales]]</f>
        <v>-0.79999999999999993</v>
      </c>
      <c r="O3460" s="2">
        <v>45352</v>
      </c>
      <c r="P3460">
        <f>YEAR(Raw_Data[[#This Row],[Order date]])</f>
        <v>2024</v>
      </c>
    </row>
    <row r="3461" spans="1:16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  <c r="N3461" s="1">
        <f>Raw_Data[[#This Row],[Profit]]/Raw_Data[[#This Row],[Sales]]</f>
        <v>-0.76666666666666672</v>
      </c>
      <c r="O3461" s="2">
        <v>44582</v>
      </c>
      <c r="P3461">
        <f>YEAR(Raw_Data[[#This Row],[Order date]])</f>
        <v>2022</v>
      </c>
    </row>
    <row r="3462" spans="1:16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  <c r="N3462" s="1">
        <f>Raw_Data[[#This Row],[Profit]]/Raw_Data[[#This Row],[Sales]]</f>
        <v>0.3</v>
      </c>
      <c r="O3462" s="2">
        <v>44332</v>
      </c>
      <c r="P3462">
        <f>YEAR(Raw_Data[[#This Row],[Order date]])</f>
        <v>2021</v>
      </c>
    </row>
    <row r="3463" spans="1:16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  <c r="N3463" s="1">
        <f>Raw_Data[[#This Row],[Profit]]/Raw_Data[[#This Row],[Sales]]</f>
        <v>0.1125</v>
      </c>
      <c r="O3463" s="2">
        <v>44948</v>
      </c>
      <c r="P3463">
        <f>YEAR(Raw_Data[[#This Row],[Order date]])</f>
        <v>2023</v>
      </c>
    </row>
    <row r="3464" spans="1:16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  <c r="N3464" s="1">
        <f>Raw_Data[[#This Row],[Profit]]/Raw_Data[[#This Row],[Sales]]</f>
        <v>0.25999999999999995</v>
      </c>
      <c r="O3464" s="2">
        <v>45443</v>
      </c>
      <c r="P3464">
        <f>YEAR(Raw_Data[[#This Row],[Order date]])</f>
        <v>2024</v>
      </c>
    </row>
    <row r="3465" spans="1:16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  <c r="N3465" s="1">
        <f>Raw_Data[[#This Row],[Profit]]/Raw_Data[[#This Row],[Sales]]</f>
        <v>0.32500000000000001</v>
      </c>
      <c r="O3465" s="2">
        <v>45485</v>
      </c>
      <c r="P3465">
        <f>YEAR(Raw_Data[[#This Row],[Order date]])</f>
        <v>2024</v>
      </c>
    </row>
    <row r="3466" spans="1:16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  <c r="N3466" s="1">
        <f>Raw_Data[[#This Row],[Profit]]/Raw_Data[[#This Row],[Sales]]</f>
        <v>0.15000000000000002</v>
      </c>
      <c r="O3466" s="2">
        <v>45070</v>
      </c>
      <c r="P3466">
        <f>YEAR(Raw_Data[[#This Row],[Order date]])</f>
        <v>2023</v>
      </c>
    </row>
    <row r="3467" spans="1:16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  <c r="N3467" s="1">
        <f>Raw_Data[[#This Row],[Profit]]/Raw_Data[[#This Row],[Sales]]</f>
        <v>0.26</v>
      </c>
      <c r="O3467" s="2">
        <v>44311</v>
      </c>
      <c r="P3467">
        <f>YEAR(Raw_Data[[#This Row],[Order date]])</f>
        <v>2021</v>
      </c>
    </row>
    <row r="3468" spans="1:16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  <c r="N3468" s="1">
        <f>Raw_Data[[#This Row],[Profit]]/Raw_Data[[#This Row],[Sales]]</f>
        <v>0.23</v>
      </c>
      <c r="O3468" s="2">
        <v>44278</v>
      </c>
      <c r="P3468">
        <f>YEAR(Raw_Data[[#This Row],[Order date]])</f>
        <v>2021</v>
      </c>
    </row>
    <row r="3469" spans="1:16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  <c r="N3469" s="1">
        <f>Raw_Data[[#This Row],[Profit]]/Raw_Data[[#This Row],[Sales]]</f>
        <v>0.45</v>
      </c>
      <c r="O3469" s="2">
        <v>45032</v>
      </c>
      <c r="P3469">
        <f>YEAR(Raw_Data[[#This Row],[Order date]])</f>
        <v>2023</v>
      </c>
    </row>
    <row r="3470" spans="1:16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  <c r="N3470" s="1">
        <f>Raw_Data[[#This Row],[Profit]]/Raw_Data[[#This Row],[Sales]]</f>
        <v>0.44</v>
      </c>
      <c r="O3470" s="2">
        <v>45000</v>
      </c>
      <c r="P3470">
        <f>YEAR(Raw_Data[[#This Row],[Order date]])</f>
        <v>2023</v>
      </c>
    </row>
    <row r="3471" spans="1:16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  <c r="N3471" s="1">
        <f>Raw_Data[[#This Row],[Profit]]/Raw_Data[[#This Row],[Sales]]</f>
        <v>0.33750000000000002</v>
      </c>
      <c r="O3471" s="2">
        <v>45271</v>
      </c>
      <c r="P3471">
        <f>YEAR(Raw_Data[[#This Row],[Order date]])</f>
        <v>2023</v>
      </c>
    </row>
    <row r="3472" spans="1:16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  <c r="N3472" s="1">
        <f>Raw_Data[[#This Row],[Profit]]/Raw_Data[[#This Row],[Sales]]</f>
        <v>0.26000000000000006</v>
      </c>
      <c r="O3472" s="2">
        <v>44522</v>
      </c>
      <c r="P3472">
        <f>YEAR(Raw_Data[[#This Row],[Order date]])</f>
        <v>2021</v>
      </c>
    </row>
    <row r="3473" spans="1:16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  <c r="N3473" s="1">
        <f>Raw_Data[[#This Row],[Profit]]/Raw_Data[[#This Row],[Sales]]</f>
        <v>0.32499999999999996</v>
      </c>
      <c r="O3473" s="2">
        <v>44967</v>
      </c>
      <c r="P3473">
        <f>YEAR(Raw_Data[[#This Row],[Order date]])</f>
        <v>2023</v>
      </c>
    </row>
    <row r="3474" spans="1:16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  <c r="N3474" s="1">
        <f>Raw_Data[[#This Row],[Profit]]/Raw_Data[[#This Row],[Sales]]</f>
        <v>0.16249999999999998</v>
      </c>
      <c r="O3474" s="2">
        <v>45321</v>
      </c>
      <c r="P3474">
        <f>YEAR(Raw_Data[[#This Row],[Order date]])</f>
        <v>2024</v>
      </c>
    </row>
    <row r="3475" spans="1:16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  <c r="N3475" s="1">
        <f>Raw_Data[[#This Row],[Profit]]/Raw_Data[[#This Row],[Sales]]</f>
        <v>0.26</v>
      </c>
      <c r="O3475" s="2">
        <v>45434</v>
      </c>
      <c r="P3475">
        <f>YEAR(Raw_Data[[#This Row],[Order date]])</f>
        <v>2024</v>
      </c>
    </row>
    <row r="3476" spans="1:16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  <c r="N3476" s="1">
        <f>Raw_Data[[#This Row],[Profit]]/Raw_Data[[#This Row],[Sales]]</f>
        <v>0.43</v>
      </c>
      <c r="O3476" s="2">
        <v>44728</v>
      </c>
      <c r="P3476">
        <f>YEAR(Raw_Data[[#This Row],[Order date]])</f>
        <v>2022</v>
      </c>
    </row>
    <row r="3477" spans="1:16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  <c r="N3477" s="1">
        <f>Raw_Data[[#This Row],[Profit]]/Raw_Data[[#This Row],[Sales]]</f>
        <v>0.43999999999999995</v>
      </c>
      <c r="O3477" s="2">
        <v>45254</v>
      </c>
      <c r="P3477">
        <f>YEAR(Raw_Data[[#This Row],[Order date]])</f>
        <v>2023</v>
      </c>
    </row>
    <row r="3478" spans="1:16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  <c r="N3478" s="1">
        <f>Raw_Data[[#This Row],[Profit]]/Raw_Data[[#This Row],[Sales]]</f>
        <v>0.46</v>
      </c>
      <c r="O3478" s="2">
        <v>44321</v>
      </c>
      <c r="P3478">
        <f>YEAR(Raw_Data[[#This Row],[Order date]])</f>
        <v>2021</v>
      </c>
    </row>
    <row r="3479" spans="1:16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  <c r="N3479" s="1">
        <f>Raw_Data[[#This Row],[Profit]]/Raw_Data[[#This Row],[Sales]]</f>
        <v>0.2</v>
      </c>
      <c r="O3479" s="2">
        <v>44620</v>
      </c>
      <c r="P3479">
        <f>YEAR(Raw_Data[[#This Row],[Order date]])</f>
        <v>2022</v>
      </c>
    </row>
    <row r="3480" spans="1:16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  <c r="N3480" s="1">
        <f>Raw_Data[[#This Row],[Profit]]/Raw_Data[[#This Row],[Sales]]</f>
        <v>0.28999999999999998</v>
      </c>
      <c r="O3480" s="2">
        <v>44937</v>
      </c>
      <c r="P3480">
        <f>YEAR(Raw_Data[[#This Row],[Order date]])</f>
        <v>2023</v>
      </c>
    </row>
    <row r="3481" spans="1:16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  <c r="N3481" s="1">
        <f>Raw_Data[[#This Row],[Profit]]/Raw_Data[[#This Row],[Sales]]</f>
        <v>0.48</v>
      </c>
      <c r="O3481" s="2">
        <v>45516</v>
      </c>
      <c r="P3481">
        <f>YEAR(Raw_Data[[#This Row],[Order date]])</f>
        <v>2024</v>
      </c>
    </row>
    <row r="3482" spans="1:16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  <c r="N3482" s="1">
        <f>Raw_Data[[#This Row],[Profit]]/Raw_Data[[#This Row],[Sales]]</f>
        <v>-0.13750000000000001</v>
      </c>
      <c r="O3482" s="2">
        <v>44974</v>
      </c>
      <c r="P3482">
        <f>YEAR(Raw_Data[[#This Row],[Order date]])</f>
        <v>2023</v>
      </c>
    </row>
    <row r="3483" spans="1:16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  <c r="N3483" s="1">
        <f>Raw_Data[[#This Row],[Profit]]/Raw_Data[[#This Row],[Sales]]</f>
        <v>0.31</v>
      </c>
      <c r="O3483" s="2">
        <v>45530</v>
      </c>
      <c r="P3483">
        <f>YEAR(Raw_Data[[#This Row],[Order date]])</f>
        <v>2024</v>
      </c>
    </row>
    <row r="3484" spans="1:16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  <c r="N3484" s="1">
        <f>Raw_Data[[#This Row],[Profit]]/Raw_Data[[#This Row],[Sales]]</f>
        <v>0.28999999999999998</v>
      </c>
      <c r="O3484" s="2">
        <v>44239</v>
      </c>
      <c r="P3484">
        <f>YEAR(Raw_Data[[#This Row],[Order date]])</f>
        <v>2021</v>
      </c>
    </row>
    <row r="3485" spans="1:16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  <c r="N3485" s="1">
        <f>Raw_Data[[#This Row],[Profit]]/Raw_Data[[#This Row],[Sales]]</f>
        <v>0.42999999999999994</v>
      </c>
      <c r="O3485" s="2">
        <v>44416</v>
      </c>
      <c r="P3485">
        <f>YEAR(Raw_Data[[#This Row],[Order date]])</f>
        <v>2021</v>
      </c>
    </row>
    <row r="3486" spans="1:16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  <c r="N3486" s="1">
        <f>Raw_Data[[#This Row],[Profit]]/Raw_Data[[#This Row],[Sales]]</f>
        <v>0.25</v>
      </c>
      <c r="O3486" s="2">
        <v>44651</v>
      </c>
      <c r="P3486">
        <f>YEAR(Raw_Data[[#This Row],[Order date]])</f>
        <v>2022</v>
      </c>
    </row>
    <row r="3487" spans="1:16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  <c r="N3487" s="1">
        <f>Raw_Data[[#This Row],[Profit]]/Raw_Data[[#This Row],[Sales]]</f>
        <v>0.45</v>
      </c>
      <c r="O3487" s="2">
        <v>45144</v>
      </c>
      <c r="P3487">
        <f>YEAR(Raw_Data[[#This Row],[Order date]])</f>
        <v>2023</v>
      </c>
    </row>
    <row r="3488" spans="1:16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  <c r="N3488" s="1">
        <f>Raw_Data[[#This Row],[Profit]]/Raw_Data[[#This Row],[Sales]]</f>
        <v>7.4999999999999997E-2</v>
      </c>
      <c r="O3488" s="2">
        <v>45552</v>
      </c>
      <c r="P3488">
        <f>YEAR(Raw_Data[[#This Row],[Order date]])</f>
        <v>2024</v>
      </c>
    </row>
    <row r="3489" spans="1:16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  <c r="N3489" s="1">
        <f>Raw_Data[[#This Row],[Profit]]/Raw_Data[[#This Row],[Sales]]</f>
        <v>-0.2</v>
      </c>
      <c r="O3489" s="2">
        <v>45161</v>
      </c>
      <c r="P3489">
        <f>YEAR(Raw_Data[[#This Row],[Order date]])</f>
        <v>2023</v>
      </c>
    </row>
    <row r="3490" spans="1:16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  <c r="N3490" s="1">
        <f>Raw_Data[[#This Row],[Profit]]/Raw_Data[[#This Row],[Sales]]</f>
        <v>-1.4285714285714285E-2</v>
      </c>
      <c r="O3490" s="2">
        <v>44606</v>
      </c>
      <c r="P3490">
        <f>YEAR(Raw_Data[[#This Row],[Order date]])</f>
        <v>2022</v>
      </c>
    </row>
    <row r="3491" spans="1:16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  <c r="N3491" s="1">
        <f>Raw_Data[[#This Row],[Profit]]/Raw_Data[[#This Row],[Sales]]</f>
        <v>-0.24285714285714285</v>
      </c>
      <c r="O3491" s="2">
        <v>45273</v>
      </c>
      <c r="P3491">
        <f>YEAR(Raw_Data[[#This Row],[Order date]])</f>
        <v>2023</v>
      </c>
    </row>
    <row r="3492" spans="1:16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  <c r="N3492" s="1">
        <f>Raw_Data[[#This Row],[Profit]]/Raw_Data[[#This Row],[Sales]]</f>
        <v>8.7500000000000008E-2</v>
      </c>
      <c r="O3492" s="2">
        <v>45232</v>
      </c>
      <c r="P3492">
        <f>YEAR(Raw_Data[[#This Row],[Order date]])</f>
        <v>2023</v>
      </c>
    </row>
    <row r="3493" spans="1:16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  <c r="N3493" s="1">
        <f>Raw_Data[[#This Row],[Profit]]/Raw_Data[[#This Row],[Sales]]</f>
        <v>0.11249999999999999</v>
      </c>
      <c r="O3493" s="2">
        <v>44455</v>
      </c>
      <c r="P3493">
        <f>YEAR(Raw_Data[[#This Row],[Order date]])</f>
        <v>2021</v>
      </c>
    </row>
    <row r="3494" spans="1:16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  <c r="N3494" s="1">
        <f>Raw_Data[[#This Row],[Profit]]/Raw_Data[[#This Row],[Sales]]</f>
        <v>0.33750000000000002</v>
      </c>
      <c r="O3494" s="2">
        <v>45251</v>
      </c>
      <c r="P3494">
        <f>YEAR(Raw_Data[[#This Row],[Order date]])</f>
        <v>2023</v>
      </c>
    </row>
    <row r="3495" spans="1:16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  <c r="N3495" s="1">
        <f>Raw_Data[[#This Row],[Profit]]/Raw_Data[[#This Row],[Sales]]</f>
        <v>0.18000000000000002</v>
      </c>
      <c r="O3495" s="2">
        <v>44903</v>
      </c>
      <c r="P3495">
        <f>YEAR(Raw_Data[[#This Row],[Order date]])</f>
        <v>2022</v>
      </c>
    </row>
    <row r="3496" spans="1:16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  <c r="N3496" s="1">
        <f>Raw_Data[[#This Row],[Profit]]/Raw_Data[[#This Row],[Sales]]</f>
        <v>0.42000000000000004</v>
      </c>
      <c r="O3496" s="2">
        <v>44577</v>
      </c>
      <c r="P3496">
        <f>YEAR(Raw_Data[[#This Row],[Order date]])</f>
        <v>2022</v>
      </c>
    </row>
    <row r="3497" spans="1:16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  <c r="N3497" s="1">
        <f>Raw_Data[[#This Row],[Profit]]/Raw_Data[[#This Row],[Sales]]</f>
        <v>0.3</v>
      </c>
      <c r="O3497" s="2">
        <v>44318</v>
      </c>
      <c r="P3497">
        <f>YEAR(Raw_Data[[#This Row],[Order date]])</f>
        <v>2021</v>
      </c>
    </row>
    <row r="3498" spans="1:16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  <c r="N3498" s="1">
        <f>Raw_Data[[#This Row],[Profit]]/Raw_Data[[#This Row],[Sales]]</f>
        <v>2.4999999999999998E-2</v>
      </c>
      <c r="O3498" s="2">
        <v>44835</v>
      </c>
      <c r="P3498">
        <f>YEAR(Raw_Data[[#This Row],[Order date]])</f>
        <v>2022</v>
      </c>
    </row>
    <row r="3499" spans="1:16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  <c r="N3499" s="1">
        <f>Raw_Data[[#This Row],[Profit]]/Raw_Data[[#This Row],[Sales]]</f>
        <v>0.28000000000000003</v>
      </c>
      <c r="O3499" s="2">
        <v>44754</v>
      </c>
      <c r="P3499">
        <f>YEAR(Raw_Data[[#This Row],[Order date]])</f>
        <v>2022</v>
      </c>
    </row>
    <row r="3500" spans="1:16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  <c r="N3500" s="1">
        <f>Raw_Data[[#This Row],[Profit]]/Raw_Data[[#This Row],[Sales]]</f>
        <v>0.35</v>
      </c>
      <c r="O3500" s="2">
        <v>44392</v>
      </c>
      <c r="P3500">
        <f>YEAR(Raw_Data[[#This Row],[Order date]])</f>
        <v>2021</v>
      </c>
    </row>
    <row r="3501" spans="1:16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  <c r="N3501" s="1">
        <f>Raw_Data[[#This Row],[Profit]]/Raw_Data[[#This Row],[Sales]]</f>
        <v>0.33999999999999997</v>
      </c>
      <c r="O3501" s="2">
        <v>45444</v>
      </c>
      <c r="P3501">
        <f>YEAR(Raw_Data[[#This Row],[Order date]])</f>
        <v>2024</v>
      </c>
    </row>
    <row r="3502" spans="1:16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  <c r="N3502" s="1">
        <f>Raw_Data[[#This Row],[Profit]]/Raw_Data[[#This Row],[Sales]]</f>
        <v>0.48000000000000004</v>
      </c>
      <c r="O3502" s="2">
        <v>44304</v>
      </c>
      <c r="P3502">
        <f>YEAR(Raw_Data[[#This Row],[Order date]])</f>
        <v>2021</v>
      </c>
    </row>
    <row r="3503" spans="1:16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  <c r="N3503" s="1">
        <f>Raw_Data[[#This Row],[Profit]]/Raw_Data[[#This Row],[Sales]]</f>
        <v>0.3</v>
      </c>
      <c r="O3503" s="2">
        <v>44401</v>
      </c>
      <c r="P3503">
        <f>YEAR(Raw_Data[[#This Row],[Order date]])</f>
        <v>2021</v>
      </c>
    </row>
    <row r="3504" spans="1:16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  <c r="N3504" s="1">
        <f>Raw_Data[[#This Row],[Profit]]/Raw_Data[[#This Row],[Sales]]</f>
        <v>0.35</v>
      </c>
      <c r="O3504" s="2">
        <v>45271</v>
      </c>
      <c r="P3504">
        <f>YEAR(Raw_Data[[#This Row],[Order date]])</f>
        <v>2023</v>
      </c>
    </row>
    <row r="3505" spans="1:16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  <c r="N3505" s="1">
        <f>Raw_Data[[#This Row],[Profit]]/Raw_Data[[#This Row],[Sales]]</f>
        <v>0.21249999999999999</v>
      </c>
      <c r="O3505" s="2">
        <v>44667</v>
      </c>
      <c r="P3505">
        <f>YEAR(Raw_Data[[#This Row],[Order date]])</f>
        <v>2022</v>
      </c>
    </row>
    <row r="3506" spans="1:16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  <c r="N3506" s="1">
        <f>Raw_Data[[#This Row],[Profit]]/Raw_Data[[#This Row],[Sales]]</f>
        <v>0.13</v>
      </c>
      <c r="O3506" s="2">
        <v>44935</v>
      </c>
      <c r="P3506">
        <f>YEAR(Raw_Data[[#This Row],[Order date]])</f>
        <v>2023</v>
      </c>
    </row>
    <row r="3507" spans="1:16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  <c r="N3507" s="1">
        <f>Raw_Data[[#This Row],[Profit]]/Raw_Data[[#This Row],[Sales]]</f>
        <v>0.1</v>
      </c>
      <c r="O3507" s="2">
        <v>44303</v>
      </c>
      <c r="P3507">
        <f>YEAR(Raw_Data[[#This Row],[Order date]])</f>
        <v>2021</v>
      </c>
    </row>
    <row r="3508" spans="1:16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  <c r="N3508" s="1">
        <f>Raw_Data[[#This Row],[Profit]]/Raw_Data[[#This Row],[Sales]]</f>
        <v>-1.5</v>
      </c>
      <c r="O3508" s="2">
        <v>44495</v>
      </c>
      <c r="P3508">
        <f>YEAR(Raw_Data[[#This Row],[Order date]])</f>
        <v>2021</v>
      </c>
    </row>
    <row r="3509" spans="1:16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  <c r="N3509" s="1">
        <f>Raw_Data[[#This Row],[Profit]]/Raw_Data[[#This Row],[Sales]]</f>
        <v>-0.10294117647058824</v>
      </c>
      <c r="O3509" s="2">
        <v>44705</v>
      </c>
      <c r="P3509">
        <f>YEAR(Raw_Data[[#This Row],[Order date]])</f>
        <v>2022</v>
      </c>
    </row>
    <row r="3510" spans="1:16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  <c r="N3510" s="1">
        <f>Raw_Data[[#This Row],[Profit]]/Raw_Data[[#This Row],[Sales]]</f>
        <v>0.35000000000000003</v>
      </c>
      <c r="O3510" s="2">
        <v>45233</v>
      </c>
      <c r="P3510">
        <f>YEAR(Raw_Data[[#This Row],[Order date]])</f>
        <v>2023</v>
      </c>
    </row>
    <row r="3511" spans="1:16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  <c r="N3511" s="1">
        <f>Raw_Data[[#This Row],[Profit]]/Raw_Data[[#This Row],[Sales]]</f>
        <v>0.35000000000000003</v>
      </c>
      <c r="O3511" s="2">
        <v>44641</v>
      </c>
      <c r="P3511">
        <f>YEAR(Raw_Data[[#This Row],[Order date]])</f>
        <v>2022</v>
      </c>
    </row>
    <row r="3512" spans="1:16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  <c r="N3512" s="1">
        <f>Raw_Data[[#This Row],[Profit]]/Raw_Data[[#This Row],[Sales]]</f>
        <v>-0.23333333333333334</v>
      </c>
      <c r="O3512" s="2">
        <v>44529</v>
      </c>
      <c r="P3512">
        <f>YEAR(Raw_Data[[#This Row],[Order date]])</f>
        <v>2021</v>
      </c>
    </row>
    <row r="3513" spans="1:16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  <c r="N3513" s="1">
        <f>Raw_Data[[#This Row],[Profit]]/Raw_Data[[#This Row],[Sales]]</f>
        <v>-0.25</v>
      </c>
      <c r="O3513" s="2">
        <v>44797</v>
      </c>
      <c r="P3513">
        <f>YEAR(Raw_Data[[#This Row],[Order date]])</f>
        <v>2022</v>
      </c>
    </row>
    <row r="3514" spans="1:16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  <c r="N3514" s="1">
        <f>Raw_Data[[#This Row],[Profit]]/Raw_Data[[#This Row],[Sales]]</f>
        <v>-0.14285714285714288</v>
      </c>
      <c r="O3514" s="2">
        <v>44891</v>
      </c>
      <c r="P3514">
        <f>YEAR(Raw_Data[[#This Row],[Order date]])</f>
        <v>2022</v>
      </c>
    </row>
    <row r="3515" spans="1:16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  <c r="N3515" s="1">
        <f>Raw_Data[[#This Row],[Profit]]/Raw_Data[[#This Row],[Sales]]</f>
        <v>0.31249999999999994</v>
      </c>
      <c r="O3515" s="2">
        <v>45334</v>
      </c>
      <c r="P3515">
        <f>YEAR(Raw_Data[[#This Row],[Order date]])</f>
        <v>2024</v>
      </c>
    </row>
    <row r="3516" spans="1:16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  <c r="N3516" s="1">
        <f>Raw_Data[[#This Row],[Profit]]/Raw_Data[[#This Row],[Sales]]</f>
        <v>0.125</v>
      </c>
      <c r="O3516" s="2">
        <v>44883</v>
      </c>
      <c r="P3516">
        <f>YEAR(Raw_Data[[#This Row],[Order date]])</f>
        <v>2022</v>
      </c>
    </row>
    <row r="3517" spans="1:16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  <c r="N3517" s="1">
        <f>Raw_Data[[#This Row],[Profit]]/Raw_Data[[#This Row],[Sales]]</f>
        <v>0.13</v>
      </c>
      <c r="O3517" s="2">
        <v>45549</v>
      </c>
      <c r="P3517">
        <f>YEAR(Raw_Data[[#This Row],[Order date]])</f>
        <v>2024</v>
      </c>
    </row>
    <row r="3518" spans="1:16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  <c r="N3518" s="1">
        <f>Raw_Data[[#This Row],[Profit]]/Raw_Data[[#This Row],[Sales]]</f>
        <v>0.31250000000000006</v>
      </c>
      <c r="O3518" s="2">
        <v>44485</v>
      </c>
      <c r="P3518">
        <f>YEAR(Raw_Data[[#This Row],[Order date]])</f>
        <v>2021</v>
      </c>
    </row>
    <row r="3519" spans="1:16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  <c r="N3519" s="1">
        <f>Raw_Data[[#This Row],[Profit]]/Raw_Data[[#This Row],[Sales]]</f>
        <v>9.9999999999999992E-2</v>
      </c>
      <c r="O3519" s="2">
        <v>45525</v>
      </c>
      <c r="P3519">
        <f>YEAR(Raw_Data[[#This Row],[Order date]])</f>
        <v>2024</v>
      </c>
    </row>
    <row r="3520" spans="1:16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  <c r="N3520" s="1">
        <f>Raw_Data[[#This Row],[Profit]]/Raw_Data[[#This Row],[Sales]]</f>
        <v>0.11250000000000002</v>
      </c>
      <c r="O3520" s="2">
        <v>45038</v>
      </c>
      <c r="P3520">
        <f>YEAR(Raw_Data[[#This Row],[Order date]])</f>
        <v>2023</v>
      </c>
    </row>
    <row r="3521" spans="1:16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  <c r="N3521" s="1">
        <f>Raw_Data[[#This Row],[Profit]]/Raw_Data[[#This Row],[Sales]]</f>
        <v>-0.66</v>
      </c>
      <c r="O3521" s="2">
        <v>44998</v>
      </c>
      <c r="P3521">
        <f>YEAR(Raw_Data[[#This Row],[Order date]])</f>
        <v>2023</v>
      </c>
    </row>
    <row r="3522" spans="1:16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  <c r="N3522" s="1">
        <f>Raw_Data[[#This Row],[Profit]]/Raw_Data[[#This Row],[Sales]]</f>
        <v>0.33749999999999997</v>
      </c>
      <c r="O3522" s="2">
        <v>45443</v>
      </c>
      <c r="P3522">
        <f>YEAR(Raw_Data[[#This Row],[Order date]])</f>
        <v>2024</v>
      </c>
    </row>
    <row r="3523" spans="1:16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  <c r="N3523" s="1">
        <f>Raw_Data[[#This Row],[Profit]]/Raw_Data[[#This Row],[Sales]]</f>
        <v>0.48999999999999994</v>
      </c>
      <c r="O3523" s="2">
        <v>45479</v>
      </c>
      <c r="P3523">
        <f>YEAR(Raw_Data[[#This Row],[Order date]])</f>
        <v>2024</v>
      </c>
    </row>
    <row r="3524" spans="1:16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  <c r="N3524" s="1">
        <f>Raw_Data[[#This Row],[Profit]]/Raw_Data[[#This Row],[Sales]]</f>
        <v>0.27</v>
      </c>
      <c r="O3524" s="2">
        <v>44385</v>
      </c>
      <c r="P3524">
        <f>YEAR(Raw_Data[[#This Row],[Order date]])</f>
        <v>2021</v>
      </c>
    </row>
    <row r="3525" spans="1:16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  <c r="N3525" s="1">
        <f>Raw_Data[[#This Row],[Profit]]/Raw_Data[[#This Row],[Sales]]</f>
        <v>0.25</v>
      </c>
      <c r="O3525" s="2">
        <v>44476</v>
      </c>
      <c r="P3525">
        <f>YEAR(Raw_Data[[#This Row],[Order date]])</f>
        <v>2021</v>
      </c>
    </row>
    <row r="3526" spans="1:16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  <c r="N3526" s="1">
        <f>Raw_Data[[#This Row],[Profit]]/Raw_Data[[#This Row],[Sales]]</f>
        <v>7.4999999999999997E-2</v>
      </c>
      <c r="O3526" s="2">
        <v>44881</v>
      </c>
      <c r="P3526">
        <f>YEAR(Raw_Data[[#This Row],[Order date]])</f>
        <v>2022</v>
      </c>
    </row>
    <row r="3527" spans="1:16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  <c r="N3527" s="1">
        <f>Raw_Data[[#This Row],[Profit]]/Raw_Data[[#This Row],[Sales]]</f>
        <v>0.43</v>
      </c>
      <c r="O3527" s="2">
        <v>44937</v>
      </c>
      <c r="P3527">
        <f>YEAR(Raw_Data[[#This Row],[Order date]])</f>
        <v>2023</v>
      </c>
    </row>
    <row r="3528" spans="1:16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  <c r="N3528" s="1">
        <f>Raw_Data[[#This Row],[Profit]]/Raw_Data[[#This Row],[Sales]]</f>
        <v>0.02</v>
      </c>
      <c r="O3528" s="2">
        <v>45147</v>
      </c>
      <c r="P3528">
        <f>YEAR(Raw_Data[[#This Row],[Order date]])</f>
        <v>2023</v>
      </c>
    </row>
    <row r="3529" spans="1:16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  <c r="N3529" s="1">
        <f>Raw_Data[[#This Row],[Profit]]/Raw_Data[[#This Row],[Sales]]</f>
        <v>0.48</v>
      </c>
      <c r="O3529" s="2">
        <v>44493</v>
      </c>
      <c r="P3529">
        <f>YEAR(Raw_Data[[#This Row],[Order date]])</f>
        <v>2021</v>
      </c>
    </row>
    <row r="3530" spans="1:16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  <c r="N3530" s="1">
        <f>Raw_Data[[#This Row],[Profit]]/Raw_Data[[#This Row],[Sales]]</f>
        <v>-0.25</v>
      </c>
      <c r="O3530" s="2">
        <v>45216</v>
      </c>
      <c r="P3530">
        <f>YEAR(Raw_Data[[#This Row],[Order date]])</f>
        <v>2023</v>
      </c>
    </row>
    <row r="3531" spans="1:16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  <c r="N3531" s="1">
        <f>Raw_Data[[#This Row],[Profit]]/Raw_Data[[#This Row],[Sales]]</f>
        <v>0.125</v>
      </c>
      <c r="O3531" s="2">
        <v>45002</v>
      </c>
      <c r="P3531">
        <f>YEAR(Raw_Data[[#This Row],[Order date]])</f>
        <v>2023</v>
      </c>
    </row>
    <row r="3532" spans="1:16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  <c r="N3532" s="1">
        <f>Raw_Data[[#This Row],[Profit]]/Raw_Data[[#This Row],[Sales]]</f>
        <v>0.29000000000000004</v>
      </c>
      <c r="O3532" s="2">
        <v>44913</v>
      </c>
      <c r="P3532">
        <f>YEAR(Raw_Data[[#This Row],[Order date]])</f>
        <v>2022</v>
      </c>
    </row>
    <row r="3533" spans="1:16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  <c r="N3533" s="1">
        <f>Raw_Data[[#This Row],[Profit]]/Raw_Data[[#This Row],[Sales]]</f>
        <v>0.28000000000000003</v>
      </c>
      <c r="O3533" s="2">
        <v>45616</v>
      </c>
      <c r="P3533">
        <f>YEAR(Raw_Data[[#This Row],[Order date]])</f>
        <v>2024</v>
      </c>
    </row>
    <row r="3534" spans="1:16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  <c r="N3534" s="1">
        <f>Raw_Data[[#This Row],[Profit]]/Raw_Data[[#This Row],[Sales]]</f>
        <v>0.33749999999999997</v>
      </c>
      <c r="O3534" s="2">
        <v>44685</v>
      </c>
      <c r="P3534">
        <f>YEAR(Raw_Data[[#This Row],[Order date]])</f>
        <v>2022</v>
      </c>
    </row>
    <row r="3535" spans="1:16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  <c r="N3535" s="1">
        <f>Raw_Data[[#This Row],[Profit]]/Raw_Data[[#This Row],[Sales]]</f>
        <v>0.29000000000000004</v>
      </c>
      <c r="O3535" s="2">
        <v>45394</v>
      </c>
      <c r="P3535">
        <f>YEAR(Raw_Data[[#This Row],[Order date]])</f>
        <v>2024</v>
      </c>
    </row>
    <row r="3536" spans="1:16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  <c r="N3536" s="1">
        <f>Raw_Data[[#This Row],[Profit]]/Raw_Data[[#This Row],[Sales]]</f>
        <v>0.33</v>
      </c>
      <c r="O3536" s="2">
        <v>44370</v>
      </c>
      <c r="P3536">
        <f>YEAR(Raw_Data[[#This Row],[Order date]])</f>
        <v>2021</v>
      </c>
    </row>
    <row r="3537" spans="1:16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  <c r="N3537" s="1">
        <f>Raw_Data[[#This Row],[Profit]]/Raw_Data[[#This Row],[Sales]]</f>
        <v>0.31</v>
      </c>
      <c r="O3537" s="2">
        <v>45124</v>
      </c>
      <c r="P3537">
        <f>YEAR(Raw_Data[[#This Row],[Order date]])</f>
        <v>2023</v>
      </c>
    </row>
    <row r="3538" spans="1:16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  <c r="N3538" s="1">
        <f>Raw_Data[[#This Row],[Profit]]/Raw_Data[[#This Row],[Sales]]</f>
        <v>9.9999999999999985E-3</v>
      </c>
      <c r="O3538" s="2">
        <v>45043</v>
      </c>
      <c r="P3538">
        <f>YEAR(Raw_Data[[#This Row],[Order date]])</f>
        <v>2023</v>
      </c>
    </row>
    <row r="3539" spans="1:16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  <c r="N3539" s="1">
        <f>Raw_Data[[#This Row],[Profit]]/Raw_Data[[#This Row],[Sales]]</f>
        <v>0.18</v>
      </c>
      <c r="O3539" s="2">
        <v>45412</v>
      </c>
      <c r="P3539">
        <f>YEAR(Raw_Data[[#This Row],[Order date]])</f>
        <v>2024</v>
      </c>
    </row>
    <row r="3540" spans="1:16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  <c r="N3540" s="1">
        <f>Raw_Data[[#This Row],[Profit]]/Raw_Data[[#This Row],[Sales]]</f>
        <v>0.48</v>
      </c>
      <c r="O3540" s="2">
        <v>44668</v>
      </c>
      <c r="P3540">
        <f>YEAR(Raw_Data[[#This Row],[Order date]])</f>
        <v>2022</v>
      </c>
    </row>
    <row r="3541" spans="1:16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  <c r="N3541" s="1">
        <f>Raw_Data[[#This Row],[Profit]]/Raw_Data[[#This Row],[Sales]]</f>
        <v>0.46000000000000008</v>
      </c>
      <c r="O3541" s="2">
        <v>44695</v>
      </c>
      <c r="P3541">
        <f>YEAR(Raw_Data[[#This Row],[Order date]])</f>
        <v>2022</v>
      </c>
    </row>
    <row r="3542" spans="1:16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  <c r="N3542" s="1">
        <f>Raw_Data[[#This Row],[Profit]]/Raw_Data[[#This Row],[Sales]]</f>
        <v>0.48</v>
      </c>
      <c r="O3542" s="2">
        <v>44847</v>
      </c>
      <c r="P3542">
        <f>YEAR(Raw_Data[[#This Row],[Order date]])</f>
        <v>2022</v>
      </c>
    </row>
    <row r="3543" spans="1:16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  <c r="N3543" s="1">
        <f>Raw_Data[[#This Row],[Profit]]/Raw_Data[[#This Row],[Sales]]</f>
        <v>0.3</v>
      </c>
      <c r="O3543" s="2">
        <v>45349</v>
      </c>
      <c r="P3543">
        <f>YEAR(Raw_Data[[#This Row],[Order date]])</f>
        <v>2024</v>
      </c>
    </row>
    <row r="3544" spans="1:16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  <c r="N3544" s="1">
        <f>Raw_Data[[#This Row],[Profit]]/Raw_Data[[#This Row],[Sales]]</f>
        <v>-7.1428571428571425E-2</v>
      </c>
      <c r="O3544" s="2">
        <v>45638</v>
      </c>
      <c r="P3544">
        <f>YEAR(Raw_Data[[#This Row],[Order date]])</f>
        <v>2024</v>
      </c>
    </row>
    <row r="3545" spans="1:16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  <c r="N3545" s="1">
        <f>Raw_Data[[#This Row],[Profit]]/Raw_Data[[#This Row],[Sales]]</f>
        <v>0.13749999999999998</v>
      </c>
      <c r="O3545" s="2">
        <v>44963</v>
      </c>
      <c r="P3545">
        <f>YEAR(Raw_Data[[#This Row],[Order date]])</f>
        <v>2023</v>
      </c>
    </row>
    <row r="3546" spans="1:16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  <c r="N3546" s="1">
        <f>Raw_Data[[#This Row],[Profit]]/Raw_Data[[#This Row],[Sales]]</f>
        <v>0.36249999999999999</v>
      </c>
      <c r="O3546" s="2">
        <v>44731</v>
      </c>
      <c r="P3546">
        <f>YEAR(Raw_Data[[#This Row],[Order date]])</f>
        <v>2022</v>
      </c>
    </row>
    <row r="3547" spans="1:16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  <c r="N3547" s="1">
        <f>Raw_Data[[#This Row],[Profit]]/Raw_Data[[#This Row],[Sales]]</f>
        <v>-2.5499999999999998</v>
      </c>
      <c r="O3547" s="2">
        <v>44207</v>
      </c>
      <c r="P3547">
        <f>YEAR(Raw_Data[[#This Row],[Order date]])</f>
        <v>2021</v>
      </c>
    </row>
    <row r="3548" spans="1:16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  <c r="N3548" s="1">
        <f>Raw_Data[[#This Row],[Profit]]/Raw_Data[[#This Row],[Sales]]</f>
        <v>0.04</v>
      </c>
      <c r="O3548" s="2">
        <v>45578</v>
      </c>
      <c r="P3548">
        <f>YEAR(Raw_Data[[#This Row],[Order date]])</f>
        <v>2024</v>
      </c>
    </row>
    <row r="3549" spans="1:16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  <c r="N3549" s="1">
        <f>Raw_Data[[#This Row],[Profit]]/Raw_Data[[#This Row],[Sales]]</f>
        <v>0.3</v>
      </c>
      <c r="O3549" s="2">
        <v>44260</v>
      </c>
      <c r="P3549">
        <f>YEAR(Raw_Data[[#This Row],[Order date]])</f>
        <v>2021</v>
      </c>
    </row>
    <row r="3550" spans="1:16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  <c r="N3550" s="1">
        <f>Raw_Data[[#This Row],[Profit]]/Raw_Data[[#This Row],[Sales]]</f>
        <v>0.27</v>
      </c>
      <c r="O3550" s="2">
        <v>44409</v>
      </c>
      <c r="P3550">
        <f>YEAR(Raw_Data[[#This Row],[Order date]])</f>
        <v>2021</v>
      </c>
    </row>
    <row r="3551" spans="1:16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  <c r="N3551" s="1">
        <f>Raw_Data[[#This Row],[Profit]]/Raw_Data[[#This Row],[Sales]]</f>
        <v>0.48000000000000004</v>
      </c>
      <c r="O3551" s="2">
        <v>44463</v>
      </c>
      <c r="P3551">
        <f>YEAR(Raw_Data[[#This Row],[Order date]])</f>
        <v>2021</v>
      </c>
    </row>
    <row r="3552" spans="1:16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  <c r="N3552" s="1">
        <f>Raw_Data[[#This Row],[Profit]]/Raw_Data[[#This Row],[Sales]]</f>
        <v>0.35</v>
      </c>
      <c r="O3552" s="2">
        <v>44372</v>
      </c>
      <c r="P3552">
        <f>YEAR(Raw_Data[[#This Row],[Order date]])</f>
        <v>2021</v>
      </c>
    </row>
    <row r="3553" spans="1:16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  <c r="N3553" s="1">
        <f>Raw_Data[[#This Row],[Profit]]/Raw_Data[[#This Row],[Sales]]</f>
        <v>-4.2857142857142858E-2</v>
      </c>
      <c r="O3553" s="2">
        <v>44521</v>
      </c>
      <c r="P3553">
        <f>YEAR(Raw_Data[[#This Row],[Order date]])</f>
        <v>2021</v>
      </c>
    </row>
    <row r="3554" spans="1:16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  <c r="N3554" s="1">
        <f>Raw_Data[[#This Row],[Profit]]/Raw_Data[[#This Row],[Sales]]</f>
        <v>7.4999999999999997E-2</v>
      </c>
      <c r="O3554" s="2">
        <v>45266</v>
      </c>
      <c r="P3554">
        <f>YEAR(Raw_Data[[#This Row],[Order date]])</f>
        <v>2023</v>
      </c>
    </row>
    <row r="3555" spans="1:16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  <c r="N3555" s="1">
        <f>Raw_Data[[#This Row],[Profit]]/Raw_Data[[#This Row],[Sales]]</f>
        <v>-0.8</v>
      </c>
      <c r="O3555" s="2">
        <v>45245</v>
      </c>
      <c r="P3555">
        <f>YEAR(Raw_Data[[#This Row],[Order date]])</f>
        <v>2023</v>
      </c>
    </row>
    <row r="3556" spans="1:16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  <c r="N3556" s="1">
        <f>Raw_Data[[#This Row],[Profit]]/Raw_Data[[#This Row],[Sales]]</f>
        <v>0.26</v>
      </c>
      <c r="O3556" s="2">
        <v>44533</v>
      </c>
      <c r="P3556">
        <f>YEAR(Raw_Data[[#This Row],[Order date]])</f>
        <v>2021</v>
      </c>
    </row>
    <row r="3557" spans="1:16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  <c r="N3557" s="1">
        <f>Raw_Data[[#This Row],[Profit]]/Raw_Data[[#This Row],[Sales]]</f>
        <v>6.25E-2</v>
      </c>
      <c r="O3557" s="2">
        <v>45463</v>
      </c>
      <c r="P3557">
        <f>YEAR(Raw_Data[[#This Row],[Order date]])</f>
        <v>2024</v>
      </c>
    </row>
    <row r="3558" spans="1:16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  <c r="N3558" s="1">
        <f>Raw_Data[[#This Row],[Profit]]/Raw_Data[[#This Row],[Sales]]</f>
        <v>0.48</v>
      </c>
      <c r="O3558" s="2">
        <v>44652</v>
      </c>
      <c r="P3558">
        <f>YEAR(Raw_Data[[#This Row],[Order date]])</f>
        <v>2022</v>
      </c>
    </row>
    <row r="3559" spans="1:16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  <c r="N3559" s="1">
        <f>Raw_Data[[#This Row],[Profit]]/Raw_Data[[#This Row],[Sales]]</f>
        <v>0.36250000000000004</v>
      </c>
      <c r="O3559" s="2">
        <v>45390</v>
      </c>
      <c r="P3559">
        <f>YEAR(Raw_Data[[#This Row],[Order date]])</f>
        <v>2024</v>
      </c>
    </row>
    <row r="3560" spans="1:16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  <c r="N3560" s="1">
        <f>Raw_Data[[#This Row],[Profit]]/Raw_Data[[#This Row],[Sales]]</f>
        <v>0.35</v>
      </c>
      <c r="O3560" s="2">
        <v>45291</v>
      </c>
      <c r="P3560">
        <f>YEAR(Raw_Data[[#This Row],[Order date]])</f>
        <v>2023</v>
      </c>
    </row>
    <row r="3561" spans="1:16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  <c r="N3561" s="1">
        <f>Raw_Data[[#This Row],[Profit]]/Raw_Data[[#This Row],[Sales]]</f>
        <v>0.32999999999999996</v>
      </c>
      <c r="O3561" s="2">
        <v>44765</v>
      </c>
      <c r="P3561">
        <f>YEAR(Raw_Data[[#This Row],[Order date]])</f>
        <v>2022</v>
      </c>
    </row>
    <row r="3562" spans="1:16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  <c r="N3562" s="1">
        <f>Raw_Data[[#This Row],[Profit]]/Raw_Data[[#This Row],[Sales]]</f>
        <v>7.4999999999999997E-2</v>
      </c>
      <c r="O3562" s="2">
        <v>45376</v>
      </c>
      <c r="P3562">
        <f>YEAR(Raw_Data[[#This Row],[Order date]])</f>
        <v>2024</v>
      </c>
    </row>
    <row r="3563" spans="1:16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  <c r="N3563" s="1">
        <f>Raw_Data[[#This Row],[Profit]]/Raw_Data[[#This Row],[Sales]]</f>
        <v>-0.8</v>
      </c>
      <c r="O3563" s="2">
        <v>45032</v>
      </c>
      <c r="P3563">
        <f>YEAR(Raw_Data[[#This Row],[Order date]])</f>
        <v>2023</v>
      </c>
    </row>
    <row r="3564" spans="1:16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  <c r="N3564" s="1">
        <f>Raw_Data[[#This Row],[Profit]]/Raw_Data[[#This Row],[Sales]]</f>
        <v>-0.7</v>
      </c>
      <c r="O3564" s="2">
        <v>45104</v>
      </c>
      <c r="P3564">
        <f>YEAR(Raw_Data[[#This Row],[Order date]])</f>
        <v>2023</v>
      </c>
    </row>
    <row r="3565" spans="1:16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  <c r="N3565" s="1">
        <f>Raw_Data[[#This Row],[Profit]]/Raw_Data[[#This Row],[Sales]]</f>
        <v>0.32500000000000001</v>
      </c>
      <c r="O3565" s="2">
        <v>44379</v>
      </c>
      <c r="P3565">
        <f>YEAR(Raw_Data[[#This Row],[Order date]])</f>
        <v>2021</v>
      </c>
    </row>
    <row r="3566" spans="1:16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  <c r="N3566" s="1">
        <f>Raw_Data[[#This Row],[Profit]]/Raw_Data[[#This Row],[Sales]]</f>
        <v>0.47999999999999993</v>
      </c>
      <c r="O3566" s="2">
        <v>44734</v>
      </c>
      <c r="P3566">
        <f>YEAR(Raw_Data[[#This Row],[Order date]])</f>
        <v>2022</v>
      </c>
    </row>
    <row r="3567" spans="1:16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  <c r="N3567" s="1">
        <f>Raw_Data[[#This Row],[Profit]]/Raw_Data[[#This Row],[Sales]]</f>
        <v>0.02</v>
      </c>
      <c r="O3567" s="2">
        <v>45170</v>
      </c>
      <c r="P3567">
        <f>YEAR(Raw_Data[[#This Row],[Order date]])</f>
        <v>2023</v>
      </c>
    </row>
    <row r="3568" spans="1:16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  <c r="N3568" s="1">
        <f>Raw_Data[[#This Row],[Profit]]/Raw_Data[[#This Row],[Sales]]</f>
        <v>0.48</v>
      </c>
      <c r="O3568" s="2">
        <v>45133</v>
      </c>
      <c r="P3568">
        <f>YEAR(Raw_Data[[#This Row],[Order date]])</f>
        <v>2023</v>
      </c>
    </row>
    <row r="3569" spans="1:16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  <c r="N3569" s="1">
        <f>Raw_Data[[#This Row],[Profit]]/Raw_Data[[#This Row],[Sales]]</f>
        <v>-0.8</v>
      </c>
      <c r="O3569" s="2">
        <v>44695</v>
      </c>
      <c r="P3569">
        <f>YEAR(Raw_Data[[#This Row],[Order date]])</f>
        <v>2022</v>
      </c>
    </row>
    <row r="3570" spans="1:16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  <c r="N3570" s="1">
        <f>Raw_Data[[#This Row],[Profit]]/Raw_Data[[#This Row],[Sales]]</f>
        <v>0.44000000000000006</v>
      </c>
      <c r="O3570" s="2">
        <v>45393</v>
      </c>
      <c r="P3570">
        <f>YEAR(Raw_Data[[#This Row],[Order date]])</f>
        <v>2024</v>
      </c>
    </row>
    <row r="3571" spans="1:16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  <c r="N3571" s="1">
        <f>Raw_Data[[#This Row],[Profit]]/Raw_Data[[#This Row],[Sales]]</f>
        <v>8.7500000000000008E-2</v>
      </c>
      <c r="O3571" s="2">
        <v>44496</v>
      </c>
      <c r="P3571">
        <f>YEAR(Raw_Data[[#This Row],[Order date]])</f>
        <v>2021</v>
      </c>
    </row>
    <row r="3572" spans="1:16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  <c r="N3572" s="1">
        <f>Raw_Data[[#This Row],[Profit]]/Raw_Data[[#This Row],[Sales]]</f>
        <v>0.44</v>
      </c>
      <c r="O3572" s="2">
        <v>44890</v>
      </c>
      <c r="P3572">
        <f>YEAR(Raw_Data[[#This Row],[Order date]])</f>
        <v>2022</v>
      </c>
    </row>
    <row r="3573" spans="1:16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  <c r="N3573" s="1">
        <f>Raw_Data[[#This Row],[Profit]]/Raw_Data[[#This Row],[Sales]]</f>
        <v>0.33749999999999997</v>
      </c>
      <c r="O3573" s="2">
        <v>44997</v>
      </c>
      <c r="P3573">
        <f>YEAR(Raw_Data[[#This Row],[Order date]])</f>
        <v>2023</v>
      </c>
    </row>
    <row r="3574" spans="1:16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  <c r="N3574" s="1">
        <f>Raw_Data[[#This Row],[Profit]]/Raw_Data[[#This Row],[Sales]]</f>
        <v>0.35</v>
      </c>
      <c r="O3574" s="2">
        <v>45516</v>
      </c>
      <c r="P3574">
        <f>YEAR(Raw_Data[[#This Row],[Order date]])</f>
        <v>2024</v>
      </c>
    </row>
    <row r="3575" spans="1:16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  <c r="N3575" s="1">
        <f>Raw_Data[[#This Row],[Profit]]/Raw_Data[[#This Row],[Sales]]</f>
        <v>0.47000000000000003</v>
      </c>
      <c r="O3575" s="2">
        <v>45561</v>
      </c>
      <c r="P3575">
        <f>YEAR(Raw_Data[[#This Row],[Order date]])</f>
        <v>2024</v>
      </c>
    </row>
    <row r="3576" spans="1:16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  <c r="N3576" s="1">
        <f>Raw_Data[[#This Row],[Profit]]/Raw_Data[[#This Row],[Sales]]</f>
        <v>0.25</v>
      </c>
      <c r="O3576" s="2">
        <v>45309</v>
      </c>
      <c r="P3576">
        <f>YEAR(Raw_Data[[#This Row],[Order date]])</f>
        <v>2024</v>
      </c>
    </row>
    <row r="3577" spans="1:16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  <c r="N3577" s="1">
        <f>Raw_Data[[#This Row],[Profit]]/Raw_Data[[#This Row],[Sales]]</f>
        <v>0.33750000000000002</v>
      </c>
      <c r="O3577" s="2">
        <v>44338</v>
      </c>
      <c r="P3577">
        <f>YEAR(Raw_Data[[#This Row],[Order date]])</f>
        <v>2021</v>
      </c>
    </row>
    <row r="3578" spans="1:16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  <c r="N3578" s="1">
        <f>Raw_Data[[#This Row],[Profit]]/Raw_Data[[#This Row],[Sales]]</f>
        <v>0.32500000000000001</v>
      </c>
      <c r="O3578" s="2">
        <v>44999</v>
      </c>
      <c r="P3578">
        <f>YEAR(Raw_Data[[#This Row],[Order date]])</f>
        <v>2023</v>
      </c>
    </row>
    <row r="3579" spans="1:16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  <c r="N3579" s="1">
        <f>Raw_Data[[#This Row],[Profit]]/Raw_Data[[#This Row],[Sales]]</f>
        <v>0.48999999999999994</v>
      </c>
      <c r="O3579" s="2">
        <v>44623</v>
      </c>
      <c r="P3579">
        <f>YEAR(Raw_Data[[#This Row],[Order date]])</f>
        <v>2022</v>
      </c>
    </row>
    <row r="3580" spans="1:16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  <c r="N3580" s="1">
        <f>Raw_Data[[#This Row],[Profit]]/Raw_Data[[#This Row],[Sales]]</f>
        <v>0.04</v>
      </c>
      <c r="O3580" s="2">
        <v>44334</v>
      </c>
      <c r="P3580">
        <f>YEAR(Raw_Data[[#This Row],[Order date]])</f>
        <v>2021</v>
      </c>
    </row>
    <row r="3581" spans="1:16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  <c r="N3581" s="1">
        <f>Raw_Data[[#This Row],[Profit]]/Raw_Data[[#This Row],[Sales]]</f>
        <v>0.49</v>
      </c>
      <c r="O3581" s="2">
        <v>44547</v>
      </c>
      <c r="P3581">
        <f>YEAR(Raw_Data[[#This Row],[Order date]])</f>
        <v>2021</v>
      </c>
    </row>
    <row r="3582" spans="1:16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  <c r="N3582" s="1">
        <f>Raw_Data[[#This Row],[Profit]]/Raw_Data[[#This Row],[Sales]]</f>
        <v>0.16</v>
      </c>
      <c r="O3582" s="2">
        <v>45229</v>
      </c>
      <c r="P3582">
        <f>YEAR(Raw_Data[[#This Row],[Order date]])</f>
        <v>2023</v>
      </c>
    </row>
    <row r="3583" spans="1:16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  <c r="N3583" s="1">
        <f>Raw_Data[[#This Row],[Profit]]/Raw_Data[[#This Row],[Sales]]</f>
        <v>0.48000000000000004</v>
      </c>
      <c r="O3583" s="2">
        <v>45078</v>
      </c>
      <c r="P3583">
        <f>YEAR(Raw_Data[[#This Row],[Order date]])</f>
        <v>2023</v>
      </c>
    </row>
    <row r="3584" spans="1:16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  <c r="N3584" s="1">
        <f>Raw_Data[[#This Row],[Profit]]/Raw_Data[[#This Row],[Sales]]</f>
        <v>0.38999999999999996</v>
      </c>
      <c r="O3584" s="2">
        <v>45433</v>
      </c>
      <c r="P3584">
        <f>YEAR(Raw_Data[[#This Row],[Order date]])</f>
        <v>2024</v>
      </c>
    </row>
    <row r="3585" spans="1:16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  <c r="N3585" s="1">
        <f>Raw_Data[[#This Row],[Profit]]/Raw_Data[[#This Row],[Sales]]</f>
        <v>0.25</v>
      </c>
      <c r="O3585" s="2">
        <v>45034</v>
      </c>
      <c r="P3585">
        <f>YEAR(Raw_Data[[#This Row],[Order date]])</f>
        <v>2023</v>
      </c>
    </row>
    <row r="3586" spans="1:16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  <c r="N3586" s="1">
        <f>Raw_Data[[#This Row],[Profit]]/Raw_Data[[#This Row],[Sales]]</f>
        <v>0.17</v>
      </c>
      <c r="O3586" s="2">
        <v>45295</v>
      </c>
      <c r="P3586">
        <f>YEAR(Raw_Data[[#This Row],[Order date]])</f>
        <v>2024</v>
      </c>
    </row>
    <row r="3587" spans="1:16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  <c r="N3587" s="1">
        <f>Raw_Data[[#This Row],[Profit]]/Raw_Data[[#This Row],[Sales]]</f>
        <v>0.45999999999999996</v>
      </c>
      <c r="O3587" s="2">
        <v>44911</v>
      </c>
      <c r="P3587">
        <f>YEAR(Raw_Data[[#This Row],[Order date]])</f>
        <v>2022</v>
      </c>
    </row>
    <row r="3588" spans="1:16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  <c r="N3588" s="1">
        <f>Raw_Data[[#This Row],[Profit]]/Raw_Data[[#This Row],[Sales]]</f>
        <v>0.28000000000000003</v>
      </c>
      <c r="O3588" s="2">
        <v>45287</v>
      </c>
      <c r="P3588">
        <f>YEAR(Raw_Data[[#This Row],[Order date]])</f>
        <v>2023</v>
      </c>
    </row>
    <row r="3589" spans="1:16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  <c r="N3589" s="1">
        <f>Raw_Data[[#This Row],[Profit]]/Raw_Data[[#This Row],[Sales]]</f>
        <v>-0.21666666666666667</v>
      </c>
      <c r="O3589" s="2">
        <v>44264</v>
      </c>
      <c r="P3589">
        <f>YEAR(Raw_Data[[#This Row],[Order date]])</f>
        <v>2021</v>
      </c>
    </row>
    <row r="3590" spans="1:16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  <c r="N3590" s="1">
        <f>Raw_Data[[#This Row],[Profit]]/Raw_Data[[#This Row],[Sales]]</f>
        <v>0.02</v>
      </c>
      <c r="O3590" s="2">
        <v>45116</v>
      </c>
      <c r="P3590">
        <f>YEAR(Raw_Data[[#This Row],[Order date]])</f>
        <v>2023</v>
      </c>
    </row>
    <row r="3591" spans="1:16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  <c r="N3591" s="1">
        <f>Raw_Data[[#This Row],[Profit]]/Raw_Data[[#This Row],[Sales]]</f>
        <v>0.49000000000000005</v>
      </c>
      <c r="O3591" s="2">
        <v>44695</v>
      </c>
      <c r="P3591">
        <f>YEAR(Raw_Data[[#This Row],[Order date]])</f>
        <v>2022</v>
      </c>
    </row>
    <row r="3592" spans="1:16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  <c r="N3592" s="1">
        <f>Raw_Data[[#This Row],[Profit]]/Raw_Data[[#This Row],[Sales]]</f>
        <v>0.26</v>
      </c>
      <c r="O3592" s="2">
        <v>45500</v>
      </c>
      <c r="P3592">
        <f>YEAR(Raw_Data[[#This Row],[Order date]])</f>
        <v>2024</v>
      </c>
    </row>
    <row r="3593" spans="1:16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  <c r="N3593" s="1">
        <f>Raw_Data[[#This Row],[Profit]]/Raw_Data[[#This Row],[Sales]]</f>
        <v>0.125</v>
      </c>
      <c r="O3593" s="2">
        <v>45134</v>
      </c>
      <c r="P3593">
        <f>YEAR(Raw_Data[[#This Row],[Order date]])</f>
        <v>2023</v>
      </c>
    </row>
    <row r="3594" spans="1:16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  <c r="N3594" s="1">
        <f>Raw_Data[[#This Row],[Profit]]/Raw_Data[[#This Row],[Sales]]</f>
        <v>0.26</v>
      </c>
      <c r="O3594" s="2">
        <v>45544</v>
      </c>
      <c r="P3594">
        <f>YEAR(Raw_Data[[#This Row],[Order date]])</f>
        <v>2024</v>
      </c>
    </row>
    <row r="3595" spans="1:16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  <c r="N3595" s="1">
        <f>Raw_Data[[#This Row],[Profit]]/Raw_Data[[#This Row],[Sales]]</f>
        <v>-0.79999999999999993</v>
      </c>
      <c r="O3595" s="2">
        <v>45592</v>
      </c>
      <c r="P3595">
        <f>YEAR(Raw_Data[[#This Row],[Order date]])</f>
        <v>2024</v>
      </c>
    </row>
    <row r="3596" spans="1:16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  <c r="N3596" s="1">
        <f>Raw_Data[[#This Row],[Profit]]/Raw_Data[[#This Row],[Sales]]</f>
        <v>9.9999999999999992E-2</v>
      </c>
      <c r="O3596" s="2">
        <v>45335</v>
      </c>
      <c r="P3596">
        <f>YEAR(Raw_Data[[#This Row],[Order date]])</f>
        <v>2024</v>
      </c>
    </row>
    <row r="3597" spans="1:16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  <c r="N3597" s="1">
        <f>Raw_Data[[#This Row],[Profit]]/Raw_Data[[#This Row],[Sales]]</f>
        <v>0.16250000000000001</v>
      </c>
      <c r="O3597" s="2">
        <v>44898</v>
      </c>
      <c r="P3597">
        <f>YEAR(Raw_Data[[#This Row],[Order date]])</f>
        <v>2022</v>
      </c>
    </row>
    <row r="3598" spans="1:16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  <c r="N3598" s="1">
        <f>Raw_Data[[#This Row],[Profit]]/Raw_Data[[#This Row],[Sales]]</f>
        <v>0.35000000000000003</v>
      </c>
      <c r="O3598" s="2">
        <v>44536</v>
      </c>
      <c r="P3598">
        <f>YEAR(Raw_Data[[#This Row],[Order date]])</f>
        <v>2021</v>
      </c>
    </row>
    <row r="3599" spans="1:16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  <c r="N3599" s="1">
        <f>Raw_Data[[#This Row],[Profit]]/Raw_Data[[#This Row],[Sales]]</f>
        <v>-7.5000000000000011E-2</v>
      </c>
      <c r="O3599" s="2">
        <v>45550</v>
      </c>
      <c r="P3599">
        <f>YEAR(Raw_Data[[#This Row],[Order date]])</f>
        <v>2024</v>
      </c>
    </row>
    <row r="3600" spans="1:16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  <c r="N3600" s="1">
        <f>Raw_Data[[#This Row],[Profit]]/Raw_Data[[#This Row],[Sales]]</f>
        <v>0.28749999999999998</v>
      </c>
      <c r="O3600" s="2">
        <v>45167</v>
      </c>
      <c r="P3600">
        <f>YEAR(Raw_Data[[#This Row],[Order date]])</f>
        <v>2023</v>
      </c>
    </row>
    <row r="3601" spans="1:16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  <c r="N3601" s="1">
        <f>Raw_Data[[#This Row],[Profit]]/Raw_Data[[#This Row],[Sales]]</f>
        <v>-0.23333333333333334</v>
      </c>
      <c r="O3601" s="2">
        <v>44817</v>
      </c>
      <c r="P3601">
        <f>YEAR(Raw_Data[[#This Row],[Order date]])</f>
        <v>2022</v>
      </c>
    </row>
    <row r="3602" spans="1:16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  <c r="N3602" s="1">
        <f>Raw_Data[[#This Row],[Profit]]/Raw_Data[[#This Row],[Sales]]</f>
        <v>0.15</v>
      </c>
      <c r="O3602" s="2">
        <v>44518</v>
      </c>
      <c r="P3602">
        <f>YEAR(Raw_Data[[#This Row],[Order date]])</f>
        <v>2021</v>
      </c>
    </row>
    <row r="3603" spans="1:16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  <c r="N3603" s="1">
        <f>Raw_Data[[#This Row],[Profit]]/Raw_Data[[#This Row],[Sales]]</f>
        <v>0.3125</v>
      </c>
      <c r="O3603" s="2">
        <v>44814</v>
      </c>
      <c r="P3603">
        <f>YEAR(Raw_Data[[#This Row],[Order date]])</f>
        <v>2022</v>
      </c>
    </row>
    <row r="3604" spans="1:16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  <c r="N3604" s="1">
        <f>Raw_Data[[#This Row],[Profit]]/Raw_Data[[#This Row],[Sales]]</f>
        <v>-0.14285714285714285</v>
      </c>
      <c r="O3604" s="2">
        <v>44313</v>
      </c>
      <c r="P3604">
        <f>YEAR(Raw_Data[[#This Row],[Order date]])</f>
        <v>2021</v>
      </c>
    </row>
    <row r="3605" spans="1:16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  <c r="N3605" s="1">
        <f>Raw_Data[[#This Row],[Profit]]/Raw_Data[[#This Row],[Sales]]</f>
        <v>0.48</v>
      </c>
      <c r="O3605" s="2">
        <v>44371</v>
      </c>
      <c r="P3605">
        <f>YEAR(Raw_Data[[#This Row],[Order date]])</f>
        <v>2021</v>
      </c>
    </row>
    <row r="3606" spans="1:16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  <c r="N3606" s="1">
        <f>Raw_Data[[#This Row],[Profit]]/Raw_Data[[#This Row],[Sales]]</f>
        <v>0.33999999999999997</v>
      </c>
      <c r="O3606" s="2">
        <v>45656</v>
      </c>
      <c r="P3606">
        <f>YEAR(Raw_Data[[#This Row],[Order date]])</f>
        <v>2024</v>
      </c>
    </row>
    <row r="3607" spans="1:16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  <c r="N3607" s="1">
        <f>Raw_Data[[#This Row],[Profit]]/Raw_Data[[#This Row],[Sales]]</f>
        <v>0.34</v>
      </c>
      <c r="O3607" s="2">
        <v>44925</v>
      </c>
      <c r="P3607">
        <f>YEAR(Raw_Data[[#This Row],[Order date]])</f>
        <v>2022</v>
      </c>
    </row>
    <row r="3608" spans="1:16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  <c r="N3608" s="1">
        <f>Raw_Data[[#This Row],[Profit]]/Raw_Data[[#This Row],[Sales]]</f>
        <v>0.45999999999999996</v>
      </c>
      <c r="O3608" s="2">
        <v>45549</v>
      </c>
      <c r="P3608">
        <f>YEAR(Raw_Data[[#This Row],[Order date]])</f>
        <v>2024</v>
      </c>
    </row>
    <row r="3609" spans="1:16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  <c r="N3609" s="1">
        <f>Raw_Data[[#This Row],[Profit]]/Raw_Data[[#This Row],[Sales]]</f>
        <v>0.33750000000000002</v>
      </c>
      <c r="O3609" s="2">
        <v>44304</v>
      </c>
      <c r="P3609">
        <f>YEAR(Raw_Data[[#This Row],[Order date]])</f>
        <v>2021</v>
      </c>
    </row>
    <row r="3610" spans="1:16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  <c r="N3610" s="1">
        <f>Raw_Data[[#This Row],[Profit]]/Raw_Data[[#This Row],[Sales]]</f>
        <v>0.36249999999999999</v>
      </c>
      <c r="O3610" s="2">
        <v>44292</v>
      </c>
      <c r="P3610">
        <f>YEAR(Raw_Data[[#This Row],[Order date]])</f>
        <v>2021</v>
      </c>
    </row>
    <row r="3611" spans="1:16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  <c r="N3611" s="1">
        <f>Raw_Data[[#This Row],[Profit]]/Raw_Data[[#This Row],[Sales]]</f>
        <v>7.4999999999999997E-2</v>
      </c>
      <c r="O3611" s="2">
        <v>45256</v>
      </c>
      <c r="P3611">
        <f>YEAR(Raw_Data[[#This Row],[Order date]])</f>
        <v>2023</v>
      </c>
    </row>
    <row r="3612" spans="1:16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  <c r="N3612" s="1">
        <f>Raw_Data[[#This Row],[Profit]]/Raw_Data[[#This Row],[Sales]]</f>
        <v>-0.21249999999999997</v>
      </c>
      <c r="O3612" s="2">
        <v>45191</v>
      </c>
      <c r="P3612">
        <f>YEAR(Raw_Data[[#This Row],[Order date]])</f>
        <v>2023</v>
      </c>
    </row>
    <row r="3613" spans="1:16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  <c r="N3613" s="1">
        <f>Raw_Data[[#This Row],[Profit]]/Raw_Data[[#This Row],[Sales]]</f>
        <v>0.28749999999999998</v>
      </c>
      <c r="O3613" s="2">
        <v>45434</v>
      </c>
      <c r="P3613">
        <f>YEAR(Raw_Data[[#This Row],[Order date]])</f>
        <v>2024</v>
      </c>
    </row>
    <row r="3614" spans="1:16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  <c r="N3614" s="1">
        <f>Raw_Data[[#This Row],[Profit]]/Raw_Data[[#This Row],[Sales]]</f>
        <v>0.33749999999999997</v>
      </c>
      <c r="O3614" s="2">
        <v>44292</v>
      </c>
      <c r="P3614">
        <f>YEAR(Raw_Data[[#This Row],[Order date]])</f>
        <v>2021</v>
      </c>
    </row>
    <row r="3615" spans="1:16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  <c r="N3615" s="1">
        <f>Raw_Data[[#This Row],[Profit]]/Raw_Data[[#This Row],[Sales]]</f>
        <v>0.28750000000000003</v>
      </c>
      <c r="O3615" s="2">
        <v>45339</v>
      </c>
      <c r="P3615">
        <f>YEAR(Raw_Data[[#This Row],[Order date]])</f>
        <v>2024</v>
      </c>
    </row>
    <row r="3616" spans="1:16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  <c r="N3616" s="1">
        <f>Raw_Data[[#This Row],[Profit]]/Raw_Data[[#This Row],[Sales]]</f>
        <v>-0.1</v>
      </c>
      <c r="O3616" s="2">
        <v>45330</v>
      </c>
      <c r="P3616">
        <f>YEAR(Raw_Data[[#This Row],[Order date]])</f>
        <v>2024</v>
      </c>
    </row>
    <row r="3617" spans="1:16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  <c r="N3617" s="1">
        <f>Raw_Data[[#This Row],[Profit]]/Raw_Data[[#This Row],[Sales]]</f>
        <v>0.27500000000000002</v>
      </c>
      <c r="O3617" s="2">
        <v>45468</v>
      </c>
      <c r="P3617">
        <f>YEAR(Raw_Data[[#This Row],[Order date]])</f>
        <v>2024</v>
      </c>
    </row>
    <row r="3618" spans="1:16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  <c r="N3618" s="1">
        <f>Raw_Data[[#This Row],[Profit]]/Raw_Data[[#This Row],[Sales]]</f>
        <v>-0.76666666666666672</v>
      </c>
      <c r="O3618" s="2">
        <v>44862</v>
      </c>
      <c r="P3618">
        <f>YEAR(Raw_Data[[#This Row],[Order date]])</f>
        <v>2022</v>
      </c>
    </row>
    <row r="3619" spans="1:16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  <c r="N3619" s="1">
        <f>Raw_Data[[#This Row],[Profit]]/Raw_Data[[#This Row],[Sales]]</f>
        <v>0.3125</v>
      </c>
      <c r="O3619" s="2">
        <v>44430</v>
      </c>
      <c r="P3619">
        <f>YEAR(Raw_Data[[#This Row],[Order date]])</f>
        <v>2021</v>
      </c>
    </row>
    <row r="3620" spans="1:16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  <c r="N3620" s="1">
        <f>Raw_Data[[#This Row],[Profit]]/Raw_Data[[#This Row],[Sales]]</f>
        <v>0.31250000000000006</v>
      </c>
      <c r="O3620" s="2">
        <v>45031</v>
      </c>
      <c r="P3620">
        <f>YEAR(Raw_Data[[#This Row],[Order date]])</f>
        <v>2023</v>
      </c>
    </row>
    <row r="3621" spans="1:16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  <c r="N3621" s="1">
        <f>Raw_Data[[#This Row],[Profit]]/Raw_Data[[#This Row],[Sales]]</f>
        <v>0.30000000000000004</v>
      </c>
      <c r="O3621" s="2">
        <v>44617</v>
      </c>
      <c r="P3621">
        <f>YEAR(Raw_Data[[#This Row],[Order date]])</f>
        <v>2022</v>
      </c>
    </row>
    <row r="3622" spans="1:16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  <c r="N3622" s="1">
        <f>Raw_Data[[#This Row],[Profit]]/Raw_Data[[#This Row],[Sales]]</f>
        <v>0.11249999999999999</v>
      </c>
      <c r="O3622" s="2">
        <v>44958</v>
      </c>
      <c r="P3622">
        <f>YEAR(Raw_Data[[#This Row],[Order date]])</f>
        <v>2023</v>
      </c>
    </row>
    <row r="3623" spans="1:16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  <c r="N3623" s="1">
        <f>Raw_Data[[#This Row],[Profit]]/Raw_Data[[#This Row],[Sales]]</f>
        <v>8.7500000000000008E-2</v>
      </c>
      <c r="O3623" s="2">
        <v>45408</v>
      </c>
      <c r="P3623">
        <f>YEAR(Raw_Data[[#This Row],[Order date]])</f>
        <v>2024</v>
      </c>
    </row>
    <row r="3624" spans="1:16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  <c r="N3624" s="1">
        <f>Raw_Data[[#This Row],[Profit]]/Raw_Data[[#This Row],[Sales]]</f>
        <v>0.37</v>
      </c>
      <c r="O3624" s="2">
        <v>44605</v>
      </c>
      <c r="P3624">
        <f>YEAR(Raw_Data[[#This Row],[Order date]])</f>
        <v>2022</v>
      </c>
    </row>
    <row r="3625" spans="1:16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  <c r="N3625" s="1">
        <f>Raw_Data[[#This Row],[Profit]]/Raw_Data[[#This Row],[Sales]]</f>
        <v>0.48</v>
      </c>
      <c r="O3625" s="2">
        <v>45597</v>
      </c>
      <c r="P3625">
        <f>YEAR(Raw_Data[[#This Row],[Order date]])</f>
        <v>2024</v>
      </c>
    </row>
    <row r="3626" spans="1:16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  <c r="N3626" s="1">
        <f>Raw_Data[[#This Row],[Profit]]/Raw_Data[[#This Row],[Sales]]</f>
        <v>6.25E-2</v>
      </c>
      <c r="O3626" s="2">
        <v>44441</v>
      </c>
      <c r="P3626">
        <f>YEAR(Raw_Data[[#This Row],[Order date]])</f>
        <v>2021</v>
      </c>
    </row>
    <row r="3627" spans="1:16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  <c r="N3627" s="1">
        <f>Raw_Data[[#This Row],[Profit]]/Raw_Data[[#This Row],[Sales]]</f>
        <v>0.28999999999999998</v>
      </c>
      <c r="O3627" s="2">
        <v>45264</v>
      </c>
      <c r="P3627">
        <f>YEAR(Raw_Data[[#This Row],[Order date]])</f>
        <v>2023</v>
      </c>
    </row>
    <row r="3628" spans="1:16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  <c r="N3628" s="1">
        <f>Raw_Data[[#This Row],[Profit]]/Raw_Data[[#This Row],[Sales]]</f>
        <v>0.25</v>
      </c>
      <c r="O3628" s="2">
        <v>44721</v>
      </c>
      <c r="P3628">
        <f>YEAR(Raw_Data[[#This Row],[Order date]])</f>
        <v>2022</v>
      </c>
    </row>
    <row r="3629" spans="1:16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  <c r="N3629" s="1">
        <f>Raw_Data[[#This Row],[Profit]]/Raw_Data[[#This Row],[Sales]]</f>
        <v>0.30000000000000004</v>
      </c>
      <c r="O3629" s="2">
        <v>45046</v>
      </c>
      <c r="P3629">
        <f>YEAR(Raw_Data[[#This Row],[Order date]])</f>
        <v>2023</v>
      </c>
    </row>
    <row r="3630" spans="1:16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  <c r="N3630" s="1">
        <f>Raw_Data[[#This Row],[Profit]]/Raw_Data[[#This Row],[Sales]]</f>
        <v>0.31249999999999994</v>
      </c>
      <c r="O3630" s="2">
        <v>44874</v>
      </c>
      <c r="P3630">
        <f>YEAR(Raw_Data[[#This Row],[Order date]])</f>
        <v>2022</v>
      </c>
    </row>
    <row r="3631" spans="1:16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  <c r="N3631" s="1">
        <f>Raw_Data[[#This Row],[Profit]]/Raw_Data[[#This Row],[Sales]]</f>
        <v>0.1875</v>
      </c>
      <c r="O3631" s="2">
        <v>44332</v>
      </c>
      <c r="P3631">
        <f>YEAR(Raw_Data[[#This Row],[Order date]])</f>
        <v>2021</v>
      </c>
    </row>
    <row r="3632" spans="1:16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  <c r="N3632" s="1">
        <f>Raw_Data[[#This Row],[Profit]]/Raw_Data[[#This Row],[Sales]]</f>
        <v>0.11249999999999999</v>
      </c>
      <c r="O3632" s="2">
        <v>44777</v>
      </c>
      <c r="P3632">
        <f>YEAR(Raw_Data[[#This Row],[Order date]])</f>
        <v>2022</v>
      </c>
    </row>
    <row r="3633" spans="1:16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  <c r="N3633" s="1">
        <f>Raw_Data[[#This Row],[Profit]]/Raw_Data[[#This Row],[Sales]]</f>
        <v>0.27999999999999997</v>
      </c>
      <c r="O3633" s="2">
        <v>44273</v>
      </c>
      <c r="P3633">
        <f>YEAR(Raw_Data[[#This Row],[Order date]])</f>
        <v>2021</v>
      </c>
    </row>
    <row r="3634" spans="1:16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  <c r="N3634" s="1">
        <f>Raw_Data[[#This Row],[Profit]]/Raw_Data[[#This Row],[Sales]]</f>
        <v>5.9999999999999991E-2</v>
      </c>
      <c r="O3634" s="2">
        <v>45057</v>
      </c>
      <c r="P3634">
        <f>YEAR(Raw_Data[[#This Row],[Order date]])</f>
        <v>2023</v>
      </c>
    </row>
    <row r="3635" spans="1:16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  <c r="N3635" s="1">
        <f>Raw_Data[[#This Row],[Profit]]/Raw_Data[[#This Row],[Sales]]</f>
        <v>0.36250000000000004</v>
      </c>
      <c r="O3635" s="2">
        <v>44838</v>
      </c>
      <c r="P3635">
        <f>YEAR(Raw_Data[[#This Row],[Order date]])</f>
        <v>2022</v>
      </c>
    </row>
    <row r="3636" spans="1:16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  <c r="N3636" s="1">
        <f>Raw_Data[[#This Row],[Profit]]/Raw_Data[[#This Row],[Sales]]</f>
        <v>-0.23333333333333336</v>
      </c>
      <c r="O3636" s="2">
        <v>45491</v>
      </c>
      <c r="P3636">
        <f>YEAR(Raw_Data[[#This Row],[Order date]])</f>
        <v>2024</v>
      </c>
    </row>
    <row r="3637" spans="1:16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  <c r="N3637" s="1">
        <f>Raw_Data[[#This Row],[Profit]]/Raw_Data[[#This Row],[Sales]]</f>
        <v>0.36250000000000004</v>
      </c>
      <c r="O3637" s="2">
        <v>45043</v>
      </c>
      <c r="P3637">
        <f>YEAR(Raw_Data[[#This Row],[Order date]])</f>
        <v>2023</v>
      </c>
    </row>
    <row r="3638" spans="1:16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  <c r="N3638" s="1">
        <f>Raw_Data[[#This Row],[Profit]]/Raw_Data[[#This Row],[Sales]]</f>
        <v>0.33749999999999997</v>
      </c>
      <c r="O3638" s="2">
        <v>44949</v>
      </c>
      <c r="P3638">
        <f>YEAR(Raw_Data[[#This Row],[Order date]])</f>
        <v>2023</v>
      </c>
    </row>
    <row r="3639" spans="1:16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  <c r="N3639" s="1">
        <f>Raw_Data[[#This Row],[Profit]]/Raw_Data[[#This Row],[Sales]]</f>
        <v>8.7499999999999994E-2</v>
      </c>
      <c r="O3639" s="2">
        <v>45561</v>
      </c>
      <c r="P3639">
        <f>YEAR(Raw_Data[[#This Row],[Order date]])</f>
        <v>2024</v>
      </c>
    </row>
    <row r="3640" spans="1:16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  <c r="N3640" s="1">
        <f>Raw_Data[[#This Row],[Profit]]/Raw_Data[[#This Row],[Sales]]</f>
        <v>0.19999999999999998</v>
      </c>
      <c r="O3640" s="2">
        <v>45606</v>
      </c>
      <c r="P3640">
        <f>YEAR(Raw_Data[[#This Row],[Order date]])</f>
        <v>2024</v>
      </c>
    </row>
    <row r="3641" spans="1:16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  <c r="N3641" s="1">
        <f>Raw_Data[[#This Row],[Profit]]/Raw_Data[[#This Row],[Sales]]</f>
        <v>0.36249999999999999</v>
      </c>
      <c r="O3641" s="2">
        <v>45346</v>
      </c>
      <c r="P3641">
        <f>YEAR(Raw_Data[[#This Row],[Order date]])</f>
        <v>2024</v>
      </c>
    </row>
    <row r="3642" spans="1:16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  <c r="N3642" s="1">
        <f>Raw_Data[[#This Row],[Profit]]/Raw_Data[[#This Row],[Sales]]</f>
        <v>-0.16250000000000001</v>
      </c>
      <c r="O3642" s="2">
        <v>45553</v>
      </c>
      <c r="P3642">
        <f>YEAR(Raw_Data[[#This Row],[Order date]])</f>
        <v>2024</v>
      </c>
    </row>
    <row r="3643" spans="1:16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  <c r="N3643" s="1">
        <f>Raw_Data[[#This Row],[Profit]]/Raw_Data[[#This Row],[Sales]]</f>
        <v>-0.66666666666666663</v>
      </c>
      <c r="O3643" s="2">
        <v>45563</v>
      </c>
      <c r="P3643">
        <f>YEAR(Raw_Data[[#This Row],[Order date]])</f>
        <v>2024</v>
      </c>
    </row>
    <row r="3644" spans="1:16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  <c r="N3644" s="1">
        <f>Raw_Data[[#This Row],[Profit]]/Raw_Data[[#This Row],[Sales]]</f>
        <v>0.3125</v>
      </c>
      <c r="O3644" s="2">
        <v>44632</v>
      </c>
      <c r="P3644">
        <f>YEAR(Raw_Data[[#This Row],[Order date]])</f>
        <v>2022</v>
      </c>
    </row>
    <row r="3645" spans="1:16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  <c r="N3645" s="1">
        <f>Raw_Data[[#This Row],[Profit]]/Raw_Data[[#This Row],[Sales]]</f>
        <v>0.26</v>
      </c>
      <c r="O3645" s="2">
        <v>45533</v>
      </c>
      <c r="P3645">
        <f>YEAR(Raw_Data[[#This Row],[Order date]])</f>
        <v>2024</v>
      </c>
    </row>
    <row r="3646" spans="1:16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  <c r="N3646" s="1">
        <f>Raw_Data[[#This Row],[Profit]]/Raw_Data[[#This Row],[Sales]]</f>
        <v>0.28000000000000003</v>
      </c>
      <c r="O3646" s="2">
        <v>44799</v>
      </c>
      <c r="P3646">
        <f>YEAR(Raw_Data[[#This Row],[Order date]])</f>
        <v>2022</v>
      </c>
    </row>
    <row r="3647" spans="1:16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  <c r="N3647" s="1">
        <f>Raw_Data[[#This Row],[Profit]]/Raw_Data[[#This Row],[Sales]]</f>
        <v>0.32500000000000001</v>
      </c>
      <c r="O3647" s="2">
        <v>44767</v>
      </c>
      <c r="P3647">
        <f>YEAR(Raw_Data[[#This Row],[Order date]])</f>
        <v>2022</v>
      </c>
    </row>
    <row r="3648" spans="1:16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  <c r="N3648" s="1">
        <f>Raw_Data[[#This Row],[Profit]]/Raw_Data[[#This Row],[Sales]]</f>
        <v>0.48999999999999994</v>
      </c>
      <c r="O3648" s="2">
        <v>45060</v>
      </c>
      <c r="P3648">
        <f>YEAR(Raw_Data[[#This Row],[Order date]])</f>
        <v>2023</v>
      </c>
    </row>
    <row r="3649" spans="1:16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  <c r="N3649" s="1">
        <f>Raw_Data[[#This Row],[Profit]]/Raw_Data[[#This Row],[Sales]]</f>
        <v>0.28999999999999998</v>
      </c>
      <c r="O3649" s="2">
        <v>44529</v>
      </c>
      <c r="P3649">
        <f>YEAR(Raw_Data[[#This Row],[Order date]])</f>
        <v>2021</v>
      </c>
    </row>
    <row r="3650" spans="1:16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  <c r="N3650" s="1">
        <f>Raw_Data[[#This Row],[Profit]]/Raw_Data[[#This Row],[Sales]]</f>
        <v>-0.69999999999999984</v>
      </c>
      <c r="O3650" s="2">
        <v>45147</v>
      </c>
      <c r="P3650">
        <f>YEAR(Raw_Data[[#This Row],[Order date]])</f>
        <v>2023</v>
      </c>
    </row>
    <row r="3651" spans="1:16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  <c r="N3651" s="1">
        <f>Raw_Data[[#This Row],[Profit]]/Raw_Data[[#This Row],[Sales]]</f>
        <v>0.33750000000000002</v>
      </c>
      <c r="O3651" s="2">
        <v>45543</v>
      </c>
      <c r="P3651">
        <f>YEAR(Raw_Data[[#This Row],[Order date]])</f>
        <v>2024</v>
      </c>
    </row>
    <row r="3652" spans="1:16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  <c r="N3652" s="1">
        <f>Raw_Data[[#This Row],[Profit]]/Raw_Data[[#This Row],[Sales]]</f>
        <v>0.4</v>
      </c>
      <c r="O3652" s="2">
        <v>45577</v>
      </c>
      <c r="P3652">
        <f>YEAR(Raw_Data[[#This Row],[Order date]])</f>
        <v>2024</v>
      </c>
    </row>
    <row r="3653" spans="1:16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  <c r="N3653" s="1">
        <f>Raw_Data[[#This Row],[Profit]]/Raw_Data[[#This Row],[Sales]]</f>
        <v>0.36</v>
      </c>
      <c r="O3653" s="2">
        <v>45369</v>
      </c>
      <c r="P3653">
        <f>YEAR(Raw_Data[[#This Row],[Order date]])</f>
        <v>2024</v>
      </c>
    </row>
    <row r="3654" spans="1:16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  <c r="N3654" s="1">
        <f>Raw_Data[[#This Row],[Profit]]/Raw_Data[[#This Row],[Sales]]</f>
        <v>0.46</v>
      </c>
      <c r="O3654" s="2">
        <v>44833</v>
      </c>
      <c r="P3654">
        <f>YEAR(Raw_Data[[#This Row],[Order date]])</f>
        <v>2022</v>
      </c>
    </row>
    <row r="3655" spans="1:16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  <c r="N3655" s="1">
        <f>Raw_Data[[#This Row],[Profit]]/Raw_Data[[#This Row],[Sales]]</f>
        <v>0.47000000000000003</v>
      </c>
      <c r="O3655" s="2">
        <v>44921</v>
      </c>
      <c r="P3655">
        <f>YEAR(Raw_Data[[#This Row],[Order date]])</f>
        <v>2022</v>
      </c>
    </row>
    <row r="3656" spans="1:16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  <c r="N3656" s="1">
        <f>Raw_Data[[#This Row],[Profit]]/Raw_Data[[#This Row],[Sales]]</f>
        <v>0.25999999999999995</v>
      </c>
      <c r="O3656" s="2">
        <v>44846</v>
      </c>
      <c r="P3656">
        <f>YEAR(Raw_Data[[#This Row],[Order date]])</f>
        <v>2022</v>
      </c>
    </row>
    <row r="3657" spans="1:16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  <c r="N3657" s="1">
        <f>Raw_Data[[#This Row],[Profit]]/Raw_Data[[#This Row],[Sales]]</f>
        <v>-0.1875</v>
      </c>
      <c r="O3657" s="2">
        <v>44337</v>
      </c>
      <c r="P3657">
        <f>YEAR(Raw_Data[[#This Row],[Order date]])</f>
        <v>2021</v>
      </c>
    </row>
    <row r="3658" spans="1:16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  <c r="N3658" s="1">
        <f>Raw_Data[[#This Row],[Profit]]/Raw_Data[[#This Row],[Sales]]</f>
        <v>0.1875</v>
      </c>
      <c r="O3658" s="2">
        <v>45295</v>
      </c>
      <c r="P3658">
        <f>YEAR(Raw_Data[[#This Row],[Order date]])</f>
        <v>2024</v>
      </c>
    </row>
    <row r="3659" spans="1:16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  <c r="N3659" s="1">
        <f>Raw_Data[[#This Row],[Profit]]/Raw_Data[[#This Row],[Sales]]</f>
        <v>0.33749999999999997</v>
      </c>
      <c r="O3659" s="2">
        <v>45160</v>
      </c>
      <c r="P3659">
        <f>YEAR(Raw_Data[[#This Row],[Order date]])</f>
        <v>2023</v>
      </c>
    </row>
    <row r="3660" spans="1:16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  <c r="N3660" s="1">
        <f>Raw_Data[[#This Row],[Profit]]/Raw_Data[[#This Row],[Sales]]</f>
        <v>0.125</v>
      </c>
      <c r="O3660" s="2">
        <v>44640</v>
      </c>
      <c r="P3660">
        <f>YEAR(Raw_Data[[#This Row],[Order date]])</f>
        <v>2022</v>
      </c>
    </row>
    <row r="3661" spans="1:16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  <c r="N3661" s="1">
        <f>Raw_Data[[#This Row],[Profit]]/Raw_Data[[#This Row],[Sales]]</f>
        <v>0.22499999999999998</v>
      </c>
      <c r="O3661" s="2">
        <v>44447</v>
      </c>
      <c r="P3661">
        <f>YEAR(Raw_Data[[#This Row],[Order date]])</f>
        <v>2021</v>
      </c>
    </row>
    <row r="3662" spans="1:16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  <c r="N3662" s="1">
        <f>Raw_Data[[#This Row],[Profit]]/Raw_Data[[#This Row],[Sales]]</f>
        <v>0.125</v>
      </c>
      <c r="O3662" s="2">
        <v>45640</v>
      </c>
      <c r="P3662">
        <f>YEAR(Raw_Data[[#This Row],[Order date]])</f>
        <v>2024</v>
      </c>
    </row>
    <row r="3663" spans="1:16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  <c r="N3663" s="1">
        <f>Raw_Data[[#This Row],[Profit]]/Raw_Data[[#This Row],[Sales]]</f>
        <v>0.25</v>
      </c>
      <c r="O3663" s="2">
        <v>44715</v>
      </c>
      <c r="P3663">
        <f>YEAR(Raw_Data[[#This Row],[Order date]])</f>
        <v>2022</v>
      </c>
    </row>
    <row r="3664" spans="1:16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  <c r="N3664" s="1">
        <f>Raw_Data[[#This Row],[Profit]]/Raw_Data[[#This Row],[Sales]]</f>
        <v>0.36</v>
      </c>
      <c r="O3664" s="2">
        <v>45404</v>
      </c>
      <c r="P3664">
        <f>YEAR(Raw_Data[[#This Row],[Order date]])</f>
        <v>2024</v>
      </c>
    </row>
    <row r="3665" spans="1:16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  <c r="N3665" s="1">
        <f>Raw_Data[[#This Row],[Profit]]/Raw_Data[[#This Row],[Sales]]</f>
        <v>0.47000000000000003</v>
      </c>
      <c r="O3665" s="2">
        <v>44806</v>
      </c>
      <c r="P3665">
        <f>YEAR(Raw_Data[[#This Row],[Order date]])</f>
        <v>2022</v>
      </c>
    </row>
    <row r="3666" spans="1:16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  <c r="N3666" s="1">
        <f>Raw_Data[[#This Row],[Profit]]/Raw_Data[[#This Row],[Sales]]</f>
        <v>0.32499999999999996</v>
      </c>
      <c r="O3666" s="2">
        <v>45176</v>
      </c>
      <c r="P3666">
        <f>YEAR(Raw_Data[[#This Row],[Order date]])</f>
        <v>2023</v>
      </c>
    </row>
    <row r="3667" spans="1:16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  <c r="N3667" s="1">
        <f>Raw_Data[[#This Row],[Profit]]/Raw_Data[[#This Row],[Sales]]</f>
        <v>-0.7</v>
      </c>
      <c r="O3667" s="2">
        <v>45442</v>
      </c>
      <c r="P3667">
        <f>YEAR(Raw_Data[[#This Row],[Order date]])</f>
        <v>2024</v>
      </c>
    </row>
    <row r="3668" spans="1:16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  <c r="N3668" s="1">
        <f>Raw_Data[[#This Row],[Profit]]/Raw_Data[[#This Row],[Sales]]</f>
        <v>0.375</v>
      </c>
      <c r="O3668" s="2">
        <v>44350</v>
      </c>
      <c r="P3668">
        <f>YEAR(Raw_Data[[#This Row],[Order date]])</f>
        <v>2021</v>
      </c>
    </row>
    <row r="3669" spans="1:16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  <c r="N3669" s="1">
        <f>Raw_Data[[#This Row],[Profit]]/Raw_Data[[#This Row],[Sales]]</f>
        <v>-0.1875</v>
      </c>
      <c r="O3669" s="2">
        <v>45588</v>
      </c>
      <c r="P3669">
        <f>YEAR(Raw_Data[[#This Row],[Order date]])</f>
        <v>2024</v>
      </c>
    </row>
    <row r="3670" spans="1:16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  <c r="N3670" s="1">
        <f>Raw_Data[[#This Row],[Profit]]/Raw_Data[[#This Row],[Sales]]</f>
        <v>-0.17499999999999999</v>
      </c>
      <c r="O3670" s="2">
        <v>45246</v>
      </c>
      <c r="P3670">
        <f>YEAR(Raw_Data[[#This Row],[Order date]])</f>
        <v>2023</v>
      </c>
    </row>
    <row r="3671" spans="1:16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  <c r="N3671" s="1">
        <f>Raw_Data[[#This Row],[Profit]]/Raw_Data[[#This Row],[Sales]]</f>
        <v>0.32500000000000001</v>
      </c>
      <c r="O3671" s="2">
        <v>45285</v>
      </c>
      <c r="P3671">
        <f>YEAR(Raw_Data[[#This Row],[Order date]])</f>
        <v>2023</v>
      </c>
    </row>
    <row r="3672" spans="1:16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  <c r="N3672" s="1">
        <f>Raw_Data[[#This Row],[Profit]]/Raw_Data[[#This Row],[Sales]]</f>
        <v>0.35</v>
      </c>
      <c r="O3672" s="2">
        <v>44938</v>
      </c>
      <c r="P3672">
        <f>YEAR(Raw_Data[[#This Row],[Order date]])</f>
        <v>2023</v>
      </c>
    </row>
    <row r="3673" spans="1:16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  <c r="N3673" s="1">
        <f>Raw_Data[[#This Row],[Profit]]/Raw_Data[[#This Row],[Sales]]</f>
        <v>7.4999999999999997E-2</v>
      </c>
      <c r="O3673" s="2">
        <v>45289</v>
      </c>
      <c r="P3673">
        <f>YEAR(Raw_Data[[#This Row],[Order date]])</f>
        <v>2023</v>
      </c>
    </row>
    <row r="3674" spans="1:16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  <c r="N3674" s="1">
        <f>Raw_Data[[#This Row],[Profit]]/Raw_Data[[#This Row],[Sales]]</f>
        <v>0.36249999999999999</v>
      </c>
      <c r="O3674" s="2">
        <v>45105</v>
      </c>
      <c r="P3674">
        <f>YEAR(Raw_Data[[#This Row],[Order date]])</f>
        <v>2023</v>
      </c>
    </row>
    <row r="3675" spans="1:16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  <c r="N3675" s="1">
        <f>Raw_Data[[#This Row],[Profit]]/Raw_Data[[#This Row],[Sales]]</f>
        <v>-0.83333333333333337</v>
      </c>
      <c r="O3675" s="2">
        <v>45214</v>
      </c>
      <c r="P3675">
        <f>YEAR(Raw_Data[[#This Row],[Order date]])</f>
        <v>2023</v>
      </c>
    </row>
    <row r="3676" spans="1:16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  <c r="N3676" s="1">
        <f>Raw_Data[[#This Row],[Profit]]/Raw_Data[[#This Row],[Sales]]</f>
        <v>-0.24285714285714285</v>
      </c>
      <c r="O3676" s="2">
        <v>44823</v>
      </c>
      <c r="P3676">
        <f>YEAR(Raw_Data[[#This Row],[Order date]])</f>
        <v>2022</v>
      </c>
    </row>
    <row r="3677" spans="1:16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  <c r="N3677" s="1">
        <f>Raw_Data[[#This Row],[Profit]]/Raw_Data[[#This Row],[Sales]]</f>
        <v>0.33750000000000002</v>
      </c>
      <c r="O3677" s="2">
        <v>44949</v>
      </c>
      <c r="P3677">
        <f>YEAR(Raw_Data[[#This Row],[Order date]])</f>
        <v>2023</v>
      </c>
    </row>
    <row r="3678" spans="1:16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  <c r="N3678" s="1">
        <f>Raw_Data[[#This Row],[Profit]]/Raw_Data[[#This Row],[Sales]]</f>
        <v>0.32999999999999996</v>
      </c>
      <c r="O3678" s="2">
        <v>44413</v>
      </c>
      <c r="P3678">
        <f>YEAR(Raw_Data[[#This Row],[Order date]])</f>
        <v>2021</v>
      </c>
    </row>
    <row r="3679" spans="1:16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  <c r="N3679" s="1">
        <f>Raw_Data[[#This Row],[Profit]]/Raw_Data[[#This Row],[Sales]]</f>
        <v>0.32</v>
      </c>
      <c r="O3679" s="2">
        <v>44578</v>
      </c>
      <c r="P3679">
        <f>YEAR(Raw_Data[[#This Row],[Order date]])</f>
        <v>2022</v>
      </c>
    </row>
    <row r="3680" spans="1:16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  <c r="N3680" s="1">
        <f>Raw_Data[[#This Row],[Profit]]/Raw_Data[[#This Row],[Sales]]</f>
        <v>0.45</v>
      </c>
      <c r="O3680" s="2">
        <v>44514</v>
      </c>
      <c r="P3680">
        <f>YEAR(Raw_Data[[#This Row],[Order date]])</f>
        <v>2021</v>
      </c>
    </row>
    <row r="3681" spans="1:16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  <c r="N3681" s="1">
        <f>Raw_Data[[#This Row],[Profit]]/Raw_Data[[#This Row],[Sales]]</f>
        <v>0.10999999999999999</v>
      </c>
      <c r="O3681" s="2">
        <v>45530</v>
      </c>
      <c r="P3681">
        <f>YEAR(Raw_Data[[#This Row],[Order date]])</f>
        <v>2024</v>
      </c>
    </row>
    <row r="3682" spans="1:16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  <c r="N3682" s="1">
        <f>Raw_Data[[#This Row],[Profit]]/Raw_Data[[#This Row],[Sales]]</f>
        <v>0.45999999999999996</v>
      </c>
      <c r="O3682" s="2">
        <v>45502</v>
      </c>
      <c r="P3682">
        <f>YEAR(Raw_Data[[#This Row],[Order date]])</f>
        <v>2024</v>
      </c>
    </row>
    <row r="3683" spans="1:16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  <c r="N3683" s="1">
        <f>Raw_Data[[#This Row],[Profit]]/Raw_Data[[#This Row],[Sales]]</f>
        <v>0.5</v>
      </c>
      <c r="O3683" s="2">
        <v>44976</v>
      </c>
      <c r="P3683">
        <f>YEAR(Raw_Data[[#This Row],[Order date]])</f>
        <v>2023</v>
      </c>
    </row>
    <row r="3684" spans="1:16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  <c r="N3684" s="1">
        <f>Raw_Data[[#This Row],[Profit]]/Raw_Data[[#This Row],[Sales]]</f>
        <v>0.41</v>
      </c>
      <c r="O3684" s="2">
        <v>44622</v>
      </c>
      <c r="P3684">
        <f>YEAR(Raw_Data[[#This Row],[Order date]])</f>
        <v>2022</v>
      </c>
    </row>
    <row r="3685" spans="1:16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  <c r="N3685" s="1">
        <f>Raw_Data[[#This Row],[Profit]]/Raw_Data[[#This Row],[Sales]]</f>
        <v>0.45999999999999991</v>
      </c>
      <c r="O3685" s="2">
        <v>44853</v>
      </c>
      <c r="P3685">
        <f>YEAR(Raw_Data[[#This Row],[Order date]])</f>
        <v>2022</v>
      </c>
    </row>
    <row r="3686" spans="1:16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  <c r="N3686" s="1">
        <f>Raw_Data[[#This Row],[Profit]]/Raw_Data[[#This Row],[Sales]]</f>
        <v>0.48999999999999994</v>
      </c>
      <c r="O3686" s="2">
        <v>44292</v>
      </c>
      <c r="P3686">
        <f>YEAR(Raw_Data[[#This Row],[Order date]])</f>
        <v>2021</v>
      </c>
    </row>
    <row r="3687" spans="1:16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  <c r="N3687" s="1">
        <f>Raw_Data[[#This Row],[Profit]]/Raw_Data[[#This Row],[Sales]]</f>
        <v>0.28999999999999998</v>
      </c>
      <c r="O3687" s="2">
        <v>45640</v>
      </c>
      <c r="P3687">
        <f>YEAR(Raw_Data[[#This Row],[Order date]])</f>
        <v>2024</v>
      </c>
    </row>
    <row r="3688" spans="1:16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  <c r="N3688" s="1">
        <f>Raw_Data[[#This Row],[Profit]]/Raw_Data[[#This Row],[Sales]]</f>
        <v>0.33</v>
      </c>
      <c r="O3688" s="2">
        <v>44327</v>
      </c>
      <c r="P3688">
        <f>YEAR(Raw_Data[[#This Row],[Order date]])</f>
        <v>2021</v>
      </c>
    </row>
    <row r="3689" spans="1:16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  <c r="N3689" s="1">
        <f>Raw_Data[[#This Row],[Profit]]/Raw_Data[[#This Row],[Sales]]</f>
        <v>-0.83333333333333337</v>
      </c>
      <c r="O3689" s="2">
        <v>45626</v>
      </c>
      <c r="P3689">
        <f>YEAR(Raw_Data[[#This Row],[Order date]])</f>
        <v>2024</v>
      </c>
    </row>
    <row r="3690" spans="1:16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  <c r="N3690" s="1">
        <f>Raw_Data[[#This Row],[Profit]]/Raw_Data[[#This Row],[Sales]]</f>
        <v>0.3125</v>
      </c>
      <c r="O3690" s="2">
        <v>45641</v>
      </c>
      <c r="P3690">
        <f>YEAR(Raw_Data[[#This Row],[Order date]])</f>
        <v>2024</v>
      </c>
    </row>
    <row r="3691" spans="1:16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  <c r="N3691" s="1">
        <f>Raw_Data[[#This Row],[Profit]]/Raw_Data[[#This Row],[Sales]]</f>
        <v>0.36249999999999999</v>
      </c>
      <c r="O3691" s="2">
        <v>45371</v>
      </c>
      <c r="P3691">
        <f>YEAR(Raw_Data[[#This Row],[Order date]])</f>
        <v>2024</v>
      </c>
    </row>
    <row r="3692" spans="1:16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  <c r="N3692" s="1">
        <f>Raw_Data[[#This Row],[Profit]]/Raw_Data[[#This Row],[Sales]]</f>
        <v>-0.76666666666666661</v>
      </c>
      <c r="O3692" s="2">
        <v>44341</v>
      </c>
      <c r="P3692">
        <f>YEAR(Raw_Data[[#This Row],[Order date]])</f>
        <v>2021</v>
      </c>
    </row>
    <row r="3693" spans="1:16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  <c r="N3693" s="1">
        <f>Raw_Data[[#This Row],[Profit]]/Raw_Data[[#This Row],[Sales]]</f>
        <v>0.375</v>
      </c>
      <c r="O3693" s="2">
        <v>44563</v>
      </c>
      <c r="P3693">
        <f>YEAR(Raw_Data[[#This Row],[Order date]])</f>
        <v>2022</v>
      </c>
    </row>
    <row r="3694" spans="1:16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  <c r="N3694" s="1">
        <f>Raw_Data[[#This Row],[Profit]]/Raw_Data[[#This Row],[Sales]]</f>
        <v>0.35000000000000003</v>
      </c>
      <c r="O3694" s="2">
        <v>45548</v>
      </c>
      <c r="P3694">
        <f>YEAR(Raw_Data[[#This Row],[Order date]])</f>
        <v>2024</v>
      </c>
    </row>
    <row r="3695" spans="1:16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  <c r="N3695" s="1">
        <f>Raw_Data[[#This Row],[Profit]]/Raw_Data[[#This Row],[Sales]]</f>
        <v>0.23749999999999999</v>
      </c>
      <c r="O3695" s="2">
        <v>45215</v>
      </c>
      <c r="P3695">
        <f>YEAR(Raw_Data[[#This Row],[Order date]])</f>
        <v>2023</v>
      </c>
    </row>
    <row r="3696" spans="1:16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  <c r="N3696" s="1">
        <f>Raw_Data[[#This Row],[Profit]]/Raw_Data[[#This Row],[Sales]]</f>
        <v>0.5</v>
      </c>
      <c r="O3696" s="2">
        <v>45238</v>
      </c>
      <c r="P3696">
        <f>YEAR(Raw_Data[[#This Row],[Order date]])</f>
        <v>2023</v>
      </c>
    </row>
    <row r="3697" spans="1:16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  <c r="N3697" s="1">
        <f>Raw_Data[[#This Row],[Profit]]/Raw_Data[[#This Row],[Sales]]</f>
        <v>0.48999999999999994</v>
      </c>
      <c r="O3697" s="2">
        <v>45438</v>
      </c>
      <c r="P3697">
        <f>YEAR(Raw_Data[[#This Row],[Order date]])</f>
        <v>2024</v>
      </c>
    </row>
    <row r="3698" spans="1:16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  <c r="N3698" s="1">
        <f>Raw_Data[[#This Row],[Profit]]/Raw_Data[[#This Row],[Sales]]</f>
        <v>0.33</v>
      </c>
      <c r="O3698" s="2">
        <v>44534</v>
      </c>
      <c r="P3698">
        <f>YEAR(Raw_Data[[#This Row],[Order date]])</f>
        <v>2021</v>
      </c>
    </row>
    <row r="3699" spans="1:16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  <c r="N3699" s="1">
        <f>Raw_Data[[#This Row],[Profit]]/Raw_Data[[#This Row],[Sales]]</f>
        <v>0.15999999999999998</v>
      </c>
      <c r="O3699" s="2">
        <v>45073</v>
      </c>
      <c r="P3699">
        <f>YEAR(Raw_Data[[#This Row],[Order date]])</f>
        <v>2023</v>
      </c>
    </row>
    <row r="3700" spans="1:16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  <c r="N3700" s="1">
        <f>Raw_Data[[#This Row],[Profit]]/Raw_Data[[#This Row],[Sales]]</f>
        <v>7.4999999999999997E-2</v>
      </c>
      <c r="O3700" s="2">
        <v>44924</v>
      </c>
      <c r="P3700">
        <f>YEAR(Raw_Data[[#This Row],[Order date]])</f>
        <v>2022</v>
      </c>
    </row>
    <row r="3701" spans="1:16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  <c r="N3701" s="1">
        <f>Raw_Data[[#This Row],[Profit]]/Raw_Data[[#This Row],[Sales]]</f>
        <v>0.42999999999999994</v>
      </c>
      <c r="O3701" s="2">
        <v>44381</v>
      </c>
      <c r="P3701">
        <f>YEAR(Raw_Data[[#This Row],[Order date]])</f>
        <v>2021</v>
      </c>
    </row>
    <row r="3702" spans="1:16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  <c r="N3702" s="1">
        <f>Raw_Data[[#This Row],[Profit]]/Raw_Data[[#This Row],[Sales]]</f>
        <v>0.18</v>
      </c>
      <c r="O3702" s="2">
        <v>44608</v>
      </c>
      <c r="P3702">
        <f>YEAR(Raw_Data[[#This Row],[Order date]])</f>
        <v>2022</v>
      </c>
    </row>
    <row r="3703" spans="1:16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  <c r="N3703" s="1">
        <f>Raw_Data[[#This Row],[Profit]]/Raw_Data[[#This Row],[Sales]]</f>
        <v>0.25</v>
      </c>
      <c r="O3703" s="2">
        <v>44842</v>
      </c>
      <c r="P3703">
        <f>YEAR(Raw_Data[[#This Row],[Order date]])</f>
        <v>2022</v>
      </c>
    </row>
    <row r="3704" spans="1:16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  <c r="N3704" s="1">
        <f>Raw_Data[[#This Row],[Profit]]/Raw_Data[[#This Row],[Sales]]</f>
        <v>0.27999999999999997</v>
      </c>
      <c r="O3704" s="2">
        <v>45358</v>
      </c>
      <c r="P3704">
        <f>YEAR(Raw_Data[[#This Row],[Order date]])</f>
        <v>2024</v>
      </c>
    </row>
    <row r="3705" spans="1:16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  <c r="N3705" s="1">
        <f>Raw_Data[[#This Row],[Profit]]/Raw_Data[[#This Row],[Sales]]</f>
        <v>0.45999999999999996</v>
      </c>
      <c r="O3705" s="2">
        <v>44688</v>
      </c>
      <c r="P3705">
        <f>YEAR(Raw_Data[[#This Row],[Order date]])</f>
        <v>2022</v>
      </c>
    </row>
    <row r="3706" spans="1:16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  <c r="N3706" s="1">
        <f>Raw_Data[[#This Row],[Profit]]/Raw_Data[[#This Row],[Sales]]</f>
        <v>0.35000000000000003</v>
      </c>
      <c r="O3706" s="2">
        <v>45348</v>
      </c>
      <c r="P3706">
        <f>YEAR(Raw_Data[[#This Row],[Order date]])</f>
        <v>2024</v>
      </c>
    </row>
    <row r="3707" spans="1:16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  <c r="N3707" s="1">
        <f>Raw_Data[[#This Row],[Profit]]/Raw_Data[[#This Row],[Sales]]</f>
        <v>0.48</v>
      </c>
      <c r="O3707" s="2">
        <v>44744</v>
      </c>
      <c r="P3707">
        <f>YEAR(Raw_Data[[#This Row],[Order date]])</f>
        <v>2022</v>
      </c>
    </row>
    <row r="3708" spans="1:16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  <c r="N3708" s="1">
        <f>Raw_Data[[#This Row],[Profit]]/Raw_Data[[#This Row],[Sales]]</f>
        <v>0.27499999999999997</v>
      </c>
      <c r="O3708" s="2">
        <v>44587</v>
      </c>
      <c r="P3708">
        <f>YEAR(Raw_Data[[#This Row],[Order date]])</f>
        <v>2022</v>
      </c>
    </row>
    <row r="3709" spans="1:16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  <c r="N3709" s="1">
        <f>Raw_Data[[#This Row],[Profit]]/Raw_Data[[#This Row],[Sales]]</f>
        <v>-0.4</v>
      </c>
      <c r="O3709" s="2">
        <v>44235</v>
      </c>
      <c r="P3709">
        <f>YEAR(Raw_Data[[#This Row],[Order date]])</f>
        <v>2021</v>
      </c>
    </row>
    <row r="3710" spans="1:16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  <c r="N3710" s="1">
        <f>Raw_Data[[#This Row],[Profit]]/Raw_Data[[#This Row],[Sales]]</f>
        <v>-2.5499999999999998</v>
      </c>
      <c r="O3710" s="2">
        <v>44303</v>
      </c>
      <c r="P3710">
        <f>YEAR(Raw_Data[[#This Row],[Order date]])</f>
        <v>2021</v>
      </c>
    </row>
    <row r="3711" spans="1:16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  <c r="N3711" s="1">
        <f>Raw_Data[[#This Row],[Profit]]/Raw_Data[[#This Row],[Sales]]</f>
        <v>0.30000000000000004</v>
      </c>
      <c r="O3711" s="2">
        <v>44917</v>
      </c>
      <c r="P3711">
        <f>YEAR(Raw_Data[[#This Row],[Order date]])</f>
        <v>2022</v>
      </c>
    </row>
    <row r="3712" spans="1:16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  <c r="N3712" s="1">
        <f>Raw_Data[[#This Row],[Profit]]/Raw_Data[[#This Row],[Sales]]</f>
        <v>1.2500000000000001E-2</v>
      </c>
      <c r="O3712" s="2">
        <v>45182</v>
      </c>
      <c r="P3712">
        <f>YEAR(Raw_Data[[#This Row],[Order date]])</f>
        <v>2023</v>
      </c>
    </row>
    <row r="3713" spans="1:16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  <c r="N3713" s="1">
        <f>Raw_Data[[#This Row],[Profit]]/Raw_Data[[#This Row],[Sales]]</f>
        <v>0.49000000000000005</v>
      </c>
      <c r="O3713" s="2">
        <v>44716</v>
      </c>
      <c r="P3713">
        <f>YEAR(Raw_Data[[#This Row],[Order date]])</f>
        <v>2022</v>
      </c>
    </row>
    <row r="3714" spans="1:16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  <c r="N3714" s="1">
        <f>Raw_Data[[#This Row],[Profit]]/Raw_Data[[#This Row],[Sales]]</f>
        <v>0.30000000000000004</v>
      </c>
      <c r="O3714" s="2">
        <v>44752</v>
      </c>
      <c r="P3714">
        <f>YEAR(Raw_Data[[#This Row],[Order date]])</f>
        <v>2022</v>
      </c>
    </row>
    <row r="3715" spans="1:16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  <c r="N3715" s="1">
        <f>Raw_Data[[#This Row],[Profit]]/Raw_Data[[#This Row],[Sales]]</f>
        <v>0.21000000000000002</v>
      </c>
      <c r="O3715" s="2">
        <v>44595</v>
      </c>
      <c r="P3715">
        <f>YEAR(Raw_Data[[#This Row],[Order date]])</f>
        <v>2022</v>
      </c>
    </row>
    <row r="3716" spans="1:16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  <c r="N3716" s="1">
        <f>Raw_Data[[#This Row],[Profit]]/Raw_Data[[#This Row],[Sales]]</f>
        <v>0.45999999999999996</v>
      </c>
      <c r="O3716" s="2">
        <v>45559</v>
      </c>
      <c r="P3716">
        <f>YEAR(Raw_Data[[#This Row],[Order date]])</f>
        <v>2024</v>
      </c>
    </row>
    <row r="3717" spans="1:16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  <c r="N3717" s="1">
        <f>Raw_Data[[#This Row],[Profit]]/Raw_Data[[#This Row],[Sales]]</f>
        <v>7.4999999999999997E-2</v>
      </c>
      <c r="O3717" s="2">
        <v>44635</v>
      </c>
      <c r="P3717">
        <f>YEAR(Raw_Data[[#This Row],[Order date]])</f>
        <v>2022</v>
      </c>
    </row>
    <row r="3718" spans="1:16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  <c r="N3718" s="1">
        <f>Raw_Data[[#This Row],[Profit]]/Raw_Data[[#This Row],[Sales]]</f>
        <v>4.9999999999999996E-2</v>
      </c>
      <c r="O3718" s="2">
        <v>44761</v>
      </c>
      <c r="P3718">
        <f>YEAR(Raw_Data[[#This Row],[Order date]])</f>
        <v>2022</v>
      </c>
    </row>
    <row r="3719" spans="1:16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  <c r="N3719" s="1">
        <f>Raw_Data[[#This Row],[Profit]]/Raw_Data[[#This Row],[Sales]]</f>
        <v>0.03</v>
      </c>
      <c r="O3719" s="2">
        <v>45129</v>
      </c>
      <c r="P3719">
        <f>YEAR(Raw_Data[[#This Row],[Order date]])</f>
        <v>2023</v>
      </c>
    </row>
    <row r="3720" spans="1:16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  <c r="N3720" s="1">
        <f>Raw_Data[[#This Row],[Profit]]/Raw_Data[[#This Row],[Sales]]</f>
        <v>0.43</v>
      </c>
      <c r="O3720" s="2">
        <v>45634</v>
      </c>
      <c r="P3720">
        <f>YEAR(Raw_Data[[#This Row],[Order date]])</f>
        <v>2024</v>
      </c>
    </row>
    <row r="3721" spans="1:16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  <c r="N3721" s="1">
        <f>Raw_Data[[#This Row],[Profit]]/Raw_Data[[#This Row],[Sales]]</f>
        <v>0.37000000000000005</v>
      </c>
      <c r="O3721" s="2">
        <v>44204</v>
      </c>
      <c r="P3721">
        <f>YEAR(Raw_Data[[#This Row],[Order date]])</f>
        <v>2021</v>
      </c>
    </row>
    <row r="3722" spans="1:16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  <c r="N3722" s="1">
        <f>Raw_Data[[#This Row],[Profit]]/Raw_Data[[#This Row],[Sales]]</f>
        <v>0.38999999999999996</v>
      </c>
      <c r="O3722" s="2">
        <v>45076</v>
      </c>
      <c r="P3722">
        <f>YEAR(Raw_Data[[#This Row],[Order date]])</f>
        <v>2023</v>
      </c>
    </row>
    <row r="3723" spans="1:16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  <c r="N3723" s="1">
        <f>Raw_Data[[#This Row],[Profit]]/Raw_Data[[#This Row],[Sales]]</f>
        <v>0.45</v>
      </c>
      <c r="O3723" s="2">
        <v>45437</v>
      </c>
      <c r="P3723">
        <f>YEAR(Raw_Data[[#This Row],[Order date]])</f>
        <v>2024</v>
      </c>
    </row>
    <row r="3724" spans="1:16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  <c r="N3724" s="1">
        <f>Raw_Data[[#This Row],[Profit]]/Raw_Data[[#This Row],[Sales]]</f>
        <v>6.25E-2</v>
      </c>
      <c r="O3724" s="2">
        <v>45127</v>
      </c>
      <c r="P3724">
        <f>YEAR(Raw_Data[[#This Row],[Order date]])</f>
        <v>2023</v>
      </c>
    </row>
    <row r="3725" spans="1:16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  <c r="N3725" s="1">
        <f>Raw_Data[[#This Row],[Profit]]/Raw_Data[[#This Row],[Sales]]</f>
        <v>-0.83333333333333337</v>
      </c>
      <c r="O3725" s="2">
        <v>45013</v>
      </c>
      <c r="P3725">
        <f>YEAR(Raw_Data[[#This Row],[Order date]])</f>
        <v>2023</v>
      </c>
    </row>
    <row r="3726" spans="1:16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  <c r="N3726" s="1">
        <f>Raw_Data[[#This Row],[Profit]]/Raw_Data[[#This Row],[Sales]]</f>
        <v>0.3125</v>
      </c>
      <c r="O3726" s="2">
        <v>45071</v>
      </c>
      <c r="P3726">
        <f>YEAR(Raw_Data[[#This Row],[Order date]])</f>
        <v>2023</v>
      </c>
    </row>
    <row r="3727" spans="1:16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  <c r="N3727" s="1">
        <f>Raw_Data[[#This Row],[Profit]]/Raw_Data[[#This Row],[Sales]]</f>
        <v>0.1875</v>
      </c>
      <c r="O3727" s="2">
        <v>44442</v>
      </c>
      <c r="P3727">
        <f>YEAR(Raw_Data[[#This Row],[Order date]])</f>
        <v>2021</v>
      </c>
    </row>
    <row r="3728" spans="1:16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  <c r="N3728" s="1">
        <f>Raw_Data[[#This Row],[Profit]]/Raw_Data[[#This Row],[Sales]]</f>
        <v>0.26</v>
      </c>
      <c r="O3728" s="2">
        <v>45634</v>
      </c>
      <c r="P3728">
        <f>YEAR(Raw_Data[[#This Row],[Order date]])</f>
        <v>2024</v>
      </c>
    </row>
    <row r="3729" spans="1:16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  <c r="N3729" s="1">
        <f>Raw_Data[[#This Row],[Profit]]/Raw_Data[[#This Row],[Sales]]</f>
        <v>0.25</v>
      </c>
      <c r="O3729" s="2">
        <v>44450</v>
      </c>
      <c r="P3729">
        <f>YEAR(Raw_Data[[#This Row],[Order date]])</f>
        <v>2021</v>
      </c>
    </row>
    <row r="3730" spans="1:16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  <c r="N3730" s="1">
        <f>Raw_Data[[#This Row],[Profit]]/Raw_Data[[#This Row],[Sales]]</f>
        <v>0.46</v>
      </c>
      <c r="O3730" s="2">
        <v>44617</v>
      </c>
      <c r="P3730">
        <f>YEAR(Raw_Data[[#This Row],[Order date]])</f>
        <v>2022</v>
      </c>
    </row>
    <row r="3731" spans="1:16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  <c r="N3731" s="1">
        <f>Raw_Data[[#This Row],[Profit]]/Raw_Data[[#This Row],[Sales]]</f>
        <v>0.19</v>
      </c>
      <c r="O3731" s="2">
        <v>44608</v>
      </c>
      <c r="P3731">
        <f>YEAR(Raw_Data[[#This Row],[Order date]])</f>
        <v>2022</v>
      </c>
    </row>
    <row r="3732" spans="1:16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  <c r="N3732" s="1">
        <f>Raw_Data[[#This Row],[Profit]]/Raw_Data[[#This Row],[Sales]]</f>
        <v>0</v>
      </c>
      <c r="O3732" s="2">
        <v>45190</v>
      </c>
      <c r="P3732">
        <f>YEAR(Raw_Data[[#This Row],[Order date]])</f>
        <v>2023</v>
      </c>
    </row>
    <row r="3733" spans="1:16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  <c r="N3733" s="1">
        <f>Raw_Data[[#This Row],[Profit]]/Raw_Data[[#This Row],[Sales]]</f>
        <v>0.26</v>
      </c>
      <c r="O3733" s="2">
        <v>45230</v>
      </c>
      <c r="P3733">
        <f>YEAR(Raw_Data[[#This Row],[Order date]])</f>
        <v>2023</v>
      </c>
    </row>
    <row r="3734" spans="1:16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  <c r="N3734" s="1">
        <f>Raw_Data[[#This Row],[Profit]]/Raw_Data[[#This Row],[Sales]]</f>
        <v>0.25999999999999995</v>
      </c>
      <c r="O3734" s="2">
        <v>44350</v>
      </c>
      <c r="P3734">
        <f>YEAR(Raw_Data[[#This Row],[Order date]])</f>
        <v>2021</v>
      </c>
    </row>
    <row r="3735" spans="1:16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  <c r="N3735" s="1">
        <f>Raw_Data[[#This Row],[Profit]]/Raw_Data[[#This Row],[Sales]]</f>
        <v>0.49</v>
      </c>
      <c r="O3735" s="2">
        <v>44368</v>
      </c>
      <c r="P3735">
        <f>YEAR(Raw_Data[[#This Row],[Order date]])</f>
        <v>2021</v>
      </c>
    </row>
    <row r="3736" spans="1:16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  <c r="N3736" s="1">
        <f>Raw_Data[[#This Row],[Profit]]/Raw_Data[[#This Row],[Sales]]</f>
        <v>0.46</v>
      </c>
      <c r="O3736" s="2">
        <v>45614</v>
      </c>
      <c r="P3736">
        <f>YEAR(Raw_Data[[#This Row],[Order date]])</f>
        <v>2024</v>
      </c>
    </row>
    <row r="3737" spans="1:16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  <c r="N3737" s="1">
        <f>Raw_Data[[#This Row],[Profit]]/Raw_Data[[#This Row],[Sales]]</f>
        <v>0.23</v>
      </c>
      <c r="O3737" s="2">
        <v>45180</v>
      </c>
      <c r="P3737">
        <f>YEAR(Raw_Data[[#This Row],[Order date]])</f>
        <v>2023</v>
      </c>
    </row>
    <row r="3738" spans="1:16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  <c r="N3738" s="1">
        <f>Raw_Data[[#This Row],[Profit]]/Raw_Data[[#This Row],[Sales]]</f>
        <v>0.48000000000000004</v>
      </c>
      <c r="O3738" s="2">
        <v>45345</v>
      </c>
      <c r="P3738">
        <f>YEAR(Raw_Data[[#This Row],[Order date]])</f>
        <v>2024</v>
      </c>
    </row>
    <row r="3739" spans="1:16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  <c r="N3739" s="1">
        <f>Raw_Data[[#This Row],[Profit]]/Raw_Data[[#This Row],[Sales]]</f>
        <v>0.49</v>
      </c>
      <c r="O3739" s="2">
        <v>45141</v>
      </c>
      <c r="P3739">
        <f>YEAR(Raw_Data[[#This Row],[Order date]])</f>
        <v>2023</v>
      </c>
    </row>
    <row r="3740" spans="1:16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  <c r="N3740" s="1">
        <f>Raw_Data[[#This Row],[Profit]]/Raw_Data[[#This Row],[Sales]]</f>
        <v>0.27999999999999997</v>
      </c>
      <c r="O3740" s="2">
        <v>45483</v>
      </c>
      <c r="P3740">
        <f>YEAR(Raw_Data[[#This Row],[Order date]])</f>
        <v>2024</v>
      </c>
    </row>
    <row r="3741" spans="1:16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  <c r="N3741" s="1">
        <f>Raw_Data[[#This Row],[Profit]]/Raw_Data[[#This Row],[Sales]]</f>
        <v>0.42000000000000004</v>
      </c>
      <c r="O3741" s="2">
        <v>45572</v>
      </c>
      <c r="P3741">
        <f>YEAR(Raw_Data[[#This Row],[Order date]])</f>
        <v>2024</v>
      </c>
    </row>
    <row r="3742" spans="1:16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  <c r="N3742" s="1">
        <f>Raw_Data[[#This Row],[Profit]]/Raw_Data[[#This Row],[Sales]]</f>
        <v>0.37777777777777777</v>
      </c>
      <c r="O3742" s="2">
        <v>45491</v>
      </c>
      <c r="P3742">
        <f>YEAR(Raw_Data[[#This Row],[Order date]])</f>
        <v>2024</v>
      </c>
    </row>
    <row r="3743" spans="1:16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  <c r="N3743" s="1">
        <f>Raw_Data[[#This Row],[Profit]]/Raw_Data[[#This Row],[Sales]]</f>
        <v>0.46</v>
      </c>
      <c r="O3743" s="2">
        <v>45442</v>
      </c>
      <c r="P3743">
        <f>YEAR(Raw_Data[[#This Row],[Order date]])</f>
        <v>2024</v>
      </c>
    </row>
    <row r="3744" spans="1:16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  <c r="N3744" s="1">
        <f>Raw_Data[[#This Row],[Profit]]/Raw_Data[[#This Row],[Sales]]</f>
        <v>0.48000000000000004</v>
      </c>
      <c r="O3744" s="2">
        <v>44847</v>
      </c>
      <c r="P3744">
        <f>YEAR(Raw_Data[[#This Row],[Order date]])</f>
        <v>2022</v>
      </c>
    </row>
    <row r="3745" spans="1:16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  <c r="N3745" s="1">
        <f>Raw_Data[[#This Row],[Profit]]/Raw_Data[[#This Row],[Sales]]</f>
        <v>0.35</v>
      </c>
      <c r="O3745" s="2">
        <v>45019</v>
      </c>
      <c r="P3745">
        <f>YEAR(Raw_Data[[#This Row],[Order date]])</f>
        <v>2023</v>
      </c>
    </row>
    <row r="3746" spans="1:16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  <c r="N3746" s="1">
        <f>Raw_Data[[#This Row],[Profit]]/Raw_Data[[#This Row],[Sales]]</f>
        <v>0.32</v>
      </c>
      <c r="O3746" s="2">
        <v>44859</v>
      </c>
      <c r="P3746">
        <f>YEAR(Raw_Data[[#This Row],[Order date]])</f>
        <v>2022</v>
      </c>
    </row>
    <row r="3747" spans="1:16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  <c r="N3747" s="1">
        <f>Raw_Data[[#This Row],[Profit]]/Raw_Data[[#This Row],[Sales]]</f>
        <v>0.28999999999999998</v>
      </c>
      <c r="O3747" s="2">
        <v>45427</v>
      </c>
      <c r="P3747">
        <f>YEAR(Raw_Data[[#This Row],[Order date]])</f>
        <v>2024</v>
      </c>
    </row>
    <row r="3748" spans="1:16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  <c r="N3748" s="1">
        <f>Raw_Data[[#This Row],[Profit]]/Raw_Data[[#This Row],[Sales]]</f>
        <v>0.21999999999999997</v>
      </c>
      <c r="O3748" s="2">
        <v>45326</v>
      </c>
      <c r="P3748">
        <f>YEAR(Raw_Data[[#This Row],[Order date]])</f>
        <v>2024</v>
      </c>
    </row>
    <row r="3749" spans="1:16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  <c r="N3749" s="1">
        <f>Raw_Data[[#This Row],[Profit]]/Raw_Data[[#This Row],[Sales]]</f>
        <v>0.5</v>
      </c>
      <c r="O3749" s="2">
        <v>44658</v>
      </c>
      <c r="P3749">
        <f>YEAR(Raw_Data[[#This Row],[Order date]])</f>
        <v>2022</v>
      </c>
    </row>
    <row r="3750" spans="1:16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  <c r="N3750" s="1">
        <f>Raw_Data[[#This Row],[Profit]]/Raw_Data[[#This Row],[Sales]]</f>
        <v>0.3</v>
      </c>
      <c r="O3750" s="2">
        <v>45311</v>
      </c>
      <c r="P3750">
        <f>YEAR(Raw_Data[[#This Row],[Order date]])</f>
        <v>2024</v>
      </c>
    </row>
    <row r="3751" spans="1:16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  <c r="N3751" s="1">
        <f>Raw_Data[[#This Row],[Profit]]/Raw_Data[[#This Row],[Sales]]</f>
        <v>0.375</v>
      </c>
      <c r="O3751" s="2">
        <v>44735</v>
      </c>
      <c r="P3751">
        <f>YEAR(Raw_Data[[#This Row],[Order date]])</f>
        <v>2022</v>
      </c>
    </row>
    <row r="3752" spans="1:16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  <c r="N3752" s="1">
        <f>Raw_Data[[#This Row],[Profit]]/Raw_Data[[#This Row],[Sales]]</f>
        <v>0.29000000000000004</v>
      </c>
      <c r="O3752" s="2">
        <v>45282</v>
      </c>
      <c r="P3752">
        <f>YEAR(Raw_Data[[#This Row],[Order date]])</f>
        <v>2023</v>
      </c>
    </row>
    <row r="3753" spans="1:16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  <c r="N3753" s="1">
        <f>Raw_Data[[#This Row],[Profit]]/Raw_Data[[#This Row],[Sales]]</f>
        <v>9.9999999999999992E-2</v>
      </c>
      <c r="O3753" s="2">
        <v>45423</v>
      </c>
      <c r="P3753">
        <f>YEAR(Raw_Data[[#This Row],[Order date]])</f>
        <v>2024</v>
      </c>
    </row>
    <row r="3754" spans="1:16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  <c r="N3754" s="1">
        <f>Raw_Data[[#This Row],[Profit]]/Raw_Data[[#This Row],[Sales]]</f>
        <v>0.49000000000000005</v>
      </c>
      <c r="O3754" s="2">
        <v>45328</v>
      </c>
      <c r="P3754">
        <f>YEAR(Raw_Data[[#This Row],[Order date]])</f>
        <v>2024</v>
      </c>
    </row>
    <row r="3755" spans="1:16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  <c r="N3755" s="1">
        <f>Raw_Data[[#This Row],[Profit]]/Raw_Data[[#This Row],[Sales]]</f>
        <v>0.35000000000000003</v>
      </c>
      <c r="O3755" s="2">
        <v>45384</v>
      </c>
      <c r="P3755">
        <f>YEAR(Raw_Data[[#This Row],[Order date]])</f>
        <v>2024</v>
      </c>
    </row>
    <row r="3756" spans="1:16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  <c r="N3756" s="1">
        <f>Raw_Data[[#This Row],[Profit]]/Raw_Data[[#This Row],[Sales]]</f>
        <v>0.05</v>
      </c>
      <c r="O3756" s="2">
        <v>44670</v>
      </c>
      <c r="P3756">
        <f>YEAR(Raw_Data[[#This Row],[Order date]])</f>
        <v>2022</v>
      </c>
    </row>
    <row r="3757" spans="1:16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  <c r="N3757" s="1">
        <f>Raw_Data[[#This Row],[Profit]]/Raw_Data[[#This Row],[Sales]]</f>
        <v>0.36249999999999999</v>
      </c>
      <c r="O3757" s="2">
        <v>44369</v>
      </c>
      <c r="P3757">
        <f>YEAR(Raw_Data[[#This Row],[Order date]])</f>
        <v>2021</v>
      </c>
    </row>
    <row r="3758" spans="1:16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  <c r="N3758" s="1">
        <f>Raw_Data[[#This Row],[Profit]]/Raw_Data[[#This Row],[Sales]]</f>
        <v>-0.10000000000000002</v>
      </c>
      <c r="O3758" s="2">
        <v>44273</v>
      </c>
      <c r="P3758">
        <f>YEAR(Raw_Data[[#This Row],[Order date]])</f>
        <v>2021</v>
      </c>
    </row>
    <row r="3759" spans="1:16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  <c r="N3759" s="1">
        <f>Raw_Data[[#This Row],[Profit]]/Raw_Data[[#This Row],[Sales]]</f>
        <v>7.5000000000000011E-2</v>
      </c>
      <c r="O3759" s="2">
        <v>44627</v>
      </c>
      <c r="P3759">
        <f>YEAR(Raw_Data[[#This Row],[Order date]])</f>
        <v>2022</v>
      </c>
    </row>
    <row r="3760" spans="1:16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  <c r="N3760" s="1">
        <f>Raw_Data[[#This Row],[Profit]]/Raw_Data[[#This Row],[Sales]]</f>
        <v>0.47000000000000003</v>
      </c>
      <c r="O3760" s="2">
        <v>44459</v>
      </c>
      <c r="P3760">
        <f>YEAR(Raw_Data[[#This Row],[Order date]])</f>
        <v>2021</v>
      </c>
    </row>
    <row r="3761" spans="1:16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  <c r="N3761" s="1">
        <f>Raw_Data[[#This Row],[Profit]]/Raw_Data[[#This Row],[Sales]]</f>
        <v>0.30000000000000004</v>
      </c>
      <c r="O3761" s="2">
        <v>44400</v>
      </c>
      <c r="P3761">
        <f>YEAR(Raw_Data[[#This Row],[Order date]])</f>
        <v>2021</v>
      </c>
    </row>
    <row r="3762" spans="1:16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  <c r="N3762" s="1">
        <f>Raw_Data[[#This Row],[Profit]]/Raw_Data[[#This Row],[Sales]]</f>
        <v>0.42</v>
      </c>
      <c r="O3762" s="2">
        <v>45279</v>
      </c>
      <c r="P3762">
        <f>YEAR(Raw_Data[[#This Row],[Order date]])</f>
        <v>2023</v>
      </c>
    </row>
    <row r="3763" spans="1:16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  <c r="N3763" s="1">
        <f>Raw_Data[[#This Row],[Profit]]/Raw_Data[[#This Row],[Sales]]</f>
        <v>0.48000000000000004</v>
      </c>
      <c r="O3763" s="2">
        <v>44274</v>
      </c>
      <c r="P3763">
        <f>YEAR(Raw_Data[[#This Row],[Order date]])</f>
        <v>2021</v>
      </c>
    </row>
    <row r="3764" spans="1:16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  <c r="N3764" s="1">
        <f>Raw_Data[[#This Row],[Profit]]/Raw_Data[[#This Row],[Sales]]</f>
        <v>0.1</v>
      </c>
      <c r="O3764" s="2">
        <v>44893</v>
      </c>
      <c r="P3764">
        <f>YEAR(Raw_Data[[#This Row],[Order date]])</f>
        <v>2022</v>
      </c>
    </row>
    <row r="3765" spans="1:16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  <c r="N3765" s="1">
        <f>Raw_Data[[#This Row],[Profit]]/Raw_Data[[#This Row],[Sales]]</f>
        <v>0.49000000000000005</v>
      </c>
      <c r="O3765" s="2">
        <v>44875</v>
      </c>
      <c r="P3765">
        <f>YEAR(Raw_Data[[#This Row],[Order date]])</f>
        <v>2022</v>
      </c>
    </row>
    <row r="3766" spans="1:16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  <c r="N3766" s="1">
        <f>Raw_Data[[#This Row],[Profit]]/Raw_Data[[#This Row],[Sales]]</f>
        <v>-1.7</v>
      </c>
      <c r="O3766" s="2">
        <v>44992</v>
      </c>
      <c r="P3766">
        <f>YEAR(Raw_Data[[#This Row],[Order date]])</f>
        <v>2023</v>
      </c>
    </row>
    <row r="3767" spans="1:16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  <c r="N3767" s="1">
        <f>Raw_Data[[#This Row],[Profit]]/Raw_Data[[#This Row],[Sales]]</f>
        <v>-1.4285714285714285E-2</v>
      </c>
      <c r="O3767" s="2">
        <v>45561</v>
      </c>
      <c r="P3767">
        <f>YEAR(Raw_Data[[#This Row],[Order date]])</f>
        <v>2024</v>
      </c>
    </row>
    <row r="3768" spans="1:16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  <c r="N3768" s="1">
        <f>Raw_Data[[#This Row],[Profit]]/Raw_Data[[#This Row],[Sales]]</f>
        <v>0.375</v>
      </c>
      <c r="O3768" s="2">
        <v>45514</v>
      </c>
      <c r="P3768">
        <f>YEAR(Raw_Data[[#This Row],[Order date]])</f>
        <v>2024</v>
      </c>
    </row>
    <row r="3769" spans="1:16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  <c r="N3769" s="1">
        <f>Raw_Data[[#This Row],[Profit]]/Raw_Data[[#This Row],[Sales]]</f>
        <v>0.1</v>
      </c>
      <c r="O3769" s="2">
        <v>44268</v>
      </c>
      <c r="P3769">
        <f>YEAR(Raw_Data[[#This Row],[Order date]])</f>
        <v>2021</v>
      </c>
    </row>
    <row r="3770" spans="1:16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  <c r="N3770" s="1">
        <f>Raw_Data[[#This Row],[Profit]]/Raw_Data[[#This Row],[Sales]]</f>
        <v>0.1</v>
      </c>
      <c r="O3770" s="2">
        <v>45346</v>
      </c>
      <c r="P3770">
        <f>YEAR(Raw_Data[[#This Row],[Order date]])</f>
        <v>2024</v>
      </c>
    </row>
    <row r="3771" spans="1:16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  <c r="N3771" s="1">
        <f>Raw_Data[[#This Row],[Profit]]/Raw_Data[[#This Row],[Sales]]</f>
        <v>0.33749999999999997</v>
      </c>
      <c r="O3771" s="2">
        <v>45018</v>
      </c>
      <c r="P3771">
        <f>YEAR(Raw_Data[[#This Row],[Order date]])</f>
        <v>2023</v>
      </c>
    </row>
    <row r="3772" spans="1:16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  <c r="N3772" s="1">
        <f>Raw_Data[[#This Row],[Profit]]/Raw_Data[[#This Row],[Sales]]</f>
        <v>-0.16250000000000001</v>
      </c>
      <c r="O3772" s="2">
        <v>45069</v>
      </c>
      <c r="P3772">
        <f>YEAR(Raw_Data[[#This Row],[Order date]])</f>
        <v>2023</v>
      </c>
    </row>
    <row r="3773" spans="1:16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  <c r="N3773" s="1">
        <f>Raw_Data[[#This Row],[Profit]]/Raw_Data[[#This Row],[Sales]]</f>
        <v>-0.23750000000000002</v>
      </c>
      <c r="O3773" s="2">
        <v>45084</v>
      </c>
      <c r="P3773">
        <f>YEAR(Raw_Data[[#This Row],[Order date]])</f>
        <v>2023</v>
      </c>
    </row>
    <row r="3774" spans="1:16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  <c r="N3774" s="1">
        <f>Raw_Data[[#This Row],[Profit]]/Raw_Data[[#This Row],[Sales]]</f>
        <v>0.36000000000000004</v>
      </c>
      <c r="O3774" s="2">
        <v>45137</v>
      </c>
      <c r="P3774">
        <f>YEAR(Raw_Data[[#This Row],[Order date]])</f>
        <v>2023</v>
      </c>
    </row>
    <row r="3775" spans="1:16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  <c r="N3775" s="1">
        <f>Raw_Data[[#This Row],[Profit]]/Raw_Data[[#This Row],[Sales]]</f>
        <v>0.33750000000000002</v>
      </c>
      <c r="O3775" s="2">
        <v>44883</v>
      </c>
      <c r="P3775">
        <f>YEAR(Raw_Data[[#This Row],[Order date]])</f>
        <v>2022</v>
      </c>
    </row>
    <row r="3776" spans="1:16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  <c r="N3776" s="1">
        <f>Raw_Data[[#This Row],[Profit]]/Raw_Data[[#This Row],[Sales]]</f>
        <v>0.21249999999999999</v>
      </c>
      <c r="O3776" s="2">
        <v>45155</v>
      </c>
      <c r="P3776">
        <f>YEAR(Raw_Data[[#This Row],[Order date]])</f>
        <v>2023</v>
      </c>
    </row>
    <row r="3777" spans="1:16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  <c r="N3777" s="1">
        <f>Raw_Data[[#This Row],[Profit]]/Raw_Data[[#This Row],[Sales]]</f>
        <v>0.35</v>
      </c>
      <c r="O3777" s="2">
        <v>44710</v>
      </c>
      <c r="P3777">
        <f>YEAR(Raw_Data[[#This Row],[Order date]])</f>
        <v>2022</v>
      </c>
    </row>
    <row r="3778" spans="1:16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  <c r="N3778" s="1">
        <f>Raw_Data[[#This Row],[Profit]]/Raw_Data[[#This Row],[Sales]]</f>
        <v>0.125</v>
      </c>
      <c r="O3778" s="2">
        <v>44530</v>
      </c>
      <c r="P3778">
        <f>YEAR(Raw_Data[[#This Row],[Order date]])</f>
        <v>2021</v>
      </c>
    </row>
    <row r="3779" spans="1:16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  <c r="N3779" s="1">
        <f>Raw_Data[[#This Row],[Profit]]/Raw_Data[[#This Row],[Sales]]</f>
        <v>0.16</v>
      </c>
      <c r="O3779" s="2">
        <v>44965</v>
      </c>
      <c r="P3779">
        <f>YEAR(Raw_Data[[#This Row],[Order date]])</f>
        <v>2023</v>
      </c>
    </row>
    <row r="3780" spans="1:16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  <c r="N3780" s="1">
        <f>Raw_Data[[#This Row],[Profit]]/Raw_Data[[#This Row],[Sales]]</f>
        <v>0.125</v>
      </c>
      <c r="O3780" s="2">
        <v>45547</v>
      </c>
      <c r="P3780">
        <f>YEAR(Raw_Data[[#This Row],[Order date]])</f>
        <v>2024</v>
      </c>
    </row>
    <row r="3781" spans="1:16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  <c r="N3781" s="1">
        <f>Raw_Data[[#This Row],[Profit]]/Raw_Data[[#This Row],[Sales]]</f>
        <v>0.48000000000000009</v>
      </c>
      <c r="O3781" s="2">
        <v>45258</v>
      </c>
      <c r="P3781">
        <f>YEAR(Raw_Data[[#This Row],[Order date]])</f>
        <v>2023</v>
      </c>
    </row>
    <row r="3782" spans="1:16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  <c r="N3782" s="1">
        <f>Raw_Data[[#This Row],[Profit]]/Raw_Data[[#This Row],[Sales]]</f>
        <v>0.04</v>
      </c>
      <c r="O3782" s="2">
        <v>44495</v>
      </c>
      <c r="P3782">
        <f>YEAR(Raw_Data[[#This Row],[Order date]])</f>
        <v>2021</v>
      </c>
    </row>
    <row r="3783" spans="1:16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  <c r="N3783" s="1">
        <f>Raw_Data[[#This Row],[Profit]]/Raw_Data[[#This Row],[Sales]]</f>
        <v>0.15</v>
      </c>
      <c r="O3783" s="2">
        <v>45033</v>
      </c>
      <c r="P3783">
        <f>YEAR(Raw_Data[[#This Row],[Order date]])</f>
        <v>2023</v>
      </c>
    </row>
    <row r="3784" spans="1:16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  <c r="N3784" s="1">
        <f>Raw_Data[[#This Row],[Profit]]/Raw_Data[[#This Row],[Sales]]</f>
        <v>0.375</v>
      </c>
      <c r="O3784" s="2">
        <v>44739</v>
      </c>
      <c r="P3784">
        <f>YEAR(Raw_Data[[#This Row],[Order date]])</f>
        <v>2022</v>
      </c>
    </row>
    <row r="3785" spans="1:16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  <c r="N3785" s="1">
        <f>Raw_Data[[#This Row],[Profit]]/Raw_Data[[#This Row],[Sales]]</f>
        <v>-8.7500000000000008E-2</v>
      </c>
      <c r="O3785" s="2">
        <v>44985</v>
      </c>
      <c r="P3785">
        <f>YEAR(Raw_Data[[#This Row],[Order date]])</f>
        <v>2023</v>
      </c>
    </row>
    <row r="3786" spans="1:16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  <c r="N3786" s="1">
        <f>Raw_Data[[#This Row],[Profit]]/Raw_Data[[#This Row],[Sales]]</f>
        <v>0.2</v>
      </c>
      <c r="O3786" s="2">
        <v>45401</v>
      </c>
      <c r="P3786">
        <f>YEAR(Raw_Data[[#This Row],[Order date]])</f>
        <v>2024</v>
      </c>
    </row>
    <row r="3787" spans="1:16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  <c r="N3787" s="1">
        <f>Raw_Data[[#This Row],[Profit]]/Raw_Data[[#This Row],[Sales]]</f>
        <v>-0.83333333333333326</v>
      </c>
      <c r="O3787" s="2">
        <v>45027</v>
      </c>
      <c r="P3787">
        <f>YEAR(Raw_Data[[#This Row],[Order date]])</f>
        <v>2023</v>
      </c>
    </row>
    <row r="3788" spans="1:16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  <c r="N3788" s="1">
        <f>Raw_Data[[#This Row],[Profit]]/Raw_Data[[#This Row],[Sales]]</f>
        <v>0.26</v>
      </c>
      <c r="O3788" s="2">
        <v>44251</v>
      </c>
      <c r="P3788">
        <f>YEAR(Raw_Data[[#This Row],[Order date]])</f>
        <v>2021</v>
      </c>
    </row>
    <row r="3789" spans="1:16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  <c r="N3789" s="1">
        <f>Raw_Data[[#This Row],[Profit]]/Raw_Data[[#This Row],[Sales]]</f>
        <v>0.26250000000000001</v>
      </c>
      <c r="O3789" s="2">
        <v>45167</v>
      </c>
      <c r="P3789">
        <f>YEAR(Raw_Data[[#This Row],[Order date]])</f>
        <v>2023</v>
      </c>
    </row>
    <row r="3790" spans="1:16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  <c r="N3790" s="1">
        <f>Raw_Data[[#This Row],[Profit]]/Raw_Data[[#This Row],[Sales]]</f>
        <v>0.1125</v>
      </c>
      <c r="O3790" s="2">
        <v>44994</v>
      </c>
      <c r="P3790">
        <f>YEAR(Raw_Data[[#This Row],[Order date]])</f>
        <v>2023</v>
      </c>
    </row>
    <row r="3791" spans="1:16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  <c r="N3791" s="1">
        <f>Raw_Data[[#This Row],[Profit]]/Raw_Data[[#This Row],[Sales]]</f>
        <v>0.31</v>
      </c>
      <c r="O3791" s="2">
        <v>44280</v>
      </c>
      <c r="P3791">
        <f>YEAR(Raw_Data[[#This Row],[Order date]])</f>
        <v>2021</v>
      </c>
    </row>
    <row r="3792" spans="1:16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  <c r="N3792" s="1">
        <f>Raw_Data[[#This Row],[Profit]]/Raw_Data[[#This Row],[Sales]]</f>
        <v>0.375</v>
      </c>
      <c r="O3792" s="2">
        <v>44986</v>
      </c>
      <c r="P3792">
        <f>YEAR(Raw_Data[[#This Row],[Order date]])</f>
        <v>2023</v>
      </c>
    </row>
    <row r="3793" spans="1:16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  <c r="N3793" s="1">
        <f>Raw_Data[[#This Row],[Profit]]/Raw_Data[[#This Row],[Sales]]</f>
        <v>-0.76666666666666672</v>
      </c>
      <c r="O3793" s="2">
        <v>45343</v>
      </c>
      <c r="P3793">
        <f>YEAR(Raw_Data[[#This Row],[Order date]])</f>
        <v>2024</v>
      </c>
    </row>
    <row r="3794" spans="1:16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  <c r="N3794" s="1">
        <f>Raw_Data[[#This Row],[Profit]]/Raw_Data[[#This Row],[Sales]]</f>
        <v>0.13750000000000001</v>
      </c>
      <c r="O3794" s="2">
        <v>44659</v>
      </c>
      <c r="P3794">
        <f>YEAR(Raw_Data[[#This Row],[Order date]])</f>
        <v>2022</v>
      </c>
    </row>
    <row r="3795" spans="1:16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  <c r="N3795" s="1">
        <f>Raw_Data[[#This Row],[Profit]]/Raw_Data[[#This Row],[Sales]]</f>
        <v>0.42</v>
      </c>
      <c r="O3795" s="2">
        <v>44563</v>
      </c>
      <c r="P3795">
        <f>YEAR(Raw_Data[[#This Row],[Order date]])</f>
        <v>2022</v>
      </c>
    </row>
    <row r="3796" spans="1:16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  <c r="N3796" s="1">
        <f>Raw_Data[[#This Row],[Profit]]/Raw_Data[[#This Row],[Sales]]</f>
        <v>0.25</v>
      </c>
      <c r="O3796" s="2">
        <v>44848</v>
      </c>
      <c r="P3796">
        <f>YEAR(Raw_Data[[#This Row],[Order date]])</f>
        <v>2022</v>
      </c>
    </row>
    <row r="3797" spans="1:16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  <c r="N3797" s="1">
        <f>Raw_Data[[#This Row],[Profit]]/Raw_Data[[#This Row],[Sales]]</f>
        <v>-4.9999999999999996E-2</v>
      </c>
      <c r="O3797" s="2">
        <v>45083</v>
      </c>
      <c r="P3797">
        <f>YEAR(Raw_Data[[#This Row],[Order date]])</f>
        <v>2023</v>
      </c>
    </row>
    <row r="3798" spans="1:16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  <c r="N3798" s="1">
        <f>Raw_Data[[#This Row],[Profit]]/Raw_Data[[#This Row],[Sales]]</f>
        <v>0.33</v>
      </c>
      <c r="O3798" s="2">
        <v>45243</v>
      </c>
      <c r="P3798">
        <f>YEAR(Raw_Data[[#This Row],[Order date]])</f>
        <v>2023</v>
      </c>
    </row>
    <row r="3799" spans="1:16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  <c r="N3799" s="1">
        <f>Raw_Data[[#This Row],[Profit]]/Raw_Data[[#This Row],[Sales]]</f>
        <v>0.35000000000000003</v>
      </c>
      <c r="O3799" s="2">
        <v>45606</v>
      </c>
      <c r="P3799">
        <f>YEAR(Raw_Data[[#This Row],[Order date]])</f>
        <v>2024</v>
      </c>
    </row>
    <row r="3800" spans="1:16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  <c r="N3800" s="1">
        <f>Raw_Data[[#This Row],[Profit]]/Raw_Data[[#This Row],[Sales]]</f>
        <v>-0.36666666666666664</v>
      </c>
      <c r="O3800" s="2">
        <v>45302</v>
      </c>
      <c r="P3800">
        <f>YEAR(Raw_Data[[#This Row],[Order date]])</f>
        <v>2024</v>
      </c>
    </row>
    <row r="3801" spans="1:16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  <c r="N3801" s="1">
        <f>Raw_Data[[#This Row],[Profit]]/Raw_Data[[#This Row],[Sales]]</f>
        <v>8.7499999999999994E-2</v>
      </c>
      <c r="O3801" s="2">
        <v>44834</v>
      </c>
      <c r="P3801">
        <f>YEAR(Raw_Data[[#This Row],[Order date]])</f>
        <v>2022</v>
      </c>
    </row>
    <row r="3802" spans="1:16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  <c r="N3802" s="1">
        <f>Raw_Data[[#This Row],[Profit]]/Raw_Data[[#This Row],[Sales]]</f>
        <v>0.1</v>
      </c>
      <c r="O3802" s="2">
        <v>45333</v>
      </c>
      <c r="P3802">
        <f>YEAR(Raw_Data[[#This Row],[Order date]])</f>
        <v>2024</v>
      </c>
    </row>
    <row r="3803" spans="1:16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  <c r="N3803" s="1">
        <f>Raw_Data[[#This Row],[Profit]]/Raw_Data[[#This Row],[Sales]]</f>
        <v>0.26250000000000001</v>
      </c>
      <c r="O3803" s="2">
        <v>45181</v>
      </c>
      <c r="P3803">
        <f>YEAR(Raw_Data[[#This Row],[Order date]])</f>
        <v>2023</v>
      </c>
    </row>
    <row r="3804" spans="1:16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  <c r="N3804" s="1">
        <f>Raw_Data[[#This Row],[Profit]]/Raw_Data[[#This Row],[Sales]]</f>
        <v>0.36250000000000004</v>
      </c>
      <c r="O3804" s="2">
        <v>44346</v>
      </c>
      <c r="P3804">
        <f>YEAR(Raw_Data[[#This Row],[Order date]])</f>
        <v>2021</v>
      </c>
    </row>
    <row r="3805" spans="1:16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  <c r="N3805" s="1">
        <f>Raw_Data[[#This Row],[Profit]]/Raw_Data[[#This Row],[Sales]]</f>
        <v>0.11249999999999999</v>
      </c>
      <c r="O3805" s="2">
        <v>45040</v>
      </c>
      <c r="P3805">
        <f>YEAR(Raw_Data[[#This Row],[Order date]])</f>
        <v>2023</v>
      </c>
    </row>
    <row r="3806" spans="1:16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  <c r="N3806" s="1">
        <f>Raw_Data[[#This Row],[Profit]]/Raw_Data[[#This Row],[Sales]]</f>
        <v>0.375</v>
      </c>
      <c r="O3806" s="2">
        <v>45628</v>
      </c>
      <c r="P3806">
        <f>YEAR(Raw_Data[[#This Row],[Order date]])</f>
        <v>2024</v>
      </c>
    </row>
    <row r="3807" spans="1:16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  <c r="N3807" s="1">
        <f>Raw_Data[[#This Row],[Profit]]/Raw_Data[[#This Row],[Sales]]</f>
        <v>0.375</v>
      </c>
      <c r="O3807" s="2">
        <v>44416</v>
      </c>
      <c r="P3807">
        <f>YEAR(Raw_Data[[#This Row],[Order date]])</f>
        <v>2021</v>
      </c>
    </row>
    <row r="3808" spans="1:16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  <c r="N3808" s="1">
        <f>Raw_Data[[#This Row],[Profit]]/Raw_Data[[#This Row],[Sales]]</f>
        <v>0.1125</v>
      </c>
      <c r="O3808" s="2">
        <v>44417</v>
      </c>
      <c r="P3808">
        <f>YEAR(Raw_Data[[#This Row],[Order date]])</f>
        <v>2021</v>
      </c>
    </row>
    <row r="3809" spans="1:16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  <c r="N3809" s="1">
        <f>Raw_Data[[#This Row],[Profit]]/Raw_Data[[#This Row],[Sales]]</f>
        <v>-0.7666666666666665</v>
      </c>
      <c r="O3809" s="2">
        <v>44279</v>
      </c>
      <c r="P3809">
        <f>YEAR(Raw_Data[[#This Row],[Order date]])</f>
        <v>2021</v>
      </c>
    </row>
    <row r="3810" spans="1:16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  <c r="N3810" s="1">
        <f>Raw_Data[[#This Row],[Profit]]/Raw_Data[[#This Row],[Sales]]</f>
        <v>-0.8</v>
      </c>
      <c r="O3810" s="2">
        <v>45185</v>
      </c>
      <c r="P3810">
        <f>YEAR(Raw_Data[[#This Row],[Order date]])</f>
        <v>2023</v>
      </c>
    </row>
    <row r="3811" spans="1:16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  <c r="N3811" s="1">
        <f>Raw_Data[[#This Row],[Profit]]/Raw_Data[[#This Row],[Sales]]</f>
        <v>-0.13750000000000001</v>
      </c>
      <c r="O3811" s="2">
        <v>45478</v>
      </c>
      <c r="P3811">
        <f>YEAR(Raw_Data[[#This Row],[Order date]])</f>
        <v>2024</v>
      </c>
    </row>
    <row r="3812" spans="1:16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  <c r="N3812" s="1">
        <f>Raw_Data[[#This Row],[Profit]]/Raw_Data[[#This Row],[Sales]]</f>
        <v>0.1</v>
      </c>
      <c r="O3812" s="2">
        <v>44326</v>
      </c>
      <c r="P3812">
        <f>YEAR(Raw_Data[[#This Row],[Order date]])</f>
        <v>2021</v>
      </c>
    </row>
    <row r="3813" spans="1:16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  <c r="N3813" s="1">
        <f>Raw_Data[[#This Row],[Profit]]/Raw_Data[[#This Row],[Sales]]</f>
        <v>0.1125</v>
      </c>
      <c r="O3813" s="2">
        <v>45405</v>
      </c>
      <c r="P3813">
        <f>YEAR(Raw_Data[[#This Row],[Order date]])</f>
        <v>2024</v>
      </c>
    </row>
    <row r="3814" spans="1:16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  <c r="N3814" s="1">
        <f>Raw_Data[[#This Row],[Profit]]/Raw_Data[[#This Row],[Sales]]</f>
        <v>0.47000000000000003</v>
      </c>
      <c r="O3814" s="2">
        <v>45201</v>
      </c>
      <c r="P3814">
        <f>YEAR(Raw_Data[[#This Row],[Order date]])</f>
        <v>2023</v>
      </c>
    </row>
    <row r="3815" spans="1:16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  <c r="N3815" s="1">
        <f>Raw_Data[[#This Row],[Profit]]/Raw_Data[[#This Row],[Sales]]</f>
        <v>0.32499999999999996</v>
      </c>
      <c r="O3815" s="2">
        <v>44237</v>
      </c>
      <c r="P3815">
        <f>YEAR(Raw_Data[[#This Row],[Order date]])</f>
        <v>2021</v>
      </c>
    </row>
    <row r="3816" spans="1:16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  <c r="N3816" s="1">
        <f>Raw_Data[[#This Row],[Profit]]/Raw_Data[[#This Row],[Sales]]</f>
        <v>6.25E-2</v>
      </c>
      <c r="O3816" s="2">
        <v>44812</v>
      </c>
      <c r="P3816">
        <f>YEAR(Raw_Data[[#This Row],[Order date]])</f>
        <v>2022</v>
      </c>
    </row>
    <row r="3817" spans="1:16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  <c r="N3817" s="1">
        <f>Raw_Data[[#This Row],[Profit]]/Raw_Data[[#This Row],[Sales]]</f>
        <v>0.3125</v>
      </c>
      <c r="O3817" s="2">
        <v>45378</v>
      </c>
      <c r="P3817">
        <f>YEAR(Raw_Data[[#This Row],[Order date]])</f>
        <v>2024</v>
      </c>
    </row>
    <row r="3818" spans="1:16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  <c r="N3818" s="1">
        <f>Raw_Data[[#This Row],[Profit]]/Raw_Data[[#This Row],[Sales]]</f>
        <v>0.25</v>
      </c>
      <c r="O3818" s="2">
        <v>44769</v>
      </c>
      <c r="P3818">
        <f>YEAR(Raw_Data[[#This Row],[Order date]])</f>
        <v>2022</v>
      </c>
    </row>
    <row r="3819" spans="1:16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  <c r="N3819" s="1">
        <f>Raw_Data[[#This Row],[Profit]]/Raw_Data[[#This Row],[Sales]]</f>
        <v>0</v>
      </c>
      <c r="O3819" s="2">
        <v>44814</v>
      </c>
      <c r="P3819">
        <f>YEAR(Raw_Data[[#This Row],[Order date]])</f>
        <v>2022</v>
      </c>
    </row>
    <row r="3820" spans="1:16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  <c r="N3820" s="1">
        <f>Raw_Data[[#This Row],[Profit]]/Raw_Data[[#This Row],[Sales]]</f>
        <v>0.29000000000000004</v>
      </c>
      <c r="O3820" s="2">
        <v>44484</v>
      </c>
      <c r="P3820">
        <f>YEAR(Raw_Data[[#This Row],[Order date]])</f>
        <v>2021</v>
      </c>
    </row>
    <row r="3821" spans="1:16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  <c r="N3821" s="1">
        <f>Raw_Data[[#This Row],[Profit]]/Raw_Data[[#This Row],[Sales]]</f>
        <v>0.33749999999999997</v>
      </c>
      <c r="O3821" s="2">
        <v>45159</v>
      </c>
      <c r="P3821">
        <f>YEAR(Raw_Data[[#This Row],[Order date]])</f>
        <v>2023</v>
      </c>
    </row>
    <row r="3822" spans="1:16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  <c r="N3822" s="1">
        <f>Raw_Data[[#This Row],[Profit]]/Raw_Data[[#This Row],[Sales]]</f>
        <v>-0.05</v>
      </c>
      <c r="O3822" s="2">
        <v>45429</v>
      </c>
      <c r="P3822">
        <f>YEAR(Raw_Data[[#This Row],[Order date]])</f>
        <v>2024</v>
      </c>
    </row>
    <row r="3823" spans="1:16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  <c r="N3823" s="1">
        <f>Raw_Data[[#This Row],[Profit]]/Raw_Data[[#This Row],[Sales]]</f>
        <v>0.47000000000000003</v>
      </c>
      <c r="O3823" s="2">
        <v>45635</v>
      </c>
      <c r="P3823">
        <f>YEAR(Raw_Data[[#This Row],[Order date]])</f>
        <v>2024</v>
      </c>
    </row>
    <row r="3824" spans="1:16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  <c r="N3824" s="1">
        <f>Raw_Data[[#This Row],[Profit]]/Raw_Data[[#This Row],[Sales]]</f>
        <v>0.33750000000000002</v>
      </c>
      <c r="O3824" s="2">
        <v>44977</v>
      </c>
      <c r="P3824">
        <f>YEAR(Raw_Data[[#This Row],[Order date]])</f>
        <v>2023</v>
      </c>
    </row>
    <row r="3825" spans="1:16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  <c r="N3825" s="1">
        <f>Raw_Data[[#This Row],[Profit]]/Raw_Data[[#This Row],[Sales]]</f>
        <v>0.25999999999999995</v>
      </c>
      <c r="O3825" s="2">
        <v>44613</v>
      </c>
      <c r="P3825">
        <f>YEAR(Raw_Data[[#This Row],[Order date]])</f>
        <v>2022</v>
      </c>
    </row>
    <row r="3826" spans="1:16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  <c r="N3826" s="1">
        <f>Raw_Data[[#This Row],[Profit]]/Raw_Data[[#This Row],[Sales]]</f>
        <v>0.375</v>
      </c>
      <c r="O3826" s="2">
        <v>44701</v>
      </c>
      <c r="P3826">
        <f>YEAR(Raw_Data[[#This Row],[Order date]])</f>
        <v>2022</v>
      </c>
    </row>
    <row r="3827" spans="1:16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  <c r="N3827" s="1">
        <f>Raw_Data[[#This Row],[Profit]]/Raw_Data[[#This Row],[Sales]]</f>
        <v>0.34999999999999992</v>
      </c>
      <c r="O3827" s="2">
        <v>44738</v>
      </c>
      <c r="P3827">
        <f>YEAR(Raw_Data[[#This Row],[Order date]])</f>
        <v>2022</v>
      </c>
    </row>
    <row r="3828" spans="1:16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  <c r="N3828" s="1">
        <f>Raw_Data[[#This Row],[Profit]]/Raw_Data[[#This Row],[Sales]]</f>
        <v>0.1</v>
      </c>
      <c r="O3828" s="2">
        <v>44585</v>
      </c>
      <c r="P3828">
        <f>YEAR(Raw_Data[[#This Row],[Order date]])</f>
        <v>2022</v>
      </c>
    </row>
    <row r="3829" spans="1:16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  <c r="N3829" s="1">
        <f>Raw_Data[[#This Row],[Profit]]/Raw_Data[[#This Row],[Sales]]</f>
        <v>0.28999999999999998</v>
      </c>
      <c r="O3829" s="2">
        <v>44217</v>
      </c>
      <c r="P3829">
        <f>YEAR(Raw_Data[[#This Row],[Order date]])</f>
        <v>2021</v>
      </c>
    </row>
    <row r="3830" spans="1:16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  <c r="N3830" s="1">
        <f>Raw_Data[[#This Row],[Profit]]/Raw_Data[[#This Row],[Sales]]</f>
        <v>0.27999999999999997</v>
      </c>
      <c r="O3830" s="2">
        <v>44330</v>
      </c>
      <c r="P3830">
        <f>YEAR(Raw_Data[[#This Row],[Order date]])</f>
        <v>2021</v>
      </c>
    </row>
    <row r="3831" spans="1:16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  <c r="N3831" s="1">
        <f>Raw_Data[[#This Row],[Profit]]/Raw_Data[[#This Row],[Sales]]</f>
        <v>0.25</v>
      </c>
      <c r="O3831" s="2">
        <v>44407</v>
      </c>
      <c r="P3831">
        <f>YEAR(Raw_Data[[#This Row],[Order date]])</f>
        <v>2021</v>
      </c>
    </row>
    <row r="3832" spans="1:16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  <c r="N3832" s="1">
        <f>Raw_Data[[#This Row],[Profit]]/Raw_Data[[#This Row],[Sales]]</f>
        <v>0.21111111111111111</v>
      </c>
      <c r="O3832" s="2">
        <v>44354</v>
      </c>
      <c r="P3832">
        <f>YEAR(Raw_Data[[#This Row],[Order date]])</f>
        <v>2021</v>
      </c>
    </row>
    <row r="3833" spans="1:16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  <c r="N3833" s="1">
        <f>Raw_Data[[#This Row],[Profit]]/Raw_Data[[#This Row],[Sales]]</f>
        <v>0.35000000000000003</v>
      </c>
      <c r="O3833" s="2">
        <v>44390</v>
      </c>
      <c r="P3833">
        <f>YEAR(Raw_Data[[#This Row],[Order date]])</f>
        <v>2021</v>
      </c>
    </row>
    <row r="3834" spans="1:16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  <c r="N3834" s="1">
        <f>Raw_Data[[#This Row],[Profit]]/Raw_Data[[#This Row],[Sales]]</f>
        <v>0.47</v>
      </c>
      <c r="O3834" s="2">
        <v>45609</v>
      </c>
      <c r="P3834">
        <f>YEAR(Raw_Data[[#This Row],[Order date]])</f>
        <v>2024</v>
      </c>
    </row>
    <row r="3835" spans="1:16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  <c r="N3835" s="1">
        <f>Raw_Data[[#This Row],[Profit]]/Raw_Data[[#This Row],[Sales]]</f>
        <v>-0.19999999999999998</v>
      </c>
      <c r="O3835" s="2">
        <v>44676</v>
      </c>
      <c r="P3835">
        <f>YEAR(Raw_Data[[#This Row],[Order date]])</f>
        <v>2022</v>
      </c>
    </row>
    <row r="3836" spans="1:16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  <c r="N3836" s="1">
        <f>Raw_Data[[#This Row],[Profit]]/Raw_Data[[#This Row],[Sales]]</f>
        <v>-5.7142857142857141E-2</v>
      </c>
      <c r="O3836" s="2">
        <v>45066</v>
      </c>
      <c r="P3836">
        <f>YEAR(Raw_Data[[#This Row],[Order date]])</f>
        <v>2023</v>
      </c>
    </row>
    <row r="3837" spans="1:16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  <c r="N3837" s="1">
        <f>Raw_Data[[#This Row],[Profit]]/Raw_Data[[#This Row],[Sales]]</f>
        <v>0.35000000000000003</v>
      </c>
      <c r="O3837" s="2">
        <v>44322</v>
      </c>
      <c r="P3837">
        <f>YEAR(Raw_Data[[#This Row],[Order date]])</f>
        <v>2021</v>
      </c>
    </row>
    <row r="3838" spans="1:16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  <c r="N3838" s="1">
        <f>Raw_Data[[#This Row],[Profit]]/Raw_Data[[#This Row],[Sales]]</f>
        <v>0.36249999999999999</v>
      </c>
      <c r="O3838" s="2">
        <v>45358</v>
      </c>
      <c r="P3838">
        <f>YEAR(Raw_Data[[#This Row],[Order date]])</f>
        <v>2024</v>
      </c>
    </row>
    <row r="3839" spans="1:16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  <c r="N3839" s="1">
        <f>Raw_Data[[#This Row],[Profit]]/Raw_Data[[#This Row],[Sales]]</f>
        <v>0.125</v>
      </c>
      <c r="O3839" s="2">
        <v>44410</v>
      </c>
      <c r="P3839">
        <f>YEAR(Raw_Data[[#This Row],[Order date]])</f>
        <v>2021</v>
      </c>
    </row>
    <row r="3840" spans="1:16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  <c r="N3840" s="1">
        <f>Raw_Data[[#This Row],[Profit]]/Raw_Data[[#This Row],[Sales]]</f>
        <v>-0.16250000000000001</v>
      </c>
      <c r="O3840" s="2">
        <v>45477</v>
      </c>
      <c r="P3840">
        <f>YEAR(Raw_Data[[#This Row],[Order date]])</f>
        <v>2024</v>
      </c>
    </row>
    <row r="3841" spans="1:16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  <c r="N3841" s="1">
        <f>Raw_Data[[#This Row],[Profit]]/Raw_Data[[#This Row],[Sales]]</f>
        <v>0.27</v>
      </c>
      <c r="O3841" s="2">
        <v>45636</v>
      </c>
      <c r="P3841">
        <f>YEAR(Raw_Data[[#This Row],[Order date]])</f>
        <v>2024</v>
      </c>
    </row>
    <row r="3842" spans="1:16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  <c r="N3842" s="1">
        <f>Raw_Data[[#This Row],[Profit]]/Raw_Data[[#This Row],[Sales]]</f>
        <v>0.41000000000000003</v>
      </c>
      <c r="O3842" s="2">
        <v>44854</v>
      </c>
      <c r="P3842">
        <f>YEAR(Raw_Data[[#This Row],[Order date]])</f>
        <v>2022</v>
      </c>
    </row>
    <row r="3843" spans="1:16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  <c r="N3843" s="1">
        <f>Raw_Data[[#This Row],[Profit]]/Raw_Data[[#This Row],[Sales]]</f>
        <v>6.25E-2</v>
      </c>
      <c r="O3843" s="2">
        <v>45132</v>
      </c>
      <c r="P3843">
        <f>YEAR(Raw_Data[[#This Row],[Order date]])</f>
        <v>2023</v>
      </c>
    </row>
    <row r="3844" spans="1:16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  <c r="N3844" s="1">
        <f>Raw_Data[[#This Row],[Profit]]/Raw_Data[[#This Row],[Sales]]</f>
        <v>0.3125</v>
      </c>
      <c r="O3844" s="2">
        <v>44555</v>
      </c>
      <c r="P3844">
        <f>YEAR(Raw_Data[[#This Row],[Order date]])</f>
        <v>2021</v>
      </c>
    </row>
    <row r="3845" spans="1:16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  <c r="N3845" s="1">
        <f>Raw_Data[[#This Row],[Profit]]/Raw_Data[[#This Row],[Sales]]</f>
        <v>9.9999999999999985E-3</v>
      </c>
      <c r="O3845" s="2">
        <v>44705</v>
      </c>
      <c r="P3845">
        <f>YEAR(Raw_Data[[#This Row],[Order date]])</f>
        <v>2022</v>
      </c>
    </row>
    <row r="3846" spans="1:16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  <c r="N3846" s="1">
        <f>Raw_Data[[#This Row],[Profit]]/Raw_Data[[#This Row],[Sales]]</f>
        <v>0.03</v>
      </c>
      <c r="O3846" s="2">
        <v>44241</v>
      </c>
      <c r="P3846">
        <f>YEAR(Raw_Data[[#This Row],[Order date]])</f>
        <v>2021</v>
      </c>
    </row>
    <row r="3847" spans="1:16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  <c r="N3847" s="1">
        <f>Raw_Data[[#This Row],[Profit]]/Raw_Data[[#This Row],[Sales]]</f>
        <v>-5.8823529411764698E-2</v>
      </c>
      <c r="O3847" s="2">
        <v>45019</v>
      </c>
      <c r="P3847">
        <f>YEAR(Raw_Data[[#This Row],[Order date]])</f>
        <v>2023</v>
      </c>
    </row>
    <row r="3848" spans="1:16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  <c r="N3848" s="1">
        <f>Raw_Data[[#This Row],[Profit]]/Raw_Data[[#This Row],[Sales]]</f>
        <v>0.26999999999999996</v>
      </c>
      <c r="O3848" s="2">
        <v>45001</v>
      </c>
      <c r="P3848">
        <f>YEAR(Raw_Data[[#This Row],[Order date]])</f>
        <v>2023</v>
      </c>
    </row>
    <row r="3849" spans="1:16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  <c r="N3849" s="1">
        <f>Raw_Data[[#This Row],[Profit]]/Raw_Data[[#This Row],[Sales]]</f>
        <v>0</v>
      </c>
      <c r="O3849" s="2">
        <v>45445</v>
      </c>
      <c r="P3849">
        <f>YEAR(Raw_Data[[#This Row],[Order date]])</f>
        <v>2024</v>
      </c>
    </row>
    <row r="3850" spans="1:16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  <c r="N3850" s="1">
        <f>Raw_Data[[#This Row],[Profit]]/Raw_Data[[#This Row],[Sales]]</f>
        <v>0.45999999999999996</v>
      </c>
      <c r="O3850" s="2">
        <v>45173</v>
      </c>
      <c r="P3850">
        <f>YEAR(Raw_Data[[#This Row],[Order date]])</f>
        <v>2023</v>
      </c>
    </row>
    <row r="3851" spans="1:16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  <c r="N3851" s="1">
        <f>Raw_Data[[#This Row],[Profit]]/Raw_Data[[#This Row],[Sales]]</f>
        <v>0.43999999999999995</v>
      </c>
      <c r="O3851" s="2">
        <v>45541</v>
      </c>
      <c r="P3851">
        <f>YEAR(Raw_Data[[#This Row],[Order date]])</f>
        <v>2024</v>
      </c>
    </row>
    <row r="3852" spans="1:16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  <c r="N3852" s="1">
        <f>Raw_Data[[#This Row],[Profit]]/Raw_Data[[#This Row],[Sales]]</f>
        <v>0.47000000000000008</v>
      </c>
      <c r="O3852" s="2">
        <v>44416</v>
      </c>
      <c r="P3852">
        <f>YEAR(Raw_Data[[#This Row],[Order date]])</f>
        <v>2021</v>
      </c>
    </row>
    <row r="3853" spans="1:16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  <c r="N3853" s="1">
        <f>Raw_Data[[#This Row],[Profit]]/Raw_Data[[#This Row],[Sales]]</f>
        <v>0.17</v>
      </c>
      <c r="O3853" s="2">
        <v>45406</v>
      </c>
      <c r="P3853">
        <f>YEAR(Raw_Data[[#This Row],[Order date]])</f>
        <v>2024</v>
      </c>
    </row>
    <row r="3854" spans="1:16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  <c r="N3854" s="1">
        <f>Raw_Data[[#This Row],[Profit]]/Raw_Data[[#This Row],[Sales]]</f>
        <v>-1.6</v>
      </c>
      <c r="O3854" s="2">
        <v>44315</v>
      </c>
      <c r="P3854">
        <f>YEAR(Raw_Data[[#This Row],[Order date]])</f>
        <v>2021</v>
      </c>
    </row>
    <row r="3855" spans="1:16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  <c r="N3855" s="1">
        <f>Raw_Data[[#This Row],[Profit]]/Raw_Data[[#This Row],[Sales]]</f>
        <v>0.43999999999999995</v>
      </c>
      <c r="O3855" s="2">
        <v>44435</v>
      </c>
      <c r="P3855">
        <f>YEAR(Raw_Data[[#This Row],[Order date]])</f>
        <v>2021</v>
      </c>
    </row>
    <row r="3856" spans="1:16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  <c r="N3856" s="1">
        <f>Raw_Data[[#This Row],[Profit]]/Raw_Data[[#This Row],[Sales]]</f>
        <v>0</v>
      </c>
      <c r="O3856" s="2">
        <v>44485</v>
      </c>
      <c r="P3856">
        <f>YEAR(Raw_Data[[#This Row],[Order date]])</f>
        <v>2021</v>
      </c>
    </row>
    <row r="3857" spans="1:16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  <c r="N3857" s="1">
        <f>Raw_Data[[#This Row],[Profit]]/Raw_Data[[#This Row],[Sales]]</f>
        <v>-1.75</v>
      </c>
      <c r="O3857" s="2">
        <v>44837</v>
      </c>
      <c r="P3857">
        <f>YEAR(Raw_Data[[#This Row],[Order date]])</f>
        <v>2022</v>
      </c>
    </row>
    <row r="3858" spans="1:16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  <c r="N3858" s="1">
        <f>Raw_Data[[#This Row],[Profit]]/Raw_Data[[#This Row],[Sales]]</f>
        <v>6.25E-2</v>
      </c>
      <c r="O3858" s="2">
        <v>45494</v>
      </c>
      <c r="P3858">
        <f>YEAR(Raw_Data[[#This Row],[Order date]])</f>
        <v>2024</v>
      </c>
    </row>
    <row r="3859" spans="1:16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  <c r="N3859" s="1">
        <f>Raw_Data[[#This Row],[Profit]]/Raw_Data[[#This Row],[Sales]]</f>
        <v>8.7500000000000008E-2</v>
      </c>
      <c r="O3859" s="2">
        <v>44993</v>
      </c>
      <c r="P3859">
        <f>YEAR(Raw_Data[[#This Row],[Order date]])</f>
        <v>2023</v>
      </c>
    </row>
    <row r="3860" spans="1:16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  <c r="N3860" s="1">
        <f>Raw_Data[[#This Row],[Profit]]/Raw_Data[[#This Row],[Sales]]</f>
        <v>0.2</v>
      </c>
      <c r="O3860" s="2">
        <v>44792</v>
      </c>
      <c r="P3860">
        <f>YEAR(Raw_Data[[#This Row],[Order date]])</f>
        <v>2022</v>
      </c>
    </row>
    <row r="3861" spans="1:16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  <c r="N3861" s="1">
        <f>Raw_Data[[#This Row],[Profit]]/Raw_Data[[#This Row],[Sales]]</f>
        <v>-0.56000000000000005</v>
      </c>
      <c r="O3861" s="2">
        <v>44518</v>
      </c>
      <c r="P3861">
        <f>YEAR(Raw_Data[[#This Row],[Order date]])</f>
        <v>2021</v>
      </c>
    </row>
    <row r="3862" spans="1:16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  <c r="N3862" s="1">
        <f>Raw_Data[[#This Row],[Profit]]/Raw_Data[[#This Row],[Sales]]</f>
        <v>8.7499999999999994E-2</v>
      </c>
      <c r="O3862" s="2">
        <v>45090</v>
      </c>
      <c r="P3862">
        <f>YEAR(Raw_Data[[#This Row],[Order date]])</f>
        <v>2023</v>
      </c>
    </row>
    <row r="3863" spans="1:16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  <c r="N3863" s="1">
        <f>Raw_Data[[#This Row],[Profit]]/Raw_Data[[#This Row],[Sales]]</f>
        <v>0.36249999999999999</v>
      </c>
      <c r="O3863" s="2">
        <v>44844</v>
      </c>
      <c r="P3863">
        <f>YEAR(Raw_Data[[#This Row],[Order date]])</f>
        <v>2022</v>
      </c>
    </row>
    <row r="3864" spans="1:16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  <c r="N3864" s="1">
        <f>Raw_Data[[#This Row],[Profit]]/Raw_Data[[#This Row],[Sales]]</f>
        <v>0.36249999999999999</v>
      </c>
      <c r="O3864" s="2">
        <v>45466</v>
      </c>
      <c r="P3864">
        <f>YEAR(Raw_Data[[#This Row],[Order date]])</f>
        <v>2024</v>
      </c>
    </row>
    <row r="3865" spans="1:16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  <c r="N3865" s="1">
        <f>Raw_Data[[#This Row],[Profit]]/Raw_Data[[#This Row],[Sales]]</f>
        <v>0.26</v>
      </c>
      <c r="O3865" s="2">
        <v>44891</v>
      </c>
      <c r="P3865">
        <f>YEAR(Raw_Data[[#This Row],[Order date]])</f>
        <v>2022</v>
      </c>
    </row>
    <row r="3866" spans="1:16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  <c r="N3866" s="1">
        <f>Raw_Data[[#This Row],[Profit]]/Raw_Data[[#This Row],[Sales]]</f>
        <v>-1.2</v>
      </c>
      <c r="O3866" s="2">
        <v>45000</v>
      </c>
      <c r="P3866">
        <f>YEAR(Raw_Data[[#This Row],[Order date]])</f>
        <v>2023</v>
      </c>
    </row>
    <row r="3867" spans="1:16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  <c r="N3867" s="1">
        <f>Raw_Data[[#This Row],[Profit]]/Raw_Data[[#This Row],[Sales]]</f>
        <v>0.16</v>
      </c>
      <c r="O3867" s="2">
        <v>44751</v>
      </c>
      <c r="P3867">
        <f>YEAR(Raw_Data[[#This Row],[Order date]])</f>
        <v>2022</v>
      </c>
    </row>
    <row r="3868" spans="1:16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  <c r="N3868" s="1">
        <f>Raw_Data[[#This Row],[Profit]]/Raw_Data[[#This Row],[Sales]]</f>
        <v>0.36</v>
      </c>
      <c r="O3868" s="2">
        <v>44609</v>
      </c>
      <c r="P3868">
        <f>YEAR(Raw_Data[[#This Row],[Order date]])</f>
        <v>2022</v>
      </c>
    </row>
    <row r="3869" spans="1:16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  <c r="N3869" s="1">
        <f>Raw_Data[[#This Row],[Profit]]/Raw_Data[[#This Row],[Sales]]</f>
        <v>0.43</v>
      </c>
      <c r="O3869" s="2">
        <v>45162</v>
      </c>
      <c r="P3869">
        <f>YEAR(Raw_Data[[#This Row],[Order date]])</f>
        <v>2023</v>
      </c>
    </row>
    <row r="3870" spans="1:16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  <c r="N3870" s="1">
        <f>Raw_Data[[#This Row],[Profit]]/Raw_Data[[#This Row],[Sales]]</f>
        <v>0.1125</v>
      </c>
      <c r="O3870" s="2">
        <v>44960</v>
      </c>
      <c r="P3870">
        <f>YEAR(Raw_Data[[#This Row],[Order date]])</f>
        <v>2023</v>
      </c>
    </row>
    <row r="3871" spans="1:16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  <c r="N3871" s="1">
        <f>Raw_Data[[#This Row],[Profit]]/Raw_Data[[#This Row],[Sales]]</f>
        <v>8.7500000000000008E-2</v>
      </c>
      <c r="O3871" s="2">
        <v>44794</v>
      </c>
      <c r="P3871">
        <f>YEAR(Raw_Data[[#This Row],[Order date]])</f>
        <v>2022</v>
      </c>
    </row>
    <row r="3872" spans="1:16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  <c r="N3872" s="1">
        <f>Raw_Data[[#This Row],[Profit]]/Raw_Data[[#This Row],[Sales]]</f>
        <v>0.48999999999999994</v>
      </c>
      <c r="O3872" s="2">
        <v>44796</v>
      </c>
      <c r="P3872">
        <f>YEAR(Raw_Data[[#This Row],[Order date]])</f>
        <v>2022</v>
      </c>
    </row>
    <row r="3873" spans="1:16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  <c r="N3873" s="1">
        <f>Raw_Data[[#This Row],[Profit]]/Raw_Data[[#This Row],[Sales]]</f>
        <v>0.47999999999999993</v>
      </c>
      <c r="O3873" s="2">
        <v>44658</v>
      </c>
      <c r="P3873">
        <f>YEAR(Raw_Data[[#This Row],[Order date]])</f>
        <v>2022</v>
      </c>
    </row>
    <row r="3874" spans="1:16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  <c r="N3874" s="1">
        <f>Raw_Data[[#This Row],[Profit]]/Raw_Data[[#This Row],[Sales]]</f>
        <v>0.05</v>
      </c>
      <c r="O3874" s="2">
        <v>44658</v>
      </c>
      <c r="P3874">
        <f>YEAR(Raw_Data[[#This Row],[Order date]])</f>
        <v>2022</v>
      </c>
    </row>
    <row r="3875" spans="1:16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  <c r="N3875" s="1">
        <f>Raw_Data[[#This Row],[Profit]]/Raw_Data[[#This Row],[Sales]]</f>
        <v>0.32500000000000001</v>
      </c>
      <c r="O3875" s="2">
        <v>44432</v>
      </c>
      <c r="P3875">
        <f>YEAR(Raw_Data[[#This Row],[Order date]])</f>
        <v>2021</v>
      </c>
    </row>
    <row r="3876" spans="1:16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  <c r="N3876" s="1">
        <f>Raw_Data[[#This Row],[Profit]]/Raw_Data[[#This Row],[Sales]]</f>
        <v>-0.73333333333333328</v>
      </c>
      <c r="O3876" s="2">
        <v>44268</v>
      </c>
      <c r="P3876">
        <f>YEAR(Raw_Data[[#This Row],[Order date]])</f>
        <v>2021</v>
      </c>
    </row>
    <row r="3877" spans="1:16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  <c r="N3877" s="1">
        <f>Raw_Data[[#This Row],[Profit]]/Raw_Data[[#This Row],[Sales]]</f>
        <v>6.25E-2</v>
      </c>
      <c r="O3877" s="2">
        <v>45554</v>
      </c>
      <c r="P3877">
        <f>YEAR(Raw_Data[[#This Row],[Order date]])</f>
        <v>2024</v>
      </c>
    </row>
    <row r="3878" spans="1:16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  <c r="N3878" s="1">
        <f>Raw_Data[[#This Row],[Profit]]/Raw_Data[[#This Row],[Sales]]</f>
        <v>0.3125</v>
      </c>
      <c r="O3878" s="2">
        <v>44936</v>
      </c>
      <c r="P3878">
        <f>YEAR(Raw_Data[[#This Row],[Order date]])</f>
        <v>2023</v>
      </c>
    </row>
    <row r="3879" spans="1:16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  <c r="N3879" s="1">
        <f>Raw_Data[[#This Row],[Profit]]/Raw_Data[[#This Row],[Sales]]</f>
        <v>-0.70000000000000007</v>
      </c>
      <c r="O3879" s="2">
        <v>44554</v>
      </c>
      <c r="P3879">
        <f>YEAR(Raw_Data[[#This Row],[Order date]])</f>
        <v>2021</v>
      </c>
    </row>
    <row r="3880" spans="1:16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  <c r="N3880" s="1">
        <f>Raw_Data[[#This Row],[Profit]]/Raw_Data[[#This Row],[Sales]]</f>
        <v>7.4999999999999997E-2</v>
      </c>
      <c r="O3880" s="2">
        <v>45493</v>
      </c>
      <c r="P3880">
        <f>YEAR(Raw_Data[[#This Row],[Order date]])</f>
        <v>2024</v>
      </c>
    </row>
    <row r="3881" spans="1:16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  <c r="N3881" s="1">
        <f>Raw_Data[[#This Row],[Profit]]/Raw_Data[[#This Row],[Sales]]</f>
        <v>7.5000000000000011E-2</v>
      </c>
      <c r="O3881" s="2">
        <v>44590</v>
      </c>
      <c r="P3881">
        <f>YEAR(Raw_Data[[#This Row],[Order date]])</f>
        <v>2022</v>
      </c>
    </row>
    <row r="3882" spans="1:16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  <c r="N3882" s="1">
        <f>Raw_Data[[#This Row],[Profit]]/Raw_Data[[#This Row],[Sales]]</f>
        <v>0.31250000000000006</v>
      </c>
      <c r="O3882" s="2">
        <v>45333</v>
      </c>
      <c r="P3882">
        <f>YEAR(Raw_Data[[#This Row],[Order date]])</f>
        <v>2024</v>
      </c>
    </row>
    <row r="3883" spans="1:16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  <c r="N3883" s="1">
        <f>Raw_Data[[#This Row],[Profit]]/Raw_Data[[#This Row],[Sales]]</f>
        <v>-0.23750000000000002</v>
      </c>
      <c r="O3883" s="2">
        <v>45375</v>
      </c>
      <c r="P3883">
        <f>YEAR(Raw_Data[[#This Row],[Order date]])</f>
        <v>2024</v>
      </c>
    </row>
    <row r="3884" spans="1:16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  <c r="N3884" s="1">
        <f>Raw_Data[[#This Row],[Profit]]/Raw_Data[[#This Row],[Sales]]</f>
        <v>-9.9999999999999992E-2</v>
      </c>
      <c r="O3884" s="2">
        <v>44507</v>
      </c>
      <c r="P3884">
        <f>YEAR(Raw_Data[[#This Row],[Order date]])</f>
        <v>2021</v>
      </c>
    </row>
    <row r="3885" spans="1:16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  <c r="N3885" s="1">
        <f>Raw_Data[[#This Row],[Profit]]/Raw_Data[[#This Row],[Sales]]</f>
        <v>0.27499999999999997</v>
      </c>
      <c r="O3885" s="2">
        <v>44845</v>
      </c>
      <c r="P3885">
        <f>YEAR(Raw_Data[[#This Row],[Order date]])</f>
        <v>2022</v>
      </c>
    </row>
    <row r="3886" spans="1:16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  <c r="N3886" s="1">
        <f>Raw_Data[[#This Row],[Profit]]/Raw_Data[[#This Row],[Sales]]</f>
        <v>8.7499999999999994E-2</v>
      </c>
      <c r="O3886" s="2">
        <v>45618</v>
      </c>
      <c r="P3886">
        <f>YEAR(Raw_Data[[#This Row],[Order date]])</f>
        <v>2024</v>
      </c>
    </row>
    <row r="3887" spans="1:16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  <c r="N3887" s="1">
        <f>Raw_Data[[#This Row],[Profit]]/Raw_Data[[#This Row],[Sales]]</f>
        <v>-1.7</v>
      </c>
      <c r="O3887" s="2">
        <v>44374</v>
      </c>
      <c r="P3887">
        <f>YEAR(Raw_Data[[#This Row],[Order date]])</f>
        <v>2021</v>
      </c>
    </row>
    <row r="3888" spans="1:16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  <c r="N3888" s="1">
        <f>Raw_Data[[#This Row],[Profit]]/Raw_Data[[#This Row],[Sales]]</f>
        <v>0.28000000000000003</v>
      </c>
      <c r="O3888" s="2">
        <v>44931</v>
      </c>
      <c r="P3888">
        <f>YEAR(Raw_Data[[#This Row],[Order date]])</f>
        <v>2023</v>
      </c>
    </row>
    <row r="3889" spans="1:16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  <c r="N3889" s="1">
        <f>Raw_Data[[#This Row],[Profit]]/Raw_Data[[#This Row],[Sales]]</f>
        <v>0.31</v>
      </c>
      <c r="O3889" s="2">
        <v>45115</v>
      </c>
      <c r="P3889">
        <f>YEAR(Raw_Data[[#This Row],[Order date]])</f>
        <v>2023</v>
      </c>
    </row>
    <row r="3890" spans="1:16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  <c r="N3890" s="1">
        <f>Raw_Data[[#This Row],[Profit]]/Raw_Data[[#This Row],[Sales]]</f>
        <v>0.27999999999999997</v>
      </c>
      <c r="O3890" s="2">
        <v>45442</v>
      </c>
      <c r="P3890">
        <f>YEAR(Raw_Data[[#This Row],[Order date]])</f>
        <v>2024</v>
      </c>
    </row>
    <row r="3891" spans="1:16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  <c r="N3891" s="1">
        <f>Raw_Data[[#This Row],[Profit]]/Raw_Data[[#This Row],[Sales]]</f>
        <v>0.3</v>
      </c>
      <c r="O3891" s="2">
        <v>45123</v>
      </c>
      <c r="P3891">
        <f>YEAR(Raw_Data[[#This Row],[Order date]])</f>
        <v>2023</v>
      </c>
    </row>
    <row r="3892" spans="1:16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  <c r="N3892" s="1">
        <f>Raw_Data[[#This Row],[Profit]]/Raw_Data[[#This Row],[Sales]]</f>
        <v>0.33</v>
      </c>
      <c r="O3892" s="2">
        <v>44630</v>
      </c>
      <c r="P3892">
        <f>YEAR(Raw_Data[[#This Row],[Order date]])</f>
        <v>2022</v>
      </c>
    </row>
    <row r="3893" spans="1:16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  <c r="N3893" s="1">
        <f>Raw_Data[[#This Row],[Profit]]/Raw_Data[[#This Row],[Sales]]</f>
        <v>0.125</v>
      </c>
      <c r="O3893" s="2">
        <v>45041</v>
      </c>
      <c r="P3893">
        <f>YEAR(Raw_Data[[#This Row],[Order date]])</f>
        <v>2023</v>
      </c>
    </row>
    <row r="3894" spans="1:16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  <c r="N3894" s="1">
        <f>Raw_Data[[#This Row],[Profit]]/Raw_Data[[#This Row],[Sales]]</f>
        <v>0.34</v>
      </c>
      <c r="O3894" s="2">
        <v>44403</v>
      </c>
      <c r="P3894">
        <f>YEAR(Raw_Data[[#This Row],[Order date]])</f>
        <v>2021</v>
      </c>
    </row>
    <row r="3895" spans="1:16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  <c r="N3895" s="1">
        <f>Raw_Data[[#This Row],[Profit]]/Raw_Data[[#This Row],[Sales]]</f>
        <v>0.17499999999999999</v>
      </c>
      <c r="O3895" s="2">
        <v>45108</v>
      </c>
      <c r="P3895">
        <f>YEAR(Raw_Data[[#This Row],[Order date]])</f>
        <v>2023</v>
      </c>
    </row>
    <row r="3896" spans="1:16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  <c r="N3896" s="1">
        <f>Raw_Data[[#This Row],[Profit]]/Raw_Data[[#This Row],[Sales]]</f>
        <v>-1.65</v>
      </c>
      <c r="O3896" s="2">
        <v>44742</v>
      </c>
      <c r="P3896">
        <f>YEAR(Raw_Data[[#This Row],[Order date]])</f>
        <v>2022</v>
      </c>
    </row>
    <row r="3897" spans="1:16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  <c r="N3897" s="1">
        <f>Raw_Data[[#This Row],[Profit]]/Raw_Data[[#This Row],[Sales]]</f>
        <v>0.37</v>
      </c>
      <c r="O3897" s="2">
        <v>44826</v>
      </c>
      <c r="P3897">
        <f>YEAR(Raw_Data[[#This Row],[Order date]])</f>
        <v>2022</v>
      </c>
    </row>
    <row r="3898" spans="1:16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  <c r="N3898" s="1">
        <f>Raw_Data[[#This Row],[Profit]]/Raw_Data[[#This Row],[Sales]]</f>
        <v>0.35000000000000003</v>
      </c>
      <c r="O3898" s="2">
        <v>44767</v>
      </c>
      <c r="P3898">
        <f>YEAR(Raw_Data[[#This Row],[Order date]])</f>
        <v>2022</v>
      </c>
    </row>
    <row r="3899" spans="1:16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  <c r="N3899" s="1">
        <f>Raw_Data[[#This Row],[Profit]]/Raw_Data[[#This Row],[Sales]]</f>
        <v>0.35000000000000003</v>
      </c>
      <c r="O3899" s="2">
        <v>44792</v>
      </c>
      <c r="P3899">
        <f>YEAR(Raw_Data[[#This Row],[Order date]])</f>
        <v>2022</v>
      </c>
    </row>
    <row r="3900" spans="1:16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  <c r="N3900" s="1">
        <f>Raw_Data[[#This Row],[Profit]]/Raw_Data[[#This Row],[Sales]]</f>
        <v>0.35000000000000003</v>
      </c>
      <c r="O3900" s="2">
        <v>44559</v>
      </c>
      <c r="P3900">
        <f>YEAR(Raw_Data[[#This Row],[Order date]])</f>
        <v>2021</v>
      </c>
    </row>
    <row r="3901" spans="1:16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  <c r="N3901" s="1">
        <f>Raw_Data[[#This Row],[Profit]]/Raw_Data[[#This Row],[Sales]]</f>
        <v>0.2</v>
      </c>
      <c r="O3901" s="2">
        <v>44234</v>
      </c>
      <c r="P3901">
        <f>YEAR(Raw_Data[[#This Row],[Order date]])</f>
        <v>2021</v>
      </c>
    </row>
    <row r="3902" spans="1:16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  <c r="N3902" s="1">
        <f>Raw_Data[[#This Row],[Profit]]/Raw_Data[[#This Row],[Sales]]</f>
        <v>0.35</v>
      </c>
      <c r="O3902" s="2">
        <v>44985</v>
      </c>
      <c r="P3902">
        <f>YEAR(Raw_Data[[#This Row],[Order date]])</f>
        <v>2023</v>
      </c>
    </row>
    <row r="3903" spans="1:16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  <c r="N3903" s="1">
        <f>Raw_Data[[#This Row],[Profit]]/Raw_Data[[#This Row],[Sales]]</f>
        <v>-2.4999999999999998E-2</v>
      </c>
      <c r="O3903" s="2">
        <v>44630</v>
      </c>
      <c r="P3903">
        <f>YEAR(Raw_Data[[#This Row],[Order date]])</f>
        <v>2022</v>
      </c>
    </row>
    <row r="3904" spans="1:16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  <c r="N3904" s="1">
        <f>Raw_Data[[#This Row],[Profit]]/Raw_Data[[#This Row],[Sales]]</f>
        <v>0.28000000000000003</v>
      </c>
      <c r="O3904" s="2">
        <v>44938</v>
      </c>
      <c r="P3904">
        <f>YEAR(Raw_Data[[#This Row],[Order date]])</f>
        <v>2023</v>
      </c>
    </row>
    <row r="3905" spans="1:16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  <c r="N3905" s="1">
        <f>Raw_Data[[#This Row],[Profit]]/Raw_Data[[#This Row],[Sales]]</f>
        <v>0.18750000000000003</v>
      </c>
      <c r="O3905" s="2">
        <v>45165</v>
      </c>
      <c r="P3905">
        <f>YEAR(Raw_Data[[#This Row],[Order date]])</f>
        <v>2023</v>
      </c>
    </row>
    <row r="3906" spans="1:16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  <c r="N3906" s="1">
        <f>Raw_Data[[#This Row],[Profit]]/Raw_Data[[#This Row],[Sales]]</f>
        <v>3.7500000000000006E-2</v>
      </c>
      <c r="O3906" s="2">
        <v>44772</v>
      </c>
      <c r="P3906">
        <f>YEAR(Raw_Data[[#This Row],[Order date]])</f>
        <v>2022</v>
      </c>
    </row>
    <row r="3907" spans="1:16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  <c r="N3907" s="1">
        <f>Raw_Data[[#This Row],[Profit]]/Raw_Data[[#This Row],[Sales]]</f>
        <v>-0.66666666666666663</v>
      </c>
      <c r="O3907" s="2">
        <v>44958</v>
      </c>
      <c r="P3907">
        <f>YEAR(Raw_Data[[#This Row],[Order date]])</f>
        <v>2023</v>
      </c>
    </row>
    <row r="3908" spans="1:16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  <c r="N3908" s="1">
        <f>Raw_Data[[#This Row],[Profit]]/Raw_Data[[#This Row],[Sales]]</f>
        <v>-0.125</v>
      </c>
      <c r="O3908" s="2">
        <v>44265</v>
      </c>
      <c r="P3908">
        <f>YEAR(Raw_Data[[#This Row],[Order date]])</f>
        <v>2021</v>
      </c>
    </row>
    <row r="3909" spans="1:16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  <c r="N3909" s="1">
        <f>Raw_Data[[#This Row],[Profit]]/Raw_Data[[#This Row],[Sales]]</f>
        <v>-0.21666666666666665</v>
      </c>
      <c r="O3909" s="2">
        <v>45616</v>
      </c>
      <c r="P3909">
        <f>YEAR(Raw_Data[[#This Row],[Order date]])</f>
        <v>2024</v>
      </c>
    </row>
    <row r="3910" spans="1:16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  <c r="N3910" s="1">
        <f>Raw_Data[[#This Row],[Profit]]/Raw_Data[[#This Row],[Sales]]</f>
        <v>-0.23333333333333334</v>
      </c>
      <c r="O3910" s="2">
        <v>44224</v>
      </c>
      <c r="P3910">
        <f>YEAR(Raw_Data[[#This Row],[Order date]])</f>
        <v>2021</v>
      </c>
    </row>
    <row r="3911" spans="1:16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  <c r="N3911" s="1">
        <f>Raw_Data[[#This Row],[Profit]]/Raw_Data[[#This Row],[Sales]]</f>
        <v>0.31250000000000006</v>
      </c>
      <c r="O3911" s="2">
        <v>44811</v>
      </c>
      <c r="P3911">
        <f>YEAR(Raw_Data[[#This Row],[Order date]])</f>
        <v>2022</v>
      </c>
    </row>
    <row r="3912" spans="1:16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  <c r="N3912" s="1">
        <f>Raw_Data[[#This Row],[Profit]]/Raw_Data[[#This Row],[Sales]]</f>
        <v>-0.6</v>
      </c>
      <c r="O3912" s="2">
        <v>45229</v>
      </c>
      <c r="P3912">
        <f>YEAR(Raw_Data[[#This Row],[Order date]])</f>
        <v>2023</v>
      </c>
    </row>
    <row r="3913" spans="1:16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  <c r="N3913" s="1">
        <f>Raw_Data[[#This Row],[Profit]]/Raw_Data[[#This Row],[Sales]]</f>
        <v>0.1125</v>
      </c>
      <c r="O3913" s="2">
        <v>45554</v>
      </c>
      <c r="P3913">
        <f>YEAR(Raw_Data[[#This Row],[Order date]])</f>
        <v>2024</v>
      </c>
    </row>
    <row r="3914" spans="1:16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  <c r="N3914" s="1">
        <f>Raw_Data[[#This Row],[Profit]]/Raw_Data[[#This Row],[Sales]]</f>
        <v>0.48000000000000004</v>
      </c>
      <c r="O3914" s="2">
        <v>45195</v>
      </c>
      <c r="P3914">
        <f>YEAR(Raw_Data[[#This Row],[Order date]])</f>
        <v>2023</v>
      </c>
    </row>
    <row r="3915" spans="1:16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  <c r="N3915" s="1">
        <f>Raw_Data[[#This Row],[Profit]]/Raw_Data[[#This Row],[Sales]]</f>
        <v>0.33</v>
      </c>
      <c r="O3915" s="2">
        <v>44772</v>
      </c>
      <c r="P3915">
        <f>YEAR(Raw_Data[[#This Row],[Order date]])</f>
        <v>2022</v>
      </c>
    </row>
    <row r="3916" spans="1:16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  <c r="N3916" s="1">
        <f>Raw_Data[[#This Row],[Profit]]/Raw_Data[[#This Row],[Sales]]</f>
        <v>-0.56000000000000005</v>
      </c>
      <c r="O3916" s="2">
        <v>44458</v>
      </c>
      <c r="P3916">
        <f>YEAR(Raw_Data[[#This Row],[Order date]])</f>
        <v>2021</v>
      </c>
    </row>
    <row r="3917" spans="1:16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  <c r="N3917" s="1">
        <f>Raw_Data[[#This Row],[Profit]]/Raw_Data[[#This Row],[Sales]]</f>
        <v>6.25E-2</v>
      </c>
      <c r="O3917" s="2">
        <v>44919</v>
      </c>
      <c r="P3917">
        <f>YEAR(Raw_Data[[#This Row],[Order date]])</f>
        <v>2022</v>
      </c>
    </row>
    <row r="3918" spans="1:16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  <c r="N3918" s="1">
        <f>Raw_Data[[#This Row],[Profit]]/Raw_Data[[#This Row],[Sales]]</f>
        <v>0.32500000000000001</v>
      </c>
      <c r="O3918" s="2">
        <v>45016</v>
      </c>
      <c r="P3918">
        <f>YEAR(Raw_Data[[#This Row],[Order date]])</f>
        <v>2023</v>
      </c>
    </row>
    <row r="3919" spans="1:16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  <c r="N3919" s="1">
        <f>Raw_Data[[#This Row],[Profit]]/Raw_Data[[#This Row],[Sales]]</f>
        <v>-0.79999999999999993</v>
      </c>
      <c r="O3919" s="2">
        <v>44241</v>
      </c>
      <c r="P3919">
        <f>YEAR(Raw_Data[[#This Row],[Order date]])</f>
        <v>2021</v>
      </c>
    </row>
    <row r="3920" spans="1:16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  <c r="N3920" s="1">
        <f>Raw_Data[[#This Row],[Profit]]/Raw_Data[[#This Row],[Sales]]</f>
        <v>-0.13750000000000001</v>
      </c>
      <c r="O3920" s="2">
        <v>44792</v>
      </c>
      <c r="P3920">
        <f>YEAR(Raw_Data[[#This Row],[Order date]])</f>
        <v>2022</v>
      </c>
    </row>
    <row r="3921" spans="1:16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  <c r="N3921" s="1">
        <f>Raw_Data[[#This Row],[Profit]]/Raw_Data[[#This Row],[Sales]]</f>
        <v>0.27</v>
      </c>
      <c r="O3921" s="2">
        <v>44874</v>
      </c>
      <c r="P3921">
        <f>YEAR(Raw_Data[[#This Row],[Order date]])</f>
        <v>2022</v>
      </c>
    </row>
    <row r="3922" spans="1:16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  <c r="N3922" s="1">
        <f>Raw_Data[[#This Row],[Profit]]/Raw_Data[[#This Row],[Sales]]</f>
        <v>0.48</v>
      </c>
      <c r="O3922" s="2">
        <v>44737</v>
      </c>
      <c r="P3922">
        <f>YEAR(Raw_Data[[#This Row],[Order date]])</f>
        <v>2022</v>
      </c>
    </row>
    <row r="3923" spans="1:16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  <c r="N3923" s="1">
        <f>Raw_Data[[#This Row],[Profit]]/Raw_Data[[#This Row],[Sales]]</f>
        <v>9.9999999999999992E-2</v>
      </c>
      <c r="O3923" s="2">
        <v>45316</v>
      </c>
      <c r="P3923">
        <f>YEAR(Raw_Data[[#This Row],[Order date]])</f>
        <v>2024</v>
      </c>
    </row>
    <row r="3924" spans="1:16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  <c r="N3924" s="1">
        <f>Raw_Data[[#This Row],[Profit]]/Raw_Data[[#This Row],[Sales]]</f>
        <v>0.3125</v>
      </c>
      <c r="O3924" s="2">
        <v>44836</v>
      </c>
      <c r="P3924">
        <f>YEAR(Raw_Data[[#This Row],[Order date]])</f>
        <v>2022</v>
      </c>
    </row>
    <row r="3925" spans="1:16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  <c r="N3925" s="1">
        <f>Raw_Data[[#This Row],[Profit]]/Raw_Data[[#This Row],[Sales]]</f>
        <v>0.35000000000000003</v>
      </c>
      <c r="O3925" s="2">
        <v>45233</v>
      </c>
      <c r="P3925">
        <f>YEAR(Raw_Data[[#This Row],[Order date]])</f>
        <v>2023</v>
      </c>
    </row>
    <row r="3926" spans="1:16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  <c r="N3926" s="1">
        <f>Raw_Data[[#This Row],[Profit]]/Raw_Data[[#This Row],[Sales]]</f>
        <v>0.04</v>
      </c>
      <c r="O3926" s="2">
        <v>44656</v>
      </c>
      <c r="P3926">
        <f>YEAR(Raw_Data[[#This Row],[Order date]])</f>
        <v>2022</v>
      </c>
    </row>
    <row r="3927" spans="1:16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  <c r="N3927" s="1">
        <f>Raw_Data[[#This Row],[Profit]]/Raw_Data[[#This Row],[Sales]]</f>
        <v>0.28000000000000003</v>
      </c>
      <c r="O3927" s="2">
        <v>45184</v>
      </c>
      <c r="P3927">
        <f>YEAR(Raw_Data[[#This Row],[Order date]])</f>
        <v>2023</v>
      </c>
    </row>
    <row r="3928" spans="1:16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  <c r="N3928" s="1">
        <f>Raw_Data[[#This Row],[Profit]]/Raw_Data[[#This Row],[Sales]]</f>
        <v>0.37999999999999995</v>
      </c>
      <c r="O3928" s="2">
        <v>45032</v>
      </c>
      <c r="P3928">
        <f>YEAR(Raw_Data[[#This Row],[Order date]])</f>
        <v>2023</v>
      </c>
    </row>
    <row r="3929" spans="1:16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  <c r="N3929" s="1">
        <f>Raw_Data[[#This Row],[Profit]]/Raw_Data[[#This Row],[Sales]]</f>
        <v>0.33749999999999997</v>
      </c>
      <c r="O3929" s="2">
        <v>44356</v>
      </c>
      <c r="P3929">
        <f>YEAR(Raw_Data[[#This Row],[Order date]])</f>
        <v>2021</v>
      </c>
    </row>
    <row r="3930" spans="1:16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  <c r="N3930" s="1">
        <f>Raw_Data[[#This Row],[Profit]]/Raw_Data[[#This Row],[Sales]]</f>
        <v>-5.8823529411764705E-2</v>
      </c>
      <c r="O3930" s="2">
        <v>45323</v>
      </c>
      <c r="P3930">
        <f>YEAR(Raw_Data[[#This Row],[Order date]])</f>
        <v>2024</v>
      </c>
    </row>
    <row r="3931" spans="1:16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  <c r="N3931" s="1">
        <f>Raw_Data[[#This Row],[Profit]]/Raw_Data[[#This Row],[Sales]]</f>
        <v>0.36249999999999999</v>
      </c>
      <c r="O3931" s="2">
        <v>45530</v>
      </c>
      <c r="P3931">
        <f>YEAR(Raw_Data[[#This Row],[Order date]])</f>
        <v>2024</v>
      </c>
    </row>
    <row r="3932" spans="1:16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  <c r="N3932" s="1">
        <f>Raw_Data[[#This Row],[Profit]]/Raw_Data[[#This Row],[Sales]]</f>
        <v>0.11249999999999999</v>
      </c>
      <c r="O3932" s="2">
        <v>44523</v>
      </c>
      <c r="P3932">
        <f>YEAR(Raw_Data[[#This Row],[Order date]])</f>
        <v>2021</v>
      </c>
    </row>
    <row r="3933" spans="1:16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  <c r="N3933" s="1">
        <f>Raw_Data[[#This Row],[Profit]]/Raw_Data[[#This Row],[Sales]]</f>
        <v>0.3</v>
      </c>
      <c r="O3933" s="2">
        <v>45196</v>
      </c>
      <c r="P3933">
        <f>YEAR(Raw_Data[[#This Row],[Order date]])</f>
        <v>2023</v>
      </c>
    </row>
    <row r="3934" spans="1:16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  <c r="N3934" s="1">
        <f>Raw_Data[[#This Row],[Profit]]/Raw_Data[[#This Row],[Sales]]</f>
        <v>0.27500000000000002</v>
      </c>
      <c r="O3934" s="2">
        <v>45141</v>
      </c>
      <c r="P3934">
        <f>YEAR(Raw_Data[[#This Row],[Order date]])</f>
        <v>2023</v>
      </c>
    </row>
    <row r="3935" spans="1:16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  <c r="N3935" s="1">
        <f>Raw_Data[[#This Row],[Profit]]/Raw_Data[[#This Row],[Sales]]</f>
        <v>0.28999999999999998</v>
      </c>
      <c r="O3935" s="2">
        <v>45417</v>
      </c>
      <c r="P3935">
        <f>YEAR(Raw_Data[[#This Row],[Order date]])</f>
        <v>2024</v>
      </c>
    </row>
    <row r="3936" spans="1:16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  <c r="N3936" s="1">
        <f>Raw_Data[[#This Row],[Profit]]/Raw_Data[[#This Row],[Sales]]</f>
        <v>0.5</v>
      </c>
      <c r="O3936" s="2">
        <v>45231</v>
      </c>
      <c r="P3936">
        <f>YEAR(Raw_Data[[#This Row],[Order date]])</f>
        <v>2023</v>
      </c>
    </row>
    <row r="3937" spans="1:16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  <c r="N3937" s="1">
        <f>Raw_Data[[#This Row],[Profit]]/Raw_Data[[#This Row],[Sales]]</f>
        <v>6.25E-2</v>
      </c>
      <c r="O3937" s="2">
        <v>44696</v>
      </c>
      <c r="P3937">
        <f>YEAR(Raw_Data[[#This Row],[Order date]])</f>
        <v>2022</v>
      </c>
    </row>
    <row r="3938" spans="1:16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  <c r="N3938" s="1">
        <f>Raw_Data[[#This Row],[Profit]]/Raw_Data[[#This Row],[Sales]]</f>
        <v>0.32500000000000001</v>
      </c>
      <c r="O3938" s="2">
        <v>44633</v>
      </c>
      <c r="P3938">
        <f>YEAR(Raw_Data[[#This Row],[Order date]])</f>
        <v>2022</v>
      </c>
    </row>
    <row r="3939" spans="1:16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  <c r="N3939" s="1">
        <f>Raw_Data[[#This Row],[Profit]]/Raw_Data[[#This Row],[Sales]]</f>
        <v>0.36249999999999999</v>
      </c>
      <c r="O3939" s="2">
        <v>44828</v>
      </c>
      <c r="P3939">
        <f>YEAR(Raw_Data[[#This Row],[Order date]])</f>
        <v>2022</v>
      </c>
    </row>
    <row r="3940" spans="1:16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  <c r="N3940" s="1">
        <f>Raw_Data[[#This Row],[Profit]]/Raw_Data[[#This Row],[Sales]]</f>
        <v>-0.12857142857142856</v>
      </c>
      <c r="O3940" s="2">
        <v>44776</v>
      </c>
      <c r="P3940">
        <f>YEAR(Raw_Data[[#This Row],[Order date]])</f>
        <v>2022</v>
      </c>
    </row>
    <row r="3941" spans="1:16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  <c r="N3941" s="1">
        <f>Raw_Data[[#This Row],[Profit]]/Raw_Data[[#This Row],[Sales]]</f>
        <v>0.25</v>
      </c>
      <c r="O3941" s="2">
        <v>45186</v>
      </c>
      <c r="P3941">
        <f>YEAR(Raw_Data[[#This Row],[Order date]])</f>
        <v>2023</v>
      </c>
    </row>
    <row r="3942" spans="1:16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  <c r="N3942" s="1">
        <f>Raw_Data[[#This Row],[Profit]]/Raw_Data[[#This Row],[Sales]]</f>
        <v>0.42999999999999994</v>
      </c>
      <c r="O3942" s="2">
        <v>45205</v>
      </c>
      <c r="P3942">
        <f>YEAR(Raw_Data[[#This Row],[Order date]])</f>
        <v>2023</v>
      </c>
    </row>
    <row r="3943" spans="1:16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  <c r="N3943" s="1">
        <f>Raw_Data[[#This Row],[Profit]]/Raw_Data[[#This Row],[Sales]]</f>
        <v>0.33749999999999997</v>
      </c>
      <c r="O3943" s="2">
        <v>45166</v>
      </c>
      <c r="P3943">
        <f>YEAR(Raw_Data[[#This Row],[Order date]])</f>
        <v>2023</v>
      </c>
    </row>
    <row r="3944" spans="1:16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  <c r="N3944" s="1">
        <f>Raw_Data[[#This Row],[Profit]]/Raw_Data[[#This Row],[Sales]]</f>
        <v>0.34999999999999992</v>
      </c>
      <c r="O3944" s="2">
        <v>44666</v>
      </c>
      <c r="P3944">
        <f>YEAR(Raw_Data[[#This Row],[Order date]])</f>
        <v>2022</v>
      </c>
    </row>
    <row r="3945" spans="1:16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  <c r="N3945" s="1">
        <f>Raw_Data[[#This Row],[Profit]]/Raw_Data[[#This Row],[Sales]]</f>
        <v>0.02</v>
      </c>
      <c r="O3945" s="2">
        <v>44270</v>
      </c>
      <c r="P3945">
        <f>YEAR(Raw_Data[[#This Row],[Order date]])</f>
        <v>2021</v>
      </c>
    </row>
    <row r="3946" spans="1:16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  <c r="N3946" s="1">
        <f>Raw_Data[[#This Row],[Profit]]/Raw_Data[[#This Row],[Sales]]</f>
        <v>0.49000000000000005</v>
      </c>
      <c r="O3946" s="2">
        <v>45644</v>
      </c>
      <c r="P3946">
        <f>YEAR(Raw_Data[[#This Row],[Order date]])</f>
        <v>2024</v>
      </c>
    </row>
    <row r="3947" spans="1:16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  <c r="N3947" s="1">
        <f>Raw_Data[[#This Row],[Profit]]/Raw_Data[[#This Row],[Sales]]</f>
        <v>0.35</v>
      </c>
      <c r="O3947" s="2">
        <v>44458</v>
      </c>
      <c r="P3947">
        <f>YEAR(Raw_Data[[#This Row],[Order date]])</f>
        <v>2021</v>
      </c>
    </row>
    <row r="3948" spans="1:16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  <c r="N3948" s="1">
        <f>Raw_Data[[#This Row],[Profit]]/Raw_Data[[#This Row],[Sales]]</f>
        <v>-0.22500000000000001</v>
      </c>
      <c r="O3948" s="2">
        <v>44839</v>
      </c>
      <c r="P3948">
        <f>YEAR(Raw_Data[[#This Row],[Order date]])</f>
        <v>2022</v>
      </c>
    </row>
    <row r="3949" spans="1:16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  <c r="N3949" s="1">
        <f>Raw_Data[[#This Row],[Profit]]/Raw_Data[[#This Row],[Sales]]</f>
        <v>0.16249999999999998</v>
      </c>
      <c r="O3949" s="2">
        <v>44735</v>
      </c>
      <c r="P3949">
        <f>YEAR(Raw_Data[[#This Row],[Order date]])</f>
        <v>2022</v>
      </c>
    </row>
    <row r="3950" spans="1:16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  <c r="N3950" s="1">
        <f>Raw_Data[[#This Row],[Profit]]/Raw_Data[[#This Row],[Sales]]</f>
        <v>0.32500000000000001</v>
      </c>
      <c r="O3950" s="2">
        <v>44348</v>
      </c>
      <c r="P3950">
        <f>YEAR(Raw_Data[[#This Row],[Order date]])</f>
        <v>2021</v>
      </c>
    </row>
    <row r="3951" spans="1:16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  <c r="N3951" s="1">
        <f>Raw_Data[[#This Row],[Profit]]/Raw_Data[[#This Row],[Sales]]</f>
        <v>0.33749999999999997</v>
      </c>
      <c r="O3951" s="2">
        <v>44823</v>
      </c>
      <c r="P3951">
        <f>YEAR(Raw_Data[[#This Row],[Order date]])</f>
        <v>2022</v>
      </c>
    </row>
    <row r="3952" spans="1:16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  <c r="N3952" s="1">
        <f>Raw_Data[[#This Row],[Profit]]/Raw_Data[[#This Row],[Sales]]</f>
        <v>-7.1428571428571438E-2</v>
      </c>
      <c r="O3952" s="2">
        <v>44707</v>
      </c>
      <c r="P3952">
        <f>YEAR(Raw_Data[[#This Row],[Order date]])</f>
        <v>2022</v>
      </c>
    </row>
    <row r="3953" spans="1:16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  <c r="N3953" s="1">
        <f>Raw_Data[[#This Row],[Profit]]/Raw_Data[[#This Row],[Sales]]</f>
        <v>0.35</v>
      </c>
      <c r="O3953" s="2">
        <v>44334</v>
      </c>
      <c r="P3953">
        <f>YEAR(Raw_Data[[#This Row],[Order date]])</f>
        <v>2021</v>
      </c>
    </row>
    <row r="3954" spans="1:16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  <c r="N3954" s="1">
        <f>Raw_Data[[#This Row],[Profit]]/Raw_Data[[#This Row],[Sales]]</f>
        <v>8.7499999999999994E-2</v>
      </c>
      <c r="O3954" s="2">
        <v>44244</v>
      </c>
      <c r="P3954">
        <f>YEAR(Raw_Data[[#This Row],[Order date]])</f>
        <v>2021</v>
      </c>
    </row>
    <row r="3955" spans="1:16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  <c r="N3955" s="1">
        <f>Raw_Data[[#This Row],[Profit]]/Raw_Data[[#This Row],[Sales]]</f>
        <v>0.46</v>
      </c>
      <c r="O3955" s="2">
        <v>45487</v>
      </c>
      <c r="P3955">
        <f>YEAR(Raw_Data[[#This Row],[Order date]])</f>
        <v>2024</v>
      </c>
    </row>
    <row r="3956" spans="1:16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  <c r="N3956" s="1">
        <f>Raw_Data[[#This Row],[Profit]]/Raw_Data[[#This Row],[Sales]]</f>
        <v>0.43000000000000005</v>
      </c>
      <c r="O3956" s="2">
        <v>44257</v>
      </c>
      <c r="P3956">
        <f>YEAR(Raw_Data[[#This Row],[Order date]])</f>
        <v>2021</v>
      </c>
    </row>
    <row r="3957" spans="1:16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  <c r="N3957" s="1">
        <f>Raw_Data[[#This Row],[Profit]]/Raw_Data[[#This Row],[Sales]]</f>
        <v>0.3</v>
      </c>
      <c r="O3957" s="2">
        <v>44565</v>
      </c>
      <c r="P3957">
        <f>YEAR(Raw_Data[[#This Row],[Order date]])</f>
        <v>2022</v>
      </c>
    </row>
    <row r="3958" spans="1:16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  <c r="N3958" s="1">
        <f>Raw_Data[[#This Row],[Profit]]/Raw_Data[[#This Row],[Sales]]</f>
        <v>0.28999999999999998</v>
      </c>
      <c r="O3958" s="2">
        <v>45630</v>
      </c>
      <c r="P3958">
        <f>YEAR(Raw_Data[[#This Row],[Order date]])</f>
        <v>2024</v>
      </c>
    </row>
    <row r="3959" spans="1:16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  <c r="N3959" s="1">
        <f>Raw_Data[[#This Row],[Profit]]/Raw_Data[[#This Row],[Sales]]</f>
        <v>-0.76666666666666672</v>
      </c>
      <c r="O3959" s="2">
        <v>45280</v>
      </c>
      <c r="P3959">
        <f>YEAR(Raw_Data[[#This Row],[Order date]])</f>
        <v>2023</v>
      </c>
    </row>
    <row r="3960" spans="1:16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  <c r="N3960" s="1">
        <f>Raw_Data[[#This Row],[Profit]]/Raw_Data[[#This Row],[Sales]]</f>
        <v>7.4999999999999997E-2</v>
      </c>
      <c r="O3960" s="2">
        <v>45569</v>
      </c>
      <c r="P3960">
        <f>YEAR(Raw_Data[[#This Row],[Order date]])</f>
        <v>2024</v>
      </c>
    </row>
    <row r="3961" spans="1:16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  <c r="N3961" s="1">
        <f>Raw_Data[[#This Row],[Profit]]/Raw_Data[[#This Row],[Sales]]</f>
        <v>0.32500000000000001</v>
      </c>
      <c r="O3961" s="2">
        <v>44280</v>
      </c>
      <c r="P3961">
        <f>YEAR(Raw_Data[[#This Row],[Order date]])</f>
        <v>2021</v>
      </c>
    </row>
    <row r="3962" spans="1:16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  <c r="N3962" s="1">
        <f>Raw_Data[[#This Row],[Profit]]/Raw_Data[[#This Row],[Sales]]</f>
        <v>0.45999999999999996</v>
      </c>
      <c r="O3962" s="2">
        <v>45157</v>
      </c>
      <c r="P3962">
        <f>YEAR(Raw_Data[[#This Row],[Order date]])</f>
        <v>2023</v>
      </c>
    </row>
    <row r="3963" spans="1:16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  <c r="N3963" s="1">
        <f>Raw_Data[[#This Row],[Profit]]/Raw_Data[[#This Row],[Sales]]</f>
        <v>0.30000000000000004</v>
      </c>
      <c r="O3963" s="2">
        <v>44981</v>
      </c>
      <c r="P3963">
        <f>YEAR(Raw_Data[[#This Row],[Order date]])</f>
        <v>2023</v>
      </c>
    </row>
    <row r="3964" spans="1:16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  <c r="N3964" s="1">
        <f>Raw_Data[[#This Row],[Profit]]/Raw_Data[[#This Row],[Sales]]</f>
        <v>0.27</v>
      </c>
      <c r="O3964" s="2">
        <v>45042</v>
      </c>
      <c r="P3964">
        <f>YEAR(Raw_Data[[#This Row],[Order date]])</f>
        <v>2023</v>
      </c>
    </row>
    <row r="3965" spans="1:16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  <c r="N3965" s="1">
        <f>Raw_Data[[#This Row],[Profit]]/Raw_Data[[#This Row],[Sales]]</f>
        <v>0.27</v>
      </c>
      <c r="O3965" s="2">
        <v>45243</v>
      </c>
      <c r="P3965">
        <f>YEAR(Raw_Data[[#This Row],[Order date]])</f>
        <v>2023</v>
      </c>
    </row>
    <row r="3966" spans="1:16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  <c r="N3966" s="1">
        <f>Raw_Data[[#This Row],[Profit]]/Raw_Data[[#This Row],[Sales]]</f>
        <v>0.1125</v>
      </c>
      <c r="O3966" s="2">
        <v>44726</v>
      </c>
      <c r="P3966">
        <f>YEAR(Raw_Data[[#This Row],[Order date]])</f>
        <v>2022</v>
      </c>
    </row>
    <row r="3967" spans="1:16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  <c r="N3967" s="1">
        <f>Raw_Data[[#This Row],[Profit]]/Raw_Data[[#This Row],[Sales]]</f>
        <v>0.1125</v>
      </c>
      <c r="O3967" s="2">
        <v>44688</v>
      </c>
      <c r="P3967">
        <f>YEAR(Raw_Data[[#This Row],[Order date]])</f>
        <v>2022</v>
      </c>
    </row>
    <row r="3968" spans="1:16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  <c r="N3968" s="1">
        <f>Raw_Data[[#This Row],[Profit]]/Raw_Data[[#This Row],[Sales]]</f>
        <v>0.25999999999999995</v>
      </c>
      <c r="O3968" s="2">
        <v>44863</v>
      </c>
      <c r="P3968">
        <f>YEAR(Raw_Data[[#This Row],[Order date]])</f>
        <v>2022</v>
      </c>
    </row>
    <row r="3969" spans="1:16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  <c r="N3969" s="1">
        <f>Raw_Data[[#This Row],[Profit]]/Raw_Data[[#This Row],[Sales]]</f>
        <v>-0.80000000000000016</v>
      </c>
      <c r="O3969" s="2">
        <v>44241</v>
      </c>
      <c r="P3969">
        <f>YEAR(Raw_Data[[#This Row],[Order date]])</f>
        <v>2021</v>
      </c>
    </row>
    <row r="3970" spans="1:16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  <c r="N3970" s="1">
        <f>Raw_Data[[#This Row],[Profit]]/Raw_Data[[#This Row],[Sales]]</f>
        <v>-1.6</v>
      </c>
      <c r="O3970" s="2">
        <v>44348</v>
      </c>
      <c r="P3970">
        <f>YEAR(Raw_Data[[#This Row],[Order date]])</f>
        <v>2021</v>
      </c>
    </row>
    <row r="3971" spans="1:16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  <c r="N3971" s="1">
        <f>Raw_Data[[#This Row],[Profit]]/Raw_Data[[#This Row],[Sales]]</f>
        <v>0.31249999999999994</v>
      </c>
      <c r="O3971" s="2">
        <v>45592</v>
      </c>
      <c r="P3971">
        <f>YEAR(Raw_Data[[#This Row],[Order date]])</f>
        <v>2024</v>
      </c>
    </row>
    <row r="3972" spans="1:16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  <c r="N3972" s="1">
        <f>Raw_Data[[#This Row],[Profit]]/Raw_Data[[#This Row],[Sales]]</f>
        <v>0.45</v>
      </c>
      <c r="O3972" s="2">
        <v>45096</v>
      </c>
      <c r="P3972">
        <f>YEAR(Raw_Data[[#This Row],[Order date]])</f>
        <v>2023</v>
      </c>
    </row>
    <row r="3973" spans="1:16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  <c r="N3973" s="1">
        <f>Raw_Data[[#This Row],[Profit]]/Raw_Data[[#This Row],[Sales]]</f>
        <v>0.26</v>
      </c>
      <c r="O3973" s="2">
        <v>45315</v>
      </c>
      <c r="P3973">
        <f>YEAR(Raw_Data[[#This Row],[Order date]])</f>
        <v>2024</v>
      </c>
    </row>
    <row r="3974" spans="1:16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  <c r="N3974" s="1">
        <f>Raw_Data[[#This Row],[Profit]]/Raw_Data[[#This Row],[Sales]]</f>
        <v>0.5</v>
      </c>
      <c r="O3974" s="2">
        <v>45619</v>
      </c>
      <c r="P3974">
        <f>YEAR(Raw_Data[[#This Row],[Order date]])</f>
        <v>2024</v>
      </c>
    </row>
    <row r="3975" spans="1:16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  <c r="N3975" s="1">
        <f>Raw_Data[[#This Row],[Profit]]/Raw_Data[[#This Row],[Sales]]</f>
        <v>0.3125</v>
      </c>
      <c r="O3975" s="2">
        <v>45530</v>
      </c>
      <c r="P3975">
        <f>YEAR(Raw_Data[[#This Row],[Order date]])</f>
        <v>2024</v>
      </c>
    </row>
    <row r="3976" spans="1:16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  <c r="N3976" s="1">
        <f>Raw_Data[[#This Row],[Profit]]/Raw_Data[[#This Row],[Sales]]</f>
        <v>0.3</v>
      </c>
      <c r="O3976" s="2">
        <v>45536</v>
      </c>
      <c r="P3976">
        <f>YEAR(Raw_Data[[#This Row],[Order date]])</f>
        <v>2024</v>
      </c>
    </row>
    <row r="3977" spans="1:16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  <c r="N3977" s="1">
        <f>Raw_Data[[#This Row],[Profit]]/Raw_Data[[#This Row],[Sales]]</f>
        <v>0.36249999999999999</v>
      </c>
      <c r="O3977" s="2">
        <v>44330</v>
      </c>
      <c r="P3977">
        <f>YEAR(Raw_Data[[#This Row],[Order date]])</f>
        <v>2021</v>
      </c>
    </row>
    <row r="3978" spans="1:16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  <c r="N3978" s="1">
        <f>Raw_Data[[#This Row],[Profit]]/Raw_Data[[#This Row],[Sales]]</f>
        <v>0.27999999999999997</v>
      </c>
      <c r="O3978" s="2">
        <v>44199</v>
      </c>
      <c r="P3978">
        <f>YEAR(Raw_Data[[#This Row],[Order date]])</f>
        <v>2021</v>
      </c>
    </row>
    <row r="3979" spans="1:16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  <c r="N3979" s="1">
        <f>Raw_Data[[#This Row],[Profit]]/Raw_Data[[#This Row],[Sales]]</f>
        <v>0.46</v>
      </c>
      <c r="O3979" s="2">
        <v>44512</v>
      </c>
      <c r="P3979">
        <f>YEAR(Raw_Data[[#This Row],[Order date]])</f>
        <v>2021</v>
      </c>
    </row>
    <row r="3980" spans="1:16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  <c r="N3980" s="1">
        <f>Raw_Data[[#This Row],[Profit]]/Raw_Data[[#This Row],[Sales]]</f>
        <v>-0.23749999999999996</v>
      </c>
      <c r="O3980" s="2">
        <v>44926</v>
      </c>
      <c r="P3980">
        <f>YEAR(Raw_Data[[#This Row],[Order date]])</f>
        <v>2022</v>
      </c>
    </row>
    <row r="3981" spans="1:16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  <c r="N3981" s="1">
        <f>Raw_Data[[#This Row],[Profit]]/Raw_Data[[#This Row],[Sales]]</f>
        <v>-0.36666666666666664</v>
      </c>
      <c r="O3981" s="2">
        <v>44843</v>
      </c>
      <c r="P3981">
        <f>YEAR(Raw_Data[[#This Row],[Order date]])</f>
        <v>2022</v>
      </c>
    </row>
    <row r="3982" spans="1:16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  <c r="N3982" s="1">
        <f>Raw_Data[[#This Row],[Profit]]/Raw_Data[[#This Row],[Sales]]</f>
        <v>0.27999999999999997</v>
      </c>
      <c r="O3982" s="2">
        <v>44754</v>
      </c>
      <c r="P3982">
        <f>YEAR(Raw_Data[[#This Row],[Order date]])</f>
        <v>2022</v>
      </c>
    </row>
    <row r="3983" spans="1:16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  <c r="N3983" s="1">
        <f>Raw_Data[[#This Row],[Profit]]/Raw_Data[[#This Row],[Sales]]</f>
        <v>0.43</v>
      </c>
      <c r="O3983" s="2">
        <v>44870</v>
      </c>
      <c r="P3983">
        <f>YEAR(Raw_Data[[#This Row],[Order date]])</f>
        <v>2022</v>
      </c>
    </row>
    <row r="3984" spans="1:16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  <c r="N3984" s="1">
        <f>Raw_Data[[#This Row],[Profit]]/Raw_Data[[#This Row],[Sales]]</f>
        <v>-1.2499999999999999E-2</v>
      </c>
      <c r="O3984" s="2">
        <v>45545</v>
      </c>
      <c r="P3984">
        <f>YEAR(Raw_Data[[#This Row],[Order date]])</f>
        <v>2024</v>
      </c>
    </row>
    <row r="3985" spans="1:16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  <c r="N3985" s="1">
        <f>Raw_Data[[#This Row],[Profit]]/Raw_Data[[#This Row],[Sales]]</f>
        <v>0.33749999999999997</v>
      </c>
      <c r="O3985" s="2">
        <v>44521</v>
      </c>
      <c r="P3985">
        <f>YEAR(Raw_Data[[#This Row],[Order date]])</f>
        <v>2021</v>
      </c>
    </row>
    <row r="3986" spans="1:16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  <c r="N3986" s="1">
        <f>Raw_Data[[#This Row],[Profit]]/Raw_Data[[#This Row],[Sales]]</f>
        <v>0.5</v>
      </c>
      <c r="O3986" s="2">
        <v>45370</v>
      </c>
      <c r="P3986">
        <f>YEAR(Raw_Data[[#This Row],[Order date]])</f>
        <v>2024</v>
      </c>
    </row>
    <row r="3987" spans="1:16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  <c r="N3987" s="1">
        <f>Raw_Data[[#This Row],[Profit]]/Raw_Data[[#This Row],[Sales]]</f>
        <v>9.4117647058823514E-2</v>
      </c>
      <c r="O3987" s="2">
        <v>44589</v>
      </c>
      <c r="P3987">
        <f>YEAR(Raw_Data[[#This Row],[Order date]])</f>
        <v>2022</v>
      </c>
    </row>
    <row r="3988" spans="1:16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  <c r="N3988" s="1">
        <f>Raw_Data[[#This Row],[Profit]]/Raw_Data[[#This Row],[Sales]]</f>
        <v>0.24</v>
      </c>
      <c r="O3988" s="2">
        <v>45125</v>
      </c>
      <c r="P3988">
        <f>YEAR(Raw_Data[[#This Row],[Order date]])</f>
        <v>2023</v>
      </c>
    </row>
    <row r="3989" spans="1:16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  <c r="N3989" s="1">
        <f>Raw_Data[[#This Row],[Profit]]/Raw_Data[[#This Row],[Sales]]</f>
        <v>0.25</v>
      </c>
      <c r="O3989" s="2">
        <v>45592</v>
      </c>
      <c r="P3989">
        <f>YEAR(Raw_Data[[#This Row],[Order date]])</f>
        <v>2024</v>
      </c>
    </row>
    <row r="3990" spans="1:16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  <c r="N3990" s="1">
        <f>Raw_Data[[#This Row],[Profit]]/Raw_Data[[#This Row],[Sales]]</f>
        <v>0.17499999999999999</v>
      </c>
      <c r="O3990" s="2">
        <v>45243</v>
      </c>
      <c r="P3990">
        <f>YEAR(Raw_Data[[#This Row],[Order date]])</f>
        <v>2023</v>
      </c>
    </row>
    <row r="3991" spans="1:16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  <c r="N3991" s="1">
        <f>Raw_Data[[#This Row],[Profit]]/Raw_Data[[#This Row],[Sales]]</f>
        <v>0.38</v>
      </c>
      <c r="O3991" s="2">
        <v>45254</v>
      </c>
      <c r="P3991">
        <f>YEAR(Raw_Data[[#This Row],[Order date]])</f>
        <v>2023</v>
      </c>
    </row>
    <row r="3992" spans="1:16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  <c r="N3992" s="1">
        <f>Raw_Data[[#This Row],[Profit]]/Raw_Data[[#This Row],[Sales]]</f>
        <v>-0.22500000000000003</v>
      </c>
      <c r="O3992" s="2">
        <v>44974</v>
      </c>
      <c r="P3992">
        <f>YEAR(Raw_Data[[#This Row],[Order date]])</f>
        <v>2023</v>
      </c>
    </row>
    <row r="3993" spans="1:16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  <c r="N3993" s="1">
        <f>Raw_Data[[#This Row],[Profit]]/Raw_Data[[#This Row],[Sales]]</f>
        <v>0.22500000000000001</v>
      </c>
      <c r="O3993" s="2">
        <v>45388</v>
      </c>
      <c r="P3993">
        <f>YEAR(Raw_Data[[#This Row],[Order date]])</f>
        <v>2024</v>
      </c>
    </row>
    <row r="3994" spans="1:16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  <c r="N3994" s="1">
        <f>Raw_Data[[#This Row],[Profit]]/Raw_Data[[#This Row],[Sales]]</f>
        <v>0.1125</v>
      </c>
      <c r="O3994" s="2">
        <v>44433</v>
      </c>
      <c r="P3994">
        <f>YEAR(Raw_Data[[#This Row],[Order date]])</f>
        <v>2021</v>
      </c>
    </row>
    <row r="3995" spans="1:16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  <c r="N3995" s="1">
        <f>Raw_Data[[#This Row],[Profit]]/Raw_Data[[#This Row],[Sales]]</f>
        <v>6.25E-2</v>
      </c>
      <c r="O3995" s="2">
        <v>45204</v>
      </c>
      <c r="P3995">
        <f>YEAR(Raw_Data[[#This Row],[Order date]])</f>
        <v>2023</v>
      </c>
    </row>
    <row r="3996" spans="1:16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  <c r="N3996" s="1">
        <f>Raw_Data[[#This Row],[Profit]]/Raw_Data[[#This Row],[Sales]]</f>
        <v>0.18999999999999997</v>
      </c>
      <c r="O3996" s="2">
        <v>44597</v>
      </c>
      <c r="P3996">
        <f>YEAR(Raw_Data[[#This Row],[Order date]])</f>
        <v>2022</v>
      </c>
    </row>
    <row r="3997" spans="1:16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  <c r="N3997" s="1">
        <f>Raw_Data[[#This Row],[Profit]]/Raw_Data[[#This Row],[Sales]]</f>
        <v>0.22</v>
      </c>
      <c r="O3997" s="2">
        <v>44615</v>
      </c>
      <c r="P3997">
        <f>YEAR(Raw_Data[[#This Row],[Order date]])</f>
        <v>2022</v>
      </c>
    </row>
    <row r="3998" spans="1:16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  <c r="N3998" s="1">
        <f>Raw_Data[[#This Row],[Profit]]/Raw_Data[[#This Row],[Sales]]</f>
        <v>0.28999999999999998</v>
      </c>
      <c r="O3998" s="2">
        <v>45247</v>
      </c>
      <c r="P3998">
        <f>YEAR(Raw_Data[[#This Row],[Order date]])</f>
        <v>2023</v>
      </c>
    </row>
    <row r="3999" spans="1:16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  <c r="N3999" s="1">
        <f>Raw_Data[[#This Row],[Profit]]/Raw_Data[[#This Row],[Sales]]</f>
        <v>0.3</v>
      </c>
      <c r="O3999" s="2">
        <v>44686</v>
      </c>
      <c r="P3999">
        <f>YEAR(Raw_Data[[#This Row],[Order date]])</f>
        <v>2022</v>
      </c>
    </row>
    <row r="4000" spans="1:16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  <c r="N4000" s="1">
        <f>Raw_Data[[#This Row],[Profit]]/Raw_Data[[#This Row],[Sales]]</f>
        <v>0.22000000000000003</v>
      </c>
      <c r="O4000" s="2">
        <v>44502</v>
      </c>
      <c r="P4000">
        <f>YEAR(Raw_Data[[#This Row],[Order date]])</f>
        <v>2021</v>
      </c>
    </row>
    <row r="4001" spans="1:16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  <c r="N4001" s="1">
        <f>Raw_Data[[#This Row],[Profit]]/Raw_Data[[#This Row],[Sales]]</f>
        <v>2.5000000000000001E-2</v>
      </c>
      <c r="O4001" s="2">
        <v>45095</v>
      </c>
      <c r="P4001">
        <f>YEAR(Raw_Data[[#This Row],[Order date]])</f>
        <v>2023</v>
      </c>
    </row>
    <row r="4002" spans="1:16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  <c r="N4002" s="1">
        <f>Raw_Data[[#This Row],[Profit]]/Raw_Data[[#This Row],[Sales]]</f>
        <v>0.3</v>
      </c>
      <c r="O4002" s="2">
        <v>45256</v>
      </c>
      <c r="P4002">
        <f>YEAR(Raw_Data[[#This Row],[Order date]])</f>
        <v>2023</v>
      </c>
    </row>
    <row r="4003" spans="1:16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  <c r="N4003" s="1">
        <f>Raw_Data[[#This Row],[Profit]]/Raw_Data[[#This Row],[Sales]]</f>
        <v>0.16999999999999998</v>
      </c>
      <c r="O4003" s="2">
        <v>44844</v>
      </c>
      <c r="P4003">
        <f>YEAR(Raw_Data[[#This Row],[Order date]])</f>
        <v>2022</v>
      </c>
    </row>
    <row r="4004" spans="1:16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  <c r="N4004" s="1">
        <f>Raw_Data[[#This Row],[Profit]]/Raw_Data[[#This Row],[Sales]]</f>
        <v>-0.2</v>
      </c>
      <c r="O4004" s="2">
        <v>44199</v>
      </c>
      <c r="P4004">
        <f>YEAR(Raw_Data[[#This Row],[Order date]])</f>
        <v>2021</v>
      </c>
    </row>
    <row r="4005" spans="1:16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  <c r="N4005" s="1">
        <f>Raw_Data[[#This Row],[Profit]]/Raw_Data[[#This Row],[Sales]]</f>
        <v>0.11666666666666665</v>
      </c>
      <c r="O4005" s="2">
        <v>45015</v>
      </c>
      <c r="P4005">
        <f>YEAR(Raw_Data[[#This Row],[Order date]])</f>
        <v>2023</v>
      </c>
    </row>
    <row r="4006" spans="1:16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  <c r="N4006" s="1">
        <f>Raw_Data[[#This Row],[Profit]]/Raw_Data[[#This Row],[Sales]]</f>
        <v>0.32499999999999996</v>
      </c>
      <c r="O4006" s="2">
        <v>45449</v>
      </c>
      <c r="P4006">
        <f>YEAR(Raw_Data[[#This Row],[Order date]])</f>
        <v>2024</v>
      </c>
    </row>
    <row r="4007" spans="1:16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  <c r="N4007" s="1">
        <f>Raw_Data[[#This Row],[Profit]]/Raw_Data[[#This Row],[Sales]]</f>
        <v>0.28000000000000003</v>
      </c>
      <c r="O4007" s="2">
        <v>44562</v>
      </c>
      <c r="P4007">
        <f>YEAR(Raw_Data[[#This Row],[Order date]])</f>
        <v>2022</v>
      </c>
    </row>
    <row r="4008" spans="1:16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  <c r="N4008" s="1">
        <f>Raw_Data[[#This Row],[Profit]]/Raw_Data[[#This Row],[Sales]]</f>
        <v>0.47999999999999993</v>
      </c>
      <c r="O4008" s="2">
        <v>44498</v>
      </c>
      <c r="P4008">
        <f>YEAR(Raw_Data[[#This Row],[Order date]])</f>
        <v>2021</v>
      </c>
    </row>
    <row r="4009" spans="1:16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  <c r="N4009" s="1">
        <f>Raw_Data[[#This Row],[Profit]]/Raw_Data[[#This Row],[Sales]]</f>
        <v>0.21</v>
      </c>
      <c r="O4009" s="2">
        <v>45621</v>
      </c>
      <c r="P4009">
        <f>YEAR(Raw_Data[[#This Row],[Order date]])</f>
        <v>2024</v>
      </c>
    </row>
    <row r="4010" spans="1:16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  <c r="N4010" s="1">
        <f>Raw_Data[[#This Row],[Profit]]/Raw_Data[[#This Row],[Sales]]</f>
        <v>8.7499999999999994E-2</v>
      </c>
      <c r="O4010" s="2">
        <v>45108</v>
      </c>
      <c r="P4010">
        <f>YEAR(Raw_Data[[#This Row],[Order date]])</f>
        <v>2023</v>
      </c>
    </row>
    <row r="4011" spans="1:16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  <c r="N4011" s="1">
        <f>Raw_Data[[#This Row],[Profit]]/Raw_Data[[#This Row],[Sales]]</f>
        <v>0.42000000000000004</v>
      </c>
      <c r="O4011" s="2">
        <v>45027</v>
      </c>
      <c r="P4011">
        <f>YEAR(Raw_Data[[#This Row],[Order date]])</f>
        <v>2023</v>
      </c>
    </row>
    <row r="4012" spans="1:16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  <c r="N4012" s="1">
        <f>Raw_Data[[#This Row],[Profit]]/Raw_Data[[#This Row],[Sales]]</f>
        <v>0.3125</v>
      </c>
      <c r="O4012" s="2">
        <v>44995</v>
      </c>
      <c r="P4012">
        <f>YEAR(Raw_Data[[#This Row],[Order date]])</f>
        <v>2023</v>
      </c>
    </row>
    <row r="4013" spans="1:16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  <c r="N4013" s="1">
        <f>Raw_Data[[#This Row],[Profit]]/Raw_Data[[#This Row],[Sales]]</f>
        <v>0.1</v>
      </c>
      <c r="O4013" s="2">
        <v>44812</v>
      </c>
      <c r="P4013">
        <f>YEAR(Raw_Data[[#This Row],[Order date]])</f>
        <v>2022</v>
      </c>
    </row>
    <row r="4014" spans="1:16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  <c r="N4014" s="1">
        <f>Raw_Data[[#This Row],[Profit]]/Raw_Data[[#This Row],[Sales]]</f>
        <v>0.28999999999999998</v>
      </c>
      <c r="O4014" s="2">
        <v>44929</v>
      </c>
      <c r="P4014">
        <f>YEAR(Raw_Data[[#This Row],[Order date]])</f>
        <v>2023</v>
      </c>
    </row>
    <row r="4015" spans="1:16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  <c r="N4015" s="1">
        <f>Raw_Data[[#This Row],[Profit]]/Raw_Data[[#This Row],[Sales]]</f>
        <v>0.27999999999999997</v>
      </c>
      <c r="O4015" s="2">
        <v>44467</v>
      </c>
      <c r="P4015">
        <f>YEAR(Raw_Data[[#This Row],[Order date]])</f>
        <v>2021</v>
      </c>
    </row>
    <row r="4016" spans="1:16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  <c r="N4016" s="1">
        <f>Raw_Data[[#This Row],[Profit]]/Raw_Data[[#This Row],[Sales]]</f>
        <v>0.49</v>
      </c>
      <c r="O4016" s="2">
        <v>45405</v>
      </c>
      <c r="P4016">
        <f>YEAR(Raw_Data[[#This Row],[Order date]])</f>
        <v>2024</v>
      </c>
    </row>
    <row r="4017" spans="1:16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  <c r="N4017" s="1">
        <f>Raw_Data[[#This Row],[Profit]]/Raw_Data[[#This Row],[Sales]]</f>
        <v>0.49</v>
      </c>
      <c r="O4017" s="2">
        <v>44278</v>
      </c>
      <c r="P4017">
        <f>YEAR(Raw_Data[[#This Row],[Order date]])</f>
        <v>2021</v>
      </c>
    </row>
    <row r="4018" spans="1:16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  <c r="N4018" s="1">
        <f>Raw_Data[[#This Row],[Profit]]/Raw_Data[[#This Row],[Sales]]</f>
        <v>0.45000000000000007</v>
      </c>
      <c r="O4018" s="2">
        <v>45518</v>
      </c>
      <c r="P4018">
        <f>YEAR(Raw_Data[[#This Row],[Order date]])</f>
        <v>2024</v>
      </c>
    </row>
    <row r="4019" spans="1:16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  <c r="N4019" s="1">
        <f>Raw_Data[[#This Row],[Profit]]/Raw_Data[[#This Row],[Sales]]</f>
        <v>0.5</v>
      </c>
      <c r="O4019" s="2">
        <v>45106</v>
      </c>
      <c r="P4019">
        <f>YEAR(Raw_Data[[#This Row],[Order date]])</f>
        <v>2023</v>
      </c>
    </row>
    <row r="4020" spans="1:16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  <c r="N4020" s="1">
        <f>Raw_Data[[#This Row],[Profit]]/Raw_Data[[#This Row],[Sales]]</f>
        <v>0.19</v>
      </c>
      <c r="O4020" s="2">
        <v>44552</v>
      </c>
      <c r="P4020">
        <f>YEAR(Raw_Data[[#This Row],[Order date]])</f>
        <v>2021</v>
      </c>
    </row>
    <row r="4021" spans="1:16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  <c r="N4021" s="1">
        <f>Raw_Data[[#This Row],[Profit]]/Raw_Data[[#This Row],[Sales]]</f>
        <v>0.26</v>
      </c>
      <c r="O4021" s="2">
        <v>44615</v>
      </c>
      <c r="P4021">
        <f>YEAR(Raw_Data[[#This Row],[Order date]])</f>
        <v>2022</v>
      </c>
    </row>
    <row r="4022" spans="1:16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  <c r="N4022" s="1">
        <f>Raw_Data[[#This Row],[Profit]]/Raw_Data[[#This Row],[Sales]]</f>
        <v>-2.8571428571428571E-2</v>
      </c>
      <c r="O4022" s="2">
        <v>44437</v>
      </c>
      <c r="P4022">
        <f>YEAR(Raw_Data[[#This Row],[Order date]])</f>
        <v>2021</v>
      </c>
    </row>
    <row r="4023" spans="1:16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  <c r="N4023" s="1">
        <f>Raw_Data[[#This Row],[Profit]]/Raw_Data[[#This Row],[Sales]]</f>
        <v>-0.18333333333333335</v>
      </c>
      <c r="O4023" s="2">
        <v>45215</v>
      </c>
      <c r="P4023">
        <f>YEAR(Raw_Data[[#This Row],[Order date]])</f>
        <v>2023</v>
      </c>
    </row>
    <row r="4024" spans="1:16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  <c r="N4024" s="1">
        <f>Raw_Data[[#This Row],[Profit]]/Raw_Data[[#This Row],[Sales]]</f>
        <v>0</v>
      </c>
      <c r="O4024" s="2">
        <v>45335</v>
      </c>
      <c r="P4024">
        <f>YEAR(Raw_Data[[#This Row],[Order date]])</f>
        <v>2024</v>
      </c>
    </row>
    <row r="4025" spans="1:16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  <c r="N4025" s="1">
        <f>Raw_Data[[#This Row],[Profit]]/Raw_Data[[#This Row],[Sales]]</f>
        <v>1.1764705882352943E-2</v>
      </c>
      <c r="O4025" s="2">
        <v>44738</v>
      </c>
      <c r="P4025">
        <f>YEAR(Raw_Data[[#This Row],[Order date]])</f>
        <v>2022</v>
      </c>
    </row>
    <row r="4026" spans="1:16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  <c r="N4026" s="1">
        <f>Raw_Data[[#This Row],[Profit]]/Raw_Data[[#This Row],[Sales]]</f>
        <v>0.36249999999999993</v>
      </c>
      <c r="O4026" s="2">
        <v>45366</v>
      </c>
      <c r="P4026">
        <f>YEAR(Raw_Data[[#This Row],[Order date]])</f>
        <v>2024</v>
      </c>
    </row>
    <row r="4027" spans="1:16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  <c r="N4027" s="1">
        <f>Raw_Data[[#This Row],[Profit]]/Raw_Data[[#This Row],[Sales]]</f>
        <v>0.33749999999999997</v>
      </c>
      <c r="O4027" s="2">
        <v>44562</v>
      </c>
      <c r="P4027">
        <f>YEAR(Raw_Data[[#This Row],[Order date]])</f>
        <v>2022</v>
      </c>
    </row>
    <row r="4028" spans="1:16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  <c r="N4028" s="1">
        <f>Raw_Data[[#This Row],[Profit]]/Raw_Data[[#This Row],[Sales]]</f>
        <v>0.31250000000000006</v>
      </c>
      <c r="O4028" s="2">
        <v>45303</v>
      </c>
      <c r="P4028">
        <f>YEAR(Raw_Data[[#This Row],[Order date]])</f>
        <v>2024</v>
      </c>
    </row>
    <row r="4029" spans="1:16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  <c r="N4029" s="1">
        <f>Raw_Data[[#This Row],[Profit]]/Raw_Data[[#This Row],[Sales]]</f>
        <v>8.7499999999999994E-2</v>
      </c>
      <c r="O4029" s="2">
        <v>44795</v>
      </c>
      <c r="P4029">
        <f>YEAR(Raw_Data[[#This Row],[Order date]])</f>
        <v>2022</v>
      </c>
    </row>
    <row r="4030" spans="1:16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  <c r="N4030" s="1">
        <f>Raw_Data[[#This Row],[Profit]]/Raw_Data[[#This Row],[Sales]]</f>
        <v>-1.75</v>
      </c>
      <c r="O4030" s="2">
        <v>44941</v>
      </c>
      <c r="P4030">
        <f>YEAR(Raw_Data[[#This Row],[Order date]])</f>
        <v>2023</v>
      </c>
    </row>
    <row r="4031" spans="1:16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  <c r="N4031" s="1">
        <f>Raw_Data[[#This Row],[Profit]]/Raw_Data[[#This Row],[Sales]]</f>
        <v>0.5</v>
      </c>
      <c r="O4031" s="2">
        <v>44912</v>
      </c>
      <c r="P4031">
        <f>YEAR(Raw_Data[[#This Row],[Order date]])</f>
        <v>2022</v>
      </c>
    </row>
    <row r="4032" spans="1:16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  <c r="N4032" s="1">
        <f>Raw_Data[[#This Row],[Profit]]/Raw_Data[[#This Row],[Sales]]</f>
        <v>0.26</v>
      </c>
      <c r="O4032" s="2">
        <v>45091</v>
      </c>
      <c r="P4032">
        <f>YEAR(Raw_Data[[#This Row],[Order date]])</f>
        <v>2023</v>
      </c>
    </row>
    <row r="4033" spans="1:16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  <c r="N4033" s="1">
        <f>Raw_Data[[#This Row],[Profit]]/Raw_Data[[#This Row],[Sales]]</f>
        <v>0.28000000000000003</v>
      </c>
      <c r="O4033" s="2">
        <v>44663</v>
      </c>
      <c r="P4033">
        <f>YEAR(Raw_Data[[#This Row],[Order date]])</f>
        <v>2022</v>
      </c>
    </row>
    <row r="4034" spans="1:16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  <c r="N4034" s="1">
        <f>Raw_Data[[#This Row],[Profit]]/Raw_Data[[#This Row],[Sales]]</f>
        <v>0.49</v>
      </c>
      <c r="O4034" s="2">
        <v>45248</v>
      </c>
      <c r="P4034">
        <f>YEAR(Raw_Data[[#This Row],[Order date]])</f>
        <v>2023</v>
      </c>
    </row>
    <row r="4035" spans="1:16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  <c r="N4035" s="1">
        <f>Raw_Data[[#This Row],[Profit]]/Raw_Data[[#This Row],[Sales]]</f>
        <v>0.21</v>
      </c>
      <c r="O4035" s="2">
        <v>45258</v>
      </c>
      <c r="P4035">
        <f>YEAR(Raw_Data[[#This Row],[Order date]])</f>
        <v>2023</v>
      </c>
    </row>
    <row r="4036" spans="1:16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  <c r="N4036" s="1">
        <f>Raw_Data[[#This Row],[Profit]]/Raw_Data[[#This Row],[Sales]]</f>
        <v>-0.76666666666666661</v>
      </c>
      <c r="O4036" s="2">
        <v>45024</v>
      </c>
      <c r="P4036">
        <f>YEAR(Raw_Data[[#This Row],[Order date]])</f>
        <v>2023</v>
      </c>
    </row>
    <row r="4037" spans="1:16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  <c r="N4037" s="1">
        <f>Raw_Data[[#This Row],[Profit]]/Raw_Data[[#This Row],[Sales]]</f>
        <v>0.2</v>
      </c>
      <c r="O4037" s="2">
        <v>44728</v>
      </c>
      <c r="P4037">
        <f>YEAR(Raw_Data[[#This Row],[Order date]])</f>
        <v>2022</v>
      </c>
    </row>
    <row r="4038" spans="1:16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  <c r="N4038" s="1">
        <f>Raw_Data[[#This Row],[Profit]]/Raw_Data[[#This Row],[Sales]]</f>
        <v>6.25E-2</v>
      </c>
      <c r="O4038" s="2">
        <v>45412</v>
      </c>
      <c r="P4038">
        <f>YEAR(Raw_Data[[#This Row],[Order date]])</f>
        <v>2024</v>
      </c>
    </row>
    <row r="4039" spans="1:16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  <c r="N4039" s="1">
        <f>Raw_Data[[#This Row],[Profit]]/Raw_Data[[#This Row],[Sales]]</f>
        <v>0.33</v>
      </c>
      <c r="O4039" s="2">
        <v>45229</v>
      </c>
      <c r="P4039">
        <f>YEAR(Raw_Data[[#This Row],[Order date]])</f>
        <v>2023</v>
      </c>
    </row>
    <row r="4040" spans="1:16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  <c r="N4040" s="1">
        <f>Raw_Data[[#This Row],[Profit]]/Raw_Data[[#This Row],[Sales]]</f>
        <v>0.44999999999999996</v>
      </c>
      <c r="O4040" s="2">
        <v>44414</v>
      </c>
      <c r="P4040">
        <f>YEAR(Raw_Data[[#This Row],[Order date]])</f>
        <v>2021</v>
      </c>
    </row>
    <row r="4041" spans="1:16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  <c r="N4041" s="1">
        <f>Raw_Data[[#This Row],[Profit]]/Raw_Data[[#This Row],[Sales]]</f>
        <v>0.37500000000000006</v>
      </c>
      <c r="O4041" s="2">
        <v>45263</v>
      </c>
      <c r="P4041">
        <f>YEAR(Raw_Data[[#This Row],[Order date]])</f>
        <v>2023</v>
      </c>
    </row>
    <row r="4042" spans="1:16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  <c r="N4042" s="1">
        <f>Raw_Data[[#This Row],[Profit]]/Raw_Data[[#This Row],[Sales]]</f>
        <v>0.32499999999999996</v>
      </c>
      <c r="O4042" s="2">
        <v>44684</v>
      </c>
      <c r="P4042">
        <f>YEAR(Raw_Data[[#This Row],[Order date]])</f>
        <v>2022</v>
      </c>
    </row>
    <row r="4043" spans="1:16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  <c r="N4043" s="1">
        <f>Raw_Data[[#This Row],[Profit]]/Raw_Data[[#This Row],[Sales]]</f>
        <v>0.1</v>
      </c>
      <c r="O4043" s="2">
        <v>45112</v>
      </c>
      <c r="P4043">
        <f>YEAR(Raw_Data[[#This Row],[Order date]])</f>
        <v>2023</v>
      </c>
    </row>
    <row r="4044" spans="1:16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  <c r="N4044" s="1">
        <f>Raw_Data[[#This Row],[Profit]]/Raw_Data[[#This Row],[Sales]]</f>
        <v>0.46</v>
      </c>
      <c r="O4044" s="2">
        <v>44607</v>
      </c>
      <c r="P4044">
        <f>YEAR(Raw_Data[[#This Row],[Order date]])</f>
        <v>2022</v>
      </c>
    </row>
    <row r="4045" spans="1:16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  <c r="N4045" s="1">
        <f>Raw_Data[[#This Row],[Profit]]/Raw_Data[[#This Row],[Sales]]</f>
        <v>0.34</v>
      </c>
      <c r="O4045" s="2">
        <v>45203</v>
      </c>
      <c r="P4045">
        <f>YEAR(Raw_Data[[#This Row],[Order date]])</f>
        <v>2023</v>
      </c>
    </row>
    <row r="4046" spans="1:16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  <c r="N4046" s="1">
        <f>Raw_Data[[#This Row],[Profit]]/Raw_Data[[#This Row],[Sales]]</f>
        <v>0.27999999999999997</v>
      </c>
      <c r="O4046" s="2">
        <v>45589</v>
      </c>
      <c r="P4046">
        <f>YEAR(Raw_Data[[#This Row],[Order date]])</f>
        <v>2024</v>
      </c>
    </row>
    <row r="4047" spans="1:16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  <c r="N4047" s="1">
        <f>Raw_Data[[#This Row],[Profit]]/Raw_Data[[#This Row],[Sales]]</f>
        <v>-1.5</v>
      </c>
      <c r="O4047" s="2">
        <v>44962</v>
      </c>
      <c r="P4047">
        <f>YEAR(Raw_Data[[#This Row],[Order date]])</f>
        <v>2023</v>
      </c>
    </row>
    <row r="4048" spans="1:16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  <c r="N4048" s="1">
        <f>Raw_Data[[#This Row],[Profit]]/Raw_Data[[#This Row],[Sales]]</f>
        <v>-2.5999999999999996</v>
      </c>
      <c r="O4048" s="2">
        <v>44329</v>
      </c>
      <c r="P4048">
        <f>YEAR(Raw_Data[[#This Row],[Order date]])</f>
        <v>2021</v>
      </c>
    </row>
    <row r="4049" spans="1:16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  <c r="N4049" s="1">
        <f>Raw_Data[[#This Row],[Profit]]/Raw_Data[[#This Row],[Sales]]</f>
        <v>0.49000000000000005</v>
      </c>
      <c r="O4049" s="2">
        <v>44879</v>
      </c>
      <c r="P4049">
        <f>YEAR(Raw_Data[[#This Row],[Order date]])</f>
        <v>2022</v>
      </c>
    </row>
    <row r="4050" spans="1:16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  <c r="N4050" s="1">
        <f>Raw_Data[[#This Row],[Profit]]/Raw_Data[[#This Row],[Sales]]</f>
        <v>0.32</v>
      </c>
      <c r="O4050" s="2">
        <v>44283</v>
      </c>
      <c r="P4050">
        <f>YEAR(Raw_Data[[#This Row],[Order date]])</f>
        <v>2021</v>
      </c>
    </row>
    <row r="4051" spans="1:16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  <c r="N4051" s="1">
        <f>Raw_Data[[#This Row],[Profit]]/Raw_Data[[#This Row],[Sales]]</f>
        <v>0.18</v>
      </c>
      <c r="O4051" s="2">
        <v>44902</v>
      </c>
      <c r="P4051">
        <f>YEAR(Raw_Data[[#This Row],[Order date]])</f>
        <v>2022</v>
      </c>
    </row>
    <row r="4052" spans="1:16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  <c r="N4052" s="1">
        <f>Raw_Data[[#This Row],[Profit]]/Raw_Data[[#This Row],[Sales]]</f>
        <v>0.18888888888888888</v>
      </c>
      <c r="O4052" s="2">
        <v>44814</v>
      </c>
      <c r="P4052">
        <f>YEAR(Raw_Data[[#This Row],[Order date]])</f>
        <v>2022</v>
      </c>
    </row>
    <row r="4053" spans="1:16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  <c r="N4053" s="1">
        <f>Raw_Data[[#This Row],[Profit]]/Raw_Data[[#This Row],[Sales]]</f>
        <v>0.35</v>
      </c>
      <c r="O4053" s="2">
        <v>44617</v>
      </c>
      <c r="P4053">
        <f>YEAR(Raw_Data[[#This Row],[Order date]])</f>
        <v>2022</v>
      </c>
    </row>
    <row r="4054" spans="1:16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  <c r="N4054" s="1">
        <f>Raw_Data[[#This Row],[Profit]]/Raw_Data[[#This Row],[Sales]]</f>
        <v>-0.2</v>
      </c>
      <c r="O4054" s="2">
        <v>45577</v>
      </c>
      <c r="P4054">
        <f>YEAR(Raw_Data[[#This Row],[Order date]])</f>
        <v>2024</v>
      </c>
    </row>
    <row r="4055" spans="1:16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  <c r="N4055" s="1">
        <f>Raw_Data[[#This Row],[Profit]]/Raw_Data[[#This Row],[Sales]]</f>
        <v>0.32500000000000001</v>
      </c>
      <c r="O4055" s="2">
        <v>45578</v>
      </c>
      <c r="P4055">
        <f>YEAR(Raw_Data[[#This Row],[Order date]])</f>
        <v>2024</v>
      </c>
    </row>
    <row r="4056" spans="1:16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  <c r="N4056" s="1">
        <f>Raw_Data[[#This Row],[Profit]]/Raw_Data[[#This Row],[Sales]]</f>
        <v>0.32499999999999996</v>
      </c>
      <c r="O4056" s="2">
        <v>44910</v>
      </c>
      <c r="P4056">
        <f>YEAR(Raw_Data[[#This Row],[Order date]])</f>
        <v>2022</v>
      </c>
    </row>
    <row r="4057" spans="1:16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  <c r="N4057" s="1">
        <f>Raw_Data[[#This Row],[Profit]]/Raw_Data[[#This Row],[Sales]]</f>
        <v>-0.18749999999999997</v>
      </c>
      <c r="O4057" s="2">
        <v>44905</v>
      </c>
      <c r="P4057">
        <f>YEAR(Raw_Data[[#This Row],[Order date]])</f>
        <v>2022</v>
      </c>
    </row>
    <row r="4058" spans="1:16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  <c r="N4058" s="1">
        <f>Raw_Data[[#This Row],[Profit]]/Raw_Data[[#This Row],[Sales]]</f>
        <v>-0.3</v>
      </c>
      <c r="O4058" s="2">
        <v>45286</v>
      </c>
      <c r="P4058">
        <f>YEAR(Raw_Data[[#This Row],[Order date]])</f>
        <v>2023</v>
      </c>
    </row>
    <row r="4059" spans="1:16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  <c r="N4059" s="1">
        <f>Raw_Data[[#This Row],[Profit]]/Raw_Data[[#This Row],[Sales]]</f>
        <v>-1.2500000000000001E-2</v>
      </c>
      <c r="O4059" s="2">
        <v>44887</v>
      </c>
      <c r="P4059">
        <f>YEAR(Raw_Data[[#This Row],[Order date]])</f>
        <v>2022</v>
      </c>
    </row>
    <row r="4060" spans="1:16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  <c r="N4060" s="1">
        <f>Raw_Data[[#This Row],[Profit]]/Raw_Data[[#This Row],[Sales]]</f>
        <v>-0.21249999999999999</v>
      </c>
      <c r="O4060" s="2">
        <v>45496</v>
      </c>
      <c r="P4060">
        <f>YEAR(Raw_Data[[#This Row],[Order date]])</f>
        <v>2024</v>
      </c>
    </row>
    <row r="4061" spans="1:16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  <c r="N4061" s="1">
        <f>Raw_Data[[#This Row],[Profit]]/Raw_Data[[#This Row],[Sales]]</f>
        <v>6.25E-2</v>
      </c>
      <c r="O4061" s="2">
        <v>44201</v>
      </c>
      <c r="P4061">
        <f>YEAR(Raw_Data[[#This Row],[Order date]])</f>
        <v>2021</v>
      </c>
    </row>
    <row r="4062" spans="1:16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  <c r="N4062" s="1">
        <f>Raw_Data[[#This Row],[Profit]]/Raw_Data[[#This Row],[Sales]]</f>
        <v>0.26250000000000001</v>
      </c>
      <c r="O4062" s="2">
        <v>45076</v>
      </c>
      <c r="P4062">
        <f>YEAR(Raw_Data[[#This Row],[Order date]])</f>
        <v>2023</v>
      </c>
    </row>
    <row r="4063" spans="1:16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  <c r="N4063" s="1">
        <f>Raw_Data[[#This Row],[Profit]]/Raw_Data[[#This Row],[Sales]]</f>
        <v>0.3125</v>
      </c>
      <c r="O4063" s="2">
        <v>44567</v>
      </c>
      <c r="P4063">
        <f>YEAR(Raw_Data[[#This Row],[Order date]])</f>
        <v>2022</v>
      </c>
    </row>
    <row r="4064" spans="1:16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  <c r="N4064" s="1">
        <f>Raw_Data[[#This Row],[Profit]]/Raw_Data[[#This Row],[Sales]]</f>
        <v>0.1875</v>
      </c>
      <c r="O4064" s="2">
        <v>45473</v>
      </c>
      <c r="P4064">
        <f>YEAR(Raw_Data[[#This Row],[Order date]])</f>
        <v>2024</v>
      </c>
    </row>
    <row r="4065" spans="1:16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  <c r="N4065" s="1">
        <f>Raw_Data[[#This Row],[Profit]]/Raw_Data[[#This Row],[Sales]]</f>
        <v>8.7500000000000008E-2</v>
      </c>
      <c r="O4065" s="2">
        <v>45538</v>
      </c>
      <c r="P4065">
        <f>YEAR(Raw_Data[[#This Row],[Order date]])</f>
        <v>2024</v>
      </c>
    </row>
    <row r="4066" spans="1:16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  <c r="N4066" s="1">
        <f>Raw_Data[[#This Row],[Profit]]/Raw_Data[[#This Row],[Sales]]</f>
        <v>0.1125</v>
      </c>
      <c r="O4066" s="2">
        <v>45078</v>
      </c>
      <c r="P4066">
        <f>YEAR(Raw_Data[[#This Row],[Order date]])</f>
        <v>2023</v>
      </c>
    </row>
    <row r="4067" spans="1:16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  <c r="N4067" s="1">
        <f>Raw_Data[[#This Row],[Profit]]/Raw_Data[[#This Row],[Sales]]</f>
        <v>0.1875</v>
      </c>
      <c r="O4067" s="2">
        <v>45153</v>
      </c>
      <c r="P4067">
        <f>YEAR(Raw_Data[[#This Row],[Order date]])</f>
        <v>2023</v>
      </c>
    </row>
    <row r="4068" spans="1:16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  <c r="N4068" s="1">
        <f>Raw_Data[[#This Row],[Profit]]/Raw_Data[[#This Row],[Sales]]</f>
        <v>8.7500000000000008E-2</v>
      </c>
      <c r="O4068" s="2">
        <v>44937</v>
      </c>
      <c r="P4068">
        <f>YEAR(Raw_Data[[#This Row],[Order date]])</f>
        <v>2023</v>
      </c>
    </row>
    <row r="4069" spans="1:16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  <c r="N4069" s="1">
        <f>Raw_Data[[#This Row],[Profit]]/Raw_Data[[#This Row],[Sales]]</f>
        <v>0.32500000000000001</v>
      </c>
      <c r="O4069" s="2">
        <v>44439</v>
      </c>
      <c r="P4069">
        <f>YEAR(Raw_Data[[#This Row],[Order date]])</f>
        <v>2021</v>
      </c>
    </row>
    <row r="4070" spans="1:16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  <c r="N4070" s="1">
        <f>Raw_Data[[#This Row],[Profit]]/Raw_Data[[#This Row],[Sales]]</f>
        <v>0.1125</v>
      </c>
      <c r="O4070" s="2">
        <v>45547</v>
      </c>
      <c r="P4070">
        <f>YEAR(Raw_Data[[#This Row],[Order date]])</f>
        <v>2024</v>
      </c>
    </row>
    <row r="4071" spans="1:16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  <c r="N4071" s="1">
        <f>Raw_Data[[#This Row],[Profit]]/Raw_Data[[#This Row],[Sales]]</f>
        <v>-1.65</v>
      </c>
      <c r="O4071" s="2">
        <v>45465</v>
      </c>
      <c r="P4071">
        <f>YEAR(Raw_Data[[#This Row],[Order date]])</f>
        <v>2024</v>
      </c>
    </row>
    <row r="4072" spans="1:16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  <c r="N4072" s="1">
        <f>Raw_Data[[#This Row],[Profit]]/Raw_Data[[#This Row],[Sales]]</f>
        <v>-1.6500000000000001</v>
      </c>
      <c r="O4072" s="2">
        <v>45491</v>
      </c>
      <c r="P4072">
        <f>YEAR(Raw_Data[[#This Row],[Order date]])</f>
        <v>2024</v>
      </c>
    </row>
    <row r="4073" spans="1:16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  <c r="N4073" s="1">
        <f>Raw_Data[[#This Row],[Profit]]/Raw_Data[[#This Row],[Sales]]</f>
        <v>-0.33823529411764702</v>
      </c>
      <c r="O4073" s="2">
        <v>44319</v>
      </c>
      <c r="P4073">
        <f>YEAR(Raw_Data[[#This Row],[Order date]])</f>
        <v>2021</v>
      </c>
    </row>
    <row r="4074" spans="1:16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  <c r="N4074" s="1">
        <f>Raw_Data[[#This Row],[Profit]]/Raw_Data[[#This Row],[Sales]]</f>
        <v>0.44999999999999996</v>
      </c>
      <c r="O4074" s="2">
        <v>44896</v>
      </c>
      <c r="P4074">
        <f>YEAR(Raw_Data[[#This Row],[Order date]])</f>
        <v>2022</v>
      </c>
    </row>
    <row r="4075" spans="1:16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  <c r="N4075" s="1">
        <f>Raw_Data[[#This Row],[Profit]]/Raw_Data[[#This Row],[Sales]]</f>
        <v>0.25999999999999995</v>
      </c>
      <c r="O4075" s="2">
        <v>45631</v>
      </c>
      <c r="P4075">
        <f>YEAR(Raw_Data[[#This Row],[Order date]])</f>
        <v>2024</v>
      </c>
    </row>
    <row r="4076" spans="1:16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  <c r="N4076" s="1">
        <f>Raw_Data[[#This Row],[Profit]]/Raw_Data[[#This Row],[Sales]]</f>
        <v>0.25</v>
      </c>
      <c r="O4076" s="2">
        <v>44864</v>
      </c>
      <c r="P4076">
        <f>YEAR(Raw_Data[[#This Row],[Order date]])</f>
        <v>2022</v>
      </c>
    </row>
    <row r="4077" spans="1:16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  <c r="N4077" s="1">
        <f>Raw_Data[[#This Row],[Profit]]/Raw_Data[[#This Row],[Sales]]</f>
        <v>0</v>
      </c>
      <c r="O4077" s="2">
        <v>45502</v>
      </c>
      <c r="P4077">
        <f>YEAR(Raw_Data[[#This Row],[Order date]])</f>
        <v>2024</v>
      </c>
    </row>
    <row r="4078" spans="1:16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  <c r="N4078" s="1">
        <f>Raw_Data[[#This Row],[Profit]]/Raw_Data[[#This Row],[Sales]]</f>
        <v>0.47000000000000003</v>
      </c>
      <c r="O4078" s="2">
        <v>45132</v>
      </c>
      <c r="P4078">
        <f>YEAR(Raw_Data[[#This Row],[Order date]])</f>
        <v>2023</v>
      </c>
    </row>
    <row r="4079" spans="1:16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  <c r="N4079" s="1">
        <f>Raw_Data[[#This Row],[Profit]]/Raw_Data[[#This Row],[Sales]]</f>
        <v>0.04</v>
      </c>
      <c r="O4079" s="2">
        <v>45044</v>
      </c>
      <c r="P4079">
        <f>YEAR(Raw_Data[[#This Row],[Order date]])</f>
        <v>2023</v>
      </c>
    </row>
    <row r="4080" spans="1:16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  <c r="N4080" s="1">
        <f>Raw_Data[[#This Row],[Profit]]/Raw_Data[[#This Row],[Sales]]</f>
        <v>0.49000000000000005</v>
      </c>
      <c r="O4080" s="2">
        <v>45340</v>
      </c>
      <c r="P4080">
        <f>YEAR(Raw_Data[[#This Row],[Order date]])</f>
        <v>2024</v>
      </c>
    </row>
    <row r="4081" spans="1:16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  <c r="N4081" s="1">
        <f>Raw_Data[[#This Row],[Profit]]/Raw_Data[[#This Row],[Sales]]</f>
        <v>0.1</v>
      </c>
      <c r="O4081" s="2">
        <v>44885</v>
      </c>
      <c r="P4081">
        <f>YEAR(Raw_Data[[#This Row],[Order date]])</f>
        <v>2022</v>
      </c>
    </row>
    <row r="4082" spans="1:16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  <c r="N4082" s="1">
        <f>Raw_Data[[#This Row],[Profit]]/Raw_Data[[#This Row],[Sales]]</f>
        <v>0.375</v>
      </c>
      <c r="O4082" s="2">
        <v>44687</v>
      </c>
      <c r="P4082">
        <f>YEAR(Raw_Data[[#This Row],[Order date]])</f>
        <v>2022</v>
      </c>
    </row>
    <row r="4083" spans="1:16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  <c r="N4083" s="1">
        <f>Raw_Data[[#This Row],[Profit]]/Raw_Data[[#This Row],[Sales]]</f>
        <v>-0.7</v>
      </c>
      <c r="O4083" s="2">
        <v>44551</v>
      </c>
      <c r="P4083">
        <f>YEAR(Raw_Data[[#This Row],[Order date]])</f>
        <v>2021</v>
      </c>
    </row>
    <row r="4084" spans="1:16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  <c r="N4084" s="1">
        <f>Raw_Data[[#This Row],[Profit]]/Raw_Data[[#This Row],[Sales]]</f>
        <v>-1.7500000000000002</v>
      </c>
      <c r="O4084" s="2">
        <v>45232</v>
      </c>
      <c r="P4084">
        <f>YEAR(Raw_Data[[#This Row],[Order date]])</f>
        <v>2023</v>
      </c>
    </row>
    <row r="4085" spans="1:16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  <c r="N4085" s="1">
        <f>Raw_Data[[#This Row],[Profit]]/Raw_Data[[#This Row],[Sales]]</f>
        <v>0.3125</v>
      </c>
      <c r="O4085" s="2">
        <v>44415</v>
      </c>
      <c r="P4085">
        <f>YEAR(Raw_Data[[#This Row],[Order date]])</f>
        <v>2021</v>
      </c>
    </row>
    <row r="4086" spans="1:16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  <c r="N4086" s="1">
        <f>Raw_Data[[#This Row],[Profit]]/Raw_Data[[#This Row],[Sales]]</f>
        <v>-0.76666666666666661</v>
      </c>
      <c r="O4086" s="2">
        <v>44365</v>
      </c>
      <c r="P4086">
        <f>YEAR(Raw_Data[[#This Row],[Order date]])</f>
        <v>2021</v>
      </c>
    </row>
    <row r="4087" spans="1:16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  <c r="N4087" s="1">
        <f>Raw_Data[[#This Row],[Profit]]/Raw_Data[[#This Row],[Sales]]</f>
        <v>9.9999999999999992E-2</v>
      </c>
      <c r="O4087" s="2">
        <v>44826</v>
      </c>
      <c r="P4087">
        <f>YEAR(Raw_Data[[#This Row],[Order date]])</f>
        <v>2022</v>
      </c>
    </row>
    <row r="4088" spans="1:16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  <c r="N4088" s="1">
        <f>Raw_Data[[#This Row],[Profit]]/Raw_Data[[#This Row],[Sales]]</f>
        <v>0.33749999999999997</v>
      </c>
      <c r="O4088" s="2">
        <v>44915</v>
      </c>
      <c r="P4088">
        <f>YEAR(Raw_Data[[#This Row],[Order date]])</f>
        <v>2022</v>
      </c>
    </row>
    <row r="4089" spans="1:16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  <c r="N4089" s="1">
        <f>Raw_Data[[#This Row],[Profit]]/Raw_Data[[#This Row],[Sales]]</f>
        <v>0.33749999999999997</v>
      </c>
      <c r="O4089" s="2">
        <v>44707</v>
      </c>
      <c r="P4089">
        <f>YEAR(Raw_Data[[#This Row],[Order date]])</f>
        <v>2022</v>
      </c>
    </row>
    <row r="4090" spans="1:16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  <c r="N4090" s="1">
        <f>Raw_Data[[#This Row],[Profit]]/Raw_Data[[#This Row],[Sales]]</f>
        <v>0.27</v>
      </c>
      <c r="O4090" s="2">
        <v>44689</v>
      </c>
      <c r="P4090">
        <f>YEAR(Raw_Data[[#This Row],[Order date]])</f>
        <v>2022</v>
      </c>
    </row>
    <row r="4091" spans="1:16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  <c r="N4091" s="1">
        <f>Raw_Data[[#This Row],[Profit]]/Raw_Data[[#This Row],[Sales]]</f>
        <v>0.48000000000000004</v>
      </c>
      <c r="O4091" s="2">
        <v>44816</v>
      </c>
      <c r="P4091">
        <f>YEAR(Raw_Data[[#This Row],[Order date]])</f>
        <v>2022</v>
      </c>
    </row>
    <row r="4092" spans="1:16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  <c r="N4092" s="1">
        <f>Raw_Data[[#This Row],[Profit]]/Raw_Data[[#This Row],[Sales]]</f>
        <v>0.30000000000000004</v>
      </c>
      <c r="O4092" s="2">
        <v>44691</v>
      </c>
      <c r="P4092">
        <f>YEAR(Raw_Data[[#This Row],[Order date]])</f>
        <v>2022</v>
      </c>
    </row>
    <row r="4093" spans="1:16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  <c r="N4093" s="1">
        <f>Raw_Data[[#This Row],[Profit]]/Raw_Data[[#This Row],[Sales]]</f>
        <v>0.32499999999999996</v>
      </c>
      <c r="O4093" s="2">
        <v>44414</v>
      </c>
      <c r="P4093">
        <f>YEAR(Raw_Data[[#This Row],[Order date]])</f>
        <v>2021</v>
      </c>
    </row>
    <row r="4094" spans="1:16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  <c r="N4094" s="1">
        <f>Raw_Data[[#This Row],[Profit]]/Raw_Data[[#This Row],[Sales]]</f>
        <v>-0.25</v>
      </c>
      <c r="O4094" s="2">
        <v>45104</v>
      </c>
      <c r="P4094">
        <f>YEAR(Raw_Data[[#This Row],[Order date]])</f>
        <v>2023</v>
      </c>
    </row>
    <row r="4095" spans="1:16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  <c r="N4095" s="1">
        <f>Raw_Data[[#This Row],[Profit]]/Raw_Data[[#This Row],[Sales]]</f>
        <v>0.45999999999999996</v>
      </c>
      <c r="O4095" s="2">
        <v>44323</v>
      </c>
      <c r="P4095">
        <f>YEAR(Raw_Data[[#This Row],[Order date]])</f>
        <v>2021</v>
      </c>
    </row>
    <row r="4096" spans="1:16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  <c r="N4096" s="1">
        <f>Raw_Data[[#This Row],[Profit]]/Raw_Data[[#This Row],[Sales]]</f>
        <v>0.23</v>
      </c>
      <c r="O4096" s="2">
        <v>45482</v>
      </c>
      <c r="P4096">
        <f>YEAR(Raw_Data[[#This Row],[Order date]])</f>
        <v>2024</v>
      </c>
    </row>
    <row r="4097" spans="1:16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  <c r="N4097" s="1">
        <f>Raw_Data[[#This Row],[Profit]]/Raw_Data[[#This Row],[Sales]]</f>
        <v>0.28999999999999998</v>
      </c>
      <c r="O4097" s="2">
        <v>44502</v>
      </c>
      <c r="P4097">
        <f>YEAR(Raw_Data[[#This Row],[Order date]])</f>
        <v>2021</v>
      </c>
    </row>
    <row r="4098" spans="1:16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  <c r="N4098" s="1">
        <f>Raw_Data[[#This Row],[Profit]]/Raw_Data[[#This Row],[Sales]]</f>
        <v>0.48</v>
      </c>
      <c r="O4098" s="2">
        <v>44843</v>
      </c>
      <c r="P4098">
        <f>YEAR(Raw_Data[[#This Row],[Order date]])</f>
        <v>2022</v>
      </c>
    </row>
    <row r="4099" spans="1:16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  <c r="N4099" s="1">
        <f>Raw_Data[[#This Row],[Profit]]/Raw_Data[[#This Row],[Sales]]</f>
        <v>4.0000000000000008E-2</v>
      </c>
      <c r="O4099" s="2">
        <v>44835</v>
      </c>
      <c r="P4099">
        <f>YEAR(Raw_Data[[#This Row],[Order date]])</f>
        <v>2022</v>
      </c>
    </row>
    <row r="4100" spans="1:16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  <c r="N4100" s="1">
        <f>Raw_Data[[#This Row],[Profit]]/Raw_Data[[#This Row],[Sales]]</f>
        <v>0.48999999999999994</v>
      </c>
      <c r="O4100" s="2">
        <v>44906</v>
      </c>
      <c r="P4100">
        <f>YEAR(Raw_Data[[#This Row],[Order date]])</f>
        <v>2022</v>
      </c>
    </row>
    <row r="4101" spans="1:16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  <c r="N4101" s="1">
        <f>Raw_Data[[#This Row],[Profit]]/Raw_Data[[#This Row],[Sales]]</f>
        <v>0.5</v>
      </c>
      <c r="O4101" s="2">
        <v>45247</v>
      </c>
      <c r="P4101">
        <f>YEAR(Raw_Data[[#This Row],[Order date]])</f>
        <v>2023</v>
      </c>
    </row>
    <row r="4102" spans="1:16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  <c r="N4102" s="1">
        <f>Raw_Data[[#This Row],[Profit]]/Raw_Data[[#This Row],[Sales]]</f>
        <v>-2.3000000000000003</v>
      </c>
      <c r="O4102" s="2">
        <v>44987</v>
      </c>
      <c r="P4102">
        <f>YEAR(Raw_Data[[#This Row],[Order date]])</f>
        <v>2023</v>
      </c>
    </row>
    <row r="4103" spans="1:16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  <c r="N4103" s="1">
        <f>Raw_Data[[#This Row],[Profit]]/Raw_Data[[#This Row],[Sales]]</f>
        <v>-2.5</v>
      </c>
      <c r="O4103" s="2">
        <v>44797</v>
      </c>
      <c r="P4103">
        <f>YEAR(Raw_Data[[#This Row],[Order date]])</f>
        <v>2022</v>
      </c>
    </row>
    <row r="4104" spans="1:16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  <c r="N4104" s="1">
        <f>Raw_Data[[#This Row],[Profit]]/Raw_Data[[#This Row],[Sales]]</f>
        <v>0.32500000000000001</v>
      </c>
      <c r="O4104" s="2">
        <v>45620</v>
      </c>
      <c r="P4104">
        <f>YEAR(Raw_Data[[#This Row],[Order date]])</f>
        <v>2024</v>
      </c>
    </row>
    <row r="4105" spans="1:16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  <c r="N4105" s="1">
        <f>Raw_Data[[#This Row],[Profit]]/Raw_Data[[#This Row],[Sales]]</f>
        <v>0.44</v>
      </c>
      <c r="O4105" s="2">
        <v>45204</v>
      </c>
      <c r="P4105">
        <f>YEAR(Raw_Data[[#This Row],[Order date]])</f>
        <v>2023</v>
      </c>
    </row>
    <row r="4106" spans="1:16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  <c r="N4106" s="1">
        <f>Raw_Data[[#This Row],[Profit]]/Raw_Data[[#This Row],[Sales]]</f>
        <v>0.11249999999999999</v>
      </c>
      <c r="O4106" s="2">
        <v>45451</v>
      </c>
      <c r="P4106">
        <f>YEAR(Raw_Data[[#This Row],[Order date]])</f>
        <v>2024</v>
      </c>
    </row>
    <row r="4107" spans="1:16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  <c r="N4107" s="1">
        <f>Raw_Data[[#This Row],[Profit]]/Raw_Data[[#This Row],[Sales]]</f>
        <v>0.33750000000000002</v>
      </c>
      <c r="O4107" s="2">
        <v>44982</v>
      </c>
      <c r="P4107">
        <f>YEAR(Raw_Data[[#This Row],[Order date]])</f>
        <v>2023</v>
      </c>
    </row>
    <row r="4108" spans="1:16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  <c r="N4108" s="1">
        <f>Raw_Data[[#This Row],[Profit]]/Raw_Data[[#This Row],[Sales]]</f>
        <v>-1.6</v>
      </c>
      <c r="O4108" s="2">
        <v>45540</v>
      </c>
      <c r="P4108">
        <f>YEAR(Raw_Data[[#This Row],[Order date]])</f>
        <v>2024</v>
      </c>
    </row>
    <row r="4109" spans="1:16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  <c r="N4109" s="1">
        <f>Raw_Data[[#This Row],[Profit]]/Raw_Data[[#This Row],[Sales]]</f>
        <v>0.02</v>
      </c>
      <c r="O4109" s="2">
        <v>44506</v>
      </c>
      <c r="P4109">
        <f>YEAR(Raw_Data[[#This Row],[Order date]])</f>
        <v>2021</v>
      </c>
    </row>
    <row r="4110" spans="1:16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  <c r="N4110" s="1">
        <f>Raw_Data[[#This Row],[Profit]]/Raw_Data[[#This Row],[Sales]]</f>
        <v>-0.51666666666666661</v>
      </c>
      <c r="O4110" s="2">
        <v>45416</v>
      </c>
      <c r="P4110">
        <f>YEAR(Raw_Data[[#This Row],[Order date]])</f>
        <v>2024</v>
      </c>
    </row>
    <row r="4111" spans="1:16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  <c r="N4111" s="1">
        <f>Raw_Data[[#This Row],[Profit]]/Raw_Data[[#This Row],[Sales]]</f>
        <v>0.26999999999999996</v>
      </c>
      <c r="O4111" s="2">
        <v>44392</v>
      </c>
      <c r="P4111">
        <f>YEAR(Raw_Data[[#This Row],[Order date]])</f>
        <v>2021</v>
      </c>
    </row>
    <row r="4112" spans="1:16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  <c r="N4112" s="1">
        <f>Raw_Data[[#This Row],[Profit]]/Raw_Data[[#This Row],[Sales]]</f>
        <v>0.13</v>
      </c>
      <c r="O4112" s="2">
        <v>45250</v>
      </c>
      <c r="P4112">
        <f>YEAR(Raw_Data[[#This Row],[Order date]])</f>
        <v>2023</v>
      </c>
    </row>
    <row r="4113" spans="1:16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  <c r="N4113" s="1">
        <f>Raw_Data[[#This Row],[Profit]]/Raw_Data[[#This Row],[Sales]]</f>
        <v>0.49000000000000005</v>
      </c>
      <c r="O4113" s="2">
        <v>44637</v>
      </c>
      <c r="P4113">
        <f>YEAR(Raw_Data[[#This Row],[Order date]])</f>
        <v>2022</v>
      </c>
    </row>
    <row r="4114" spans="1:16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  <c r="N4114" s="1">
        <f>Raw_Data[[#This Row],[Profit]]/Raw_Data[[#This Row],[Sales]]</f>
        <v>0.29000000000000004</v>
      </c>
      <c r="O4114" s="2">
        <v>45424</v>
      </c>
      <c r="P4114">
        <f>YEAR(Raw_Data[[#This Row],[Order date]])</f>
        <v>2024</v>
      </c>
    </row>
    <row r="4115" spans="1:16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  <c r="N4115" s="1">
        <f>Raw_Data[[#This Row],[Profit]]/Raw_Data[[#This Row],[Sales]]</f>
        <v>0.33750000000000002</v>
      </c>
      <c r="O4115" s="2">
        <v>44829</v>
      </c>
      <c r="P4115">
        <f>YEAR(Raw_Data[[#This Row],[Order date]])</f>
        <v>2022</v>
      </c>
    </row>
    <row r="4116" spans="1:16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  <c r="N4116" s="1">
        <f>Raw_Data[[#This Row],[Profit]]/Raw_Data[[#This Row],[Sales]]</f>
        <v>8.7500000000000008E-2</v>
      </c>
      <c r="O4116" s="2">
        <v>44345</v>
      </c>
      <c r="P4116">
        <f>YEAR(Raw_Data[[#This Row],[Order date]])</f>
        <v>2021</v>
      </c>
    </row>
    <row r="4117" spans="1:16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  <c r="N4117" s="1">
        <f>Raw_Data[[#This Row],[Profit]]/Raw_Data[[#This Row],[Sales]]</f>
        <v>0.3125</v>
      </c>
      <c r="O4117" s="2">
        <v>44951</v>
      </c>
      <c r="P4117">
        <f>YEAR(Raw_Data[[#This Row],[Order date]])</f>
        <v>2023</v>
      </c>
    </row>
    <row r="4118" spans="1:16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  <c r="N4118" s="1">
        <f>Raw_Data[[#This Row],[Profit]]/Raw_Data[[#This Row],[Sales]]</f>
        <v>0.3125</v>
      </c>
      <c r="O4118" s="2">
        <v>45365</v>
      </c>
      <c r="P4118">
        <f>YEAR(Raw_Data[[#This Row],[Order date]])</f>
        <v>2024</v>
      </c>
    </row>
    <row r="4119" spans="1:16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  <c r="N4119" s="1">
        <f>Raw_Data[[#This Row],[Profit]]/Raw_Data[[#This Row],[Sales]]</f>
        <v>0.48000000000000004</v>
      </c>
      <c r="O4119" s="2">
        <v>45387</v>
      </c>
      <c r="P4119">
        <f>YEAR(Raw_Data[[#This Row],[Order date]])</f>
        <v>2024</v>
      </c>
    </row>
    <row r="4120" spans="1:16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  <c r="N4120" s="1">
        <f>Raw_Data[[#This Row],[Profit]]/Raw_Data[[#This Row],[Sales]]</f>
        <v>0.12</v>
      </c>
      <c r="O4120" s="2">
        <v>44872</v>
      </c>
      <c r="P4120">
        <f>YEAR(Raw_Data[[#This Row],[Order date]])</f>
        <v>2022</v>
      </c>
    </row>
    <row r="4121" spans="1:16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  <c r="N4121" s="1">
        <f>Raw_Data[[#This Row],[Profit]]/Raw_Data[[#This Row],[Sales]]</f>
        <v>0.32500000000000001</v>
      </c>
      <c r="O4121" s="2">
        <v>45518</v>
      </c>
      <c r="P4121">
        <f>YEAR(Raw_Data[[#This Row],[Order date]])</f>
        <v>2024</v>
      </c>
    </row>
    <row r="4122" spans="1:16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  <c r="N4122" s="1">
        <f>Raw_Data[[#This Row],[Profit]]/Raw_Data[[#This Row],[Sales]]</f>
        <v>-7.4999999999999997E-2</v>
      </c>
      <c r="O4122" s="2">
        <v>45650</v>
      </c>
      <c r="P4122">
        <f>YEAR(Raw_Data[[#This Row],[Order date]])</f>
        <v>2024</v>
      </c>
    </row>
    <row r="4123" spans="1:16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  <c r="N4123" s="1">
        <f>Raw_Data[[#This Row],[Profit]]/Raw_Data[[#This Row],[Sales]]</f>
        <v>0.45</v>
      </c>
      <c r="O4123" s="2">
        <v>44636</v>
      </c>
      <c r="P4123">
        <f>YEAR(Raw_Data[[#This Row],[Order date]])</f>
        <v>2022</v>
      </c>
    </row>
    <row r="4124" spans="1:16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  <c r="N4124" s="1">
        <f>Raw_Data[[#This Row],[Profit]]/Raw_Data[[#This Row],[Sales]]</f>
        <v>0.47</v>
      </c>
      <c r="O4124" s="2">
        <v>45023</v>
      </c>
      <c r="P4124">
        <f>YEAR(Raw_Data[[#This Row],[Order date]])</f>
        <v>2023</v>
      </c>
    </row>
    <row r="4125" spans="1:16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  <c r="N4125" s="1">
        <f>Raw_Data[[#This Row],[Profit]]/Raw_Data[[#This Row],[Sales]]</f>
        <v>0.36249999999999999</v>
      </c>
      <c r="O4125" s="2">
        <v>45063</v>
      </c>
      <c r="P4125">
        <f>YEAR(Raw_Data[[#This Row],[Order date]])</f>
        <v>2023</v>
      </c>
    </row>
    <row r="4126" spans="1:16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  <c r="N4126" s="1">
        <f>Raw_Data[[#This Row],[Profit]]/Raw_Data[[#This Row],[Sales]]</f>
        <v>0.27</v>
      </c>
      <c r="O4126" s="2">
        <v>45194</v>
      </c>
      <c r="P4126">
        <f>YEAR(Raw_Data[[#This Row],[Order date]])</f>
        <v>2023</v>
      </c>
    </row>
    <row r="4127" spans="1:16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  <c r="N4127" s="1">
        <f>Raw_Data[[#This Row],[Profit]]/Raw_Data[[#This Row],[Sales]]</f>
        <v>-2.4999999999999998E-2</v>
      </c>
      <c r="O4127" s="2">
        <v>44529</v>
      </c>
      <c r="P4127">
        <f>YEAR(Raw_Data[[#This Row],[Order date]])</f>
        <v>2021</v>
      </c>
    </row>
    <row r="4128" spans="1:16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  <c r="N4128" s="1">
        <f>Raw_Data[[#This Row],[Profit]]/Raw_Data[[#This Row],[Sales]]</f>
        <v>0.33</v>
      </c>
      <c r="O4128" s="2">
        <v>44927</v>
      </c>
      <c r="P4128">
        <f>YEAR(Raw_Data[[#This Row],[Order date]])</f>
        <v>2023</v>
      </c>
    </row>
    <row r="4129" spans="1:16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  <c r="N4129" s="1">
        <f>Raw_Data[[#This Row],[Profit]]/Raw_Data[[#This Row],[Sales]]</f>
        <v>0.11250000000000002</v>
      </c>
      <c r="O4129" s="2">
        <v>44948</v>
      </c>
      <c r="P4129">
        <f>YEAR(Raw_Data[[#This Row],[Order date]])</f>
        <v>2023</v>
      </c>
    </row>
    <row r="4130" spans="1:16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  <c r="N4130" s="1">
        <f>Raw_Data[[#This Row],[Profit]]/Raw_Data[[#This Row],[Sales]]</f>
        <v>-0.36</v>
      </c>
      <c r="O4130" s="2">
        <v>45076</v>
      </c>
      <c r="P4130">
        <f>YEAR(Raw_Data[[#This Row],[Order date]])</f>
        <v>2023</v>
      </c>
    </row>
    <row r="4131" spans="1:16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  <c r="N4131" s="1">
        <f>Raw_Data[[#This Row],[Profit]]/Raw_Data[[#This Row],[Sales]]</f>
        <v>0.28999999999999998</v>
      </c>
      <c r="O4131" s="2">
        <v>45343</v>
      </c>
      <c r="P4131">
        <f>YEAR(Raw_Data[[#This Row],[Order date]])</f>
        <v>2024</v>
      </c>
    </row>
    <row r="4132" spans="1:16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  <c r="N4132" s="1">
        <f>Raw_Data[[#This Row],[Profit]]/Raw_Data[[#This Row],[Sales]]</f>
        <v>-1.65</v>
      </c>
      <c r="O4132" s="2">
        <v>45254</v>
      </c>
      <c r="P4132">
        <f>YEAR(Raw_Data[[#This Row],[Order date]])</f>
        <v>2023</v>
      </c>
    </row>
    <row r="4133" spans="1:16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  <c r="N4133" s="1">
        <f>Raw_Data[[#This Row],[Profit]]/Raw_Data[[#This Row],[Sales]]</f>
        <v>0.33750000000000002</v>
      </c>
      <c r="O4133" s="2">
        <v>44462</v>
      </c>
      <c r="P4133">
        <f>YEAR(Raw_Data[[#This Row],[Order date]])</f>
        <v>2021</v>
      </c>
    </row>
    <row r="4134" spans="1:16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  <c r="N4134" s="1">
        <f>Raw_Data[[#This Row],[Profit]]/Raw_Data[[#This Row],[Sales]]</f>
        <v>0.36249999999999999</v>
      </c>
      <c r="O4134" s="2">
        <v>44819</v>
      </c>
      <c r="P4134">
        <f>YEAR(Raw_Data[[#This Row],[Order date]])</f>
        <v>2022</v>
      </c>
    </row>
    <row r="4135" spans="1:16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  <c r="N4135" s="1">
        <f>Raw_Data[[#This Row],[Profit]]/Raw_Data[[#This Row],[Sales]]</f>
        <v>0.48000000000000004</v>
      </c>
      <c r="O4135" s="2">
        <v>45546</v>
      </c>
      <c r="P4135">
        <f>YEAR(Raw_Data[[#This Row],[Order date]])</f>
        <v>2024</v>
      </c>
    </row>
    <row r="4136" spans="1:16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  <c r="N4136" s="1">
        <f>Raw_Data[[#This Row],[Profit]]/Raw_Data[[#This Row],[Sales]]</f>
        <v>0.43</v>
      </c>
      <c r="O4136" s="2">
        <v>45637</v>
      </c>
      <c r="P4136">
        <f>YEAR(Raw_Data[[#This Row],[Order date]])</f>
        <v>2024</v>
      </c>
    </row>
    <row r="4137" spans="1:16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  <c r="N4137" s="1">
        <f>Raw_Data[[#This Row],[Profit]]/Raw_Data[[#This Row],[Sales]]</f>
        <v>0.375</v>
      </c>
      <c r="O4137" s="2">
        <v>45517</v>
      </c>
      <c r="P4137">
        <f>YEAR(Raw_Data[[#This Row],[Order date]])</f>
        <v>2024</v>
      </c>
    </row>
    <row r="4138" spans="1:16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  <c r="N4138" s="1">
        <f>Raw_Data[[#This Row],[Profit]]/Raw_Data[[#This Row],[Sales]]</f>
        <v>0.13</v>
      </c>
      <c r="O4138" s="2">
        <v>44237</v>
      </c>
      <c r="P4138">
        <f>YEAR(Raw_Data[[#This Row],[Order date]])</f>
        <v>2021</v>
      </c>
    </row>
    <row r="4139" spans="1:16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  <c r="N4139" s="1">
        <f>Raw_Data[[#This Row],[Profit]]/Raw_Data[[#This Row],[Sales]]</f>
        <v>0.5</v>
      </c>
      <c r="O4139" s="2">
        <v>44515</v>
      </c>
      <c r="P4139">
        <f>YEAR(Raw_Data[[#This Row],[Order date]])</f>
        <v>2021</v>
      </c>
    </row>
    <row r="4140" spans="1:16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  <c r="N4140" s="1">
        <f>Raw_Data[[#This Row],[Profit]]/Raw_Data[[#This Row],[Sales]]</f>
        <v>-1.4999999999999998</v>
      </c>
      <c r="O4140" s="2">
        <v>45412</v>
      </c>
      <c r="P4140">
        <f>YEAR(Raw_Data[[#This Row],[Order date]])</f>
        <v>2024</v>
      </c>
    </row>
    <row r="4141" spans="1:16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  <c r="N4141" s="1">
        <f>Raw_Data[[#This Row],[Profit]]/Raw_Data[[#This Row],[Sales]]</f>
        <v>6.25E-2</v>
      </c>
      <c r="O4141" s="2">
        <v>45614</v>
      </c>
      <c r="P4141">
        <f>YEAR(Raw_Data[[#This Row],[Order date]])</f>
        <v>2024</v>
      </c>
    </row>
    <row r="4142" spans="1:16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  <c r="N4142" s="1">
        <f>Raw_Data[[#This Row],[Profit]]/Raw_Data[[#This Row],[Sales]]</f>
        <v>0.17499999999999999</v>
      </c>
      <c r="O4142" s="2">
        <v>44867</v>
      </c>
      <c r="P4142">
        <f>YEAR(Raw_Data[[#This Row],[Order date]])</f>
        <v>2022</v>
      </c>
    </row>
    <row r="4143" spans="1:16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  <c r="N4143" s="1">
        <f>Raw_Data[[#This Row],[Profit]]/Raw_Data[[#This Row],[Sales]]</f>
        <v>0.46000000000000008</v>
      </c>
      <c r="O4143" s="2">
        <v>44294</v>
      </c>
      <c r="P4143">
        <f>YEAR(Raw_Data[[#This Row],[Order date]])</f>
        <v>2021</v>
      </c>
    </row>
    <row r="4144" spans="1:16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  <c r="N4144" s="1">
        <f>Raw_Data[[#This Row],[Profit]]/Raw_Data[[#This Row],[Sales]]</f>
        <v>0.45999999999999996</v>
      </c>
      <c r="O4144" s="2">
        <v>45196</v>
      </c>
      <c r="P4144">
        <f>YEAR(Raw_Data[[#This Row],[Order date]])</f>
        <v>2023</v>
      </c>
    </row>
    <row r="4145" spans="1:16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  <c r="N4145" s="1">
        <f>Raw_Data[[#This Row],[Profit]]/Raw_Data[[#This Row],[Sales]]</f>
        <v>0.44999999999999996</v>
      </c>
      <c r="O4145" s="2">
        <v>44724</v>
      </c>
      <c r="P4145">
        <f>YEAR(Raw_Data[[#This Row],[Order date]])</f>
        <v>2022</v>
      </c>
    </row>
    <row r="4146" spans="1:16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  <c r="N4146" s="1">
        <f>Raw_Data[[#This Row],[Profit]]/Raw_Data[[#This Row],[Sales]]</f>
        <v>0.27</v>
      </c>
      <c r="O4146" s="2">
        <v>44521</v>
      </c>
      <c r="P4146">
        <f>YEAR(Raw_Data[[#This Row],[Order date]])</f>
        <v>2021</v>
      </c>
    </row>
    <row r="4147" spans="1:16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  <c r="N4147" s="1">
        <f>Raw_Data[[#This Row],[Profit]]/Raw_Data[[#This Row],[Sales]]</f>
        <v>-0.1125</v>
      </c>
      <c r="O4147" s="2">
        <v>44326</v>
      </c>
      <c r="P4147">
        <f>YEAR(Raw_Data[[#This Row],[Order date]])</f>
        <v>2021</v>
      </c>
    </row>
    <row r="4148" spans="1:16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  <c r="N4148" s="1">
        <f>Raw_Data[[#This Row],[Profit]]/Raw_Data[[#This Row],[Sales]]</f>
        <v>0.2</v>
      </c>
      <c r="O4148" s="2">
        <v>45398</v>
      </c>
      <c r="P4148">
        <f>YEAR(Raw_Data[[#This Row],[Order date]])</f>
        <v>2024</v>
      </c>
    </row>
    <row r="4149" spans="1:16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  <c r="N4149" s="1">
        <f>Raw_Data[[#This Row],[Profit]]/Raw_Data[[#This Row],[Sales]]</f>
        <v>-1.5499999999999998</v>
      </c>
      <c r="O4149" s="2">
        <v>45199</v>
      </c>
      <c r="P4149">
        <f>YEAR(Raw_Data[[#This Row],[Order date]])</f>
        <v>2023</v>
      </c>
    </row>
    <row r="4150" spans="1:16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  <c r="N4150" s="1">
        <f>Raw_Data[[#This Row],[Profit]]/Raw_Data[[#This Row],[Sales]]</f>
        <v>8.7499999999999994E-2</v>
      </c>
      <c r="O4150" s="2">
        <v>45371</v>
      </c>
      <c r="P4150">
        <f>YEAR(Raw_Data[[#This Row],[Order date]])</f>
        <v>2024</v>
      </c>
    </row>
    <row r="4151" spans="1:16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  <c r="N4151" s="1">
        <f>Raw_Data[[#This Row],[Profit]]/Raw_Data[[#This Row],[Sales]]</f>
        <v>-3.7499999999999999E-2</v>
      </c>
      <c r="O4151" s="2">
        <v>45116</v>
      </c>
      <c r="P4151">
        <f>YEAR(Raw_Data[[#This Row],[Order date]])</f>
        <v>2023</v>
      </c>
    </row>
    <row r="4152" spans="1:16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  <c r="N4152" s="1">
        <f>Raw_Data[[#This Row],[Profit]]/Raw_Data[[#This Row],[Sales]]</f>
        <v>-0.22499999999999998</v>
      </c>
      <c r="O4152" s="2">
        <v>44275</v>
      </c>
      <c r="P4152">
        <f>YEAR(Raw_Data[[#This Row],[Order date]])</f>
        <v>2021</v>
      </c>
    </row>
    <row r="4153" spans="1:16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  <c r="N4153" s="1">
        <f>Raw_Data[[#This Row],[Profit]]/Raw_Data[[#This Row],[Sales]]</f>
        <v>0.33749999999999997</v>
      </c>
      <c r="O4153" s="2">
        <v>44614</v>
      </c>
      <c r="P4153">
        <f>YEAR(Raw_Data[[#This Row],[Order date]])</f>
        <v>2022</v>
      </c>
    </row>
    <row r="4154" spans="1:16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  <c r="N4154" s="1">
        <f>Raw_Data[[#This Row],[Profit]]/Raw_Data[[#This Row],[Sales]]</f>
        <v>0.35000000000000003</v>
      </c>
      <c r="O4154" s="2">
        <v>44663</v>
      </c>
      <c r="P4154">
        <f>YEAR(Raw_Data[[#This Row],[Order date]])</f>
        <v>2022</v>
      </c>
    </row>
    <row r="4155" spans="1:16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  <c r="N4155" s="1">
        <f>Raw_Data[[#This Row],[Profit]]/Raw_Data[[#This Row],[Sales]]</f>
        <v>0.33750000000000002</v>
      </c>
      <c r="O4155" s="2">
        <v>44290</v>
      </c>
      <c r="P4155">
        <f>YEAR(Raw_Data[[#This Row],[Order date]])</f>
        <v>2021</v>
      </c>
    </row>
    <row r="4156" spans="1:16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  <c r="N4156" s="1">
        <f>Raw_Data[[#This Row],[Profit]]/Raw_Data[[#This Row],[Sales]]</f>
        <v>-0.73333333333333328</v>
      </c>
      <c r="O4156" s="2">
        <v>44794</v>
      </c>
      <c r="P4156">
        <f>YEAR(Raw_Data[[#This Row],[Order date]])</f>
        <v>2022</v>
      </c>
    </row>
    <row r="4157" spans="1:16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  <c r="N4157" s="1">
        <f>Raw_Data[[#This Row],[Profit]]/Raw_Data[[#This Row],[Sales]]</f>
        <v>-0.70000000000000007</v>
      </c>
      <c r="O4157" s="2">
        <v>44424</v>
      </c>
      <c r="P4157">
        <f>YEAR(Raw_Data[[#This Row],[Order date]])</f>
        <v>2021</v>
      </c>
    </row>
    <row r="4158" spans="1:16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  <c r="N4158" s="1">
        <f>Raw_Data[[#This Row],[Profit]]/Raw_Data[[#This Row],[Sales]]</f>
        <v>1.2499999999999999E-2</v>
      </c>
      <c r="O4158" s="2">
        <v>44921</v>
      </c>
      <c r="P4158">
        <f>YEAR(Raw_Data[[#This Row],[Order date]])</f>
        <v>2022</v>
      </c>
    </row>
    <row r="4159" spans="1:16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  <c r="N4159" s="1">
        <f>Raw_Data[[#This Row],[Profit]]/Raw_Data[[#This Row],[Sales]]</f>
        <v>-0.76666666666666661</v>
      </c>
      <c r="O4159" s="2">
        <v>45463</v>
      </c>
      <c r="P4159">
        <f>YEAR(Raw_Data[[#This Row],[Order date]])</f>
        <v>2024</v>
      </c>
    </row>
    <row r="4160" spans="1:16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  <c r="N4160" s="1">
        <f>Raw_Data[[#This Row],[Profit]]/Raw_Data[[#This Row],[Sales]]</f>
        <v>0.32500000000000001</v>
      </c>
      <c r="O4160" s="2">
        <v>45529</v>
      </c>
      <c r="P4160">
        <f>YEAR(Raw_Data[[#This Row],[Order date]])</f>
        <v>2024</v>
      </c>
    </row>
    <row r="4161" spans="1:16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  <c r="N4161" s="1">
        <f>Raw_Data[[#This Row],[Profit]]/Raw_Data[[#This Row],[Sales]]</f>
        <v>0.28999999999999998</v>
      </c>
      <c r="O4161" s="2">
        <v>44864</v>
      </c>
      <c r="P4161">
        <f>YEAR(Raw_Data[[#This Row],[Order date]])</f>
        <v>2022</v>
      </c>
    </row>
    <row r="4162" spans="1:16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  <c r="N4162" s="1">
        <f>Raw_Data[[#This Row],[Profit]]/Raw_Data[[#This Row],[Sales]]</f>
        <v>0.25</v>
      </c>
      <c r="O4162" s="2">
        <v>44442</v>
      </c>
      <c r="P4162">
        <f>YEAR(Raw_Data[[#This Row],[Order date]])</f>
        <v>2021</v>
      </c>
    </row>
    <row r="4163" spans="1:16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  <c r="N4163" s="1">
        <f>Raw_Data[[#This Row],[Profit]]/Raw_Data[[#This Row],[Sales]]</f>
        <v>0.26</v>
      </c>
      <c r="O4163" s="2">
        <v>44972</v>
      </c>
      <c r="P4163">
        <f>YEAR(Raw_Data[[#This Row],[Order date]])</f>
        <v>2023</v>
      </c>
    </row>
    <row r="4164" spans="1:16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  <c r="N4164" s="1">
        <f>Raw_Data[[#This Row],[Profit]]/Raw_Data[[#This Row],[Sales]]</f>
        <v>0.46</v>
      </c>
      <c r="O4164" s="2">
        <v>44334</v>
      </c>
      <c r="P4164">
        <f>YEAR(Raw_Data[[#This Row],[Order date]])</f>
        <v>2021</v>
      </c>
    </row>
    <row r="4165" spans="1:16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  <c r="N4165" s="1">
        <f>Raw_Data[[#This Row],[Profit]]/Raw_Data[[#This Row],[Sales]]</f>
        <v>0.47</v>
      </c>
      <c r="O4165" s="2">
        <v>45341</v>
      </c>
      <c r="P4165">
        <f>YEAR(Raw_Data[[#This Row],[Order date]])</f>
        <v>2024</v>
      </c>
    </row>
    <row r="4166" spans="1:16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  <c r="N4166" s="1">
        <f>Raw_Data[[#This Row],[Profit]]/Raw_Data[[#This Row],[Sales]]</f>
        <v>-8.7500000000000008E-2</v>
      </c>
      <c r="O4166" s="2">
        <v>44760</v>
      </c>
      <c r="P4166">
        <f>YEAR(Raw_Data[[#This Row],[Order date]])</f>
        <v>2022</v>
      </c>
    </row>
    <row r="4167" spans="1:16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  <c r="N4167" s="1">
        <f>Raw_Data[[#This Row],[Profit]]/Raw_Data[[#This Row],[Sales]]</f>
        <v>8.7500000000000008E-2</v>
      </c>
      <c r="O4167" s="2">
        <v>45539</v>
      </c>
      <c r="P4167">
        <f>YEAR(Raw_Data[[#This Row],[Order date]])</f>
        <v>2024</v>
      </c>
    </row>
    <row r="4168" spans="1:16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  <c r="N4168" s="1">
        <f>Raw_Data[[#This Row],[Profit]]/Raw_Data[[#This Row],[Sales]]</f>
        <v>0.48000000000000004</v>
      </c>
      <c r="O4168" s="2">
        <v>44727</v>
      </c>
      <c r="P4168">
        <f>YEAR(Raw_Data[[#This Row],[Order date]])</f>
        <v>2022</v>
      </c>
    </row>
    <row r="4169" spans="1:16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  <c r="N4169" s="1">
        <f>Raw_Data[[#This Row],[Profit]]/Raw_Data[[#This Row],[Sales]]</f>
        <v>0.26</v>
      </c>
      <c r="O4169" s="2">
        <v>44930</v>
      </c>
      <c r="P4169">
        <f>YEAR(Raw_Data[[#This Row],[Order date]])</f>
        <v>2023</v>
      </c>
    </row>
    <row r="4170" spans="1:16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  <c r="N4170" s="1">
        <f>Raw_Data[[#This Row],[Profit]]/Raw_Data[[#This Row],[Sales]]</f>
        <v>-0.15000000000000002</v>
      </c>
      <c r="O4170" s="2">
        <v>45027</v>
      </c>
      <c r="P4170">
        <f>YEAR(Raw_Data[[#This Row],[Order date]])</f>
        <v>2023</v>
      </c>
    </row>
    <row r="4171" spans="1:16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  <c r="N4171" s="1">
        <f>Raw_Data[[#This Row],[Profit]]/Raw_Data[[#This Row],[Sales]]</f>
        <v>0.35000000000000003</v>
      </c>
      <c r="O4171" s="2">
        <v>44455</v>
      </c>
      <c r="P4171">
        <f>YEAR(Raw_Data[[#This Row],[Order date]])</f>
        <v>2021</v>
      </c>
    </row>
    <row r="4172" spans="1:16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  <c r="N4172" s="1">
        <f>Raw_Data[[#This Row],[Profit]]/Raw_Data[[#This Row],[Sales]]</f>
        <v>0.32500000000000001</v>
      </c>
      <c r="O4172" s="2">
        <v>44280</v>
      </c>
      <c r="P4172">
        <f>YEAR(Raw_Data[[#This Row],[Order date]])</f>
        <v>2021</v>
      </c>
    </row>
    <row r="4173" spans="1:16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  <c r="N4173" s="1">
        <f>Raw_Data[[#This Row],[Profit]]/Raw_Data[[#This Row],[Sales]]</f>
        <v>0.02</v>
      </c>
      <c r="O4173" s="2">
        <v>44468</v>
      </c>
      <c r="P4173">
        <f>YEAR(Raw_Data[[#This Row],[Order date]])</f>
        <v>2021</v>
      </c>
    </row>
    <row r="4174" spans="1:16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  <c r="N4174" s="1">
        <f>Raw_Data[[#This Row],[Profit]]/Raw_Data[[#This Row],[Sales]]</f>
        <v>0.46</v>
      </c>
      <c r="O4174" s="2">
        <v>44478</v>
      </c>
      <c r="P4174">
        <f>YEAR(Raw_Data[[#This Row],[Order date]])</f>
        <v>2021</v>
      </c>
    </row>
    <row r="4175" spans="1:16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  <c r="N4175" s="1">
        <f>Raw_Data[[#This Row],[Profit]]/Raw_Data[[#This Row],[Sales]]</f>
        <v>0.47999999999999993</v>
      </c>
      <c r="O4175" s="2">
        <v>45452</v>
      </c>
      <c r="P4175">
        <f>YEAR(Raw_Data[[#This Row],[Order date]])</f>
        <v>2024</v>
      </c>
    </row>
    <row r="4176" spans="1:16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  <c r="N4176" s="1">
        <f>Raw_Data[[#This Row],[Profit]]/Raw_Data[[#This Row],[Sales]]</f>
        <v>0.48</v>
      </c>
      <c r="O4176" s="2">
        <v>45461</v>
      </c>
      <c r="P4176">
        <f>YEAR(Raw_Data[[#This Row],[Order date]])</f>
        <v>2024</v>
      </c>
    </row>
    <row r="4177" spans="1:16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  <c r="N4177" s="1">
        <f>Raw_Data[[#This Row],[Profit]]/Raw_Data[[#This Row],[Sales]]</f>
        <v>0.28000000000000003</v>
      </c>
      <c r="O4177" s="2">
        <v>45323</v>
      </c>
      <c r="P4177">
        <f>YEAR(Raw_Data[[#This Row],[Order date]])</f>
        <v>2024</v>
      </c>
    </row>
    <row r="4178" spans="1:16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  <c r="N4178" s="1">
        <f>Raw_Data[[#This Row],[Profit]]/Raw_Data[[#This Row],[Sales]]</f>
        <v>0.26</v>
      </c>
      <c r="O4178" s="2">
        <v>45312</v>
      </c>
      <c r="P4178">
        <f>YEAR(Raw_Data[[#This Row],[Order date]])</f>
        <v>2024</v>
      </c>
    </row>
    <row r="4179" spans="1:16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  <c r="N4179" s="1">
        <f>Raw_Data[[#This Row],[Profit]]/Raw_Data[[#This Row],[Sales]]</f>
        <v>0.49</v>
      </c>
      <c r="O4179" s="2">
        <v>45025</v>
      </c>
      <c r="P4179">
        <f>YEAR(Raw_Data[[#This Row],[Order date]])</f>
        <v>2023</v>
      </c>
    </row>
    <row r="4180" spans="1:16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  <c r="N4180" s="1">
        <f>Raw_Data[[#This Row],[Profit]]/Raw_Data[[#This Row],[Sales]]</f>
        <v>0.47000000000000003</v>
      </c>
      <c r="O4180" s="2">
        <v>45475</v>
      </c>
      <c r="P4180">
        <f>YEAR(Raw_Data[[#This Row],[Order date]])</f>
        <v>2024</v>
      </c>
    </row>
    <row r="4181" spans="1:16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  <c r="N4181" s="1">
        <f>Raw_Data[[#This Row],[Profit]]/Raw_Data[[#This Row],[Sales]]</f>
        <v>0.36249999999999999</v>
      </c>
      <c r="O4181" s="2">
        <v>45020</v>
      </c>
      <c r="P4181">
        <f>YEAR(Raw_Data[[#This Row],[Order date]])</f>
        <v>2023</v>
      </c>
    </row>
    <row r="4182" spans="1:16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  <c r="N4182" s="1">
        <f>Raw_Data[[#This Row],[Profit]]/Raw_Data[[#This Row],[Sales]]</f>
        <v>-1.5</v>
      </c>
      <c r="O4182" s="2">
        <v>45249</v>
      </c>
      <c r="P4182">
        <f>YEAR(Raw_Data[[#This Row],[Order date]])</f>
        <v>2023</v>
      </c>
    </row>
    <row r="4183" spans="1:16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  <c r="N4183" s="1">
        <f>Raw_Data[[#This Row],[Profit]]/Raw_Data[[#This Row],[Sales]]</f>
        <v>0.36</v>
      </c>
      <c r="O4183" s="2">
        <v>45444</v>
      </c>
      <c r="P4183">
        <f>YEAR(Raw_Data[[#This Row],[Order date]])</f>
        <v>2024</v>
      </c>
    </row>
    <row r="4184" spans="1:16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  <c r="N4184" s="1">
        <f>Raw_Data[[#This Row],[Profit]]/Raw_Data[[#This Row],[Sales]]</f>
        <v>0.45</v>
      </c>
      <c r="O4184" s="2">
        <v>45023</v>
      </c>
      <c r="P4184">
        <f>YEAR(Raw_Data[[#This Row],[Order date]])</f>
        <v>2023</v>
      </c>
    </row>
    <row r="4185" spans="1:16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  <c r="N4185" s="1">
        <f>Raw_Data[[#This Row],[Profit]]/Raw_Data[[#This Row],[Sales]]</f>
        <v>0.03</v>
      </c>
      <c r="O4185" s="2">
        <v>45049</v>
      </c>
      <c r="P4185">
        <f>YEAR(Raw_Data[[#This Row],[Order date]])</f>
        <v>2023</v>
      </c>
    </row>
    <row r="4186" spans="1:16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  <c r="N4186" s="1">
        <f>Raw_Data[[#This Row],[Profit]]/Raw_Data[[#This Row],[Sales]]</f>
        <v>0.25</v>
      </c>
      <c r="O4186" s="2">
        <v>45554</v>
      </c>
      <c r="P4186">
        <f>YEAR(Raw_Data[[#This Row],[Order date]])</f>
        <v>2024</v>
      </c>
    </row>
    <row r="4187" spans="1:16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  <c r="N4187" s="1">
        <f>Raw_Data[[#This Row],[Profit]]/Raw_Data[[#This Row],[Sales]]</f>
        <v>0.1</v>
      </c>
      <c r="O4187" s="2">
        <v>44534</v>
      </c>
      <c r="P4187">
        <f>YEAR(Raw_Data[[#This Row],[Order date]])</f>
        <v>2021</v>
      </c>
    </row>
    <row r="4188" spans="1:16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  <c r="N4188" s="1">
        <f>Raw_Data[[#This Row],[Profit]]/Raw_Data[[#This Row],[Sales]]</f>
        <v>-1.55</v>
      </c>
      <c r="O4188" s="2">
        <v>45376</v>
      </c>
      <c r="P4188">
        <f>YEAR(Raw_Data[[#This Row],[Order date]])</f>
        <v>2024</v>
      </c>
    </row>
    <row r="4189" spans="1:16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  <c r="N4189" s="1">
        <f>Raw_Data[[#This Row],[Profit]]/Raw_Data[[#This Row],[Sales]]</f>
        <v>-1.6500000000000001</v>
      </c>
      <c r="O4189" s="2">
        <v>44678</v>
      </c>
      <c r="P4189">
        <f>YEAR(Raw_Data[[#This Row],[Order date]])</f>
        <v>2022</v>
      </c>
    </row>
    <row r="4190" spans="1:16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  <c r="N4190" s="1">
        <f>Raw_Data[[#This Row],[Profit]]/Raw_Data[[#This Row],[Sales]]</f>
        <v>7.4999999999999983E-2</v>
      </c>
      <c r="O4190" s="2">
        <v>44508</v>
      </c>
      <c r="P4190">
        <f>YEAR(Raw_Data[[#This Row],[Order date]])</f>
        <v>2021</v>
      </c>
    </row>
    <row r="4191" spans="1:16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  <c r="N4191" s="1">
        <f>Raw_Data[[#This Row],[Profit]]/Raw_Data[[#This Row],[Sales]]</f>
        <v>0.44999999999999996</v>
      </c>
      <c r="O4191" s="2">
        <v>45326</v>
      </c>
      <c r="P4191">
        <f>YEAR(Raw_Data[[#This Row],[Order date]])</f>
        <v>2024</v>
      </c>
    </row>
    <row r="4192" spans="1:16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  <c r="N4192" s="1">
        <f>Raw_Data[[#This Row],[Profit]]/Raw_Data[[#This Row],[Sales]]</f>
        <v>0.48000000000000004</v>
      </c>
      <c r="O4192" s="2">
        <v>45298</v>
      </c>
      <c r="P4192">
        <f>YEAR(Raw_Data[[#This Row],[Order date]])</f>
        <v>2024</v>
      </c>
    </row>
    <row r="4193" spans="1:16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  <c r="N4193" s="1">
        <f>Raw_Data[[#This Row],[Profit]]/Raw_Data[[#This Row],[Sales]]</f>
        <v>0.31249999999999994</v>
      </c>
      <c r="O4193" s="2">
        <v>44328</v>
      </c>
      <c r="P4193">
        <f>YEAR(Raw_Data[[#This Row],[Order date]])</f>
        <v>2021</v>
      </c>
    </row>
    <row r="4194" spans="1:16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  <c r="N4194" s="1">
        <f>Raw_Data[[#This Row],[Profit]]/Raw_Data[[#This Row],[Sales]]</f>
        <v>0.23000000000000004</v>
      </c>
      <c r="O4194" s="2">
        <v>44917</v>
      </c>
      <c r="P4194">
        <f>YEAR(Raw_Data[[#This Row],[Order date]])</f>
        <v>2022</v>
      </c>
    </row>
    <row r="4195" spans="1:16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  <c r="N4195" s="1">
        <f>Raw_Data[[#This Row],[Profit]]/Raw_Data[[#This Row],[Sales]]</f>
        <v>7.4999999999999997E-2</v>
      </c>
      <c r="O4195" s="2">
        <v>44620</v>
      </c>
      <c r="P4195">
        <f>YEAR(Raw_Data[[#This Row],[Order date]])</f>
        <v>2022</v>
      </c>
    </row>
    <row r="4196" spans="1:16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  <c r="N4196" s="1">
        <f>Raw_Data[[#This Row],[Profit]]/Raw_Data[[#This Row],[Sales]]</f>
        <v>0.28999999999999998</v>
      </c>
      <c r="O4196" s="2">
        <v>45652</v>
      </c>
      <c r="P4196">
        <f>YEAR(Raw_Data[[#This Row],[Order date]])</f>
        <v>2024</v>
      </c>
    </row>
    <row r="4197" spans="1:16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  <c r="N4197" s="1">
        <f>Raw_Data[[#This Row],[Profit]]/Raw_Data[[#This Row],[Sales]]</f>
        <v>0.42000000000000004</v>
      </c>
      <c r="O4197" s="2">
        <v>44390</v>
      </c>
      <c r="P4197">
        <f>YEAR(Raw_Data[[#This Row],[Order date]])</f>
        <v>2021</v>
      </c>
    </row>
    <row r="4198" spans="1:16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  <c r="N4198" s="1">
        <f>Raw_Data[[#This Row],[Profit]]/Raw_Data[[#This Row],[Sales]]</f>
        <v>0.47000000000000003</v>
      </c>
      <c r="O4198" s="2">
        <v>45522</v>
      </c>
      <c r="P4198">
        <f>YEAR(Raw_Data[[#This Row],[Order date]])</f>
        <v>2024</v>
      </c>
    </row>
    <row r="4199" spans="1:16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  <c r="N4199" s="1">
        <f>Raw_Data[[#This Row],[Profit]]/Raw_Data[[#This Row],[Sales]]</f>
        <v>0.23750000000000002</v>
      </c>
      <c r="O4199" s="2">
        <v>45541</v>
      </c>
      <c r="P4199">
        <f>YEAR(Raw_Data[[#This Row],[Order date]])</f>
        <v>2024</v>
      </c>
    </row>
    <row r="4200" spans="1:16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  <c r="N4200" s="1">
        <f>Raw_Data[[#This Row],[Profit]]/Raw_Data[[#This Row],[Sales]]</f>
        <v>-0.79999999999999993</v>
      </c>
      <c r="O4200" s="2">
        <v>44258</v>
      </c>
      <c r="P4200">
        <f>YEAR(Raw_Data[[#This Row],[Order date]])</f>
        <v>2021</v>
      </c>
    </row>
    <row r="4201" spans="1:16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  <c r="N4201" s="1">
        <f>Raw_Data[[#This Row],[Profit]]/Raw_Data[[#This Row],[Sales]]</f>
        <v>0.47000000000000003</v>
      </c>
      <c r="O4201" s="2">
        <v>45412</v>
      </c>
      <c r="P4201">
        <f>YEAR(Raw_Data[[#This Row],[Order date]])</f>
        <v>2024</v>
      </c>
    </row>
    <row r="4202" spans="1:16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  <c r="N4202" s="1">
        <f>Raw_Data[[#This Row],[Profit]]/Raw_Data[[#This Row],[Sales]]</f>
        <v>0.3125</v>
      </c>
      <c r="O4202" s="2">
        <v>44292</v>
      </c>
      <c r="P4202">
        <f>YEAR(Raw_Data[[#This Row],[Order date]])</f>
        <v>2021</v>
      </c>
    </row>
    <row r="4203" spans="1:16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  <c r="N4203" s="1">
        <f>Raw_Data[[#This Row],[Profit]]/Raw_Data[[#This Row],[Sales]]</f>
        <v>0.46</v>
      </c>
      <c r="O4203" s="2">
        <v>45396</v>
      </c>
      <c r="P4203">
        <f>YEAR(Raw_Data[[#This Row],[Order date]])</f>
        <v>2024</v>
      </c>
    </row>
    <row r="4204" spans="1:16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  <c r="N4204" s="1">
        <f>Raw_Data[[#This Row],[Profit]]/Raw_Data[[#This Row],[Sales]]</f>
        <v>0.46</v>
      </c>
      <c r="O4204" s="2">
        <v>44973</v>
      </c>
      <c r="P4204">
        <f>YEAR(Raw_Data[[#This Row],[Order date]])</f>
        <v>2023</v>
      </c>
    </row>
    <row r="4205" spans="1:16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  <c r="N4205" s="1">
        <f>Raw_Data[[#This Row],[Profit]]/Raw_Data[[#This Row],[Sales]]</f>
        <v>0.38</v>
      </c>
      <c r="O4205" s="2">
        <v>44925</v>
      </c>
      <c r="P4205">
        <f>YEAR(Raw_Data[[#This Row],[Order date]])</f>
        <v>2022</v>
      </c>
    </row>
    <row r="4206" spans="1:16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  <c r="N4206" s="1">
        <f>Raw_Data[[#This Row],[Profit]]/Raw_Data[[#This Row],[Sales]]</f>
        <v>0.47</v>
      </c>
      <c r="O4206" s="2">
        <v>45045</v>
      </c>
      <c r="P4206">
        <f>YEAR(Raw_Data[[#This Row],[Order date]])</f>
        <v>2023</v>
      </c>
    </row>
    <row r="4207" spans="1:16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  <c r="N4207" s="1">
        <f>Raw_Data[[#This Row],[Profit]]/Raw_Data[[#This Row],[Sales]]</f>
        <v>0.29000000000000004</v>
      </c>
      <c r="O4207" s="2">
        <v>44209</v>
      </c>
      <c r="P4207">
        <f>YEAR(Raw_Data[[#This Row],[Order date]])</f>
        <v>2021</v>
      </c>
    </row>
    <row r="4208" spans="1:16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  <c r="N4208" s="1">
        <f>Raw_Data[[#This Row],[Profit]]/Raw_Data[[#This Row],[Sales]]</f>
        <v>0.46</v>
      </c>
      <c r="O4208" s="2">
        <v>45135</v>
      </c>
      <c r="P4208">
        <f>YEAR(Raw_Data[[#This Row],[Order date]])</f>
        <v>2023</v>
      </c>
    </row>
    <row r="4209" spans="1:16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  <c r="N4209" s="1">
        <f>Raw_Data[[#This Row],[Profit]]/Raw_Data[[#This Row],[Sales]]</f>
        <v>0.43999999999999995</v>
      </c>
      <c r="O4209" s="2">
        <v>44366</v>
      </c>
      <c r="P4209">
        <f>YEAR(Raw_Data[[#This Row],[Order date]])</f>
        <v>2021</v>
      </c>
    </row>
    <row r="4210" spans="1:16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  <c r="N4210" s="1">
        <f>Raw_Data[[#This Row],[Profit]]/Raw_Data[[#This Row],[Sales]]</f>
        <v>0.3</v>
      </c>
      <c r="O4210" s="2">
        <v>44482</v>
      </c>
      <c r="P4210">
        <f>YEAR(Raw_Data[[#This Row],[Order date]])</f>
        <v>2021</v>
      </c>
    </row>
    <row r="4211" spans="1:16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  <c r="N4211" s="1">
        <f>Raw_Data[[#This Row],[Profit]]/Raw_Data[[#This Row],[Sales]]</f>
        <v>-0.15714285714285714</v>
      </c>
      <c r="O4211" s="2">
        <v>44725</v>
      </c>
      <c r="P4211">
        <f>YEAR(Raw_Data[[#This Row],[Order date]])</f>
        <v>2022</v>
      </c>
    </row>
    <row r="4212" spans="1:16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  <c r="N4212" s="1">
        <f>Raw_Data[[#This Row],[Profit]]/Raw_Data[[#This Row],[Sales]]</f>
        <v>0.3125</v>
      </c>
      <c r="O4212" s="2">
        <v>45629</v>
      </c>
      <c r="P4212">
        <f>YEAR(Raw_Data[[#This Row],[Order date]])</f>
        <v>2024</v>
      </c>
    </row>
    <row r="4213" spans="1:16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  <c r="N4213" s="1">
        <f>Raw_Data[[#This Row],[Profit]]/Raw_Data[[#This Row],[Sales]]</f>
        <v>0.45</v>
      </c>
      <c r="O4213" s="2">
        <v>45274</v>
      </c>
      <c r="P4213">
        <f>YEAR(Raw_Data[[#This Row],[Order date]])</f>
        <v>2023</v>
      </c>
    </row>
    <row r="4214" spans="1:16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  <c r="N4214" s="1">
        <f>Raw_Data[[#This Row],[Profit]]/Raw_Data[[#This Row],[Sales]]</f>
        <v>0.29000000000000004</v>
      </c>
      <c r="O4214" s="2">
        <v>44279</v>
      </c>
      <c r="P4214">
        <f>YEAR(Raw_Data[[#This Row],[Order date]])</f>
        <v>2021</v>
      </c>
    </row>
    <row r="4215" spans="1:16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  <c r="N4215" s="1">
        <f>Raw_Data[[#This Row],[Profit]]/Raw_Data[[#This Row],[Sales]]</f>
        <v>0.47000000000000003</v>
      </c>
      <c r="O4215" s="2">
        <v>44628</v>
      </c>
      <c r="P4215">
        <f>YEAR(Raw_Data[[#This Row],[Order date]])</f>
        <v>2022</v>
      </c>
    </row>
    <row r="4216" spans="1:16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  <c r="N4216" s="1">
        <f>Raw_Data[[#This Row],[Profit]]/Raw_Data[[#This Row],[Sales]]</f>
        <v>0.5</v>
      </c>
      <c r="O4216" s="2">
        <v>44590</v>
      </c>
      <c r="P4216">
        <f>YEAR(Raw_Data[[#This Row],[Order date]])</f>
        <v>2022</v>
      </c>
    </row>
    <row r="4217" spans="1:16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  <c r="N4217" s="1">
        <f>Raw_Data[[#This Row],[Profit]]/Raw_Data[[#This Row],[Sales]]</f>
        <v>0.47</v>
      </c>
      <c r="O4217" s="2">
        <v>44569</v>
      </c>
      <c r="P4217">
        <f>YEAR(Raw_Data[[#This Row],[Order date]])</f>
        <v>2022</v>
      </c>
    </row>
    <row r="4218" spans="1:16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  <c r="N4218" s="1">
        <f>Raw_Data[[#This Row],[Profit]]/Raw_Data[[#This Row],[Sales]]</f>
        <v>0.48</v>
      </c>
      <c r="O4218" s="2">
        <v>45202</v>
      </c>
      <c r="P4218">
        <f>YEAR(Raw_Data[[#This Row],[Order date]])</f>
        <v>2023</v>
      </c>
    </row>
    <row r="4219" spans="1:16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  <c r="N4219" s="1">
        <f>Raw_Data[[#This Row],[Profit]]/Raw_Data[[#This Row],[Sales]]</f>
        <v>0.17647058823529413</v>
      </c>
      <c r="O4219" s="2">
        <v>44319</v>
      </c>
      <c r="P4219">
        <f>YEAR(Raw_Data[[#This Row],[Order date]])</f>
        <v>2021</v>
      </c>
    </row>
    <row r="4220" spans="1:16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  <c r="N4220" s="1">
        <f>Raw_Data[[#This Row],[Profit]]/Raw_Data[[#This Row],[Sales]]</f>
        <v>7.4999999999999997E-2</v>
      </c>
      <c r="O4220" s="2">
        <v>44250</v>
      </c>
      <c r="P4220">
        <f>YEAR(Raw_Data[[#This Row],[Order date]])</f>
        <v>2021</v>
      </c>
    </row>
    <row r="4221" spans="1:16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  <c r="N4221" s="1">
        <f>Raw_Data[[#This Row],[Profit]]/Raw_Data[[#This Row],[Sales]]</f>
        <v>0.48000000000000009</v>
      </c>
      <c r="O4221" s="2">
        <v>44643</v>
      </c>
      <c r="P4221">
        <f>YEAR(Raw_Data[[#This Row],[Order date]])</f>
        <v>2022</v>
      </c>
    </row>
    <row r="4222" spans="1:16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  <c r="N4222" s="1">
        <f>Raw_Data[[#This Row],[Profit]]/Raw_Data[[#This Row],[Sales]]</f>
        <v>0.36250000000000004</v>
      </c>
      <c r="O4222" s="2">
        <v>45077</v>
      </c>
      <c r="P4222">
        <f>YEAR(Raw_Data[[#This Row],[Order date]])</f>
        <v>2023</v>
      </c>
    </row>
    <row r="4223" spans="1:16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  <c r="N4223" s="1">
        <f>Raw_Data[[#This Row],[Profit]]/Raw_Data[[#This Row],[Sales]]</f>
        <v>0.33750000000000002</v>
      </c>
      <c r="O4223" s="2">
        <v>45321</v>
      </c>
      <c r="P4223">
        <f>YEAR(Raw_Data[[#This Row],[Order date]])</f>
        <v>2024</v>
      </c>
    </row>
    <row r="4224" spans="1:16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  <c r="N4224" s="1">
        <f>Raw_Data[[#This Row],[Profit]]/Raw_Data[[#This Row],[Sales]]</f>
        <v>1.0000000000000002E-2</v>
      </c>
      <c r="O4224" s="2">
        <v>44844</v>
      </c>
      <c r="P4224">
        <f>YEAR(Raw_Data[[#This Row],[Order date]])</f>
        <v>2022</v>
      </c>
    </row>
    <row r="4225" spans="1:16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  <c r="N4225" s="1">
        <f>Raw_Data[[#This Row],[Profit]]/Raw_Data[[#This Row],[Sales]]</f>
        <v>0.24</v>
      </c>
      <c r="O4225" s="2">
        <v>45348</v>
      </c>
      <c r="P4225">
        <f>YEAR(Raw_Data[[#This Row],[Order date]])</f>
        <v>2024</v>
      </c>
    </row>
    <row r="4226" spans="1:16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  <c r="N4226" s="1">
        <f>Raw_Data[[#This Row],[Profit]]/Raw_Data[[#This Row],[Sales]]</f>
        <v>-1.6500000000000001</v>
      </c>
      <c r="O4226" s="2">
        <v>44745</v>
      </c>
      <c r="P4226">
        <f>YEAR(Raw_Data[[#This Row],[Order date]])</f>
        <v>2022</v>
      </c>
    </row>
    <row r="4227" spans="1:16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  <c r="N4227" s="1">
        <f>Raw_Data[[#This Row],[Profit]]/Raw_Data[[#This Row],[Sales]]</f>
        <v>-0.45000000000000007</v>
      </c>
      <c r="O4227" s="2">
        <v>45252</v>
      </c>
      <c r="P4227">
        <f>YEAR(Raw_Data[[#This Row],[Order date]])</f>
        <v>2023</v>
      </c>
    </row>
    <row r="4228" spans="1:16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  <c r="N4228" s="1">
        <f>Raw_Data[[#This Row],[Profit]]/Raw_Data[[#This Row],[Sales]]</f>
        <v>0.47</v>
      </c>
      <c r="O4228" s="2">
        <v>44224</v>
      </c>
      <c r="P4228">
        <f>YEAR(Raw_Data[[#This Row],[Order date]])</f>
        <v>2021</v>
      </c>
    </row>
    <row r="4229" spans="1:16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  <c r="N4229" s="1">
        <f>Raw_Data[[#This Row],[Profit]]/Raw_Data[[#This Row],[Sales]]</f>
        <v>-0.1125</v>
      </c>
      <c r="O4229" s="2">
        <v>44368</v>
      </c>
      <c r="P4229">
        <f>YEAR(Raw_Data[[#This Row],[Order date]])</f>
        <v>2021</v>
      </c>
    </row>
    <row r="4230" spans="1:16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  <c r="N4230" s="1">
        <f>Raw_Data[[#This Row],[Profit]]/Raw_Data[[#This Row],[Sales]]</f>
        <v>0.45999999999999996</v>
      </c>
      <c r="O4230" s="2">
        <v>44972</v>
      </c>
      <c r="P4230">
        <f>YEAR(Raw_Data[[#This Row],[Order date]])</f>
        <v>2023</v>
      </c>
    </row>
    <row r="4231" spans="1:16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  <c r="N4231" s="1">
        <f>Raw_Data[[#This Row],[Profit]]/Raw_Data[[#This Row],[Sales]]</f>
        <v>-1.0499999999999998</v>
      </c>
      <c r="O4231" s="2">
        <v>45396</v>
      </c>
      <c r="P4231">
        <f>YEAR(Raw_Data[[#This Row],[Order date]])</f>
        <v>2024</v>
      </c>
    </row>
    <row r="4232" spans="1:16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  <c r="N4232" s="1">
        <f>Raw_Data[[#This Row],[Profit]]/Raw_Data[[#This Row],[Sales]]</f>
        <v>-1.5499999999999998</v>
      </c>
      <c r="O4232" s="2">
        <v>44691</v>
      </c>
      <c r="P4232">
        <f>YEAR(Raw_Data[[#This Row],[Order date]])</f>
        <v>2022</v>
      </c>
    </row>
    <row r="4233" spans="1:16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  <c r="N4233" s="1">
        <f>Raw_Data[[#This Row],[Profit]]/Raw_Data[[#This Row],[Sales]]</f>
        <v>0.36249999999999999</v>
      </c>
      <c r="O4233" s="2">
        <v>44781</v>
      </c>
      <c r="P4233">
        <f>YEAR(Raw_Data[[#This Row],[Order date]])</f>
        <v>2022</v>
      </c>
    </row>
    <row r="4234" spans="1:16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  <c r="N4234" s="1">
        <f>Raw_Data[[#This Row],[Profit]]/Raw_Data[[#This Row],[Sales]]</f>
        <v>0.36249999999999999</v>
      </c>
      <c r="O4234" s="2">
        <v>45279</v>
      </c>
      <c r="P4234">
        <f>YEAR(Raw_Data[[#This Row],[Order date]])</f>
        <v>2023</v>
      </c>
    </row>
    <row r="4235" spans="1:16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  <c r="N4235" s="1">
        <f>Raw_Data[[#This Row],[Profit]]/Raw_Data[[#This Row],[Sales]]</f>
        <v>-1.6500000000000001</v>
      </c>
      <c r="O4235" s="2">
        <v>44574</v>
      </c>
      <c r="P4235">
        <f>YEAR(Raw_Data[[#This Row],[Order date]])</f>
        <v>2022</v>
      </c>
    </row>
    <row r="4236" spans="1:16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  <c r="N4236" s="1">
        <f>Raw_Data[[#This Row],[Profit]]/Raw_Data[[#This Row],[Sales]]</f>
        <v>0.36249999999999999</v>
      </c>
      <c r="O4236" s="2">
        <v>44712</v>
      </c>
      <c r="P4236">
        <f>YEAR(Raw_Data[[#This Row],[Order date]])</f>
        <v>2022</v>
      </c>
    </row>
    <row r="4237" spans="1:16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  <c r="N4237" s="1">
        <f>Raw_Data[[#This Row],[Profit]]/Raw_Data[[#This Row],[Sales]]</f>
        <v>0.33750000000000002</v>
      </c>
      <c r="O4237" s="2">
        <v>44484</v>
      </c>
      <c r="P4237">
        <f>YEAR(Raw_Data[[#This Row],[Order date]])</f>
        <v>2021</v>
      </c>
    </row>
    <row r="4238" spans="1:16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  <c r="N4238" s="1">
        <f>Raw_Data[[#This Row],[Profit]]/Raw_Data[[#This Row],[Sales]]</f>
        <v>-1.6500000000000001</v>
      </c>
      <c r="O4238" s="2">
        <v>44423</v>
      </c>
      <c r="P4238">
        <f>YEAR(Raw_Data[[#This Row],[Order date]])</f>
        <v>2021</v>
      </c>
    </row>
    <row r="4239" spans="1:16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  <c r="N4239" s="1">
        <f>Raw_Data[[#This Row],[Profit]]/Raw_Data[[#This Row],[Sales]]</f>
        <v>7.5000000000000011E-2</v>
      </c>
      <c r="O4239" s="2">
        <v>45276</v>
      </c>
      <c r="P4239">
        <f>YEAR(Raw_Data[[#This Row],[Order date]])</f>
        <v>2023</v>
      </c>
    </row>
    <row r="4240" spans="1:16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  <c r="N4240" s="1">
        <f>Raw_Data[[#This Row],[Profit]]/Raw_Data[[#This Row],[Sales]]</f>
        <v>0.30000000000000004</v>
      </c>
      <c r="O4240" s="2">
        <v>45172</v>
      </c>
      <c r="P4240">
        <f>YEAR(Raw_Data[[#This Row],[Order date]])</f>
        <v>2023</v>
      </c>
    </row>
    <row r="4241" spans="1:16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  <c r="N4241" s="1">
        <f>Raw_Data[[#This Row],[Profit]]/Raw_Data[[#This Row],[Sales]]</f>
        <v>0.48000000000000004</v>
      </c>
      <c r="O4241" s="2">
        <v>44407</v>
      </c>
      <c r="P4241">
        <f>YEAR(Raw_Data[[#This Row],[Order date]])</f>
        <v>2021</v>
      </c>
    </row>
    <row r="4242" spans="1:16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  <c r="N4242" s="1">
        <f>Raw_Data[[#This Row],[Profit]]/Raw_Data[[#This Row],[Sales]]</f>
        <v>0.26999999999999996</v>
      </c>
      <c r="O4242" s="2">
        <v>45610</v>
      </c>
      <c r="P4242">
        <f>YEAR(Raw_Data[[#This Row],[Order date]])</f>
        <v>2024</v>
      </c>
    </row>
    <row r="4243" spans="1:16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  <c r="N4243" s="1">
        <f>Raw_Data[[#This Row],[Profit]]/Raw_Data[[#This Row],[Sales]]</f>
        <v>0.32500000000000001</v>
      </c>
      <c r="O4243" s="2">
        <v>44542</v>
      </c>
      <c r="P4243">
        <f>YEAR(Raw_Data[[#This Row],[Order date]])</f>
        <v>2021</v>
      </c>
    </row>
    <row r="4244" spans="1:16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  <c r="N4244" s="1">
        <f>Raw_Data[[#This Row],[Profit]]/Raw_Data[[#This Row],[Sales]]</f>
        <v>0.04</v>
      </c>
      <c r="O4244" s="2">
        <v>45618</v>
      </c>
      <c r="P4244">
        <f>YEAR(Raw_Data[[#This Row],[Order date]])</f>
        <v>2024</v>
      </c>
    </row>
    <row r="4245" spans="1:16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  <c r="N4245" s="1">
        <f>Raw_Data[[#This Row],[Profit]]/Raw_Data[[#This Row],[Sales]]</f>
        <v>0.47000000000000003</v>
      </c>
      <c r="O4245" s="2">
        <v>45315</v>
      </c>
      <c r="P4245">
        <f>YEAR(Raw_Data[[#This Row],[Order date]])</f>
        <v>2024</v>
      </c>
    </row>
    <row r="4246" spans="1:16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  <c r="N4246" s="1">
        <f>Raw_Data[[#This Row],[Profit]]/Raw_Data[[#This Row],[Sales]]</f>
        <v>0.13</v>
      </c>
      <c r="O4246" s="2">
        <v>44771</v>
      </c>
      <c r="P4246">
        <f>YEAR(Raw_Data[[#This Row],[Order date]])</f>
        <v>2022</v>
      </c>
    </row>
    <row r="4247" spans="1:16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  <c r="N4247" s="1">
        <f>Raw_Data[[#This Row],[Profit]]/Raw_Data[[#This Row],[Sales]]</f>
        <v>0.45</v>
      </c>
      <c r="O4247" s="2">
        <v>44595</v>
      </c>
      <c r="P4247">
        <f>YEAR(Raw_Data[[#This Row],[Order date]])</f>
        <v>2022</v>
      </c>
    </row>
    <row r="4248" spans="1:16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  <c r="N4248" s="1">
        <f>Raw_Data[[#This Row],[Profit]]/Raw_Data[[#This Row],[Sales]]</f>
        <v>0.25999999999999995</v>
      </c>
      <c r="O4248" s="2">
        <v>45635</v>
      </c>
      <c r="P4248">
        <f>YEAR(Raw_Data[[#This Row],[Order date]])</f>
        <v>2024</v>
      </c>
    </row>
    <row r="4249" spans="1:16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  <c r="N4249" s="1">
        <f>Raw_Data[[#This Row],[Profit]]/Raw_Data[[#This Row],[Sales]]</f>
        <v>0.36000000000000004</v>
      </c>
      <c r="O4249" s="2">
        <v>44505</v>
      </c>
      <c r="P4249">
        <f>YEAR(Raw_Data[[#This Row],[Order date]])</f>
        <v>2021</v>
      </c>
    </row>
    <row r="4250" spans="1:16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  <c r="N4250" s="1">
        <f>Raw_Data[[#This Row],[Profit]]/Raw_Data[[#This Row],[Sales]]</f>
        <v>0.46000000000000008</v>
      </c>
      <c r="O4250" s="2">
        <v>45364</v>
      </c>
      <c r="P4250">
        <f>YEAR(Raw_Data[[#This Row],[Order date]])</f>
        <v>2024</v>
      </c>
    </row>
    <row r="4251" spans="1:16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  <c r="N4251" s="1">
        <f>Raw_Data[[#This Row],[Profit]]/Raw_Data[[#This Row],[Sales]]</f>
        <v>0.19999999999999998</v>
      </c>
      <c r="O4251" s="2">
        <v>44490</v>
      </c>
      <c r="P4251">
        <f>YEAR(Raw_Data[[#This Row],[Order date]])</f>
        <v>2021</v>
      </c>
    </row>
    <row r="4252" spans="1:16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  <c r="N4252" s="1">
        <f>Raw_Data[[#This Row],[Profit]]/Raw_Data[[#This Row],[Sales]]</f>
        <v>0.2</v>
      </c>
      <c r="O4252" s="2">
        <v>44226</v>
      </c>
      <c r="P4252">
        <f>YEAR(Raw_Data[[#This Row],[Order date]])</f>
        <v>2021</v>
      </c>
    </row>
    <row r="4253" spans="1:16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  <c r="N4253" s="1">
        <f>Raw_Data[[#This Row],[Profit]]/Raw_Data[[#This Row],[Sales]]</f>
        <v>-0.23749999999999999</v>
      </c>
      <c r="O4253" s="2">
        <v>44236</v>
      </c>
      <c r="P4253">
        <f>YEAR(Raw_Data[[#This Row],[Order date]])</f>
        <v>2021</v>
      </c>
    </row>
    <row r="4254" spans="1:16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  <c r="N4254" s="1">
        <f>Raw_Data[[#This Row],[Profit]]/Raw_Data[[#This Row],[Sales]]</f>
        <v>0.21249999999999997</v>
      </c>
      <c r="O4254" s="2">
        <v>44388</v>
      </c>
      <c r="P4254">
        <f>YEAR(Raw_Data[[#This Row],[Order date]])</f>
        <v>2021</v>
      </c>
    </row>
    <row r="4255" spans="1:16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  <c r="N4255" s="1">
        <f>Raw_Data[[#This Row],[Profit]]/Raw_Data[[#This Row],[Sales]]</f>
        <v>8.7499999999999994E-2</v>
      </c>
      <c r="O4255" s="2">
        <v>45110</v>
      </c>
      <c r="P4255">
        <f>YEAR(Raw_Data[[#This Row],[Order date]])</f>
        <v>2023</v>
      </c>
    </row>
    <row r="4256" spans="1:16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  <c r="N4256" s="1">
        <f>Raw_Data[[#This Row],[Profit]]/Raw_Data[[#This Row],[Sales]]</f>
        <v>0.32500000000000001</v>
      </c>
      <c r="O4256" s="2">
        <v>45227</v>
      </c>
      <c r="P4256">
        <f>YEAR(Raw_Data[[#This Row],[Order date]])</f>
        <v>2023</v>
      </c>
    </row>
    <row r="4257" spans="1:16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  <c r="N4257" s="1">
        <f>Raw_Data[[#This Row],[Profit]]/Raw_Data[[#This Row],[Sales]]</f>
        <v>-1.4999999999999998</v>
      </c>
      <c r="O4257" s="2">
        <v>45054</v>
      </c>
      <c r="P4257">
        <f>YEAR(Raw_Data[[#This Row],[Order date]])</f>
        <v>2023</v>
      </c>
    </row>
    <row r="4258" spans="1:16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  <c r="N4258" s="1">
        <f>Raw_Data[[#This Row],[Profit]]/Raw_Data[[#This Row],[Sales]]</f>
        <v>-0.64999999999999991</v>
      </c>
      <c r="O4258" s="2">
        <v>45528</v>
      </c>
      <c r="P4258">
        <f>YEAR(Raw_Data[[#This Row],[Order date]])</f>
        <v>2024</v>
      </c>
    </row>
    <row r="4259" spans="1:16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  <c r="N4259" s="1">
        <f>Raw_Data[[#This Row],[Profit]]/Raw_Data[[#This Row],[Sales]]</f>
        <v>-0.7</v>
      </c>
      <c r="O4259" s="2">
        <v>44876</v>
      </c>
      <c r="P4259">
        <f>YEAR(Raw_Data[[#This Row],[Order date]])</f>
        <v>2022</v>
      </c>
    </row>
    <row r="4260" spans="1:16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  <c r="N4260" s="1">
        <f>Raw_Data[[#This Row],[Profit]]/Raw_Data[[#This Row],[Sales]]</f>
        <v>-0.11250000000000002</v>
      </c>
      <c r="O4260" s="2">
        <v>45479</v>
      </c>
      <c r="P4260">
        <f>YEAR(Raw_Data[[#This Row],[Order date]])</f>
        <v>2024</v>
      </c>
    </row>
    <row r="4261" spans="1:16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  <c r="N4261" s="1">
        <f>Raw_Data[[#This Row],[Profit]]/Raw_Data[[#This Row],[Sales]]</f>
        <v>0.5</v>
      </c>
      <c r="O4261" s="2">
        <v>45067</v>
      </c>
      <c r="P4261">
        <f>YEAR(Raw_Data[[#This Row],[Order date]])</f>
        <v>2023</v>
      </c>
    </row>
    <row r="4262" spans="1:16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  <c r="N4262" s="1">
        <f>Raw_Data[[#This Row],[Profit]]/Raw_Data[[#This Row],[Sales]]</f>
        <v>0.45999999999999996</v>
      </c>
      <c r="O4262" s="2">
        <v>44990</v>
      </c>
      <c r="P4262">
        <f>YEAR(Raw_Data[[#This Row],[Order date]])</f>
        <v>2023</v>
      </c>
    </row>
    <row r="4263" spans="1:16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  <c r="N4263" s="1">
        <f>Raw_Data[[#This Row],[Profit]]/Raw_Data[[#This Row],[Sales]]</f>
        <v>0.31</v>
      </c>
      <c r="O4263" s="2">
        <v>45132</v>
      </c>
      <c r="P4263">
        <f>YEAR(Raw_Data[[#This Row],[Order date]])</f>
        <v>2023</v>
      </c>
    </row>
    <row r="4264" spans="1:16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  <c r="N4264" s="1">
        <f>Raw_Data[[#This Row],[Profit]]/Raw_Data[[#This Row],[Sales]]</f>
        <v>0.3</v>
      </c>
      <c r="O4264" s="2">
        <v>44779</v>
      </c>
      <c r="P4264">
        <f>YEAR(Raw_Data[[#This Row],[Order date]])</f>
        <v>2022</v>
      </c>
    </row>
    <row r="4265" spans="1:16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  <c r="N4265" s="1">
        <f>Raw_Data[[#This Row],[Profit]]/Raw_Data[[#This Row],[Sales]]</f>
        <v>-0.66666666666666663</v>
      </c>
      <c r="O4265" s="2">
        <v>44664</v>
      </c>
      <c r="P4265">
        <f>YEAR(Raw_Data[[#This Row],[Order date]])</f>
        <v>2022</v>
      </c>
    </row>
    <row r="4266" spans="1:16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  <c r="N4266" s="1">
        <f>Raw_Data[[#This Row],[Profit]]/Raw_Data[[#This Row],[Sales]]</f>
        <v>-0.18571428571428569</v>
      </c>
      <c r="O4266" s="2">
        <v>44976</v>
      </c>
      <c r="P4266">
        <f>YEAR(Raw_Data[[#This Row],[Order date]])</f>
        <v>2023</v>
      </c>
    </row>
    <row r="4267" spans="1:16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  <c r="N4267" s="1">
        <f>Raw_Data[[#This Row],[Profit]]/Raw_Data[[#This Row],[Sales]]</f>
        <v>-1.75</v>
      </c>
      <c r="O4267" s="2">
        <v>45504</v>
      </c>
      <c r="P4267">
        <f>YEAR(Raw_Data[[#This Row],[Order date]])</f>
        <v>2024</v>
      </c>
    </row>
    <row r="4268" spans="1:16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  <c r="N4268" s="1">
        <f>Raw_Data[[#This Row],[Profit]]/Raw_Data[[#This Row],[Sales]]</f>
        <v>-0.23529411764705882</v>
      </c>
      <c r="O4268" s="2">
        <v>45446</v>
      </c>
      <c r="P4268">
        <f>YEAR(Raw_Data[[#This Row],[Order date]])</f>
        <v>2024</v>
      </c>
    </row>
    <row r="4269" spans="1:16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  <c r="N4269" s="1">
        <f>Raw_Data[[#This Row],[Profit]]/Raw_Data[[#This Row],[Sales]]</f>
        <v>-1.6</v>
      </c>
      <c r="O4269" s="2">
        <v>44768</v>
      </c>
      <c r="P4269">
        <f>YEAR(Raw_Data[[#This Row],[Order date]])</f>
        <v>2022</v>
      </c>
    </row>
    <row r="4270" spans="1:16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  <c r="N4270" s="1">
        <f>Raw_Data[[#This Row],[Profit]]/Raw_Data[[#This Row],[Sales]]</f>
        <v>0.26249999999999996</v>
      </c>
      <c r="O4270" s="2">
        <v>44699</v>
      </c>
      <c r="P4270">
        <f>YEAR(Raw_Data[[#This Row],[Order date]])</f>
        <v>2022</v>
      </c>
    </row>
    <row r="4271" spans="1:16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  <c r="N4271" s="1">
        <f>Raw_Data[[#This Row],[Profit]]/Raw_Data[[#This Row],[Sales]]</f>
        <v>0.17</v>
      </c>
      <c r="O4271" s="2">
        <v>45375</v>
      </c>
      <c r="P4271">
        <f>YEAR(Raw_Data[[#This Row],[Order date]])</f>
        <v>2024</v>
      </c>
    </row>
    <row r="4272" spans="1:16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  <c r="N4272" s="1">
        <f>Raw_Data[[#This Row],[Profit]]/Raw_Data[[#This Row],[Sales]]</f>
        <v>0.27500000000000002</v>
      </c>
      <c r="O4272" s="2">
        <v>44757</v>
      </c>
      <c r="P4272">
        <f>YEAR(Raw_Data[[#This Row],[Order date]])</f>
        <v>2022</v>
      </c>
    </row>
    <row r="4273" spans="1:16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  <c r="N4273" s="1">
        <f>Raw_Data[[#This Row],[Profit]]/Raw_Data[[#This Row],[Sales]]</f>
        <v>0.41000000000000003</v>
      </c>
      <c r="O4273" s="2">
        <v>45467</v>
      </c>
      <c r="P4273">
        <f>YEAR(Raw_Data[[#This Row],[Order date]])</f>
        <v>2024</v>
      </c>
    </row>
    <row r="4274" spans="1:16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  <c r="N4274" s="1">
        <f>Raw_Data[[#This Row],[Profit]]/Raw_Data[[#This Row],[Sales]]</f>
        <v>8.7500000000000008E-2</v>
      </c>
      <c r="O4274" s="2">
        <v>44514</v>
      </c>
      <c r="P4274">
        <f>YEAR(Raw_Data[[#This Row],[Order date]])</f>
        <v>2021</v>
      </c>
    </row>
    <row r="4275" spans="1:16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  <c r="N4275" s="1">
        <f>Raw_Data[[#This Row],[Profit]]/Raw_Data[[#This Row],[Sales]]</f>
        <v>0.28999999999999998</v>
      </c>
      <c r="O4275" s="2">
        <v>45573</v>
      </c>
      <c r="P4275">
        <f>YEAR(Raw_Data[[#This Row],[Order date]])</f>
        <v>2024</v>
      </c>
    </row>
    <row r="4276" spans="1:16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  <c r="N4276" s="1">
        <f>Raw_Data[[#This Row],[Profit]]/Raw_Data[[#This Row],[Sales]]</f>
        <v>0.3125</v>
      </c>
      <c r="O4276" s="2">
        <v>44907</v>
      </c>
      <c r="P4276">
        <f>YEAR(Raw_Data[[#This Row],[Order date]])</f>
        <v>2022</v>
      </c>
    </row>
    <row r="4277" spans="1:16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  <c r="N4277" s="1">
        <f>Raw_Data[[#This Row],[Profit]]/Raw_Data[[#This Row],[Sales]]</f>
        <v>-2.5</v>
      </c>
      <c r="O4277" s="2">
        <v>44229</v>
      </c>
      <c r="P4277">
        <f>YEAR(Raw_Data[[#This Row],[Order date]])</f>
        <v>2021</v>
      </c>
    </row>
    <row r="4278" spans="1:16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  <c r="N4278" s="1">
        <f>Raw_Data[[#This Row],[Profit]]/Raw_Data[[#This Row],[Sales]]</f>
        <v>0.19</v>
      </c>
      <c r="O4278" s="2">
        <v>44660</v>
      </c>
      <c r="P4278">
        <f>YEAR(Raw_Data[[#This Row],[Order date]])</f>
        <v>2022</v>
      </c>
    </row>
    <row r="4279" spans="1:16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  <c r="N4279" s="1">
        <f>Raw_Data[[#This Row],[Profit]]/Raw_Data[[#This Row],[Sales]]</f>
        <v>0.26</v>
      </c>
      <c r="O4279" s="2">
        <v>44770</v>
      </c>
      <c r="P4279">
        <f>YEAR(Raw_Data[[#This Row],[Order date]])</f>
        <v>2022</v>
      </c>
    </row>
    <row r="4280" spans="1:16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  <c r="N4280" s="1">
        <f>Raw_Data[[#This Row],[Profit]]/Raw_Data[[#This Row],[Sales]]</f>
        <v>0.32999999999999996</v>
      </c>
      <c r="O4280" s="2">
        <v>45650</v>
      </c>
      <c r="P4280">
        <f>YEAR(Raw_Data[[#This Row],[Order date]])</f>
        <v>2024</v>
      </c>
    </row>
    <row r="4281" spans="1:16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  <c r="N4281" s="1">
        <f>Raw_Data[[#This Row],[Profit]]/Raw_Data[[#This Row],[Sales]]</f>
        <v>0.47</v>
      </c>
      <c r="O4281" s="2">
        <v>44638</v>
      </c>
      <c r="P4281">
        <f>YEAR(Raw_Data[[#This Row],[Order date]])</f>
        <v>2022</v>
      </c>
    </row>
    <row r="4282" spans="1:16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  <c r="N4282" s="1">
        <f>Raw_Data[[#This Row],[Profit]]/Raw_Data[[#This Row],[Sales]]</f>
        <v>0.46</v>
      </c>
      <c r="O4282" s="2">
        <v>45650</v>
      </c>
      <c r="P4282">
        <f>YEAR(Raw_Data[[#This Row],[Order date]])</f>
        <v>2024</v>
      </c>
    </row>
    <row r="4283" spans="1:16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  <c r="N4283" s="1">
        <f>Raw_Data[[#This Row],[Profit]]/Raw_Data[[#This Row],[Sales]]</f>
        <v>0.21111111111111114</v>
      </c>
      <c r="O4283" s="2">
        <v>44440</v>
      </c>
      <c r="P4283">
        <f>YEAR(Raw_Data[[#This Row],[Order date]])</f>
        <v>2021</v>
      </c>
    </row>
    <row r="4284" spans="1:16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  <c r="N4284" s="1">
        <f>Raw_Data[[#This Row],[Profit]]/Raw_Data[[#This Row],[Sales]]</f>
        <v>0.47</v>
      </c>
      <c r="O4284" s="2">
        <v>44737</v>
      </c>
      <c r="P4284">
        <f>YEAR(Raw_Data[[#This Row],[Order date]])</f>
        <v>2022</v>
      </c>
    </row>
    <row r="4285" spans="1:16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  <c r="N4285" s="1">
        <f>Raw_Data[[#This Row],[Profit]]/Raw_Data[[#This Row],[Sales]]</f>
        <v>0.44999999999999996</v>
      </c>
      <c r="O4285" s="2">
        <v>44391</v>
      </c>
      <c r="P4285">
        <f>YEAR(Raw_Data[[#This Row],[Order date]])</f>
        <v>2021</v>
      </c>
    </row>
    <row r="4286" spans="1:16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  <c r="N4286" s="1">
        <f>Raw_Data[[#This Row],[Profit]]/Raw_Data[[#This Row],[Sales]]</f>
        <v>-0.30882352941176472</v>
      </c>
      <c r="O4286" s="2">
        <v>45422</v>
      </c>
      <c r="P4286">
        <f>YEAR(Raw_Data[[#This Row],[Order date]])</f>
        <v>2024</v>
      </c>
    </row>
    <row r="4287" spans="1:16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  <c r="N4287" s="1">
        <f>Raw_Data[[#This Row],[Profit]]/Raw_Data[[#This Row],[Sales]]</f>
        <v>0.33750000000000002</v>
      </c>
      <c r="O4287" s="2">
        <v>44847</v>
      </c>
      <c r="P4287">
        <f>YEAR(Raw_Data[[#This Row],[Order date]])</f>
        <v>2022</v>
      </c>
    </row>
    <row r="4288" spans="1:16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  <c r="N4288" s="1">
        <f>Raw_Data[[#This Row],[Profit]]/Raw_Data[[#This Row],[Sales]]</f>
        <v>0.375</v>
      </c>
      <c r="O4288" s="2">
        <v>44386</v>
      </c>
      <c r="P4288">
        <f>YEAR(Raw_Data[[#This Row],[Order date]])</f>
        <v>2021</v>
      </c>
    </row>
    <row r="4289" spans="1:16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  <c r="N4289" s="1">
        <f>Raw_Data[[#This Row],[Profit]]/Raw_Data[[#This Row],[Sales]]</f>
        <v>-0.19999999999999998</v>
      </c>
      <c r="O4289" s="2">
        <v>45065</v>
      </c>
      <c r="P4289">
        <f>YEAR(Raw_Data[[#This Row],[Order date]])</f>
        <v>2023</v>
      </c>
    </row>
    <row r="4290" spans="1:16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  <c r="N4290" s="1">
        <f>Raw_Data[[#This Row],[Profit]]/Raw_Data[[#This Row],[Sales]]</f>
        <v>-1.5</v>
      </c>
      <c r="O4290" s="2">
        <v>44786</v>
      </c>
      <c r="P4290">
        <f>YEAR(Raw_Data[[#This Row],[Order date]])</f>
        <v>2022</v>
      </c>
    </row>
    <row r="4291" spans="1:16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  <c r="N4291" s="1">
        <f>Raw_Data[[#This Row],[Profit]]/Raw_Data[[#This Row],[Sales]]</f>
        <v>0.35</v>
      </c>
      <c r="O4291" s="2">
        <v>44298</v>
      </c>
      <c r="P4291">
        <f>YEAR(Raw_Data[[#This Row],[Order date]])</f>
        <v>2021</v>
      </c>
    </row>
    <row r="4292" spans="1:16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  <c r="N4292" s="1">
        <f>Raw_Data[[#This Row],[Profit]]/Raw_Data[[#This Row],[Sales]]</f>
        <v>0.25</v>
      </c>
      <c r="O4292" s="2">
        <v>44695</v>
      </c>
      <c r="P4292">
        <f>YEAR(Raw_Data[[#This Row],[Order date]])</f>
        <v>2022</v>
      </c>
    </row>
    <row r="4293" spans="1:16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  <c r="N4293" s="1">
        <f>Raw_Data[[#This Row],[Profit]]/Raw_Data[[#This Row],[Sales]]</f>
        <v>2.5000000000000001E-2</v>
      </c>
      <c r="O4293" s="2">
        <v>45288</v>
      </c>
      <c r="P4293">
        <f>YEAR(Raw_Data[[#This Row],[Order date]])</f>
        <v>2023</v>
      </c>
    </row>
    <row r="4294" spans="1:16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  <c r="N4294" s="1">
        <f>Raw_Data[[#This Row],[Profit]]/Raw_Data[[#This Row],[Sales]]</f>
        <v>0.36000000000000004</v>
      </c>
      <c r="O4294" s="2">
        <v>45425</v>
      </c>
      <c r="P4294">
        <f>YEAR(Raw_Data[[#This Row],[Order date]])</f>
        <v>2024</v>
      </c>
    </row>
    <row r="4295" spans="1:16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  <c r="N4295" s="1">
        <f>Raw_Data[[#This Row],[Profit]]/Raw_Data[[#This Row],[Sales]]</f>
        <v>-0.2</v>
      </c>
      <c r="O4295" s="2">
        <v>45410</v>
      </c>
      <c r="P4295">
        <f>YEAR(Raw_Data[[#This Row],[Order date]])</f>
        <v>2024</v>
      </c>
    </row>
    <row r="4296" spans="1:16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  <c r="N4296" s="1">
        <f>Raw_Data[[#This Row],[Profit]]/Raw_Data[[#This Row],[Sales]]</f>
        <v>-0.68</v>
      </c>
      <c r="O4296" s="2">
        <v>45150</v>
      </c>
      <c r="P4296">
        <f>YEAR(Raw_Data[[#This Row],[Order date]])</f>
        <v>2023</v>
      </c>
    </row>
    <row r="4297" spans="1:16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  <c r="N4297" s="1">
        <f>Raw_Data[[#This Row],[Profit]]/Raw_Data[[#This Row],[Sales]]</f>
        <v>0.42000000000000004</v>
      </c>
      <c r="O4297" s="2">
        <v>45615</v>
      </c>
      <c r="P4297">
        <f>YEAR(Raw_Data[[#This Row],[Order date]])</f>
        <v>2024</v>
      </c>
    </row>
    <row r="4298" spans="1:16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  <c r="N4298" s="1">
        <f>Raw_Data[[#This Row],[Profit]]/Raw_Data[[#This Row],[Sales]]</f>
        <v>0.01</v>
      </c>
      <c r="O4298" s="2">
        <v>45062</v>
      </c>
      <c r="P4298">
        <f>YEAR(Raw_Data[[#This Row],[Order date]])</f>
        <v>2023</v>
      </c>
    </row>
    <row r="4299" spans="1:16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  <c r="N4299" s="1">
        <f>Raw_Data[[#This Row],[Profit]]/Raw_Data[[#This Row],[Sales]]</f>
        <v>7.4999999999999997E-2</v>
      </c>
      <c r="O4299" s="2">
        <v>45066</v>
      </c>
      <c r="P4299">
        <f>YEAR(Raw_Data[[#This Row],[Order date]])</f>
        <v>2023</v>
      </c>
    </row>
    <row r="4300" spans="1:16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  <c r="N4300" s="1">
        <f>Raw_Data[[#This Row],[Profit]]/Raw_Data[[#This Row],[Sales]]</f>
        <v>0.3125</v>
      </c>
      <c r="O4300" s="2">
        <v>44891</v>
      </c>
      <c r="P4300">
        <f>YEAR(Raw_Data[[#This Row],[Order date]])</f>
        <v>2022</v>
      </c>
    </row>
    <row r="4301" spans="1:16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  <c r="N4301" s="1">
        <f>Raw_Data[[#This Row],[Profit]]/Raw_Data[[#This Row],[Sales]]</f>
        <v>7.4999999999999997E-2</v>
      </c>
      <c r="O4301" s="2">
        <v>44520</v>
      </c>
      <c r="P4301">
        <f>YEAR(Raw_Data[[#This Row],[Order date]])</f>
        <v>2021</v>
      </c>
    </row>
    <row r="4302" spans="1:16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  <c r="N4302" s="1">
        <f>Raw_Data[[#This Row],[Profit]]/Raw_Data[[#This Row],[Sales]]</f>
        <v>0.15000000000000002</v>
      </c>
      <c r="O4302" s="2">
        <v>45092</v>
      </c>
      <c r="P4302">
        <f>YEAR(Raw_Data[[#This Row],[Order date]])</f>
        <v>2023</v>
      </c>
    </row>
    <row r="4303" spans="1:16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  <c r="N4303" s="1">
        <f>Raw_Data[[#This Row],[Profit]]/Raw_Data[[#This Row],[Sales]]</f>
        <v>0.33749999999999997</v>
      </c>
      <c r="O4303" s="2">
        <v>44496</v>
      </c>
      <c r="P4303">
        <f>YEAR(Raw_Data[[#This Row],[Order date]])</f>
        <v>2021</v>
      </c>
    </row>
    <row r="4304" spans="1:16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  <c r="N4304" s="1">
        <f>Raw_Data[[#This Row],[Profit]]/Raw_Data[[#This Row],[Sales]]</f>
        <v>0.26250000000000001</v>
      </c>
      <c r="O4304" s="2">
        <v>45054</v>
      </c>
      <c r="P4304">
        <f>YEAR(Raw_Data[[#This Row],[Order date]])</f>
        <v>2023</v>
      </c>
    </row>
    <row r="4305" spans="1:16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  <c r="N4305" s="1">
        <f>Raw_Data[[#This Row],[Profit]]/Raw_Data[[#This Row],[Sales]]</f>
        <v>0.32499999999999996</v>
      </c>
      <c r="O4305" s="2">
        <v>44213</v>
      </c>
      <c r="P4305">
        <f>YEAR(Raw_Data[[#This Row],[Order date]])</f>
        <v>2021</v>
      </c>
    </row>
    <row r="4306" spans="1:16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  <c r="N4306" s="1">
        <f>Raw_Data[[#This Row],[Profit]]/Raw_Data[[#This Row],[Sales]]</f>
        <v>0.05</v>
      </c>
      <c r="O4306" s="2">
        <v>45343</v>
      </c>
      <c r="P4306">
        <f>YEAR(Raw_Data[[#This Row],[Order date]])</f>
        <v>2024</v>
      </c>
    </row>
    <row r="4307" spans="1:16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  <c r="N4307" s="1">
        <f>Raw_Data[[#This Row],[Profit]]/Raw_Data[[#This Row],[Sales]]</f>
        <v>0.1</v>
      </c>
      <c r="O4307" s="2">
        <v>44765</v>
      </c>
      <c r="P4307">
        <f>YEAR(Raw_Data[[#This Row],[Order date]])</f>
        <v>2022</v>
      </c>
    </row>
    <row r="4308" spans="1:16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  <c r="N4308" s="1">
        <f>Raw_Data[[#This Row],[Profit]]/Raw_Data[[#This Row],[Sales]]</f>
        <v>0.36249999999999999</v>
      </c>
      <c r="O4308" s="2">
        <v>44429</v>
      </c>
      <c r="P4308">
        <f>YEAR(Raw_Data[[#This Row],[Order date]])</f>
        <v>2021</v>
      </c>
    </row>
    <row r="4309" spans="1:16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  <c r="N4309" s="1">
        <f>Raw_Data[[#This Row],[Profit]]/Raw_Data[[#This Row],[Sales]]</f>
        <v>0.35</v>
      </c>
      <c r="O4309" s="2">
        <v>44553</v>
      </c>
      <c r="P4309">
        <f>YEAR(Raw_Data[[#This Row],[Order date]])</f>
        <v>2021</v>
      </c>
    </row>
    <row r="4310" spans="1:16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  <c r="N4310" s="1">
        <f>Raw_Data[[#This Row],[Profit]]/Raw_Data[[#This Row],[Sales]]</f>
        <v>9.9999999999999992E-2</v>
      </c>
      <c r="O4310" s="2">
        <v>44643</v>
      </c>
      <c r="P4310">
        <f>YEAR(Raw_Data[[#This Row],[Order date]])</f>
        <v>2022</v>
      </c>
    </row>
    <row r="4311" spans="1:16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  <c r="N4311" s="1">
        <f>Raw_Data[[#This Row],[Profit]]/Raw_Data[[#This Row],[Sales]]</f>
        <v>-0.1125</v>
      </c>
      <c r="O4311" s="2">
        <v>44376</v>
      </c>
      <c r="P4311">
        <f>YEAR(Raw_Data[[#This Row],[Order date]])</f>
        <v>2021</v>
      </c>
    </row>
    <row r="4312" spans="1:16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  <c r="N4312" s="1">
        <f>Raw_Data[[#This Row],[Profit]]/Raw_Data[[#This Row],[Sales]]</f>
        <v>0.37500000000000006</v>
      </c>
      <c r="O4312" s="2">
        <v>45025</v>
      </c>
      <c r="P4312">
        <f>YEAR(Raw_Data[[#This Row],[Order date]])</f>
        <v>2023</v>
      </c>
    </row>
    <row r="4313" spans="1:16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  <c r="N4313" s="1">
        <f>Raw_Data[[#This Row],[Profit]]/Raw_Data[[#This Row],[Sales]]</f>
        <v>0.48000000000000004</v>
      </c>
      <c r="O4313" s="2">
        <v>44430</v>
      </c>
      <c r="P4313">
        <f>YEAR(Raw_Data[[#This Row],[Order date]])</f>
        <v>2021</v>
      </c>
    </row>
    <row r="4314" spans="1:16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  <c r="N4314" s="1">
        <f>Raw_Data[[#This Row],[Profit]]/Raw_Data[[#This Row],[Sales]]</f>
        <v>0.3125</v>
      </c>
      <c r="O4314" s="2">
        <v>44941</v>
      </c>
      <c r="P4314">
        <f>YEAR(Raw_Data[[#This Row],[Order date]])</f>
        <v>2023</v>
      </c>
    </row>
    <row r="4315" spans="1:16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  <c r="N4315" s="1">
        <f>Raw_Data[[#This Row],[Profit]]/Raw_Data[[#This Row],[Sales]]</f>
        <v>0.25</v>
      </c>
      <c r="O4315" s="2">
        <v>45619</v>
      </c>
      <c r="P4315">
        <f>YEAR(Raw_Data[[#This Row],[Order date]])</f>
        <v>2024</v>
      </c>
    </row>
    <row r="4316" spans="1:16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  <c r="N4316" s="1">
        <f>Raw_Data[[#This Row],[Profit]]/Raw_Data[[#This Row],[Sales]]</f>
        <v>0.25</v>
      </c>
      <c r="O4316" s="2">
        <v>45344</v>
      </c>
      <c r="P4316">
        <f>YEAR(Raw_Data[[#This Row],[Order date]])</f>
        <v>2024</v>
      </c>
    </row>
    <row r="4317" spans="1:16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  <c r="N4317" s="1">
        <f>Raw_Data[[#This Row],[Profit]]/Raw_Data[[#This Row],[Sales]]</f>
        <v>0.3125</v>
      </c>
      <c r="O4317" s="2">
        <v>45557</v>
      </c>
      <c r="P4317">
        <f>YEAR(Raw_Data[[#This Row],[Order date]])</f>
        <v>2024</v>
      </c>
    </row>
    <row r="4318" spans="1:16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  <c r="N4318" s="1">
        <f>Raw_Data[[#This Row],[Profit]]/Raw_Data[[#This Row],[Sales]]</f>
        <v>2.9999999999999995E-2</v>
      </c>
      <c r="O4318" s="2">
        <v>45506</v>
      </c>
      <c r="P4318">
        <f>YEAR(Raw_Data[[#This Row],[Order date]])</f>
        <v>2024</v>
      </c>
    </row>
    <row r="4319" spans="1:16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  <c r="N4319" s="1">
        <f>Raw_Data[[#This Row],[Profit]]/Raw_Data[[#This Row],[Sales]]</f>
        <v>0.47</v>
      </c>
      <c r="O4319" s="2">
        <v>45409</v>
      </c>
      <c r="P4319">
        <f>YEAR(Raw_Data[[#This Row],[Order date]])</f>
        <v>2024</v>
      </c>
    </row>
    <row r="4320" spans="1:16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  <c r="N4320" s="1">
        <f>Raw_Data[[#This Row],[Profit]]/Raw_Data[[#This Row],[Sales]]</f>
        <v>0.31000000000000005</v>
      </c>
      <c r="O4320" s="2">
        <v>45217</v>
      </c>
      <c r="P4320">
        <f>YEAR(Raw_Data[[#This Row],[Order date]])</f>
        <v>2023</v>
      </c>
    </row>
    <row r="4321" spans="1:16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  <c r="N4321" s="1">
        <f>Raw_Data[[#This Row],[Profit]]/Raw_Data[[#This Row],[Sales]]</f>
        <v>-0.23750000000000002</v>
      </c>
      <c r="O4321" s="2">
        <v>44760</v>
      </c>
      <c r="P4321">
        <f>YEAR(Raw_Data[[#This Row],[Order date]])</f>
        <v>2022</v>
      </c>
    </row>
    <row r="4322" spans="1:16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  <c r="N4322" s="1">
        <f>Raw_Data[[#This Row],[Profit]]/Raw_Data[[#This Row],[Sales]]</f>
        <v>0.24000000000000002</v>
      </c>
      <c r="O4322" s="2">
        <v>45591</v>
      </c>
      <c r="P4322">
        <f>YEAR(Raw_Data[[#This Row],[Order date]])</f>
        <v>2024</v>
      </c>
    </row>
    <row r="4323" spans="1:16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  <c r="N4323" s="1">
        <f>Raw_Data[[#This Row],[Profit]]/Raw_Data[[#This Row],[Sales]]</f>
        <v>-0.8</v>
      </c>
      <c r="O4323" s="2">
        <v>44578</v>
      </c>
      <c r="P4323">
        <f>YEAR(Raw_Data[[#This Row],[Order date]])</f>
        <v>2022</v>
      </c>
    </row>
    <row r="4324" spans="1:16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  <c r="N4324" s="1">
        <f>Raw_Data[[#This Row],[Profit]]/Raw_Data[[#This Row],[Sales]]</f>
        <v>-0.25</v>
      </c>
      <c r="O4324" s="2">
        <v>44894</v>
      </c>
      <c r="P4324">
        <f>YEAR(Raw_Data[[#This Row],[Order date]])</f>
        <v>2022</v>
      </c>
    </row>
    <row r="4325" spans="1:16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  <c r="N4325" s="1">
        <f>Raw_Data[[#This Row],[Profit]]/Raw_Data[[#This Row],[Sales]]</f>
        <v>-0.73333333333333328</v>
      </c>
      <c r="O4325" s="2">
        <v>44572</v>
      </c>
      <c r="P4325">
        <f>YEAR(Raw_Data[[#This Row],[Order date]])</f>
        <v>2022</v>
      </c>
    </row>
    <row r="4326" spans="1:16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  <c r="N4326" s="1">
        <f>Raw_Data[[#This Row],[Profit]]/Raw_Data[[#This Row],[Sales]]</f>
        <v>6.25E-2</v>
      </c>
      <c r="O4326" s="2">
        <v>45615</v>
      </c>
      <c r="P4326">
        <f>YEAR(Raw_Data[[#This Row],[Order date]])</f>
        <v>2024</v>
      </c>
    </row>
    <row r="4327" spans="1:16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  <c r="N4327" s="1">
        <f>Raw_Data[[#This Row],[Profit]]/Raw_Data[[#This Row],[Sales]]</f>
        <v>1.2500000000000001E-2</v>
      </c>
      <c r="O4327" s="2">
        <v>45384</v>
      </c>
      <c r="P4327">
        <f>YEAR(Raw_Data[[#This Row],[Order date]])</f>
        <v>2024</v>
      </c>
    </row>
    <row r="4328" spans="1:16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  <c r="N4328" s="1">
        <f>Raw_Data[[#This Row],[Profit]]/Raw_Data[[#This Row],[Sales]]</f>
        <v>0.25</v>
      </c>
      <c r="O4328" s="2">
        <v>45503</v>
      </c>
      <c r="P4328">
        <f>YEAR(Raw_Data[[#This Row],[Order date]])</f>
        <v>2024</v>
      </c>
    </row>
    <row r="4329" spans="1:16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  <c r="N4329" s="1">
        <f>Raw_Data[[#This Row],[Profit]]/Raw_Data[[#This Row],[Sales]]</f>
        <v>0.45999999999999996</v>
      </c>
      <c r="O4329" s="2">
        <v>45617</v>
      </c>
      <c r="P4329">
        <f>YEAR(Raw_Data[[#This Row],[Order date]])</f>
        <v>2024</v>
      </c>
    </row>
    <row r="4330" spans="1:16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  <c r="N4330" s="1">
        <f>Raw_Data[[#This Row],[Profit]]/Raw_Data[[#This Row],[Sales]]</f>
        <v>0.45</v>
      </c>
      <c r="O4330" s="2">
        <v>44565</v>
      </c>
      <c r="P4330">
        <f>YEAR(Raw_Data[[#This Row],[Order date]])</f>
        <v>2022</v>
      </c>
    </row>
    <row r="4331" spans="1:16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  <c r="N4331" s="1">
        <f>Raw_Data[[#This Row],[Profit]]/Raw_Data[[#This Row],[Sales]]</f>
        <v>0.35000000000000003</v>
      </c>
      <c r="O4331" s="2">
        <v>44436</v>
      </c>
      <c r="P4331">
        <f>YEAR(Raw_Data[[#This Row],[Order date]])</f>
        <v>2021</v>
      </c>
    </row>
    <row r="4332" spans="1:16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  <c r="N4332" s="1">
        <f>Raw_Data[[#This Row],[Profit]]/Raw_Data[[#This Row],[Sales]]</f>
        <v>6.25E-2</v>
      </c>
      <c r="O4332" s="2">
        <v>45322</v>
      </c>
      <c r="P4332">
        <f>YEAR(Raw_Data[[#This Row],[Order date]])</f>
        <v>2024</v>
      </c>
    </row>
    <row r="4333" spans="1:16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  <c r="N4333" s="1">
        <f>Raw_Data[[#This Row],[Profit]]/Raw_Data[[#This Row],[Sales]]</f>
        <v>0.34</v>
      </c>
      <c r="O4333" s="2">
        <v>45141</v>
      </c>
      <c r="P4333">
        <f>YEAR(Raw_Data[[#This Row],[Order date]])</f>
        <v>2023</v>
      </c>
    </row>
    <row r="4334" spans="1:16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  <c r="N4334" s="1">
        <f>Raw_Data[[#This Row],[Profit]]/Raw_Data[[#This Row],[Sales]]</f>
        <v>0.35</v>
      </c>
      <c r="O4334" s="2">
        <v>45560</v>
      </c>
      <c r="P4334">
        <f>YEAR(Raw_Data[[#This Row],[Order date]])</f>
        <v>2024</v>
      </c>
    </row>
    <row r="4335" spans="1:16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  <c r="N4335" s="1">
        <f>Raw_Data[[#This Row],[Profit]]/Raw_Data[[#This Row],[Sales]]</f>
        <v>0.28749999999999998</v>
      </c>
      <c r="O4335" s="2">
        <v>44766</v>
      </c>
      <c r="P4335">
        <f>YEAR(Raw_Data[[#This Row],[Order date]])</f>
        <v>2022</v>
      </c>
    </row>
    <row r="4336" spans="1:16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  <c r="N4336" s="1">
        <f>Raw_Data[[#This Row],[Profit]]/Raw_Data[[#This Row],[Sales]]</f>
        <v>0.33750000000000002</v>
      </c>
      <c r="O4336" s="2">
        <v>45118</v>
      </c>
      <c r="P4336">
        <f>YEAR(Raw_Data[[#This Row],[Order date]])</f>
        <v>2023</v>
      </c>
    </row>
    <row r="4337" spans="1:16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  <c r="N4337" s="1">
        <f>Raw_Data[[#This Row],[Profit]]/Raw_Data[[#This Row],[Sales]]</f>
        <v>0.35</v>
      </c>
      <c r="O4337" s="2">
        <v>44459</v>
      </c>
      <c r="P4337">
        <f>YEAR(Raw_Data[[#This Row],[Order date]])</f>
        <v>2021</v>
      </c>
    </row>
    <row r="4338" spans="1:16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  <c r="N4338" s="1">
        <f>Raw_Data[[#This Row],[Profit]]/Raw_Data[[#This Row],[Sales]]</f>
        <v>0.27500000000000002</v>
      </c>
      <c r="O4338" s="2">
        <v>44508</v>
      </c>
      <c r="P4338">
        <f>YEAR(Raw_Data[[#This Row],[Order date]])</f>
        <v>2021</v>
      </c>
    </row>
    <row r="4339" spans="1:16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  <c r="N4339" s="1">
        <f>Raw_Data[[#This Row],[Profit]]/Raw_Data[[#This Row],[Sales]]</f>
        <v>0.21</v>
      </c>
      <c r="O4339" s="2">
        <v>44933</v>
      </c>
      <c r="P4339">
        <f>YEAR(Raw_Data[[#This Row],[Order date]])</f>
        <v>2023</v>
      </c>
    </row>
    <row r="4340" spans="1:16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  <c r="N4340" s="1">
        <f>Raw_Data[[#This Row],[Profit]]/Raw_Data[[#This Row],[Sales]]</f>
        <v>0.47</v>
      </c>
      <c r="O4340" s="2">
        <v>44342</v>
      </c>
      <c r="P4340">
        <f>YEAR(Raw_Data[[#This Row],[Order date]])</f>
        <v>2021</v>
      </c>
    </row>
    <row r="4341" spans="1:16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  <c r="N4341" s="1">
        <f>Raw_Data[[#This Row],[Profit]]/Raw_Data[[#This Row],[Sales]]</f>
        <v>0.35</v>
      </c>
      <c r="O4341" s="2">
        <v>44753</v>
      </c>
      <c r="P4341">
        <f>YEAR(Raw_Data[[#This Row],[Order date]])</f>
        <v>2022</v>
      </c>
    </row>
    <row r="4342" spans="1:16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  <c r="N4342" s="1">
        <f>Raw_Data[[#This Row],[Profit]]/Raw_Data[[#This Row],[Sales]]</f>
        <v>0.39999999999999997</v>
      </c>
      <c r="O4342" s="2">
        <v>44462</v>
      </c>
      <c r="P4342">
        <f>YEAR(Raw_Data[[#This Row],[Order date]])</f>
        <v>2021</v>
      </c>
    </row>
    <row r="4343" spans="1:16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  <c r="N4343" s="1">
        <f>Raw_Data[[#This Row],[Profit]]/Raw_Data[[#This Row],[Sales]]</f>
        <v>0.29000000000000004</v>
      </c>
      <c r="O4343" s="2">
        <v>44541</v>
      </c>
      <c r="P4343">
        <f>YEAR(Raw_Data[[#This Row],[Order date]])</f>
        <v>2021</v>
      </c>
    </row>
    <row r="4344" spans="1:16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  <c r="N4344" s="1">
        <f>Raw_Data[[#This Row],[Profit]]/Raw_Data[[#This Row],[Sales]]</f>
        <v>0.33749999999999997</v>
      </c>
      <c r="O4344" s="2">
        <v>45063</v>
      </c>
      <c r="P4344">
        <f>YEAR(Raw_Data[[#This Row],[Order date]])</f>
        <v>2023</v>
      </c>
    </row>
    <row r="4345" spans="1:16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  <c r="N4345" s="1">
        <f>Raw_Data[[#This Row],[Profit]]/Raw_Data[[#This Row],[Sales]]</f>
        <v>-0.19999999999999998</v>
      </c>
      <c r="O4345" s="2">
        <v>45410</v>
      </c>
      <c r="P4345">
        <f>YEAR(Raw_Data[[#This Row],[Order date]])</f>
        <v>2024</v>
      </c>
    </row>
    <row r="4346" spans="1:16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  <c r="N4346" s="1">
        <f>Raw_Data[[#This Row],[Profit]]/Raw_Data[[#This Row],[Sales]]</f>
        <v>0.11</v>
      </c>
      <c r="O4346" s="2">
        <v>45231</v>
      </c>
      <c r="P4346">
        <f>YEAR(Raw_Data[[#This Row],[Order date]])</f>
        <v>2023</v>
      </c>
    </row>
    <row r="4347" spans="1:16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  <c r="N4347" s="1">
        <f>Raw_Data[[#This Row],[Profit]]/Raw_Data[[#This Row],[Sales]]</f>
        <v>0.43</v>
      </c>
      <c r="O4347" s="2">
        <v>45569</v>
      </c>
      <c r="P4347">
        <f>YEAR(Raw_Data[[#This Row],[Order date]])</f>
        <v>2024</v>
      </c>
    </row>
    <row r="4348" spans="1:16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  <c r="N4348" s="1">
        <f>Raw_Data[[#This Row],[Profit]]/Raw_Data[[#This Row],[Sales]]</f>
        <v>0.22222222222222218</v>
      </c>
      <c r="O4348" s="2">
        <v>44974</v>
      </c>
      <c r="P4348">
        <f>YEAR(Raw_Data[[#This Row],[Order date]])</f>
        <v>2023</v>
      </c>
    </row>
    <row r="4349" spans="1:16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  <c r="N4349" s="1">
        <f>Raw_Data[[#This Row],[Profit]]/Raw_Data[[#This Row],[Sales]]</f>
        <v>0.43</v>
      </c>
      <c r="O4349" s="2">
        <v>44857</v>
      </c>
      <c r="P4349">
        <f>YEAR(Raw_Data[[#This Row],[Order date]])</f>
        <v>2022</v>
      </c>
    </row>
    <row r="4350" spans="1:16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  <c r="N4350" s="1">
        <f>Raw_Data[[#This Row],[Profit]]/Raw_Data[[#This Row],[Sales]]</f>
        <v>-0.73333333333333328</v>
      </c>
      <c r="O4350" s="2">
        <v>44304</v>
      </c>
      <c r="P4350">
        <f>YEAR(Raw_Data[[#This Row],[Order date]])</f>
        <v>2021</v>
      </c>
    </row>
    <row r="4351" spans="1:16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  <c r="N4351" s="1">
        <f>Raw_Data[[#This Row],[Profit]]/Raw_Data[[#This Row],[Sales]]</f>
        <v>-0.1</v>
      </c>
      <c r="O4351" s="2">
        <v>44946</v>
      </c>
      <c r="P4351">
        <f>YEAR(Raw_Data[[#This Row],[Order date]])</f>
        <v>2023</v>
      </c>
    </row>
    <row r="4352" spans="1:16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  <c r="N4352" s="1">
        <f>Raw_Data[[#This Row],[Profit]]/Raw_Data[[#This Row],[Sales]]</f>
        <v>8.7499999999999994E-2</v>
      </c>
      <c r="O4352" s="2">
        <v>44639</v>
      </c>
      <c r="P4352">
        <f>YEAR(Raw_Data[[#This Row],[Order date]])</f>
        <v>2022</v>
      </c>
    </row>
    <row r="4353" spans="1:16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  <c r="N4353" s="1">
        <f>Raw_Data[[#This Row],[Profit]]/Raw_Data[[#This Row],[Sales]]</f>
        <v>-0.17500000000000002</v>
      </c>
      <c r="O4353" s="2">
        <v>44322</v>
      </c>
      <c r="P4353">
        <f>YEAR(Raw_Data[[#This Row],[Order date]])</f>
        <v>2021</v>
      </c>
    </row>
    <row r="4354" spans="1:16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  <c r="N4354" s="1">
        <f>Raw_Data[[#This Row],[Profit]]/Raw_Data[[#This Row],[Sales]]</f>
        <v>0.36249999999999993</v>
      </c>
      <c r="O4354" s="2">
        <v>44668</v>
      </c>
      <c r="P4354">
        <f>YEAR(Raw_Data[[#This Row],[Order date]])</f>
        <v>2022</v>
      </c>
    </row>
    <row r="4355" spans="1:16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  <c r="N4355" s="1">
        <f>Raw_Data[[#This Row],[Profit]]/Raw_Data[[#This Row],[Sales]]</f>
        <v>0.47999999999999993</v>
      </c>
      <c r="O4355" s="2">
        <v>44437</v>
      </c>
      <c r="P4355">
        <f>YEAR(Raw_Data[[#This Row],[Order date]])</f>
        <v>2021</v>
      </c>
    </row>
    <row r="4356" spans="1:16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  <c r="N4356" s="1">
        <f>Raw_Data[[#This Row],[Profit]]/Raw_Data[[#This Row],[Sales]]</f>
        <v>-0.66666666666666674</v>
      </c>
      <c r="O4356" s="2">
        <v>45507</v>
      </c>
      <c r="P4356">
        <f>YEAR(Raw_Data[[#This Row],[Order date]])</f>
        <v>2024</v>
      </c>
    </row>
    <row r="4357" spans="1:16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  <c r="N4357" s="1">
        <f>Raw_Data[[#This Row],[Profit]]/Raw_Data[[#This Row],[Sales]]</f>
        <v>-0.66666666666666674</v>
      </c>
      <c r="O4357" s="2">
        <v>45624</v>
      </c>
      <c r="P4357">
        <f>YEAR(Raw_Data[[#This Row],[Order date]])</f>
        <v>2024</v>
      </c>
    </row>
    <row r="4358" spans="1:16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  <c r="N4358" s="1">
        <f>Raw_Data[[#This Row],[Profit]]/Raw_Data[[#This Row],[Sales]]</f>
        <v>0.32500000000000001</v>
      </c>
      <c r="O4358" s="2">
        <v>44562</v>
      </c>
      <c r="P4358">
        <f>YEAR(Raw_Data[[#This Row],[Order date]])</f>
        <v>2022</v>
      </c>
    </row>
    <row r="4359" spans="1:16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  <c r="N4359" s="1">
        <f>Raw_Data[[#This Row],[Profit]]/Raw_Data[[#This Row],[Sales]]</f>
        <v>0.35</v>
      </c>
      <c r="O4359" s="2">
        <v>45459</v>
      </c>
      <c r="P4359">
        <f>YEAR(Raw_Data[[#This Row],[Order date]])</f>
        <v>2024</v>
      </c>
    </row>
    <row r="4360" spans="1:16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  <c r="N4360" s="1">
        <f>Raw_Data[[#This Row],[Profit]]/Raw_Data[[#This Row],[Sales]]</f>
        <v>-0.85</v>
      </c>
      <c r="O4360" s="2">
        <v>44567</v>
      </c>
      <c r="P4360">
        <f>YEAR(Raw_Data[[#This Row],[Order date]])</f>
        <v>2022</v>
      </c>
    </row>
    <row r="4361" spans="1:16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  <c r="N4361" s="1">
        <f>Raw_Data[[#This Row],[Profit]]/Raw_Data[[#This Row],[Sales]]</f>
        <v>-2.8571428571428567E-2</v>
      </c>
      <c r="O4361" s="2">
        <v>44968</v>
      </c>
      <c r="P4361">
        <f>YEAR(Raw_Data[[#This Row],[Order date]])</f>
        <v>2023</v>
      </c>
    </row>
    <row r="4362" spans="1:16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  <c r="N4362" s="1">
        <f>Raw_Data[[#This Row],[Profit]]/Raw_Data[[#This Row],[Sales]]</f>
        <v>0.49</v>
      </c>
      <c r="O4362" s="2">
        <v>44981</v>
      </c>
      <c r="P4362">
        <f>YEAR(Raw_Data[[#This Row],[Order date]])</f>
        <v>2023</v>
      </c>
    </row>
    <row r="4363" spans="1:16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  <c r="N4363" s="1">
        <f>Raw_Data[[#This Row],[Profit]]/Raw_Data[[#This Row],[Sales]]</f>
        <v>0.29000000000000004</v>
      </c>
      <c r="O4363" s="2">
        <v>45427</v>
      </c>
      <c r="P4363">
        <f>YEAR(Raw_Data[[#This Row],[Order date]])</f>
        <v>2024</v>
      </c>
    </row>
    <row r="4364" spans="1:16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  <c r="N4364" s="1">
        <f>Raw_Data[[#This Row],[Profit]]/Raw_Data[[#This Row],[Sales]]</f>
        <v>0.27</v>
      </c>
      <c r="O4364" s="2">
        <v>45040</v>
      </c>
      <c r="P4364">
        <f>YEAR(Raw_Data[[#This Row],[Order date]])</f>
        <v>2023</v>
      </c>
    </row>
    <row r="4365" spans="1:16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  <c r="N4365" s="1">
        <f>Raw_Data[[#This Row],[Profit]]/Raw_Data[[#This Row],[Sales]]</f>
        <v>0.31999999999999995</v>
      </c>
      <c r="O4365" s="2">
        <v>44794</v>
      </c>
      <c r="P4365">
        <f>YEAR(Raw_Data[[#This Row],[Order date]])</f>
        <v>2022</v>
      </c>
    </row>
    <row r="4366" spans="1:16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  <c r="N4366" s="1">
        <f>Raw_Data[[#This Row],[Profit]]/Raw_Data[[#This Row],[Sales]]</f>
        <v>0.22999999999999998</v>
      </c>
      <c r="O4366" s="2">
        <v>44863</v>
      </c>
      <c r="P4366">
        <f>YEAR(Raw_Data[[#This Row],[Order date]])</f>
        <v>2022</v>
      </c>
    </row>
    <row r="4367" spans="1:16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  <c r="N4367" s="1">
        <f>Raw_Data[[#This Row],[Profit]]/Raw_Data[[#This Row],[Sales]]</f>
        <v>0.47</v>
      </c>
      <c r="O4367" s="2">
        <v>45175</v>
      </c>
      <c r="P4367">
        <f>YEAR(Raw_Data[[#This Row],[Order date]])</f>
        <v>2023</v>
      </c>
    </row>
    <row r="4368" spans="1:16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  <c r="N4368" s="1">
        <f>Raw_Data[[#This Row],[Profit]]/Raw_Data[[#This Row],[Sales]]</f>
        <v>0.33</v>
      </c>
      <c r="O4368" s="2">
        <v>45015</v>
      </c>
      <c r="P4368">
        <f>YEAR(Raw_Data[[#This Row],[Order date]])</f>
        <v>2023</v>
      </c>
    </row>
    <row r="4369" spans="1:16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  <c r="N4369" s="1">
        <f>Raw_Data[[#This Row],[Profit]]/Raw_Data[[#This Row],[Sales]]</f>
        <v>0.3125</v>
      </c>
      <c r="O4369" s="2">
        <v>44600</v>
      </c>
      <c r="P4369">
        <f>YEAR(Raw_Data[[#This Row],[Order date]])</f>
        <v>2022</v>
      </c>
    </row>
    <row r="4370" spans="1:16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  <c r="N4370" s="1">
        <f>Raw_Data[[#This Row],[Profit]]/Raw_Data[[#This Row],[Sales]]</f>
        <v>0.3125</v>
      </c>
      <c r="O4370" s="2">
        <v>44855</v>
      </c>
      <c r="P4370">
        <f>YEAR(Raw_Data[[#This Row],[Order date]])</f>
        <v>2022</v>
      </c>
    </row>
    <row r="4371" spans="1:16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  <c r="N4371" s="1">
        <f>Raw_Data[[#This Row],[Profit]]/Raw_Data[[#This Row],[Sales]]</f>
        <v>0.47999999999999993</v>
      </c>
      <c r="O4371" s="2">
        <v>44311</v>
      </c>
      <c r="P4371">
        <f>YEAR(Raw_Data[[#This Row],[Order date]])</f>
        <v>2021</v>
      </c>
    </row>
    <row r="4372" spans="1:16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  <c r="N4372" s="1">
        <f>Raw_Data[[#This Row],[Profit]]/Raw_Data[[#This Row],[Sales]]</f>
        <v>0.41</v>
      </c>
      <c r="O4372" s="2">
        <v>45300</v>
      </c>
      <c r="P4372">
        <f>YEAR(Raw_Data[[#This Row],[Order date]])</f>
        <v>2024</v>
      </c>
    </row>
    <row r="4373" spans="1:16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  <c r="N4373" s="1">
        <f>Raw_Data[[#This Row],[Profit]]/Raw_Data[[#This Row],[Sales]]</f>
        <v>0.48</v>
      </c>
      <c r="O4373" s="2">
        <v>44693</v>
      </c>
      <c r="P4373">
        <f>YEAR(Raw_Data[[#This Row],[Order date]])</f>
        <v>2022</v>
      </c>
    </row>
    <row r="4374" spans="1:16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  <c r="N4374" s="1">
        <f>Raw_Data[[#This Row],[Profit]]/Raw_Data[[#This Row],[Sales]]</f>
        <v>0.47000000000000003</v>
      </c>
      <c r="O4374" s="2">
        <v>44222</v>
      </c>
      <c r="P4374">
        <f>YEAR(Raw_Data[[#This Row],[Order date]])</f>
        <v>2021</v>
      </c>
    </row>
    <row r="4375" spans="1:16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  <c r="N4375" s="1">
        <f>Raw_Data[[#This Row],[Profit]]/Raw_Data[[#This Row],[Sales]]</f>
        <v>6.9999999999999993E-2</v>
      </c>
      <c r="O4375" s="2">
        <v>45601</v>
      </c>
      <c r="P4375">
        <f>YEAR(Raw_Data[[#This Row],[Order date]])</f>
        <v>2024</v>
      </c>
    </row>
    <row r="4376" spans="1:16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  <c r="N4376" s="1">
        <f>Raw_Data[[#This Row],[Profit]]/Raw_Data[[#This Row],[Sales]]</f>
        <v>0.16250000000000001</v>
      </c>
      <c r="O4376" s="2">
        <v>44896</v>
      </c>
      <c r="P4376">
        <f>YEAR(Raw_Data[[#This Row],[Order date]])</f>
        <v>2022</v>
      </c>
    </row>
    <row r="4377" spans="1:16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  <c r="N4377" s="1">
        <f>Raw_Data[[#This Row],[Profit]]/Raw_Data[[#This Row],[Sales]]</f>
        <v>0.21</v>
      </c>
      <c r="O4377" s="2">
        <v>44785</v>
      </c>
      <c r="P4377">
        <f>YEAR(Raw_Data[[#This Row],[Order date]])</f>
        <v>2022</v>
      </c>
    </row>
    <row r="4378" spans="1:16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  <c r="N4378" s="1">
        <f>Raw_Data[[#This Row],[Profit]]/Raw_Data[[#This Row],[Sales]]</f>
        <v>0.28999999999999992</v>
      </c>
      <c r="O4378" s="2">
        <v>45634</v>
      </c>
      <c r="P4378">
        <f>YEAR(Raw_Data[[#This Row],[Order date]])</f>
        <v>2024</v>
      </c>
    </row>
    <row r="4379" spans="1:16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  <c r="N4379" s="1">
        <f>Raw_Data[[#This Row],[Profit]]/Raw_Data[[#This Row],[Sales]]</f>
        <v>0.1</v>
      </c>
      <c r="O4379" s="2">
        <v>44223</v>
      </c>
      <c r="P4379">
        <f>YEAR(Raw_Data[[#This Row],[Order date]])</f>
        <v>2021</v>
      </c>
    </row>
    <row r="4380" spans="1:16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  <c r="N4380" s="1">
        <f>Raw_Data[[#This Row],[Profit]]/Raw_Data[[#This Row],[Sales]]</f>
        <v>0.47000000000000003</v>
      </c>
      <c r="O4380" s="2">
        <v>45053</v>
      </c>
      <c r="P4380">
        <f>YEAR(Raw_Data[[#This Row],[Order date]])</f>
        <v>2023</v>
      </c>
    </row>
    <row r="4381" spans="1:16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  <c r="N4381" s="1">
        <f>Raw_Data[[#This Row],[Profit]]/Raw_Data[[#This Row],[Sales]]</f>
        <v>0.44999999999999996</v>
      </c>
      <c r="O4381" s="2">
        <v>44957</v>
      </c>
      <c r="P4381">
        <f>YEAR(Raw_Data[[#This Row],[Order date]])</f>
        <v>2023</v>
      </c>
    </row>
    <row r="4382" spans="1:16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  <c r="N4382" s="1">
        <f>Raw_Data[[#This Row],[Profit]]/Raw_Data[[#This Row],[Sales]]</f>
        <v>0.27</v>
      </c>
      <c r="O4382" s="2">
        <v>45322</v>
      </c>
      <c r="P4382">
        <f>YEAR(Raw_Data[[#This Row],[Order date]])</f>
        <v>2024</v>
      </c>
    </row>
    <row r="4383" spans="1:16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  <c r="N4383" s="1">
        <f>Raw_Data[[#This Row],[Profit]]/Raw_Data[[#This Row],[Sales]]</f>
        <v>-0.125</v>
      </c>
      <c r="O4383" s="2">
        <v>45221</v>
      </c>
      <c r="P4383">
        <f>YEAR(Raw_Data[[#This Row],[Order date]])</f>
        <v>2023</v>
      </c>
    </row>
    <row r="4384" spans="1:16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  <c r="N4384" s="1">
        <f>Raw_Data[[#This Row],[Profit]]/Raw_Data[[#This Row],[Sales]]</f>
        <v>-1.5500000000000003</v>
      </c>
      <c r="O4384" s="2">
        <v>44720</v>
      </c>
      <c r="P4384">
        <f>YEAR(Raw_Data[[#This Row],[Order date]])</f>
        <v>2022</v>
      </c>
    </row>
    <row r="4385" spans="1:16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  <c r="N4385" s="1">
        <f>Raw_Data[[#This Row],[Profit]]/Raw_Data[[#This Row],[Sales]]</f>
        <v>-0.32857142857142857</v>
      </c>
      <c r="O4385" s="2">
        <v>44659</v>
      </c>
      <c r="P4385">
        <f>YEAR(Raw_Data[[#This Row],[Order date]])</f>
        <v>2022</v>
      </c>
    </row>
    <row r="4386" spans="1:16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  <c r="N4386" s="1">
        <f>Raw_Data[[#This Row],[Profit]]/Raw_Data[[#This Row],[Sales]]</f>
        <v>8.7499999999999994E-2</v>
      </c>
      <c r="O4386" s="2">
        <v>45543</v>
      </c>
      <c r="P4386">
        <f>YEAR(Raw_Data[[#This Row],[Order date]])</f>
        <v>2024</v>
      </c>
    </row>
    <row r="4387" spans="1:16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  <c r="N4387" s="1">
        <f>Raw_Data[[#This Row],[Profit]]/Raw_Data[[#This Row],[Sales]]</f>
        <v>-5.7142857142857141E-2</v>
      </c>
      <c r="O4387" s="2">
        <v>44207</v>
      </c>
      <c r="P4387">
        <f>YEAR(Raw_Data[[#This Row],[Order date]])</f>
        <v>2021</v>
      </c>
    </row>
    <row r="4388" spans="1:16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  <c r="N4388" s="1">
        <f>Raw_Data[[#This Row],[Profit]]/Raw_Data[[#This Row],[Sales]]</f>
        <v>0.26999999999999996</v>
      </c>
      <c r="O4388" s="2">
        <v>45462</v>
      </c>
      <c r="P4388">
        <f>YEAR(Raw_Data[[#This Row],[Order date]])</f>
        <v>2024</v>
      </c>
    </row>
    <row r="4389" spans="1:16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  <c r="N4389" s="1">
        <f>Raw_Data[[#This Row],[Profit]]/Raw_Data[[#This Row],[Sales]]</f>
        <v>0.3125</v>
      </c>
      <c r="O4389" s="2">
        <v>45563</v>
      </c>
      <c r="P4389">
        <f>YEAR(Raw_Data[[#This Row],[Order date]])</f>
        <v>2024</v>
      </c>
    </row>
    <row r="4390" spans="1:16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  <c r="N4390" s="1">
        <f>Raw_Data[[#This Row],[Profit]]/Raw_Data[[#This Row],[Sales]]</f>
        <v>0.48000000000000004</v>
      </c>
      <c r="O4390" s="2">
        <v>45118</v>
      </c>
      <c r="P4390">
        <f>YEAR(Raw_Data[[#This Row],[Order date]])</f>
        <v>2023</v>
      </c>
    </row>
    <row r="4391" spans="1:16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  <c r="N4391" s="1">
        <f>Raw_Data[[#This Row],[Profit]]/Raw_Data[[#This Row],[Sales]]</f>
        <v>-0.13750000000000001</v>
      </c>
      <c r="O4391" s="2">
        <v>45136</v>
      </c>
      <c r="P4391">
        <f>YEAR(Raw_Data[[#This Row],[Order date]])</f>
        <v>2023</v>
      </c>
    </row>
    <row r="4392" spans="1:16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  <c r="N4392" s="1">
        <f>Raw_Data[[#This Row],[Profit]]/Raw_Data[[#This Row],[Sales]]</f>
        <v>0.26</v>
      </c>
      <c r="O4392" s="2">
        <v>45488</v>
      </c>
      <c r="P4392">
        <f>YEAR(Raw_Data[[#This Row],[Order date]])</f>
        <v>2024</v>
      </c>
    </row>
    <row r="4393" spans="1:16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  <c r="N4393" s="1">
        <f>Raw_Data[[#This Row],[Profit]]/Raw_Data[[#This Row],[Sales]]</f>
        <v>0.27999999999999997</v>
      </c>
      <c r="O4393" s="2">
        <v>44323</v>
      </c>
      <c r="P4393">
        <f>YEAR(Raw_Data[[#This Row],[Order date]])</f>
        <v>2021</v>
      </c>
    </row>
    <row r="4394" spans="1:16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  <c r="N4394" s="1">
        <f>Raw_Data[[#This Row],[Profit]]/Raw_Data[[#This Row],[Sales]]</f>
        <v>8.7499999999999994E-2</v>
      </c>
      <c r="O4394" s="2">
        <v>45033</v>
      </c>
      <c r="P4394">
        <f>YEAR(Raw_Data[[#This Row],[Order date]])</f>
        <v>2023</v>
      </c>
    </row>
    <row r="4395" spans="1:16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  <c r="N4395" s="1">
        <f>Raw_Data[[#This Row],[Profit]]/Raw_Data[[#This Row],[Sales]]</f>
        <v>0.36249999999999999</v>
      </c>
      <c r="O4395" s="2">
        <v>44623</v>
      </c>
      <c r="P4395">
        <f>YEAR(Raw_Data[[#This Row],[Order date]])</f>
        <v>2022</v>
      </c>
    </row>
    <row r="4396" spans="1:16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  <c r="N4396" s="1">
        <f>Raw_Data[[#This Row],[Profit]]/Raw_Data[[#This Row],[Sales]]</f>
        <v>-0.19999999999999998</v>
      </c>
      <c r="O4396" s="2">
        <v>44479</v>
      </c>
      <c r="P4396">
        <f>YEAR(Raw_Data[[#This Row],[Order date]])</f>
        <v>2021</v>
      </c>
    </row>
    <row r="4397" spans="1:16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  <c r="N4397" s="1">
        <f>Raw_Data[[#This Row],[Profit]]/Raw_Data[[#This Row],[Sales]]</f>
        <v>-0.8</v>
      </c>
      <c r="O4397" s="2">
        <v>45443</v>
      </c>
      <c r="P4397">
        <f>YEAR(Raw_Data[[#This Row],[Order date]])</f>
        <v>2024</v>
      </c>
    </row>
    <row r="4398" spans="1:16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  <c r="N4398" s="1">
        <f>Raw_Data[[#This Row],[Profit]]/Raw_Data[[#This Row],[Sales]]</f>
        <v>7.5000000000000011E-2</v>
      </c>
      <c r="O4398" s="2">
        <v>44659</v>
      </c>
      <c r="P4398">
        <f>YEAR(Raw_Data[[#This Row],[Order date]])</f>
        <v>2022</v>
      </c>
    </row>
    <row r="4399" spans="1:16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  <c r="N4399" s="1">
        <f>Raw_Data[[#This Row],[Profit]]/Raw_Data[[#This Row],[Sales]]</f>
        <v>-0.27142857142857141</v>
      </c>
      <c r="O4399" s="2">
        <v>44507</v>
      </c>
      <c r="P4399">
        <f>YEAR(Raw_Data[[#This Row],[Order date]])</f>
        <v>2021</v>
      </c>
    </row>
    <row r="4400" spans="1:16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  <c r="N4400" s="1">
        <f>Raw_Data[[#This Row],[Profit]]/Raw_Data[[#This Row],[Sales]]</f>
        <v>0.17500000000000002</v>
      </c>
      <c r="O4400" s="2">
        <v>45428</v>
      </c>
      <c r="P4400">
        <f>YEAR(Raw_Data[[#This Row],[Order date]])</f>
        <v>2024</v>
      </c>
    </row>
    <row r="4401" spans="1:16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  <c r="N4401" s="1">
        <f>Raw_Data[[#This Row],[Profit]]/Raw_Data[[#This Row],[Sales]]</f>
        <v>0.44999999999999996</v>
      </c>
      <c r="O4401" s="2">
        <v>45499</v>
      </c>
      <c r="P4401">
        <f>YEAR(Raw_Data[[#This Row],[Order date]])</f>
        <v>2024</v>
      </c>
    </row>
    <row r="4402" spans="1:16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  <c r="N4402" s="1">
        <f>Raw_Data[[#This Row],[Profit]]/Raw_Data[[#This Row],[Sales]]</f>
        <v>0.33</v>
      </c>
      <c r="O4402" s="2">
        <v>45554</v>
      </c>
      <c r="P4402">
        <f>YEAR(Raw_Data[[#This Row],[Order date]])</f>
        <v>2024</v>
      </c>
    </row>
    <row r="4403" spans="1:16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  <c r="N4403" s="1">
        <f>Raw_Data[[#This Row],[Profit]]/Raw_Data[[#This Row],[Sales]]</f>
        <v>0.26</v>
      </c>
      <c r="O4403" s="2">
        <v>45202</v>
      </c>
      <c r="P4403">
        <f>YEAR(Raw_Data[[#This Row],[Order date]])</f>
        <v>2023</v>
      </c>
    </row>
    <row r="4404" spans="1:16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  <c r="N4404" s="1">
        <f>Raw_Data[[#This Row],[Profit]]/Raw_Data[[#This Row],[Sales]]</f>
        <v>0.22500000000000001</v>
      </c>
      <c r="O4404" s="2">
        <v>45204</v>
      </c>
      <c r="P4404">
        <f>YEAR(Raw_Data[[#This Row],[Order date]])</f>
        <v>2023</v>
      </c>
    </row>
    <row r="4405" spans="1:16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  <c r="N4405" s="1">
        <f>Raw_Data[[#This Row],[Profit]]/Raw_Data[[#This Row],[Sales]]</f>
        <v>0.38</v>
      </c>
      <c r="O4405" s="2">
        <v>44848</v>
      </c>
      <c r="P4405">
        <f>YEAR(Raw_Data[[#This Row],[Order date]])</f>
        <v>2022</v>
      </c>
    </row>
    <row r="4406" spans="1:16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  <c r="N4406" s="1">
        <f>Raw_Data[[#This Row],[Profit]]/Raw_Data[[#This Row],[Sales]]</f>
        <v>6.25E-2</v>
      </c>
      <c r="O4406" s="2">
        <v>44574</v>
      </c>
      <c r="P4406">
        <f>YEAR(Raw_Data[[#This Row],[Order date]])</f>
        <v>2022</v>
      </c>
    </row>
    <row r="4407" spans="1:16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  <c r="N4407" s="1">
        <f>Raw_Data[[#This Row],[Profit]]/Raw_Data[[#This Row],[Sales]]</f>
        <v>-6.25E-2</v>
      </c>
      <c r="O4407" s="2">
        <v>45257</v>
      </c>
      <c r="P4407">
        <f>YEAR(Raw_Data[[#This Row],[Order date]])</f>
        <v>2023</v>
      </c>
    </row>
    <row r="4408" spans="1:16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  <c r="N4408" s="1">
        <f>Raw_Data[[#This Row],[Profit]]/Raw_Data[[#This Row],[Sales]]</f>
        <v>0.45</v>
      </c>
      <c r="O4408" s="2">
        <v>44913</v>
      </c>
      <c r="P4408">
        <f>YEAR(Raw_Data[[#This Row],[Order date]])</f>
        <v>2022</v>
      </c>
    </row>
    <row r="4409" spans="1:16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  <c r="N4409" s="1">
        <f>Raw_Data[[#This Row],[Profit]]/Raw_Data[[#This Row],[Sales]]</f>
        <v>0.48000000000000004</v>
      </c>
      <c r="O4409" s="2">
        <v>44963</v>
      </c>
      <c r="P4409">
        <f>YEAR(Raw_Data[[#This Row],[Order date]])</f>
        <v>2023</v>
      </c>
    </row>
    <row r="4410" spans="1:16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  <c r="N4410" s="1">
        <f>Raw_Data[[#This Row],[Profit]]/Raw_Data[[#This Row],[Sales]]</f>
        <v>0.47000000000000003</v>
      </c>
      <c r="O4410" s="2">
        <v>44532</v>
      </c>
      <c r="P4410">
        <f>YEAR(Raw_Data[[#This Row],[Order date]])</f>
        <v>2021</v>
      </c>
    </row>
    <row r="4411" spans="1:16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  <c r="N4411" s="1">
        <f>Raw_Data[[#This Row],[Profit]]/Raw_Data[[#This Row],[Sales]]</f>
        <v>0.47000000000000003</v>
      </c>
      <c r="O4411" s="2">
        <v>45094</v>
      </c>
      <c r="P4411">
        <f>YEAR(Raw_Data[[#This Row],[Order date]])</f>
        <v>2023</v>
      </c>
    </row>
    <row r="4412" spans="1:16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  <c r="N4412" s="1">
        <f>Raw_Data[[#This Row],[Profit]]/Raw_Data[[#This Row],[Sales]]</f>
        <v>0.27999999999999997</v>
      </c>
      <c r="O4412" s="2">
        <v>44362</v>
      </c>
      <c r="P4412">
        <f>YEAR(Raw_Data[[#This Row],[Order date]])</f>
        <v>2021</v>
      </c>
    </row>
    <row r="4413" spans="1:16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  <c r="N4413" s="1">
        <f>Raw_Data[[#This Row],[Profit]]/Raw_Data[[#This Row],[Sales]]</f>
        <v>0.46</v>
      </c>
      <c r="O4413" s="2">
        <v>44764</v>
      </c>
      <c r="P4413">
        <f>YEAR(Raw_Data[[#This Row],[Order date]])</f>
        <v>2022</v>
      </c>
    </row>
    <row r="4414" spans="1:16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  <c r="N4414" s="1">
        <f>Raw_Data[[#This Row],[Profit]]/Raw_Data[[#This Row],[Sales]]</f>
        <v>0.26</v>
      </c>
      <c r="O4414" s="2">
        <v>45465</v>
      </c>
      <c r="P4414">
        <f>YEAR(Raw_Data[[#This Row],[Order date]])</f>
        <v>2024</v>
      </c>
    </row>
    <row r="4415" spans="1:16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  <c r="N4415" s="1">
        <f>Raw_Data[[#This Row],[Profit]]/Raw_Data[[#This Row],[Sales]]</f>
        <v>0.44999999999999996</v>
      </c>
      <c r="O4415" s="2">
        <v>44217</v>
      </c>
      <c r="P4415">
        <f>YEAR(Raw_Data[[#This Row],[Order date]])</f>
        <v>2021</v>
      </c>
    </row>
    <row r="4416" spans="1:16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  <c r="N4416" s="1">
        <f>Raw_Data[[#This Row],[Profit]]/Raw_Data[[#This Row],[Sales]]</f>
        <v>0.47</v>
      </c>
      <c r="O4416" s="2">
        <v>44438</v>
      </c>
      <c r="P4416">
        <f>YEAR(Raw_Data[[#This Row],[Order date]])</f>
        <v>2021</v>
      </c>
    </row>
    <row r="4417" spans="1:16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  <c r="N4417" s="1">
        <f>Raw_Data[[#This Row],[Profit]]/Raw_Data[[#This Row],[Sales]]</f>
        <v>0.125</v>
      </c>
      <c r="O4417" s="2">
        <v>45041</v>
      </c>
      <c r="P4417">
        <f>YEAR(Raw_Data[[#This Row],[Order date]])</f>
        <v>2023</v>
      </c>
    </row>
    <row r="4418" spans="1:16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  <c r="N4418" s="1">
        <f>Raw_Data[[#This Row],[Profit]]/Raw_Data[[#This Row],[Sales]]</f>
        <v>0.5</v>
      </c>
      <c r="O4418" s="2">
        <v>44852</v>
      </c>
      <c r="P4418">
        <f>YEAR(Raw_Data[[#This Row],[Order date]])</f>
        <v>2022</v>
      </c>
    </row>
    <row r="4419" spans="1:16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  <c r="N4419" s="1">
        <f>Raw_Data[[#This Row],[Profit]]/Raw_Data[[#This Row],[Sales]]</f>
        <v>0.45999999999999996</v>
      </c>
      <c r="O4419" s="2">
        <v>44808</v>
      </c>
      <c r="P4419">
        <f>YEAR(Raw_Data[[#This Row],[Order date]])</f>
        <v>2022</v>
      </c>
    </row>
    <row r="4420" spans="1:16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  <c r="N4420" s="1">
        <f>Raw_Data[[#This Row],[Profit]]/Raw_Data[[#This Row],[Sales]]</f>
        <v>-0.1125</v>
      </c>
      <c r="O4420" s="2">
        <v>44878</v>
      </c>
      <c r="P4420">
        <f>YEAR(Raw_Data[[#This Row],[Order date]])</f>
        <v>2022</v>
      </c>
    </row>
    <row r="4421" spans="1:16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  <c r="N4421" s="1">
        <f>Raw_Data[[#This Row],[Profit]]/Raw_Data[[#This Row],[Sales]]</f>
        <v>-0.73333333333333339</v>
      </c>
      <c r="O4421" s="2">
        <v>44444</v>
      </c>
      <c r="P4421">
        <f>YEAR(Raw_Data[[#This Row],[Order date]])</f>
        <v>2021</v>
      </c>
    </row>
    <row r="4422" spans="1:16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  <c r="N4422" s="1">
        <f>Raw_Data[[#This Row],[Profit]]/Raw_Data[[#This Row],[Sales]]</f>
        <v>7.4999999999999997E-2</v>
      </c>
      <c r="O4422" s="2">
        <v>45518</v>
      </c>
      <c r="P4422">
        <f>YEAR(Raw_Data[[#This Row],[Order date]])</f>
        <v>2024</v>
      </c>
    </row>
    <row r="4423" spans="1:16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  <c r="N4423" s="1">
        <f>Raw_Data[[#This Row],[Profit]]/Raw_Data[[#This Row],[Sales]]</f>
        <v>0.15000000000000002</v>
      </c>
      <c r="O4423" s="2">
        <v>44201</v>
      </c>
      <c r="P4423">
        <f>YEAR(Raw_Data[[#This Row],[Order date]])</f>
        <v>2021</v>
      </c>
    </row>
    <row r="4424" spans="1:16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  <c r="N4424" s="1">
        <f>Raw_Data[[#This Row],[Profit]]/Raw_Data[[#This Row],[Sales]]</f>
        <v>0.26</v>
      </c>
      <c r="O4424" s="2">
        <v>44345</v>
      </c>
      <c r="P4424">
        <f>YEAR(Raw_Data[[#This Row],[Order date]])</f>
        <v>2021</v>
      </c>
    </row>
    <row r="4425" spans="1:16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  <c r="N4425" s="1">
        <f>Raw_Data[[#This Row],[Profit]]/Raw_Data[[#This Row],[Sales]]</f>
        <v>0.25</v>
      </c>
      <c r="O4425" s="2">
        <v>45599</v>
      </c>
      <c r="P4425">
        <f>YEAR(Raw_Data[[#This Row],[Order date]])</f>
        <v>2024</v>
      </c>
    </row>
    <row r="4426" spans="1:16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  <c r="N4426" s="1">
        <f>Raw_Data[[#This Row],[Profit]]/Raw_Data[[#This Row],[Sales]]</f>
        <v>0.44999999999999996</v>
      </c>
      <c r="O4426" s="2">
        <v>44402</v>
      </c>
      <c r="P4426">
        <f>YEAR(Raw_Data[[#This Row],[Order date]])</f>
        <v>2021</v>
      </c>
    </row>
    <row r="4427" spans="1:16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  <c r="N4427" s="1">
        <f>Raw_Data[[#This Row],[Profit]]/Raw_Data[[#This Row],[Sales]]</f>
        <v>0.48000000000000004</v>
      </c>
      <c r="O4427" s="2">
        <v>44966</v>
      </c>
      <c r="P4427">
        <f>YEAR(Raw_Data[[#This Row],[Order date]])</f>
        <v>2023</v>
      </c>
    </row>
    <row r="4428" spans="1:16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  <c r="N4428" s="1">
        <f>Raw_Data[[#This Row],[Profit]]/Raw_Data[[#This Row],[Sales]]</f>
        <v>0.28000000000000003</v>
      </c>
      <c r="O4428" s="2">
        <v>44501</v>
      </c>
      <c r="P4428">
        <f>YEAR(Raw_Data[[#This Row],[Order date]])</f>
        <v>2021</v>
      </c>
    </row>
    <row r="4429" spans="1:16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  <c r="N4429" s="1">
        <f>Raw_Data[[#This Row],[Profit]]/Raw_Data[[#This Row],[Sales]]</f>
        <v>0.45</v>
      </c>
      <c r="O4429" s="2">
        <v>45023</v>
      </c>
      <c r="P4429">
        <f>YEAR(Raw_Data[[#This Row],[Order date]])</f>
        <v>2023</v>
      </c>
    </row>
    <row r="4430" spans="1:16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  <c r="N4430" s="1">
        <f>Raw_Data[[#This Row],[Profit]]/Raw_Data[[#This Row],[Sales]]</f>
        <v>0.28999999999999998</v>
      </c>
      <c r="O4430" s="2">
        <v>45045</v>
      </c>
      <c r="P4430">
        <f>YEAR(Raw_Data[[#This Row],[Order date]])</f>
        <v>2023</v>
      </c>
    </row>
    <row r="4431" spans="1:16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  <c r="N4431" s="1">
        <f>Raw_Data[[#This Row],[Profit]]/Raw_Data[[#This Row],[Sales]]</f>
        <v>0.25999999999999995</v>
      </c>
      <c r="O4431" s="2">
        <v>45415</v>
      </c>
      <c r="P4431">
        <f>YEAR(Raw_Data[[#This Row],[Order date]])</f>
        <v>2024</v>
      </c>
    </row>
    <row r="4432" spans="1:16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  <c r="N4432" s="1">
        <f>Raw_Data[[#This Row],[Profit]]/Raw_Data[[#This Row],[Sales]]</f>
        <v>0.48</v>
      </c>
      <c r="O4432" s="2">
        <v>44802</v>
      </c>
      <c r="P4432">
        <f>YEAR(Raw_Data[[#This Row],[Order date]])</f>
        <v>2022</v>
      </c>
    </row>
    <row r="4433" spans="1:16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  <c r="N4433" s="1">
        <f>Raw_Data[[#This Row],[Profit]]/Raw_Data[[#This Row],[Sales]]</f>
        <v>0.26</v>
      </c>
      <c r="O4433" s="2">
        <v>45483</v>
      </c>
      <c r="P4433">
        <f>YEAR(Raw_Data[[#This Row],[Order date]])</f>
        <v>2024</v>
      </c>
    </row>
    <row r="4434" spans="1:16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  <c r="N4434" s="1">
        <f>Raw_Data[[#This Row],[Profit]]/Raw_Data[[#This Row],[Sales]]</f>
        <v>0.37999999999999995</v>
      </c>
      <c r="O4434" s="2">
        <v>45640</v>
      </c>
      <c r="P4434">
        <f>YEAR(Raw_Data[[#This Row],[Order date]])</f>
        <v>2024</v>
      </c>
    </row>
    <row r="4435" spans="1:16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  <c r="N4435" s="1">
        <f>Raw_Data[[#This Row],[Profit]]/Raw_Data[[#This Row],[Sales]]</f>
        <v>0.3</v>
      </c>
      <c r="O4435" s="2">
        <v>45578</v>
      </c>
      <c r="P4435">
        <f>YEAR(Raw_Data[[#This Row],[Order date]])</f>
        <v>2024</v>
      </c>
    </row>
    <row r="4436" spans="1:16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  <c r="N4436" s="1">
        <f>Raw_Data[[#This Row],[Profit]]/Raw_Data[[#This Row],[Sales]]</f>
        <v>0.19</v>
      </c>
      <c r="O4436" s="2">
        <v>44885</v>
      </c>
      <c r="P4436">
        <f>YEAR(Raw_Data[[#This Row],[Order date]])</f>
        <v>2022</v>
      </c>
    </row>
    <row r="4437" spans="1:16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  <c r="N4437" s="1">
        <f>Raw_Data[[#This Row],[Profit]]/Raw_Data[[#This Row],[Sales]]</f>
        <v>-1.65</v>
      </c>
      <c r="O4437" s="2">
        <v>44239</v>
      </c>
      <c r="P4437">
        <f>YEAR(Raw_Data[[#This Row],[Order date]])</f>
        <v>2021</v>
      </c>
    </row>
    <row r="4438" spans="1:16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  <c r="N4438" s="1">
        <f>Raw_Data[[#This Row],[Profit]]/Raw_Data[[#This Row],[Sales]]</f>
        <v>9.9999999999999992E-2</v>
      </c>
      <c r="O4438" s="2">
        <v>45565</v>
      </c>
      <c r="P4438">
        <f>YEAR(Raw_Data[[#This Row],[Order date]])</f>
        <v>2024</v>
      </c>
    </row>
    <row r="4439" spans="1:16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  <c r="N4439" s="1">
        <f>Raw_Data[[#This Row],[Profit]]/Raw_Data[[#This Row],[Sales]]</f>
        <v>-2.7</v>
      </c>
      <c r="O4439" s="2">
        <v>44448</v>
      </c>
      <c r="P4439">
        <f>YEAR(Raw_Data[[#This Row],[Order date]])</f>
        <v>2021</v>
      </c>
    </row>
    <row r="4440" spans="1:16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  <c r="N4440" s="1">
        <f>Raw_Data[[#This Row],[Profit]]/Raw_Data[[#This Row],[Sales]]</f>
        <v>0.35</v>
      </c>
      <c r="O4440" s="2">
        <v>44738</v>
      </c>
      <c r="P4440">
        <f>YEAR(Raw_Data[[#This Row],[Order date]])</f>
        <v>2022</v>
      </c>
    </row>
    <row r="4441" spans="1:16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  <c r="N4441" s="1">
        <f>Raw_Data[[#This Row],[Profit]]/Raw_Data[[#This Row],[Sales]]</f>
        <v>0.3125</v>
      </c>
      <c r="O4441" s="2">
        <v>44853</v>
      </c>
      <c r="P4441">
        <f>YEAR(Raw_Data[[#This Row],[Order date]])</f>
        <v>2022</v>
      </c>
    </row>
    <row r="4442" spans="1:16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  <c r="N4442" s="1">
        <f>Raw_Data[[#This Row],[Profit]]/Raw_Data[[#This Row],[Sales]]</f>
        <v>0.32999999999999996</v>
      </c>
      <c r="O4442" s="2">
        <v>44447</v>
      </c>
      <c r="P4442">
        <f>YEAR(Raw_Data[[#This Row],[Order date]])</f>
        <v>2021</v>
      </c>
    </row>
    <row r="4443" spans="1:16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  <c r="N4443" s="1">
        <f>Raw_Data[[#This Row],[Profit]]/Raw_Data[[#This Row],[Sales]]</f>
        <v>0.13999999999999999</v>
      </c>
      <c r="O4443" s="2">
        <v>45559</v>
      </c>
      <c r="P4443">
        <f>YEAR(Raw_Data[[#This Row],[Order date]])</f>
        <v>2024</v>
      </c>
    </row>
    <row r="4444" spans="1:16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  <c r="N4444" s="1">
        <f>Raw_Data[[#This Row],[Profit]]/Raw_Data[[#This Row],[Sales]]</f>
        <v>0.36000000000000004</v>
      </c>
      <c r="O4444" s="2">
        <v>44804</v>
      </c>
      <c r="P4444">
        <f>YEAR(Raw_Data[[#This Row],[Order date]])</f>
        <v>2022</v>
      </c>
    </row>
    <row r="4445" spans="1:16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  <c r="N4445" s="1">
        <f>Raw_Data[[#This Row],[Profit]]/Raw_Data[[#This Row],[Sales]]</f>
        <v>0.48</v>
      </c>
      <c r="O4445" s="2">
        <v>45619</v>
      </c>
      <c r="P4445">
        <f>YEAR(Raw_Data[[#This Row],[Order date]])</f>
        <v>2024</v>
      </c>
    </row>
    <row r="4446" spans="1:16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  <c r="N4446" s="1">
        <f>Raw_Data[[#This Row],[Profit]]/Raw_Data[[#This Row],[Sales]]</f>
        <v>0.47000000000000003</v>
      </c>
      <c r="O4446" s="2">
        <v>44245</v>
      </c>
      <c r="P4446">
        <f>YEAR(Raw_Data[[#This Row],[Order date]])</f>
        <v>2021</v>
      </c>
    </row>
    <row r="4447" spans="1:16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  <c r="N4447" s="1">
        <f>Raw_Data[[#This Row],[Profit]]/Raw_Data[[#This Row],[Sales]]</f>
        <v>0.45</v>
      </c>
      <c r="O4447" s="2">
        <v>44847</v>
      </c>
      <c r="P4447">
        <f>YEAR(Raw_Data[[#This Row],[Order date]])</f>
        <v>2022</v>
      </c>
    </row>
    <row r="4448" spans="1:16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  <c r="N4448" s="1">
        <f>Raw_Data[[#This Row],[Profit]]/Raw_Data[[#This Row],[Sales]]</f>
        <v>0.49</v>
      </c>
      <c r="O4448" s="2">
        <v>44856</v>
      </c>
      <c r="P4448">
        <f>YEAR(Raw_Data[[#This Row],[Order date]])</f>
        <v>2022</v>
      </c>
    </row>
    <row r="4449" spans="1:16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  <c r="N4449" s="1">
        <f>Raw_Data[[#This Row],[Profit]]/Raw_Data[[#This Row],[Sales]]</f>
        <v>0.25</v>
      </c>
      <c r="O4449" s="2">
        <v>45166</v>
      </c>
      <c r="P4449">
        <f>YEAR(Raw_Data[[#This Row],[Order date]])</f>
        <v>2023</v>
      </c>
    </row>
    <row r="4450" spans="1:16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  <c r="N4450" s="1">
        <f>Raw_Data[[#This Row],[Profit]]/Raw_Data[[#This Row],[Sales]]</f>
        <v>0.31999999999999995</v>
      </c>
      <c r="O4450" s="2">
        <v>45245</v>
      </c>
      <c r="P4450">
        <f>YEAR(Raw_Data[[#This Row],[Order date]])</f>
        <v>2023</v>
      </c>
    </row>
    <row r="4451" spans="1:16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  <c r="N4451" s="1">
        <f>Raw_Data[[#This Row],[Profit]]/Raw_Data[[#This Row],[Sales]]</f>
        <v>0.47999999999999993</v>
      </c>
      <c r="O4451" s="2">
        <v>45557</v>
      </c>
      <c r="P4451">
        <f>YEAR(Raw_Data[[#This Row],[Order date]])</f>
        <v>2024</v>
      </c>
    </row>
    <row r="4452" spans="1:16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  <c r="N4452" s="1">
        <f>Raw_Data[[#This Row],[Profit]]/Raw_Data[[#This Row],[Sales]]</f>
        <v>0.47</v>
      </c>
      <c r="O4452" s="2">
        <v>45311</v>
      </c>
      <c r="P4452">
        <f>YEAR(Raw_Data[[#This Row],[Order date]])</f>
        <v>2024</v>
      </c>
    </row>
    <row r="4453" spans="1:16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  <c r="N4453" s="1">
        <f>Raw_Data[[#This Row],[Profit]]/Raw_Data[[#This Row],[Sales]]</f>
        <v>0.33999999999999997</v>
      </c>
      <c r="O4453" s="2">
        <v>45221</v>
      </c>
      <c r="P4453">
        <f>YEAR(Raw_Data[[#This Row],[Order date]])</f>
        <v>2023</v>
      </c>
    </row>
    <row r="4454" spans="1:16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  <c r="N4454" s="1">
        <f>Raw_Data[[#This Row],[Profit]]/Raw_Data[[#This Row],[Sales]]</f>
        <v>0.47000000000000003</v>
      </c>
      <c r="O4454" s="2">
        <v>44578</v>
      </c>
      <c r="P4454">
        <f>YEAR(Raw_Data[[#This Row],[Order date]])</f>
        <v>2022</v>
      </c>
    </row>
    <row r="4455" spans="1:16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  <c r="N4455" s="1">
        <f>Raw_Data[[#This Row],[Profit]]/Raw_Data[[#This Row],[Sales]]</f>
        <v>0.17647058823529413</v>
      </c>
      <c r="O4455" s="2">
        <v>44345</v>
      </c>
      <c r="P4455">
        <f>YEAR(Raw_Data[[#This Row],[Order date]])</f>
        <v>2021</v>
      </c>
    </row>
    <row r="4456" spans="1:16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  <c r="N4456" s="1">
        <f>Raw_Data[[#This Row],[Profit]]/Raw_Data[[#This Row],[Sales]]</f>
        <v>0.02</v>
      </c>
      <c r="O4456" s="2">
        <v>44656</v>
      </c>
      <c r="P4456">
        <f>YEAR(Raw_Data[[#This Row],[Order date]])</f>
        <v>2022</v>
      </c>
    </row>
    <row r="4457" spans="1:16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  <c r="N4457" s="1">
        <f>Raw_Data[[#This Row],[Profit]]/Raw_Data[[#This Row],[Sales]]</f>
        <v>-9.9999999999999992E-2</v>
      </c>
      <c r="O4457" s="2">
        <v>44251</v>
      </c>
      <c r="P4457">
        <f>YEAR(Raw_Data[[#This Row],[Order date]])</f>
        <v>2021</v>
      </c>
    </row>
    <row r="4458" spans="1:16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  <c r="N4458" s="1">
        <f>Raw_Data[[#This Row],[Profit]]/Raw_Data[[#This Row],[Sales]]</f>
        <v>0.33749999999999997</v>
      </c>
      <c r="O4458" s="2">
        <v>44658</v>
      </c>
      <c r="P4458">
        <f>YEAR(Raw_Data[[#This Row],[Order date]])</f>
        <v>2022</v>
      </c>
    </row>
    <row r="4459" spans="1:16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  <c r="N4459" s="1">
        <f>Raw_Data[[#This Row],[Profit]]/Raw_Data[[#This Row],[Sales]]</f>
        <v>0.47</v>
      </c>
      <c r="O4459" s="2">
        <v>44259</v>
      </c>
      <c r="P4459">
        <f>YEAR(Raw_Data[[#This Row],[Order date]])</f>
        <v>2021</v>
      </c>
    </row>
    <row r="4460" spans="1:16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  <c r="N4460" s="1">
        <f>Raw_Data[[#This Row],[Profit]]/Raw_Data[[#This Row],[Sales]]</f>
        <v>-0.22499999999999998</v>
      </c>
      <c r="O4460" s="2">
        <v>45188</v>
      </c>
      <c r="P4460">
        <f>YEAR(Raw_Data[[#This Row],[Order date]])</f>
        <v>2023</v>
      </c>
    </row>
    <row r="4461" spans="1:16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  <c r="N4461" s="1">
        <f>Raw_Data[[#This Row],[Profit]]/Raw_Data[[#This Row],[Sales]]</f>
        <v>9.9999999999999992E-2</v>
      </c>
      <c r="O4461" s="2">
        <v>44579</v>
      </c>
      <c r="P4461">
        <f>YEAR(Raw_Data[[#This Row],[Order date]])</f>
        <v>2022</v>
      </c>
    </row>
    <row r="4462" spans="1:16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  <c r="N4462" s="1">
        <f>Raw_Data[[#This Row],[Profit]]/Raw_Data[[#This Row],[Sales]]</f>
        <v>-0.2</v>
      </c>
      <c r="O4462" s="2">
        <v>44929</v>
      </c>
      <c r="P4462">
        <f>YEAR(Raw_Data[[#This Row],[Order date]])</f>
        <v>2023</v>
      </c>
    </row>
    <row r="4463" spans="1:16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  <c r="N4463" s="1">
        <f>Raw_Data[[#This Row],[Profit]]/Raw_Data[[#This Row],[Sales]]</f>
        <v>2.4999999999999998E-2</v>
      </c>
      <c r="O4463" s="2">
        <v>45420</v>
      </c>
      <c r="P4463">
        <f>YEAR(Raw_Data[[#This Row],[Order date]])</f>
        <v>2024</v>
      </c>
    </row>
    <row r="4464" spans="1:16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  <c r="N4464" s="1">
        <f>Raw_Data[[#This Row],[Profit]]/Raw_Data[[#This Row],[Sales]]</f>
        <v>-0.76666666666666672</v>
      </c>
      <c r="O4464" s="2">
        <v>45422</v>
      </c>
      <c r="P4464">
        <f>YEAR(Raw_Data[[#This Row],[Order date]])</f>
        <v>2024</v>
      </c>
    </row>
    <row r="4465" spans="1:16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  <c r="N4465" s="1">
        <f>Raw_Data[[#This Row],[Profit]]/Raw_Data[[#This Row],[Sales]]</f>
        <v>0.36249999999999999</v>
      </c>
      <c r="O4465" s="2">
        <v>44506</v>
      </c>
      <c r="P4465">
        <f>YEAR(Raw_Data[[#This Row],[Order date]])</f>
        <v>2021</v>
      </c>
    </row>
    <row r="4466" spans="1:16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  <c r="N4466" s="1">
        <f>Raw_Data[[#This Row],[Profit]]/Raw_Data[[#This Row],[Sales]]</f>
        <v>0.125</v>
      </c>
      <c r="O4466" s="2">
        <v>44998</v>
      </c>
      <c r="P4466">
        <f>YEAR(Raw_Data[[#This Row],[Order date]])</f>
        <v>2023</v>
      </c>
    </row>
    <row r="4467" spans="1:16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  <c r="N4467" s="1">
        <f>Raw_Data[[#This Row],[Profit]]/Raw_Data[[#This Row],[Sales]]</f>
        <v>0.33750000000000002</v>
      </c>
      <c r="O4467" s="2">
        <v>44220</v>
      </c>
      <c r="P4467">
        <f>YEAR(Raw_Data[[#This Row],[Order date]])</f>
        <v>2021</v>
      </c>
    </row>
    <row r="4468" spans="1:16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  <c r="N4468" s="1">
        <f>Raw_Data[[#This Row],[Profit]]/Raw_Data[[#This Row],[Sales]]</f>
        <v>0.45000000000000007</v>
      </c>
      <c r="O4468" s="2">
        <v>45594</v>
      </c>
      <c r="P4468">
        <f>YEAR(Raw_Data[[#This Row],[Order date]])</f>
        <v>2024</v>
      </c>
    </row>
    <row r="4469" spans="1:16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  <c r="N4469" s="1">
        <f>Raw_Data[[#This Row],[Profit]]/Raw_Data[[#This Row],[Sales]]</f>
        <v>0.47</v>
      </c>
      <c r="O4469" s="2">
        <v>44799</v>
      </c>
      <c r="P4469">
        <f>YEAR(Raw_Data[[#This Row],[Order date]])</f>
        <v>2022</v>
      </c>
    </row>
    <row r="4470" spans="1:16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  <c r="N4470" s="1">
        <f>Raw_Data[[#This Row],[Profit]]/Raw_Data[[#This Row],[Sales]]</f>
        <v>-4.9999999999999996E-2</v>
      </c>
      <c r="O4470" s="2">
        <v>45224</v>
      </c>
      <c r="P4470">
        <f>YEAR(Raw_Data[[#This Row],[Order date]])</f>
        <v>2023</v>
      </c>
    </row>
    <row r="4471" spans="1:16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  <c r="N4471" s="1">
        <f>Raw_Data[[#This Row],[Profit]]/Raw_Data[[#This Row],[Sales]]</f>
        <v>0.47999999999999993</v>
      </c>
      <c r="O4471" s="2">
        <v>44761</v>
      </c>
      <c r="P4471">
        <f>YEAR(Raw_Data[[#This Row],[Order date]])</f>
        <v>2022</v>
      </c>
    </row>
    <row r="4472" spans="1:16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  <c r="N4472" s="1">
        <f>Raw_Data[[#This Row],[Profit]]/Raw_Data[[#This Row],[Sales]]</f>
        <v>-0.18571428571428572</v>
      </c>
      <c r="O4472" s="2">
        <v>44205</v>
      </c>
      <c r="P4472">
        <f>YEAR(Raw_Data[[#This Row],[Order date]])</f>
        <v>2021</v>
      </c>
    </row>
    <row r="4473" spans="1:16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  <c r="N4473" s="1">
        <f>Raw_Data[[#This Row],[Profit]]/Raw_Data[[#This Row],[Sales]]</f>
        <v>-0.24285714285714285</v>
      </c>
      <c r="O4473" s="2">
        <v>44726</v>
      </c>
      <c r="P4473">
        <f>YEAR(Raw_Data[[#This Row],[Order date]])</f>
        <v>2022</v>
      </c>
    </row>
    <row r="4474" spans="1:16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  <c r="N4474" s="1">
        <f>Raw_Data[[#This Row],[Profit]]/Raw_Data[[#This Row],[Sales]]</f>
        <v>0.27499999999999997</v>
      </c>
      <c r="O4474" s="2">
        <v>44223</v>
      </c>
      <c r="P4474">
        <f>YEAR(Raw_Data[[#This Row],[Order date]])</f>
        <v>2021</v>
      </c>
    </row>
    <row r="4475" spans="1:16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  <c r="N4475" s="1">
        <f>Raw_Data[[#This Row],[Profit]]/Raw_Data[[#This Row],[Sales]]</f>
        <v>-0.54999999999999993</v>
      </c>
      <c r="O4475" s="2">
        <v>45036</v>
      </c>
      <c r="P4475">
        <f>YEAR(Raw_Data[[#This Row],[Order date]])</f>
        <v>2023</v>
      </c>
    </row>
    <row r="4476" spans="1:16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  <c r="N4476" s="1">
        <f>Raw_Data[[#This Row],[Profit]]/Raw_Data[[#This Row],[Sales]]</f>
        <v>0.35000000000000003</v>
      </c>
      <c r="O4476" s="2">
        <v>45542</v>
      </c>
      <c r="P4476">
        <f>YEAR(Raw_Data[[#This Row],[Order date]])</f>
        <v>2024</v>
      </c>
    </row>
    <row r="4477" spans="1:16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  <c r="N4477" s="1">
        <f>Raw_Data[[#This Row],[Profit]]/Raw_Data[[#This Row],[Sales]]</f>
        <v>0.35</v>
      </c>
      <c r="O4477" s="2">
        <v>44767</v>
      </c>
      <c r="P4477">
        <f>YEAR(Raw_Data[[#This Row],[Order date]])</f>
        <v>2022</v>
      </c>
    </row>
    <row r="4478" spans="1:16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  <c r="N4478" s="1">
        <f>Raw_Data[[#This Row],[Profit]]/Raw_Data[[#This Row],[Sales]]</f>
        <v>0.3125</v>
      </c>
      <c r="O4478" s="2">
        <v>44537</v>
      </c>
      <c r="P4478">
        <f>YEAR(Raw_Data[[#This Row],[Order date]])</f>
        <v>2021</v>
      </c>
    </row>
    <row r="4479" spans="1:16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  <c r="N4479" s="1">
        <f>Raw_Data[[#This Row],[Profit]]/Raw_Data[[#This Row],[Sales]]</f>
        <v>7.0000000000000007E-2</v>
      </c>
      <c r="O4479" s="2">
        <v>44239</v>
      </c>
      <c r="P4479">
        <f>YEAR(Raw_Data[[#This Row],[Order date]])</f>
        <v>2021</v>
      </c>
    </row>
    <row r="4480" spans="1:16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  <c r="N4480" s="1">
        <f>Raw_Data[[#This Row],[Profit]]/Raw_Data[[#This Row],[Sales]]</f>
        <v>0.22</v>
      </c>
      <c r="O4480" s="2">
        <v>44378</v>
      </c>
      <c r="P4480">
        <f>YEAR(Raw_Data[[#This Row],[Order date]])</f>
        <v>2021</v>
      </c>
    </row>
    <row r="4481" spans="1:16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  <c r="N4481" s="1">
        <f>Raw_Data[[#This Row],[Profit]]/Raw_Data[[#This Row],[Sales]]</f>
        <v>0.47000000000000003</v>
      </c>
      <c r="O4481" s="2">
        <v>45597</v>
      </c>
      <c r="P4481">
        <f>YEAR(Raw_Data[[#This Row],[Order date]])</f>
        <v>2024</v>
      </c>
    </row>
    <row r="4482" spans="1:16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  <c r="N4482" s="1">
        <f>Raw_Data[[#This Row],[Profit]]/Raw_Data[[#This Row],[Sales]]</f>
        <v>0.33</v>
      </c>
      <c r="O4482" s="2">
        <v>45083</v>
      </c>
      <c r="P4482">
        <f>YEAR(Raw_Data[[#This Row],[Order date]])</f>
        <v>2023</v>
      </c>
    </row>
    <row r="4483" spans="1:16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  <c r="N4483" s="1">
        <f>Raw_Data[[#This Row],[Profit]]/Raw_Data[[#This Row],[Sales]]</f>
        <v>0.33</v>
      </c>
      <c r="O4483" s="2">
        <v>44229</v>
      </c>
      <c r="P4483">
        <f>YEAR(Raw_Data[[#This Row],[Order date]])</f>
        <v>2021</v>
      </c>
    </row>
    <row r="4484" spans="1:16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  <c r="N4484" s="1">
        <f>Raw_Data[[#This Row],[Profit]]/Raw_Data[[#This Row],[Sales]]</f>
        <v>0.36249999999999999</v>
      </c>
      <c r="O4484" s="2">
        <v>44881</v>
      </c>
      <c r="P4484">
        <f>YEAR(Raw_Data[[#This Row],[Order date]])</f>
        <v>2022</v>
      </c>
    </row>
    <row r="4485" spans="1:16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  <c r="N4485" s="1">
        <f>Raw_Data[[#This Row],[Profit]]/Raw_Data[[#This Row],[Sales]]</f>
        <v>0.49000000000000005</v>
      </c>
      <c r="O4485" s="2">
        <v>44816</v>
      </c>
      <c r="P4485">
        <f>YEAR(Raw_Data[[#This Row],[Order date]])</f>
        <v>2022</v>
      </c>
    </row>
    <row r="4486" spans="1:16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  <c r="N4486" s="1">
        <f>Raw_Data[[#This Row],[Profit]]/Raw_Data[[#This Row],[Sales]]</f>
        <v>0.32500000000000001</v>
      </c>
      <c r="O4486" s="2">
        <v>44392</v>
      </c>
      <c r="P4486">
        <f>YEAR(Raw_Data[[#This Row],[Order date]])</f>
        <v>2021</v>
      </c>
    </row>
    <row r="4487" spans="1:16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  <c r="N4487" s="1">
        <f>Raw_Data[[#This Row],[Profit]]/Raw_Data[[#This Row],[Sales]]</f>
        <v>0.48000000000000004</v>
      </c>
      <c r="O4487" s="2">
        <v>44859</v>
      </c>
      <c r="P4487">
        <f>YEAR(Raw_Data[[#This Row],[Order date]])</f>
        <v>2022</v>
      </c>
    </row>
    <row r="4488" spans="1:16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  <c r="N4488" s="1">
        <f>Raw_Data[[#This Row],[Profit]]/Raw_Data[[#This Row],[Sales]]</f>
        <v>0.48000000000000004</v>
      </c>
      <c r="O4488" s="2">
        <v>45001</v>
      </c>
      <c r="P4488">
        <f>YEAR(Raw_Data[[#This Row],[Order date]])</f>
        <v>2023</v>
      </c>
    </row>
    <row r="4489" spans="1:16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  <c r="N4489" s="1">
        <f>Raw_Data[[#This Row],[Profit]]/Raw_Data[[#This Row],[Sales]]</f>
        <v>-1.55</v>
      </c>
      <c r="O4489" s="2">
        <v>44660</v>
      </c>
      <c r="P4489">
        <f>YEAR(Raw_Data[[#This Row],[Order date]])</f>
        <v>2022</v>
      </c>
    </row>
    <row r="4490" spans="1:16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  <c r="N4490" s="1">
        <f>Raw_Data[[#This Row],[Profit]]/Raw_Data[[#This Row],[Sales]]</f>
        <v>-0.21249999999999999</v>
      </c>
      <c r="O4490" s="2">
        <v>45359</v>
      </c>
      <c r="P4490">
        <f>YEAR(Raw_Data[[#This Row],[Order date]])</f>
        <v>2024</v>
      </c>
    </row>
    <row r="4491" spans="1:16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  <c r="N4491" s="1">
        <f>Raw_Data[[#This Row],[Profit]]/Raw_Data[[#This Row],[Sales]]</f>
        <v>-1.75</v>
      </c>
      <c r="O4491" s="2">
        <v>44899</v>
      </c>
      <c r="P4491">
        <f>YEAR(Raw_Data[[#This Row],[Order date]])</f>
        <v>2022</v>
      </c>
    </row>
    <row r="4492" spans="1:16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  <c r="N4492" s="1">
        <f>Raw_Data[[#This Row],[Profit]]/Raw_Data[[#This Row],[Sales]]</f>
        <v>1.2500000000000001E-2</v>
      </c>
      <c r="O4492" s="2">
        <v>44423</v>
      </c>
      <c r="P4492">
        <f>YEAR(Raw_Data[[#This Row],[Order date]])</f>
        <v>2021</v>
      </c>
    </row>
    <row r="4493" spans="1:16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  <c r="N4493" s="1">
        <f>Raw_Data[[#This Row],[Profit]]/Raw_Data[[#This Row],[Sales]]</f>
        <v>0.16666666666666666</v>
      </c>
      <c r="O4493" s="2">
        <v>45311</v>
      </c>
      <c r="P4493">
        <f>YEAR(Raw_Data[[#This Row],[Order date]])</f>
        <v>2024</v>
      </c>
    </row>
    <row r="4494" spans="1:16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  <c r="N4494" s="1">
        <f>Raw_Data[[#This Row],[Profit]]/Raw_Data[[#This Row],[Sales]]</f>
        <v>0.17500000000000002</v>
      </c>
      <c r="O4494" s="2">
        <v>44958</v>
      </c>
      <c r="P4494">
        <f>YEAR(Raw_Data[[#This Row],[Order date]])</f>
        <v>2023</v>
      </c>
    </row>
    <row r="4495" spans="1:16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  <c r="N4495" s="1">
        <f>Raw_Data[[#This Row],[Profit]]/Raw_Data[[#This Row],[Sales]]</f>
        <v>0.35000000000000003</v>
      </c>
      <c r="O4495" s="2">
        <v>45206</v>
      </c>
      <c r="P4495">
        <f>YEAR(Raw_Data[[#This Row],[Order date]])</f>
        <v>2023</v>
      </c>
    </row>
    <row r="4496" spans="1:16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  <c r="N4496" s="1">
        <f>Raw_Data[[#This Row],[Profit]]/Raw_Data[[#This Row],[Sales]]</f>
        <v>-5.7142857142857141E-2</v>
      </c>
      <c r="O4496" s="2">
        <v>44860</v>
      </c>
      <c r="P4496">
        <f>YEAR(Raw_Data[[#This Row],[Order date]])</f>
        <v>2022</v>
      </c>
    </row>
    <row r="4497" spans="1:16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  <c r="N4497" s="1">
        <f>Raw_Data[[#This Row],[Profit]]/Raw_Data[[#This Row],[Sales]]</f>
        <v>8.2352941176470587E-2</v>
      </c>
      <c r="O4497" s="2">
        <v>44685</v>
      </c>
      <c r="P4497">
        <f>YEAR(Raw_Data[[#This Row],[Order date]])</f>
        <v>2022</v>
      </c>
    </row>
    <row r="4498" spans="1:16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  <c r="N4498" s="1">
        <f>Raw_Data[[#This Row],[Profit]]/Raw_Data[[#This Row],[Sales]]</f>
        <v>0.49</v>
      </c>
      <c r="O4498" s="2">
        <v>44550</v>
      </c>
      <c r="P4498">
        <f>YEAR(Raw_Data[[#This Row],[Order date]])</f>
        <v>2021</v>
      </c>
    </row>
    <row r="4499" spans="1:16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  <c r="N4499" s="1">
        <f>Raw_Data[[#This Row],[Profit]]/Raw_Data[[#This Row],[Sales]]</f>
        <v>-0.73333333333333328</v>
      </c>
      <c r="O4499" s="2">
        <v>44657</v>
      </c>
      <c r="P4499">
        <f>YEAR(Raw_Data[[#This Row],[Order date]])</f>
        <v>2022</v>
      </c>
    </row>
    <row r="4500" spans="1:16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  <c r="N4500" s="1">
        <f>Raw_Data[[#This Row],[Profit]]/Raw_Data[[#This Row],[Sales]]</f>
        <v>0.47999999999999993</v>
      </c>
      <c r="O4500" s="2">
        <v>44434</v>
      </c>
      <c r="P4500">
        <f>YEAR(Raw_Data[[#This Row],[Order date]])</f>
        <v>2021</v>
      </c>
    </row>
    <row r="4501" spans="1:16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  <c r="N4501" s="1">
        <f>Raw_Data[[#This Row],[Profit]]/Raw_Data[[#This Row],[Sales]]</f>
        <v>0.47999999999999993</v>
      </c>
      <c r="O4501" s="2">
        <v>44444</v>
      </c>
      <c r="P4501">
        <f>YEAR(Raw_Data[[#This Row],[Order date]])</f>
        <v>2021</v>
      </c>
    </row>
    <row r="4502" spans="1:16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  <c r="N4502" s="1">
        <f>Raw_Data[[#This Row],[Profit]]/Raw_Data[[#This Row],[Sales]]</f>
        <v>0.35</v>
      </c>
      <c r="O4502" s="2">
        <v>44400</v>
      </c>
      <c r="P4502">
        <f>YEAR(Raw_Data[[#This Row],[Order date]])</f>
        <v>2021</v>
      </c>
    </row>
    <row r="4503" spans="1:16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  <c r="N4503" s="1">
        <f>Raw_Data[[#This Row],[Profit]]/Raw_Data[[#This Row],[Sales]]</f>
        <v>0.34999999999999992</v>
      </c>
      <c r="O4503" s="2">
        <v>44634</v>
      </c>
      <c r="P4503">
        <f>YEAR(Raw_Data[[#This Row],[Order date]])</f>
        <v>2022</v>
      </c>
    </row>
    <row r="4504" spans="1:16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  <c r="N4504" s="1">
        <f>Raw_Data[[#This Row],[Profit]]/Raw_Data[[#This Row],[Sales]]</f>
        <v>0.33749999999999997</v>
      </c>
      <c r="O4504" s="2">
        <v>44432</v>
      </c>
      <c r="P4504">
        <f>YEAR(Raw_Data[[#This Row],[Order date]])</f>
        <v>2021</v>
      </c>
    </row>
    <row r="4505" spans="1:16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  <c r="N4505" s="1">
        <f>Raw_Data[[#This Row],[Profit]]/Raw_Data[[#This Row],[Sales]]</f>
        <v>0.1</v>
      </c>
      <c r="O4505" s="2">
        <v>45515</v>
      </c>
      <c r="P4505">
        <f>YEAR(Raw_Data[[#This Row],[Order date]])</f>
        <v>2024</v>
      </c>
    </row>
    <row r="4506" spans="1:16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  <c r="N4506" s="1">
        <f>Raw_Data[[#This Row],[Profit]]/Raw_Data[[#This Row],[Sales]]</f>
        <v>0.28000000000000003</v>
      </c>
      <c r="O4506" s="2">
        <v>45187</v>
      </c>
      <c r="P4506">
        <f>YEAR(Raw_Data[[#This Row],[Order date]])</f>
        <v>2023</v>
      </c>
    </row>
    <row r="4507" spans="1:16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  <c r="N4507" s="1">
        <f>Raw_Data[[#This Row],[Profit]]/Raw_Data[[#This Row],[Sales]]</f>
        <v>0.21</v>
      </c>
      <c r="O4507" s="2">
        <v>44483</v>
      </c>
      <c r="P4507">
        <f>YEAR(Raw_Data[[#This Row],[Order date]])</f>
        <v>2021</v>
      </c>
    </row>
    <row r="4508" spans="1:16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  <c r="N4508" s="1">
        <f>Raw_Data[[#This Row],[Profit]]/Raw_Data[[#This Row],[Sales]]</f>
        <v>6.25E-2</v>
      </c>
      <c r="O4508" s="2">
        <v>44845</v>
      </c>
      <c r="P4508">
        <f>YEAR(Raw_Data[[#This Row],[Order date]])</f>
        <v>2022</v>
      </c>
    </row>
    <row r="4509" spans="1:16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  <c r="N4509" s="1">
        <f>Raw_Data[[#This Row],[Profit]]/Raw_Data[[#This Row],[Sales]]</f>
        <v>0.01</v>
      </c>
      <c r="O4509" s="2">
        <v>45043</v>
      </c>
      <c r="P4509">
        <f>YEAR(Raw_Data[[#This Row],[Order date]])</f>
        <v>2023</v>
      </c>
    </row>
    <row r="4510" spans="1:16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  <c r="N4510" s="1">
        <f>Raw_Data[[#This Row],[Profit]]/Raw_Data[[#This Row],[Sales]]</f>
        <v>0.23</v>
      </c>
      <c r="O4510" s="2">
        <v>44290</v>
      </c>
      <c r="P4510">
        <f>YEAR(Raw_Data[[#This Row],[Order date]])</f>
        <v>2021</v>
      </c>
    </row>
    <row r="4511" spans="1:16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  <c r="N4511" s="1">
        <f>Raw_Data[[#This Row],[Profit]]/Raw_Data[[#This Row],[Sales]]</f>
        <v>-3.7499999999999999E-2</v>
      </c>
      <c r="O4511" s="2">
        <v>44578</v>
      </c>
      <c r="P4511">
        <f>YEAR(Raw_Data[[#This Row],[Order date]])</f>
        <v>2022</v>
      </c>
    </row>
    <row r="4512" spans="1:16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  <c r="N4512" s="1">
        <f>Raw_Data[[#This Row],[Profit]]/Raw_Data[[#This Row],[Sales]]</f>
        <v>0.46000000000000008</v>
      </c>
      <c r="O4512" s="2">
        <v>44786</v>
      </c>
      <c r="P4512">
        <f>YEAR(Raw_Data[[#This Row],[Order date]])</f>
        <v>2022</v>
      </c>
    </row>
    <row r="4513" spans="1:16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  <c r="N4513" s="1">
        <f>Raw_Data[[#This Row],[Profit]]/Raw_Data[[#This Row],[Sales]]</f>
        <v>0.48000000000000004</v>
      </c>
      <c r="O4513" s="2">
        <v>45298</v>
      </c>
      <c r="P4513">
        <f>YEAR(Raw_Data[[#This Row],[Order date]])</f>
        <v>2024</v>
      </c>
    </row>
    <row r="4514" spans="1:16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  <c r="N4514" s="1">
        <f>Raw_Data[[#This Row],[Profit]]/Raw_Data[[#This Row],[Sales]]</f>
        <v>-0.73333333333333328</v>
      </c>
      <c r="O4514" s="2">
        <v>44614</v>
      </c>
      <c r="P4514">
        <f>YEAR(Raw_Data[[#This Row],[Order date]])</f>
        <v>2022</v>
      </c>
    </row>
    <row r="4515" spans="1:16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  <c r="N4515" s="1">
        <f>Raw_Data[[#This Row],[Profit]]/Raw_Data[[#This Row],[Sales]]</f>
        <v>7.4999999999999997E-2</v>
      </c>
      <c r="O4515" s="2">
        <v>44949</v>
      </c>
      <c r="P4515">
        <f>YEAR(Raw_Data[[#This Row],[Order date]])</f>
        <v>2023</v>
      </c>
    </row>
    <row r="4516" spans="1:16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  <c r="N4516" s="1">
        <f>Raw_Data[[#This Row],[Profit]]/Raw_Data[[#This Row],[Sales]]</f>
        <v>0.25999999999999995</v>
      </c>
      <c r="O4516" s="2">
        <v>44902</v>
      </c>
      <c r="P4516">
        <f>YEAR(Raw_Data[[#This Row],[Order date]])</f>
        <v>2022</v>
      </c>
    </row>
    <row r="4517" spans="1:16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  <c r="N4517" s="1">
        <f>Raw_Data[[#This Row],[Profit]]/Raw_Data[[#This Row],[Sales]]</f>
        <v>0.33</v>
      </c>
      <c r="O4517" s="2">
        <v>44708</v>
      </c>
      <c r="P4517">
        <f>YEAR(Raw_Data[[#This Row],[Order date]])</f>
        <v>2022</v>
      </c>
    </row>
    <row r="4518" spans="1:16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  <c r="N4518" s="1">
        <f>Raw_Data[[#This Row],[Profit]]/Raw_Data[[#This Row],[Sales]]</f>
        <v>0.47000000000000003</v>
      </c>
      <c r="O4518" s="2">
        <v>45080</v>
      </c>
      <c r="P4518">
        <f>YEAR(Raw_Data[[#This Row],[Order date]])</f>
        <v>2023</v>
      </c>
    </row>
    <row r="4519" spans="1:16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  <c r="N4519" s="1">
        <f>Raw_Data[[#This Row],[Profit]]/Raw_Data[[#This Row],[Sales]]</f>
        <v>0.32499999999999996</v>
      </c>
      <c r="O4519" s="2">
        <v>45239</v>
      </c>
      <c r="P4519">
        <f>YEAR(Raw_Data[[#This Row],[Order date]])</f>
        <v>2023</v>
      </c>
    </row>
    <row r="4520" spans="1:16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  <c r="N4520" s="1">
        <f>Raw_Data[[#This Row],[Profit]]/Raw_Data[[#This Row],[Sales]]</f>
        <v>0.42</v>
      </c>
      <c r="O4520" s="2">
        <v>44452</v>
      </c>
      <c r="P4520">
        <f>YEAR(Raw_Data[[#This Row],[Order date]])</f>
        <v>2021</v>
      </c>
    </row>
    <row r="4521" spans="1:16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  <c r="N4521" s="1">
        <f>Raw_Data[[#This Row],[Profit]]/Raw_Data[[#This Row],[Sales]]</f>
        <v>6.25E-2</v>
      </c>
      <c r="O4521" s="2">
        <v>44276</v>
      </c>
      <c r="P4521">
        <f>YEAR(Raw_Data[[#This Row],[Order date]])</f>
        <v>2021</v>
      </c>
    </row>
    <row r="4522" spans="1:16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  <c r="N4522" s="1">
        <f>Raw_Data[[#This Row],[Profit]]/Raw_Data[[#This Row],[Sales]]</f>
        <v>0.36</v>
      </c>
      <c r="O4522" s="2">
        <v>44627</v>
      </c>
      <c r="P4522">
        <f>YEAR(Raw_Data[[#This Row],[Order date]])</f>
        <v>2022</v>
      </c>
    </row>
    <row r="4523" spans="1:16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  <c r="N4523" s="1">
        <f>Raw_Data[[#This Row],[Profit]]/Raw_Data[[#This Row],[Sales]]</f>
        <v>0.34</v>
      </c>
      <c r="O4523" s="2">
        <v>44474</v>
      </c>
      <c r="P4523">
        <f>YEAR(Raw_Data[[#This Row],[Order date]])</f>
        <v>2021</v>
      </c>
    </row>
    <row r="4524" spans="1:16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  <c r="N4524" s="1">
        <f>Raw_Data[[#This Row],[Profit]]/Raw_Data[[#This Row],[Sales]]</f>
        <v>0.32499999999999996</v>
      </c>
      <c r="O4524" s="2">
        <v>44379</v>
      </c>
      <c r="P4524">
        <f>YEAR(Raw_Data[[#This Row],[Order date]])</f>
        <v>2021</v>
      </c>
    </row>
    <row r="4525" spans="1:16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  <c r="N4525" s="1">
        <f>Raw_Data[[#This Row],[Profit]]/Raw_Data[[#This Row],[Sales]]</f>
        <v>0.45999999999999996</v>
      </c>
      <c r="O4525" s="2">
        <v>45466</v>
      </c>
      <c r="P4525">
        <f>YEAR(Raw_Data[[#This Row],[Order date]])</f>
        <v>2024</v>
      </c>
    </row>
    <row r="4526" spans="1:16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  <c r="N4526" s="1">
        <f>Raw_Data[[#This Row],[Profit]]/Raw_Data[[#This Row],[Sales]]</f>
        <v>0.27</v>
      </c>
      <c r="O4526" s="2">
        <v>45531</v>
      </c>
      <c r="P4526">
        <f>YEAR(Raw_Data[[#This Row],[Order date]])</f>
        <v>2024</v>
      </c>
    </row>
    <row r="4527" spans="1:16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  <c r="N4527" s="1">
        <f>Raw_Data[[#This Row],[Profit]]/Raw_Data[[#This Row],[Sales]]</f>
        <v>0.25</v>
      </c>
      <c r="O4527" s="2">
        <v>45388</v>
      </c>
      <c r="P4527">
        <f>YEAR(Raw_Data[[#This Row],[Order date]])</f>
        <v>2024</v>
      </c>
    </row>
    <row r="4528" spans="1:16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  <c r="N4528" s="1">
        <f>Raw_Data[[#This Row],[Profit]]/Raw_Data[[#This Row],[Sales]]</f>
        <v>0.48</v>
      </c>
      <c r="O4528" s="2">
        <v>45618</v>
      </c>
      <c r="P4528">
        <f>YEAR(Raw_Data[[#This Row],[Order date]])</f>
        <v>2024</v>
      </c>
    </row>
    <row r="4529" spans="1:16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  <c r="N4529" s="1">
        <f>Raw_Data[[#This Row],[Profit]]/Raw_Data[[#This Row],[Sales]]</f>
        <v>0.37</v>
      </c>
      <c r="O4529" s="2">
        <v>44969</v>
      </c>
      <c r="P4529">
        <f>YEAR(Raw_Data[[#This Row],[Order date]])</f>
        <v>2023</v>
      </c>
    </row>
    <row r="4530" spans="1:16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  <c r="N4530" s="1">
        <f>Raw_Data[[#This Row],[Profit]]/Raw_Data[[#This Row],[Sales]]</f>
        <v>0.28749999999999998</v>
      </c>
      <c r="O4530" s="2">
        <v>44592</v>
      </c>
      <c r="P4530">
        <f>YEAR(Raw_Data[[#This Row],[Order date]])</f>
        <v>2022</v>
      </c>
    </row>
    <row r="4531" spans="1:16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  <c r="N4531" s="1">
        <f>Raw_Data[[#This Row],[Profit]]/Raw_Data[[#This Row],[Sales]]</f>
        <v>-1.7000000000000002</v>
      </c>
      <c r="O4531" s="2">
        <v>44756</v>
      </c>
      <c r="P4531">
        <f>YEAR(Raw_Data[[#This Row],[Order date]])</f>
        <v>2022</v>
      </c>
    </row>
    <row r="4532" spans="1:16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  <c r="N4532" s="1">
        <f>Raw_Data[[#This Row],[Profit]]/Raw_Data[[#This Row],[Sales]]</f>
        <v>0.17777777777777781</v>
      </c>
      <c r="O4532" s="2">
        <v>45235</v>
      </c>
      <c r="P4532">
        <f>YEAR(Raw_Data[[#This Row],[Order date]])</f>
        <v>2023</v>
      </c>
    </row>
    <row r="4533" spans="1:16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  <c r="N4533" s="1">
        <f>Raw_Data[[#This Row],[Profit]]/Raw_Data[[#This Row],[Sales]]</f>
        <v>0.26</v>
      </c>
      <c r="O4533" s="2">
        <v>44525</v>
      </c>
      <c r="P4533">
        <f>YEAR(Raw_Data[[#This Row],[Order date]])</f>
        <v>2021</v>
      </c>
    </row>
    <row r="4534" spans="1:16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  <c r="N4534" s="1">
        <f>Raw_Data[[#This Row],[Profit]]/Raw_Data[[#This Row],[Sales]]</f>
        <v>0.11249999999999999</v>
      </c>
      <c r="O4534" s="2">
        <v>44644</v>
      </c>
      <c r="P4534">
        <f>YEAR(Raw_Data[[#This Row],[Order date]])</f>
        <v>2022</v>
      </c>
    </row>
    <row r="4535" spans="1:16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  <c r="N4535" s="1">
        <f>Raw_Data[[#This Row],[Profit]]/Raw_Data[[#This Row],[Sales]]</f>
        <v>0.49</v>
      </c>
      <c r="O4535" s="2">
        <v>44478</v>
      </c>
      <c r="P4535">
        <f>YEAR(Raw_Data[[#This Row],[Order date]])</f>
        <v>2021</v>
      </c>
    </row>
    <row r="4536" spans="1:16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  <c r="N4536" s="1">
        <f>Raw_Data[[#This Row],[Profit]]/Raw_Data[[#This Row],[Sales]]</f>
        <v>0.49</v>
      </c>
      <c r="O4536" s="2">
        <v>44936</v>
      </c>
      <c r="P4536">
        <f>YEAR(Raw_Data[[#This Row],[Order date]])</f>
        <v>2023</v>
      </c>
    </row>
    <row r="4537" spans="1:16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  <c r="N4537" s="1">
        <f>Raw_Data[[#This Row],[Profit]]/Raw_Data[[#This Row],[Sales]]</f>
        <v>0.31</v>
      </c>
      <c r="O4537" s="2">
        <v>44483</v>
      </c>
      <c r="P4537">
        <f>YEAR(Raw_Data[[#This Row],[Order date]])</f>
        <v>2021</v>
      </c>
    </row>
    <row r="4538" spans="1:16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  <c r="N4538" s="1">
        <f>Raw_Data[[#This Row],[Profit]]/Raw_Data[[#This Row],[Sales]]</f>
        <v>0.35</v>
      </c>
      <c r="O4538" s="2">
        <v>45283</v>
      </c>
      <c r="P4538">
        <f>YEAR(Raw_Data[[#This Row],[Order date]])</f>
        <v>2023</v>
      </c>
    </row>
    <row r="4539" spans="1:16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  <c r="N4539" s="1">
        <f>Raw_Data[[#This Row],[Profit]]/Raw_Data[[#This Row],[Sales]]</f>
        <v>0.34</v>
      </c>
      <c r="O4539" s="2">
        <v>45613</v>
      </c>
      <c r="P4539">
        <f>YEAR(Raw_Data[[#This Row],[Order date]])</f>
        <v>2024</v>
      </c>
    </row>
    <row r="4540" spans="1:16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  <c r="N4540" s="1">
        <f>Raw_Data[[#This Row],[Profit]]/Raw_Data[[#This Row],[Sales]]</f>
        <v>0.33</v>
      </c>
      <c r="O4540" s="2">
        <v>45195</v>
      </c>
      <c r="P4540">
        <f>YEAR(Raw_Data[[#This Row],[Order date]])</f>
        <v>2023</v>
      </c>
    </row>
    <row r="4541" spans="1:16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  <c r="N4541" s="1">
        <f>Raw_Data[[#This Row],[Profit]]/Raw_Data[[#This Row],[Sales]]</f>
        <v>0.01</v>
      </c>
      <c r="O4541" s="2">
        <v>45087</v>
      </c>
      <c r="P4541">
        <f>YEAR(Raw_Data[[#This Row],[Order date]])</f>
        <v>2023</v>
      </c>
    </row>
    <row r="4542" spans="1:16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  <c r="N4542" s="1">
        <f>Raw_Data[[#This Row],[Profit]]/Raw_Data[[#This Row],[Sales]]</f>
        <v>-5.7142857142857141E-2</v>
      </c>
      <c r="O4542" s="2">
        <v>44544</v>
      </c>
      <c r="P4542">
        <f>YEAR(Raw_Data[[#This Row],[Order date]])</f>
        <v>2021</v>
      </c>
    </row>
    <row r="4543" spans="1:16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  <c r="N4543" s="1">
        <f>Raw_Data[[#This Row],[Profit]]/Raw_Data[[#This Row],[Sales]]</f>
        <v>-1.5</v>
      </c>
      <c r="O4543" s="2">
        <v>44836</v>
      </c>
      <c r="P4543">
        <f>YEAR(Raw_Data[[#This Row],[Order date]])</f>
        <v>2022</v>
      </c>
    </row>
    <row r="4544" spans="1:16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  <c r="N4544" s="1">
        <f>Raw_Data[[#This Row],[Profit]]/Raw_Data[[#This Row],[Sales]]</f>
        <v>0.45999999999999996</v>
      </c>
      <c r="O4544" s="2">
        <v>44468</v>
      </c>
      <c r="P4544">
        <f>YEAR(Raw_Data[[#This Row],[Order date]])</f>
        <v>2021</v>
      </c>
    </row>
    <row r="4545" spans="1:16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  <c r="N4545" s="1">
        <f>Raw_Data[[#This Row],[Profit]]/Raw_Data[[#This Row],[Sales]]</f>
        <v>-1.4285714285714285E-2</v>
      </c>
      <c r="O4545" s="2">
        <v>45076</v>
      </c>
      <c r="P4545">
        <f>YEAR(Raw_Data[[#This Row],[Order date]])</f>
        <v>2023</v>
      </c>
    </row>
    <row r="4546" spans="1:16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  <c r="N4546" s="1">
        <f>Raw_Data[[#This Row],[Profit]]/Raw_Data[[#This Row],[Sales]]</f>
        <v>0.11250000000000002</v>
      </c>
      <c r="O4546" s="2">
        <v>45577</v>
      </c>
      <c r="P4546">
        <f>YEAR(Raw_Data[[#This Row],[Order date]])</f>
        <v>2024</v>
      </c>
    </row>
    <row r="4547" spans="1:16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  <c r="N4547" s="1">
        <f>Raw_Data[[#This Row],[Profit]]/Raw_Data[[#This Row],[Sales]]</f>
        <v>9.9999999999999992E-2</v>
      </c>
      <c r="O4547" s="2">
        <v>45078</v>
      </c>
      <c r="P4547">
        <f>YEAR(Raw_Data[[#This Row],[Order date]])</f>
        <v>2023</v>
      </c>
    </row>
    <row r="4548" spans="1:16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  <c r="N4548" s="1">
        <f>Raw_Data[[#This Row],[Profit]]/Raw_Data[[#This Row],[Sales]]</f>
        <v>-1.55</v>
      </c>
      <c r="O4548" s="2">
        <v>44902</v>
      </c>
      <c r="P4548">
        <f>YEAR(Raw_Data[[#This Row],[Order date]])</f>
        <v>2022</v>
      </c>
    </row>
    <row r="4549" spans="1:16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  <c r="N4549" s="1">
        <f>Raw_Data[[#This Row],[Profit]]/Raw_Data[[#This Row],[Sales]]</f>
        <v>0.1</v>
      </c>
      <c r="O4549" s="2">
        <v>45268</v>
      </c>
      <c r="P4549">
        <f>YEAR(Raw_Data[[#This Row],[Order date]])</f>
        <v>2023</v>
      </c>
    </row>
    <row r="4550" spans="1:16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  <c r="N4550" s="1">
        <f>Raw_Data[[#This Row],[Profit]]/Raw_Data[[#This Row],[Sales]]</f>
        <v>-0.27499999999999997</v>
      </c>
      <c r="O4550" s="2">
        <v>44872</v>
      </c>
      <c r="P4550">
        <f>YEAR(Raw_Data[[#This Row],[Order date]])</f>
        <v>2022</v>
      </c>
    </row>
    <row r="4551" spans="1:16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  <c r="N4551" s="1">
        <f>Raw_Data[[#This Row],[Profit]]/Raw_Data[[#This Row],[Sales]]</f>
        <v>7.5000000000000011E-2</v>
      </c>
      <c r="O4551" s="2">
        <v>44353</v>
      </c>
      <c r="P4551">
        <f>YEAR(Raw_Data[[#This Row],[Order date]])</f>
        <v>2021</v>
      </c>
    </row>
    <row r="4552" spans="1:16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  <c r="N4552" s="1">
        <f>Raw_Data[[#This Row],[Profit]]/Raw_Data[[#This Row],[Sales]]</f>
        <v>0.49000000000000005</v>
      </c>
      <c r="O4552" s="2">
        <v>45320</v>
      </c>
      <c r="P4552">
        <f>YEAR(Raw_Data[[#This Row],[Order date]])</f>
        <v>2024</v>
      </c>
    </row>
    <row r="4553" spans="1:16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  <c r="N4553" s="1">
        <f>Raw_Data[[#This Row],[Profit]]/Raw_Data[[#This Row],[Sales]]</f>
        <v>1.2500000000000001E-2</v>
      </c>
      <c r="O4553" s="2">
        <v>44357</v>
      </c>
      <c r="P4553">
        <f>YEAR(Raw_Data[[#This Row],[Order date]])</f>
        <v>2021</v>
      </c>
    </row>
    <row r="4554" spans="1:16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  <c r="N4554" s="1">
        <f>Raw_Data[[#This Row],[Profit]]/Raw_Data[[#This Row],[Sales]]</f>
        <v>9.9999999999999992E-2</v>
      </c>
      <c r="O4554" s="2">
        <v>44936</v>
      </c>
      <c r="P4554">
        <f>YEAR(Raw_Data[[#This Row],[Order date]])</f>
        <v>2023</v>
      </c>
    </row>
    <row r="4555" spans="1:16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  <c r="N4555" s="1">
        <f>Raw_Data[[#This Row],[Profit]]/Raw_Data[[#This Row],[Sales]]</f>
        <v>0.44999999999999996</v>
      </c>
      <c r="O4555" s="2">
        <v>45059</v>
      </c>
      <c r="P4555">
        <f>YEAR(Raw_Data[[#This Row],[Order date]])</f>
        <v>2023</v>
      </c>
    </row>
    <row r="4556" spans="1:16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  <c r="N4556" s="1">
        <f>Raw_Data[[#This Row],[Profit]]/Raw_Data[[#This Row],[Sales]]</f>
        <v>0.5</v>
      </c>
      <c r="O4556" s="2">
        <v>44486</v>
      </c>
      <c r="P4556">
        <f>YEAR(Raw_Data[[#This Row],[Order date]])</f>
        <v>2021</v>
      </c>
    </row>
    <row r="4557" spans="1:16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  <c r="N4557" s="1">
        <f>Raw_Data[[#This Row],[Profit]]/Raw_Data[[#This Row],[Sales]]</f>
        <v>0.45</v>
      </c>
      <c r="O4557" s="2">
        <v>45404</v>
      </c>
      <c r="P4557">
        <f>YEAR(Raw_Data[[#This Row],[Order date]])</f>
        <v>2024</v>
      </c>
    </row>
    <row r="4558" spans="1:16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  <c r="N4558" s="1">
        <f>Raw_Data[[#This Row],[Profit]]/Raw_Data[[#This Row],[Sales]]</f>
        <v>0.02</v>
      </c>
      <c r="O4558" s="2">
        <v>44561</v>
      </c>
      <c r="P4558">
        <f>YEAR(Raw_Data[[#This Row],[Order date]])</f>
        <v>2021</v>
      </c>
    </row>
    <row r="4559" spans="1:16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  <c r="N4559" s="1">
        <f>Raw_Data[[#This Row],[Profit]]/Raw_Data[[#This Row],[Sales]]</f>
        <v>-0.76666666666666672</v>
      </c>
      <c r="O4559" s="2">
        <v>44899</v>
      </c>
      <c r="P4559">
        <f>YEAR(Raw_Data[[#This Row],[Order date]])</f>
        <v>2022</v>
      </c>
    </row>
    <row r="4560" spans="1:16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  <c r="N4560" s="1">
        <f>Raw_Data[[#This Row],[Profit]]/Raw_Data[[#This Row],[Sales]]</f>
        <v>0.36249999999999999</v>
      </c>
      <c r="O4560" s="2">
        <v>45104</v>
      </c>
      <c r="P4560">
        <f>YEAR(Raw_Data[[#This Row],[Order date]])</f>
        <v>2023</v>
      </c>
    </row>
    <row r="4561" spans="1:16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  <c r="N4561" s="1">
        <f>Raw_Data[[#This Row],[Profit]]/Raw_Data[[#This Row],[Sales]]</f>
        <v>-7.1428571428571425E-2</v>
      </c>
      <c r="O4561" s="2">
        <v>45602</v>
      </c>
      <c r="P4561">
        <f>YEAR(Raw_Data[[#This Row],[Order date]])</f>
        <v>2024</v>
      </c>
    </row>
    <row r="4562" spans="1:16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  <c r="N4562" s="1">
        <f>Raw_Data[[#This Row],[Profit]]/Raw_Data[[#This Row],[Sales]]</f>
        <v>0.45</v>
      </c>
      <c r="O4562" s="2">
        <v>45465</v>
      </c>
      <c r="P4562">
        <f>YEAR(Raw_Data[[#This Row],[Order date]])</f>
        <v>2024</v>
      </c>
    </row>
    <row r="4563" spans="1:16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  <c r="N4563" s="1">
        <f>Raw_Data[[#This Row],[Profit]]/Raw_Data[[#This Row],[Sales]]</f>
        <v>7.4999999999999997E-2</v>
      </c>
      <c r="O4563" s="2">
        <v>44290</v>
      </c>
      <c r="P4563">
        <f>YEAR(Raw_Data[[#This Row],[Order date]])</f>
        <v>2021</v>
      </c>
    </row>
    <row r="4564" spans="1:16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  <c r="N4564" s="1">
        <f>Raw_Data[[#This Row],[Profit]]/Raw_Data[[#This Row],[Sales]]</f>
        <v>0.38000000000000006</v>
      </c>
      <c r="O4564" s="2">
        <v>44713</v>
      </c>
      <c r="P4564">
        <f>YEAR(Raw_Data[[#This Row],[Order date]])</f>
        <v>2022</v>
      </c>
    </row>
    <row r="4565" spans="1:16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  <c r="N4565" s="1">
        <f>Raw_Data[[#This Row],[Profit]]/Raw_Data[[#This Row],[Sales]]</f>
        <v>-0.13749999999999998</v>
      </c>
      <c r="O4565" s="2">
        <v>44291</v>
      </c>
      <c r="P4565">
        <f>YEAR(Raw_Data[[#This Row],[Order date]])</f>
        <v>2021</v>
      </c>
    </row>
    <row r="4566" spans="1:16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  <c r="N4566" s="1">
        <f>Raw_Data[[#This Row],[Profit]]/Raw_Data[[#This Row],[Sales]]</f>
        <v>-1.2500000000000001E-2</v>
      </c>
      <c r="O4566" s="2">
        <v>45370</v>
      </c>
      <c r="P4566">
        <f>YEAR(Raw_Data[[#This Row],[Order date]])</f>
        <v>2024</v>
      </c>
    </row>
    <row r="4567" spans="1:16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  <c r="N4567" s="1">
        <f>Raw_Data[[#This Row],[Profit]]/Raw_Data[[#This Row],[Sales]]</f>
        <v>0.1</v>
      </c>
      <c r="O4567" s="2">
        <v>44988</v>
      </c>
      <c r="P4567">
        <f>YEAR(Raw_Data[[#This Row],[Order date]])</f>
        <v>2023</v>
      </c>
    </row>
    <row r="4568" spans="1:16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  <c r="N4568" s="1">
        <f>Raw_Data[[#This Row],[Profit]]/Raw_Data[[#This Row],[Sales]]</f>
        <v>-0.73333333333333328</v>
      </c>
      <c r="O4568" s="2">
        <v>44580</v>
      </c>
      <c r="P4568">
        <f>YEAR(Raw_Data[[#This Row],[Order date]])</f>
        <v>2022</v>
      </c>
    </row>
    <row r="4569" spans="1:16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  <c r="N4569" s="1">
        <f>Raw_Data[[#This Row],[Profit]]/Raw_Data[[#This Row],[Sales]]</f>
        <v>0.36249999999999993</v>
      </c>
      <c r="O4569" s="2">
        <v>45235</v>
      </c>
      <c r="P4569">
        <f>YEAR(Raw_Data[[#This Row],[Order date]])</f>
        <v>2023</v>
      </c>
    </row>
    <row r="4570" spans="1:16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  <c r="N4570" s="1">
        <f>Raw_Data[[#This Row],[Profit]]/Raw_Data[[#This Row],[Sales]]</f>
        <v>-1.6499999999999997</v>
      </c>
      <c r="O4570" s="2">
        <v>45465</v>
      </c>
      <c r="P4570">
        <f>YEAR(Raw_Data[[#This Row],[Order date]])</f>
        <v>2024</v>
      </c>
    </row>
    <row r="4571" spans="1:16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  <c r="N4571" s="1">
        <f>Raw_Data[[#This Row],[Profit]]/Raw_Data[[#This Row],[Sales]]</f>
        <v>0.35000000000000003</v>
      </c>
      <c r="O4571" s="2">
        <v>44911</v>
      </c>
      <c r="P4571">
        <f>YEAR(Raw_Data[[#This Row],[Order date]])</f>
        <v>2022</v>
      </c>
    </row>
    <row r="4572" spans="1:16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  <c r="N4572" s="1">
        <f>Raw_Data[[#This Row],[Profit]]/Raw_Data[[#This Row],[Sales]]</f>
        <v>0.38</v>
      </c>
      <c r="O4572" s="2">
        <v>45284</v>
      </c>
      <c r="P4572">
        <f>YEAR(Raw_Data[[#This Row],[Order date]])</f>
        <v>2023</v>
      </c>
    </row>
    <row r="4573" spans="1:16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  <c r="N4573" s="1">
        <f>Raw_Data[[#This Row],[Profit]]/Raw_Data[[#This Row],[Sales]]</f>
        <v>0.47000000000000003</v>
      </c>
      <c r="O4573" s="2">
        <v>44711</v>
      </c>
      <c r="P4573">
        <f>YEAR(Raw_Data[[#This Row],[Order date]])</f>
        <v>2022</v>
      </c>
    </row>
    <row r="4574" spans="1:16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  <c r="N4574" s="1">
        <f>Raw_Data[[#This Row],[Profit]]/Raw_Data[[#This Row],[Sales]]</f>
        <v>0.1875</v>
      </c>
      <c r="O4574" s="2">
        <v>45121</v>
      </c>
      <c r="P4574">
        <f>YEAR(Raw_Data[[#This Row],[Order date]])</f>
        <v>2023</v>
      </c>
    </row>
    <row r="4575" spans="1:16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  <c r="N4575" s="1">
        <f>Raw_Data[[#This Row],[Profit]]/Raw_Data[[#This Row],[Sales]]</f>
        <v>0.28000000000000003</v>
      </c>
      <c r="O4575" s="2">
        <v>45420</v>
      </c>
      <c r="P4575">
        <f>YEAR(Raw_Data[[#This Row],[Order date]])</f>
        <v>2024</v>
      </c>
    </row>
    <row r="4576" spans="1:16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  <c r="N4576" s="1">
        <f>Raw_Data[[#This Row],[Profit]]/Raw_Data[[#This Row],[Sales]]</f>
        <v>0.26000000000000006</v>
      </c>
      <c r="O4576" s="2">
        <v>44905</v>
      </c>
      <c r="P4576">
        <f>YEAR(Raw_Data[[#This Row],[Order date]])</f>
        <v>2022</v>
      </c>
    </row>
    <row r="4577" spans="1:16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  <c r="N4577" s="1">
        <f>Raw_Data[[#This Row],[Profit]]/Raw_Data[[#This Row],[Sales]]</f>
        <v>0.26</v>
      </c>
      <c r="O4577" s="2">
        <v>44811</v>
      </c>
      <c r="P4577">
        <f>YEAR(Raw_Data[[#This Row],[Order date]])</f>
        <v>2022</v>
      </c>
    </row>
    <row r="4578" spans="1:16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  <c r="N4578" s="1">
        <f>Raw_Data[[#This Row],[Profit]]/Raw_Data[[#This Row],[Sales]]</f>
        <v>0.25</v>
      </c>
      <c r="O4578" s="2">
        <v>44727</v>
      </c>
      <c r="P4578">
        <f>YEAR(Raw_Data[[#This Row],[Order date]])</f>
        <v>2022</v>
      </c>
    </row>
    <row r="4579" spans="1:16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  <c r="N4579" s="1">
        <f>Raw_Data[[#This Row],[Profit]]/Raw_Data[[#This Row],[Sales]]</f>
        <v>0.35000000000000003</v>
      </c>
      <c r="O4579" s="2">
        <v>44315</v>
      </c>
      <c r="P4579">
        <f>YEAR(Raw_Data[[#This Row],[Order date]])</f>
        <v>2021</v>
      </c>
    </row>
    <row r="4580" spans="1:16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  <c r="N4580" s="1">
        <f>Raw_Data[[#This Row],[Profit]]/Raw_Data[[#This Row],[Sales]]</f>
        <v>0.5</v>
      </c>
      <c r="O4580" s="2">
        <v>44509</v>
      </c>
      <c r="P4580">
        <f>YEAR(Raw_Data[[#This Row],[Order date]])</f>
        <v>2021</v>
      </c>
    </row>
    <row r="4581" spans="1:16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  <c r="N4581" s="1">
        <f>Raw_Data[[#This Row],[Profit]]/Raw_Data[[#This Row],[Sales]]</f>
        <v>0.49</v>
      </c>
      <c r="O4581" s="2">
        <v>44813</v>
      </c>
      <c r="P4581">
        <f>YEAR(Raw_Data[[#This Row],[Order date]])</f>
        <v>2022</v>
      </c>
    </row>
    <row r="4582" spans="1:16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  <c r="N4582" s="1">
        <f>Raw_Data[[#This Row],[Profit]]/Raw_Data[[#This Row],[Sales]]</f>
        <v>0.44000000000000006</v>
      </c>
      <c r="O4582" s="2">
        <v>44702</v>
      </c>
      <c r="P4582">
        <f>YEAR(Raw_Data[[#This Row],[Order date]])</f>
        <v>2022</v>
      </c>
    </row>
    <row r="4583" spans="1:16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  <c r="N4583" s="1">
        <f>Raw_Data[[#This Row],[Profit]]/Raw_Data[[#This Row],[Sales]]</f>
        <v>0.15</v>
      </c>
      <c r="O4583" s="2">
        <v>44672</v>
      </c>
      <c r="P4583">
        <f>YEAR(Raw_Data[[#This Row],[Order date]])</f>
        <v>2022</v>
      </c>
    </row>
    <row r="4584" spans="1:16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  <c r="N4584" s="1">
        <f>Raw_Data[[#This Row],[Profit]]/Raw_Data[[#This Row],[Sales]]</f>
        <v>0.33749999999999997</v>
      </c>
      <c r="O4584" s="2">
        <v>44394</v>
      </c>
      <c r="P4584">
        <f>YEAR(Raw_Data[[#This Row],[Order date]])</f>
        <v>2021</v>
      </c>
    </row>
    <row r="4585" spans="1:16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  <c r="N4585" s="1">
        <f>Raw_Data[[#This Row],[Profit]]/Raw_Data[[#This Row],[Sales]]</f>
        <v>0.46</v>
      </c>
      <c r="O4585" s="2">
        <v>44955</v>
      </c>
      <c r="P4585">
        <f>YEAR(Raw_Data[[#This Row],[Order date]])</f>
        <v>2023</v>
      </c>
    </row>
    <row r="4586" spans="1:16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  <c r="N4586" s="1">
        <f>Raw_Data[[#This Row],[Profit]]/Raw_Data[[#This Row],[Sales]]</f>
        <v>0.5</v>
      </c>
      <c r="O4586" s="2">
        <v>45604</v>
      </c>
      <c r="P4586">
        <f>YEAR(Raw_Data[[#This Row],[Order date]])</f>
        <v>2024</v>
      </c>
    </row>
    <row r="4587" spans="1:16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  <c r="N4587" s="1">
        <f>Raw_Data[[#This Row],[Profit]]/Raw_Data[[#This Row],[Sales]]</f>
        <v>0.48</v>
      </c>
      <c r="O4587" s="2">
        <v>44972</v>
      </c>
      <c r="P4587">
        <f>YEAR(Raw_Data[[#This Row],[Order date]])</f>
        <v>2023</v>
      </c>
    </row>
    <row r="4588" spans="1:16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  <c r="N4588" s="1">
        <f>Raw_Data[[#This Row],[Profit]]/Raw_Data[[#This Row],[Sales]]</f>
        <v>0.35000000000000003</v>
      </c>
      <c r="O4588" s="2">
        <v>44906</v>
      </c>
      <c r="P4588">
        <f>YEAR(Raw_Data[[#This Row],[Order date]])</f>
        <v>2022</v>
      </c>
    </row>
    <row r="4589" spans="1:16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  <c r="N4589" s="1">
        <f>Raw_Data[[#This Row],[Profit]]/Raw_Data[[#This Row],[Sales]]</f>
        <v>0.03</v>
      </c>
      <c r="O4589" s="2">
        <v>44537</v>
      </c>
      <c r="P4589">
        <f>YEAR(Raw_Data[[#This Row],[Order date]])</f>
        <v>2021</v>
      </c>
    </row>
    <row r="4590" spans="1:16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  <c r="N4590" s="1">
        <f>Raw_Data[[#This Row],[Profit]]/Raw_Data[[#This Row],[Sales]]</f>
        <v>0.42</v>
      </c>
      <c r="O4590" s="2">
        <v>44497</v>
      </c>
      <c r="P4590">
        <f>YEAR(Raw_Data[[#This Row],[Order date]])</f>
        <v>2021</v>
      </c>
    </row>
    <row r="4591" spans="1:16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  <c r="N4591" s="1">
        <f>Raw_Data[[#This Row],[Profit]]/Raw_Data[[#This Row],[Sales]]</f>
        <v>0.05</v>
      </c>
      <c r="O4591" s="2">
        <v>45281</v>
      </c>
      <c r="P4591">
        <f>YEAR(Raw_Data[[#This Row],[Order date]])</f>
        <v>2023</v>
      </c>
    </row>
    <row r="4592" spans="1:16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  <c r="N4592" s="1">
        <f>Raw_Data[[#This Row],[Profit]]/Raw_Data[[#This Row],[Sales]]</f>
        <v>0.27999999999999997</v>
      </c>
      <c r="O4592" s="2">
        <v>44434</v>
      </c>
      <c r="P4592">
        <f>YEAR(Raw_Data[[#This Row],[Order date]])</f>
        <v>2021</v>
      </c>
    </row>
    <row r="4593" spans="1:16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  <c r="N4593" s="1">
        <f>Raw_Data[[#This Row],[Profit]]/Raw_Data[[#This Row],[Sales]]</f>
        <v>9.9999999999999992E-2</v>
      </c>
      <c r="O4593" s="2">
        <v>45243</v>
      </c>
      <c r="P4593">
        <f>YEAR(Raw_Data[[#This Row],[Order date]])</f>
        <v>2023</v>
      </c>
    </row>
    <row r="4594" spans="1:16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  <c r="N4594" s="1">
        <f>Raw_Data[[#This Row],[Profit]]/Raw_Data[[#This Row],[Sales]]</f>
        <v>-3.7499999999999999E-2</v>
      </c>
      <c r="O4594" s="2">
        <v>44244</v>
      </c>
      <c r="P4594">
        <f>YEAR(Raw_Data[[#This Row],[Order date]])</f>
        <v>2021</v>
      </c>
    </row>
    <row r="4595" spans="1:16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  <c r="N4595" s="1">
        <f>Raw_Data[[#This Row],[Profit]]/Raw_Data[[#This Row],[Sales]]</f>
        <v>0.25999999999999995</v>
      </c>
      <c r="O4595" s="2">
        <v>45358</v>
      </c>
      <c r="P4595">
        <f>YEAR(Raw_Data[[#This Row],[Order date]])</f>
        <v>2024</v>
      </c>
    </row>
    <row r="4596" spans="1:16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  <c r="N4596" s="1">
        <f>Raw_Data[[#This Row],[Profit]]/Raw_Data[[#This Row],[Sales]]</f>
        <v>3.7499999999999999E-2</v>
      </c>
      <c r="O4596" s="2">
        <v>44589</v>
      </c>
      <c r="P4596">
        <f>YEAR(Raw_Data[[#This Row],[Order date]])</f>
        <v>2022</v>
      </c>
    </row>
    <row r="4597" spans="1:16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  <c r="N4597" s="1">
        <f>Raw_Data[[#This Row],[Profit]]/Raw_Data[[#This Row],[Sales]]</f>
        <v>0.27999999999999997</v>
      </c>
      <c r="O4597" s="2">
        <v>45094</v>
      </c>
      <c r="P4597">
        <f>YEAR(Raw_Data[[#This Row],[Order date]])</f>
        <v>2023</v>
      </c>
    </row>
    <row r="4598" spans="1:16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  <c r="N4598" s="1">
        <f>Raw_Data[[#This Row],[Profit]]/Raw_Data[[#This Row],[Sales]]</f>
        <v>0.38999999999999996</v>
      </c>
      <c r="O4598" s="2">
        <v>45276</v>
      </c>
      <c r="P4598">
        <f>YEAR(Raw_Data[[#This Row],[Order date]])</f>
        <v>2023</v>
      </c>
    </row>
    <row r="4599" spans="1:16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  <c r="N4599" s="1">
        <f>Raw_Data[[#This Row],[Profit]]/Raw_Data[[#This Row],[Sales]]</f>
        <v>0.27</v>
      </c>
      <c r="O4599" s="2">
        <v>44327</v>
      </c>
      <c r="P4599">
        <f>YEAR(Raw_Data[[#This Row],[Order date]])</f>
        <v>2021</v>
      </c>
    </row>
    <row r="4600" spans="1:16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  <c r="N4600" s="1">
        <f>Raw_Data[[#This Row],[Profit]]/Raw_Data[[#This Row],[Sales]]</f>
        <v>0.29000000000000004</v>
      </c>
      <c r="O4600" s="2">
        <v>45187</v>
      </c>
      <c r="P4600">
        <f>YEAR(Raw_Data[[#This Row],[Order date]])</f>
        <v>2023</v>
      </c>
    </row>
    <row r="4601" spans="1:16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  <c r="N4601" s="1">
        <f>Raw_Data[[#This Row],[Profit]]/Raw_Data[[#This Row],[Sales]]</f>
        <v>0.29000000000000004</v>
      </c>
      <c r="O4601" s="2">
        <v>45591</v>
      </c>
      <c r="P4601">
        <f>YEAR(Raw_Data[[#This Row],[Order date]])</f>
        <v>2024</v>
      </c>
    </row>
    <row r="4602" spans="1:16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  <c r="N4602" s="1">
        <f>Raw_Data[[#This Row],[Profit]]/Raw_Data[[#This Row],[Sales]]</f>
        <v>0.45999999999999996</v>
      </c>
      <c r="O4602" s="2">
        <v>45024</v>
      </c>
      <c r="P4602">
        <f>YEAR(Raw_Data[[#This Row],[Order date]])</f>
        <v>2023</v>
      </c>
    </row>
    <row r="4603" spans="1:16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  <c r="N4603" s="1">
        <f>Raw_Data[[#This Row],[Profit]]/Raw_Data[[#This Row],[Sales]]</f>
        <v>0.47</v>
      </c>
      <c r="O4603" s="2">
        <v>45004</v>
      </c>
      <c r="P4603">
        <f>YEAR(Raw_Data[[#This Row],[Order date]])</f>
        <v>2023</v>
      </c>
    </row>
    <row r="4604" spans="1:16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  <c r="N4604" s="1">
        <f>Raw_Data[[#This Row],[Profit]]/Raw_Data[[#This Row],[Sales]]</f>
        <v>0.32500000000000001</v>
      </c>
      <c r="O4604" s="2">
        <v>44502</v>
      </c>
      <c r="P4604">
        <f>YEAR(Raw_Data[[#This Row],[Order date]])</f>
        <v>2021</v>
      </c>
    </row>
    <row r="4605" spans="1:16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  <c r="N4605" s="1">
        <f>Raw_Data[[#This Row],[Profit]]/Raw_Data[[#This Row],[Sales]]</f>
        <v>0.35</v>
      </c>
      <c r="O4605" s="2">
        <v>44319</v>
      </c>
      <c r="P4605">
        <f>YEAR(Raw_Data[[#This Row],[Order date]])</f>
        <v>2021</v>
      </c>
    </row>
    <row r="4606" spans="1:16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  <c r="N4606" s="1">
        <f>Raw_Data[[#This Row],[Profit]]/Raw_Data[[#This Row],[Sales]]</f>
        <v>0.36249999999999993</v>
      </c>
      <c r="O4606" s="2">
        <v>44796</v>
      </c>
      <c r="P4606">
        <f>YEAR(Raw_Data[[#This Row],[Order date]])</f>
        <v>2022</v>
      </c>
    </row>
    <row r="4607" spans="1:16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  <c r="N4607" s="1">
        <f>Raw_Data[[#This Row],[Profit]]/Raw_Data[[#This Row],[Sales]]</f>
        <v>0.30000000000000004</v>
      </c>
      <c r="O4607" s="2">
        <v>45117</v>
      </c>
      <c r="P4607">
        <f>YEAR(Raw_Data[[#This Row],[Order date]])</f>
        <v>2023</v>
      </c>
    </row>
    <row r="4608" spans="1:16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  <c r="N4608" s="1">
        <f>Raw_Data[[#This Row],[Profit]]/Raw_Data[[#This Row],[Sales]]</f>
        <v>0.28999999999999998</v>
      </c>
      <c r="O4608" s="2">
        <v>44849</v>
      </c>
      <c r="P4608">
        <f>YEAR(Raw_Data[[#This Row],[Order date]])</f>
        <v>2022</v>
      </c>
    </row>
    <row r="4609" spans="1:16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  <c r="N4609" s="1">
        <f>Raw_Data[[#This Row],[Profit]]/Raw_Data[[#This Row],[Sales]]</f>
        <v>0.3</v>
      </c>
      <c r="O4609" s="2">
        <v>44410</v>
      </c>
      <c r="P4609">
        <f>YEAR(Raw_Data[[#This Row],[Order date]])</f>
        <v>2021</v>
      </c>
    </row>
    <row r="4610" spans="1:16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  <c r="N4610" s="1">
        <f>Raw_Data[[#This Row],[Profit]]/Raw_Data[[#This Row],[Sales]]</f>
        <v>0.33749999999999997</v>
      </c>
      <c r="O4610" s="2">
        <v>44723</v>
      </c>
      <c r="P4610">
        <f>YEAR(Raw_Data[[#This Row],[Order date]])</f>
        <v>2022</v>
      </c>
    </row>
    <row r="4611" spans="1:16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  <c r="N4611" s="1">
        <f>Raw_Data[[#This Row],[Profit]]/Raw_Data[[#This Row],[Sales]]</f>
        <v>0.48</v>
      </c>
      <c r="O4611" s="2">
        <v>44904</v>
      </c>
      <c r="P4611">
        <f>YEAR(Raw_Data[[#This Row],[Order date]])</f>
        <v>2022</v>
      </c>
    </row>
    <row r="4612" spans="1:16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  <c r="N4612" s="1">
        <f>Raw_Data[[#This Row],[Profit]]/Raw_Data[[#This Row],[Sales]]</f>
        <v>0.44000000000000006</v>
      </c>
      <c r="O4612" s="2">
        <v>44431</v>
      </c>
      <c r="P4612">
        <f>YEAR(Raw_Data[[#This Row],[Order date]])</f>
        <v>2021</v>
      </c>
    </row>
    <row r="4613" spans="1:16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  <c r="N4613" s="1">
        <f>Raw_Data[[#This Row],[Profit]]/Raw_Data[[#This Row],[Sales]]</f>
        <v>0.5</v>
      </c>
      <c r="O4613" s="2">
        <v>45063</v>
      </c>
      <c r="P4613">
        <f>YEAR(Raw_Data[[#This Row],[Order date]])</f>
        <v>2023</v>
      </c>
    </row>
    <row r="4614" spans="1:16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  <c r="N4614" s="1">
        <f>Raw_Data[[#This Row],[Profit]]/Raw_Data[[#This Row],[Sales]]</f>
        <v>7.4999999999999997E-2</v>
      </c>
      <c r="O4614" s="2">
        <v>45583</v>
      </c>
      <c r="P4614">
        <f>YEAR(Raw_Data[[#This Row],[Order date]])</f>
        <v>2024</v>
      </c>
    </row>
    <row r="4615" spans="1:16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  <c r="N4615" s="1">
        <f>Raw_Data[[#This Row],[Profit]]/Raw_Data[[#This Row],[Sales]]</f>
        <v>0.35</v>
      </c>
      <c r="O4615" s="2">
        <v>44275</v>
      </c>
      <c r="P4615">
        <f>YEAR(Raw_Data[[#This Row],[Order date]])</f>
        <v>2021</v>
      </c>
    </row>
    <row r="4616" spans="1:16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  <c r="N4616" s="1">
        <f>Raw_Data[[#This Row],[Profit]]/Raw_Data[[#This Row],[Sales]]</f>
        <v>-2.65</v>
      </c>
      <c r="O4616" s="2">
        <v>45034</v>
      </c>
      <c r="P4616">
        <f>YEAR(Raw_Data[[#This Row],[Order date]])</f>
        <v>2023</v>
      </c>
    </row>
    <row r="4617" spans="1:16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  <c r="N4617" s="1">
        <f>Raw_Data[[#This Row],[Profit]]/Raw_Data[[#This Row],[Sales]]</f>
        <v>0.15</v>
      </c>
      <c r="O4617" s="2">
        <v>44976</v>
      </c>
      <c r="P4617">
        <f>YEAR(Raw_Data[[#This Row],[Order date]])</f>
        <v>2023</v>
      </c>
    </row>
    <row r="4618" spans="1:16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  <c r="N4618" s="1">
        <f>Raw_Data[[#This Row],[Profit]]/Raw_Data[[#This Row],[Sales]]</f>
        <v>4.9999999999999996E-2</v>
      </c>
      <c r="O4618" s="2">
        <v>45356</v>
      </c>
      <c r="P4618">
        <f>YEAR(Raw_Data[[#This Row],[Order date]])</f>
        <v>2024</v>
      </c>
    </row>
    <row r="4619" spans="1:16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  <c r="N4619" s="1">
        <f>Raw_Data[[#This Row],[Profit]]/Raw_Data[[#This Row],[Sales]]</f>
        <v>0.25</v>
      </c>
      <c r="O4619" s="2">
        <v>44980</v>
      </c>
      <c r="P4619">
        <f>YEAR(Raw_Data[[#This Row],[Order date]])</f>
        <v>2023</v>
      </c>
    </row>
    <row r="4620" spans="1:16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  <c r="N4620" s="1">
        <f>Raw_Data[[#This Row],[Profit]]/Raw_Data[[#This Row],[Sales]]</f>
        <v>0.25999999999999995</v>
      </c>
      <c r="O4620" s="2">
        <v>45254</v>
      </c>
      <c r="P4620">
        <f>YEAR(Raw_Data[[#This Row],[Order date]])</f>
        <v>2023</v>
      </c>
    </row>
    <row r="4621" spans="1:16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  <c r="N4621" s="1">
        <f>Raw_Data[[#This Row],[Profit]]/Raw_Data[[#This Row],[Sales]]</f>
        <v>0.35</v>
      </c>
      <c r="O4621" s="2">
        <v>45073</v>
      </c>
      <c r="P4621">
        <f>YEAR(Raw_Data[[#This Row],[Order date]])</f>
        <v>2023</v>
      </c>
    </row>
    <row r="4622" spans="1:16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  <c r="N4622" s="1">
        <f>Raw_Data[[#This Row],[Profit]]/Raw_Data[[#This Row],[Sales]]</f>
        <v>0.375</v>
      </c>
      <c r="O4622" s="2">
        <v>45062</v>
      </c>
      <c r="P4622">
        <f>YEAR(Raw_Data[[#This Row],[Order date]])</f>
        <v>2023</v>
      </c>
    </row>
    <row r="4623" spans="1:16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  <c r="N4623" s="1">
        <f>Raw_Data[[#This Row],[Profit]]/Raw_Data[[#This Row],[Sales]]</f>
        <v>0.27999999999999997</v>
      </c>
      <c r="O4623" s="2">
        <v>44344</v>
      </c>
      <c r="P4623">
        <f>YEAR(Raw_Data[[#This Row],[Order date]])</f>
        <v>2021</v>
      </c>
    </row>
    <row r="4624" spans="1:16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  <c r="N4624" s="1">
        <f>Raw_Data[[#This Row],[Profit]]/Raw_Data[[#This Row],[Sales]]</f>
        <v>-0.22499999999999998</v>
      </c>
      <c r="O4624" s="2">
        <v>45191</v>
      </c>
      <c r="P4624">
        <f>YEAR(Raw_Data[[#This Row],[Order date]])</f>
        <v>2023</v>
      </c>
    </row>
    <row r="4625" spans="1:16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  <c r="N4625" s="1">
        <f>Raw_Data[[#This Row],[Profit]]/Raw_Data[[#This Row],[Sales]]</f>
        <v>0.35</v>
      </c>
      <c r="O4625" s="2">
        <v>44977</v>
      </c>
      <c r="P4625">
        <f>YEAR(Raw_Data[[#This Row],[Order date]])</f>
        <v>2023</v>
      </c>
    </row>
    <row r="4626" spans="1:16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  <c r="N4626" s="1">
        <f>Raw_Data[[#This Row],[Profit]]/Raw_Data[[#This Row],[Sales]]</f>
        <v>-1.2499999999999999E-2</v>
      </c>
      <c r="O4626" s="2">
        <v>44755</v>
      </c>
      <c r="P4626">
        <f>YEAR(Raw_Data[[#This Row],[Order date]])</f>
        <v>2022</v>
      </c>
    </row>
    <row r="4627" spans="1:16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  <c r="N4627" s="1">
        <f>Raw_Data[[#This Row],[Profit]]/Raw_Data[[#This Row],[Sales]]</f>
        <v>0.30000000000000004</v>
      </c>
      <c r="O4627" s="2">
        <v>45438</v>
      </c>
      <c r="P4627">
        <f>YEAR(Raw_Data[[#This Row],[Order date]])</f>
        <v>2024</v>
      </c>
    </row>
    <row r="4628" spans="1:16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  <c r="N4628" s="1">
        <f>Raw_Data[[#This Row],[Profit]]/Raw_Data[[#This Row],[Sales]]</f>
        <v>0.26</v>
      </c>
      <c r="O4628" s="2">
        <v>44990</v>
      </c>
      <c r="P4628">
        <f>YEAR(Raw_Data[[#This Row],[Order date]])</f>
        <v>2023</v>
      </c>
    </row>
    <row r="4629" spans="1:16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  <c r="N4629" s="1">
        <f>Raw_Data[[#This Row],[Profit]]/Raw_Data[[#This Row],[Sales]]</f>
        <v>0.28000000000000003</v>
      </c>
      <c r="O4629" s="2">
        <v>44608</v>
      </c>
      <c r="P4629">
        <f>YEAR(Raw_Data[[#This Row],[Order date]])</f>
        <v>2022</v>
      </c>
    </row>
    <row r="4630" spans="1:16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  <c r="N4630" s="1">
        <f>Raw_Data[[#This Row],[Profit]]/Raw_Data[[#This Row],[Sales]]</f>
        <v>0.27999999999999997</v>
      </c>
      <c r="O4630" s="2">
        <v>44982</v>
      </c>
      <c r="P4630">
        <f>YEAR(Raw_Data[[#This Row],[Order date]])</f>
        <v>2023</v>
      </c>
    </row>
    <row r="4631" spans="1:16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  <c r="N4631" s="1">
        <f>Raw_Data[[#This Row],[Profit]]/Raw_Data[[#This Row],[Sales]]</f>
        <v>0.27</v>
      </c>
      <c r="O4631" s="2">
        <v>45121</v>
      </c>
      <c r="P4631">
        <f>YEAR(Raw_Data[[#This Row],[Order date]])</f>
        <v>2023</v>
      </c>
    </row>
    <row r="4632" spans="1:16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  <c r="N4632" s="1">
        <f>Raw_Data[[#This Row],[Profit]]/Raw_Data[[#This Row],[Sales]]</f>
        <v>0.36</v>
      </c>
      <c r="O4632" s="2">
        <v>44495</v>
      </c>
      <c r="P4632">
        <f>YEAR(Raw_Data[[#This Row],[Order date]])</f>
        <v>2021</v>
      </c>
    </row>
    <row r="4633" spans="1:16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  <c r="N4633" s="1">
        <f>Raw_Data[[#This Row],[Profit]]/Raw_Data[[#This Row],[Sales]]</f>
        <v>0.48</v>
      </c>
      <c r="O4633" s="2">
        <v>45095</v>
      </c>
      <c r="P4633">
        <f>YEAR(Raw_Data[[#This Row],[Order date]])</f>
        <v>2023</v>
      </c>
    </row>
    <row r="4634" spans="1:16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  <c r="N4634" s="1">
        <f>Raw_Data[[#This Row],[Profit]]/Raw_Data[[#This Row],[Sales]]</f>
        <v>0.09</v>
      </c>
      <c r="O4634" s="2">
        <v>44694</v>
      </c>
      <c r="P4634">
        <f>YEAR(Raw_Data[[#This Row],[Order date]])</f>
        <v>2022</v>
      </c>
    </row>
    <row r="4635" spans="1:16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  <c r="N4635" s="1">
        <f>Raw_Data[[#This Row],[Profit]]/Raw_Data[[#This Row],[Sales]]</f>
        <v>5.8823529411764705E-2</v>
      </c>
      <c r="O4635" s="2">
        <v>45383</v>
      </c>
      <c r="P4635">
        <f>YEAR(Raw_Data[[#This Row],[Order date]])</f>
        <v>2024</v>
      </c>
    </row>
    <row r="4636" spans="1:16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  <c r="N4636" s="1">
        <f>Raw_Data[[#This Row],[Profit]]/Raw_Data[[#This Row],[Sales]]</f>
        <v>3.9999999999999994E-2</v>
      </c>
      <c r="O4636" s="2">
        <v>44733</v>
      </c>
      <c r="P4636">
        <f>YEAR(Raw_Data[[#This Row],[Order date]])</f>
        <v>2022</v>
      </c>
    </row>
    <row r="4637" spans="1:16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  <c r="N4637" s="1">
        <f>Raw_Data[[#This Row],[Profit]]/Raw_Data[[#This Row],[Sales]]</f>
        <v>3.9999999999999994E-2</v>
      </c>
      <c r="O4637" s="2">
        <v>45122</v>
      </c>
      <c r="P4637">
        <f>YEAR(Raw_Data[[#This Row],[Order date]])</f>
        <v>2023</v>
      </c>
    </row>
    <row r="4638" spans="1:16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  <c r="N4638" s="1">
        <f>Raw_Data[[#This Row],[Profit]]/Raw_Data[[#This Row],[Sales]]</f>
        <v>0.26999999999999996</v>
      </c>
      <c r="O4638" s="2">
        <v>44791</v>
      </c>
      <c r="P4638">
        <f>YEAR(Raw_Data[[#This Row],[Order date]])</f>
        <v>2022</v>
      </c>
    </row>
    <row r="4639" spans="1:16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  <c r="N4639" s="1">
        <f>Raw_Data[[#This Row],[Profit]]/Raw_Data[[#This Row],[Sales]]</f>
        <v>0.45999999999999996</v>
      </c>
      <c r="O4639" s="2">
        <v>44730</v>
      </c>
      <c r="P4639">
        <f>YEAR(Raw_Data[[#This Row],[Order date]])</f>
        <v>2022</v>
      </c>
    </row>
    <row r="4640" spans="1:16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  <c r="N4640" s="1">
        <f>Raw_Data[[#This Row],[Profit]]/Raw_Data[[#This Row],[Sales]]</f>
        <v>0.26</v>
      </c>
      <c r="O4640" s="2">
        <v>44813</v>
      </c>
      <c r="P4640">
        <f>YEAR(Raw_Data[[#This Row],[Order date]])</f>
        <v>2022</v>
      </c>
    </row>
    <row r="4641" spans="1:16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  <c r="N4641" s="1">
        <f>Raw_Data[[#This Row],[Profit]]/Raw_Data[[#This Row],[Sales]]</f>
        <v>0.47</v>
      </c>
      <c r="O4641" s="2">
        <v>45305</v>
      </c>
      <c r="P4641">
        <f>YEAR(Raw_Data[[#This Row],[Order date]])</f>
        <v>2024</v>
      </c>
    </row>
    <row r="4642" spans="1:16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  <c r="N4642" s="1">
        <f>Raw_Data[[#This Row],[Profit]]/Raw_Data[[#This Row],[Sales]]</f>
        <v>0.49</v>
      </c>
      <c r="O4642" s="2">
        <v>45107</v>
      </c>
      <c r="P4642">
        <f>YEAR(Raw_Data[[#This Row],[Order date]])</f>
        <v>2023</v>
      </c>
    </row>
    <row r="4643" spans="1:16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  <c r="N4643" s="1">
        <f>Raw_Data[[#This Row],[Profit]]/Raw_Data[[#This Row],[Sales]]</f>
        <v>-0.8</v>
      </c>
      <c r="O4643" s="2">
        <v>44891</v>
      </c>
      <c r="P4643">
        <f>YEAR(Raw_Data[[#This Row],[Order date]])</f>
        <v>2022</v>
      </c>
    </row>
    <row r="4644" spans="1:16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  <c r="N4644" s="1">
        <f>Raw_Data[[#This Row],[Profit]]/Raw_Data[[#This Row],[Sales]]</f>
        <v>-0.05</v>
      </c>
      <c r="O4644" s="2">
        <v>45616</v>
      </c>
      <c r="P4644">
        <f>YEAR(Raw_Data[[#This Row],[Order date]])</f>
        <v>2024</v>
      </c>
    </row>
    <row r="4645" spans="1:16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  <c r="N4645" s="1">
        <f>Raw_Data[[#This Row],[Profit]]/Raw_Data[[#This Row],[Sales]]</f>
        <v>0.33749999999999997</v>
      </c>
      <c r="O4645" s="2">
        <v>44480</v>
      </c>
      <c r="P4645">
        <f>YEAR(Raw_Data[[#This Row],[Order date]])</f>
        <v>2021</v>
      </c>
    </row>
    <row r="4646" spans="1:16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  <c r="N4646" s="1">
        <f>Raw_Data[[#This Row],[Profit]]/Raw_Data[[#This Row],[Sales]]</f>
        <v>7.5000000000000011E-2</v>
      </c>
      <c r="O4646" s="2">
        <v>45529</v>
      </c>
      <c r="P4646">
        <f>YEAR(Raw_Data[[#This Row],[Order date]])</f>
        <v>2024</v>
      </c>
    </row>
    <row r="4647" spans="1:16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  <c r="N4647" s="1">
        <f>Raw_Data[[#This Row],[Profit]]/Raw_Data[[#This Row],[Sales]]</f>
        <v>-5.5555555555555559E-2</v>
      </c>
      <c r="O4647" s="2">
        <v>45233</v>
      </c>
      <c r="P4647">
        <f>YEAR(Raw_Data[[#This Row],[Order date]])</f>
        <v>2023</v>
      </c>
    </row>
    <row r="4648" spans="1:16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  <c r="N4648" s="1">
        <f>Raw_Data[[#This Row],[Profit]]/Raw_Data[[#This Row],[Sales]]</f>
        <v>0.45</v>
      </c>
      <c r="O4648" s="2">
        <v>44894</v>
      </c>
      <c r="P4648">
        <f>YEAR(Raw_Data[[#This Row],[Order date]])</f>
        <v>2022</v>
      </c>
    </row>
    <row r="4649" spans="1:16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  <c r="N4649" s="1">
        <f>Raw_Data[[#This Row],[Profit]]/Raw_Data[[#This Row],[Sales]]</f>
        <v>0.14444444444444446</v>
      </c>
      <c r="O4649" s="2">
        <v>44722</v>
      </c>
      <c r="P4649">
        <f>YEAR(Raw_Data[[#This Row],[Order date]])</f>
        <v>2022</v>
      </c>
    </row>
    <row r="4650" spans="1:16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  <c r="N4650" s="1">
        <f>Raw_Data[[#This Row],[Profit]]/Raw_Data[[#This Row],[Sales]]</f>
        <v>0.47</v>
      </c>
      <c r="O4650" s="2">
        <v>45629</v>
      </c>
      <c r="P4650">
        <f>YEAR(Raw_Data[[#This Row],[Order date]])</f>
        <v>2024</v>
      </c>
    </row>
    <row r="4651" spans="1:16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  <c r="N4651" s="1">
        <f>Raw_Data[[#This Row],[Profit]]/Raw_Data[[#This Row],[Sales]]</f>
        <v>2.9999999999999995E-2</v>
      </c>
      <c r="O4651" s="2">
        <v>45354</v>
      </c>
      <c r="P4651">
        <f>YEAR(Raw_Data[[#This Row],[Order date]])</f>
        <v>2024</v>
      </c>
    </row>
    <row r="4652" spans="1:16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  <c r="N4652" s="1">
        <f>Raw_Data[[#This Row],[Profit]]/Raw_Data[[#This Row],[Sales]]</f>
        <v>0.47</v>
      </c>
      <c r="O4652" s="2">
        <v>45154</v>
      </c>
      <c r="P4652">
        <f>YEAR(Raw_Data[[#This Row],[Order date]])</f>
        <v>2023</v>
      </c>
    </row>
    <row r="4653" spans="1:16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  <c r="N4653" s="1">
        <f>Raw_Data[[#This Row],[Profit]]/Raw_Data[[#This Row],[Sales]]</f>
        <v>0.5</v>
      </c>
      <c r="O4653" s="2">
        <v>45648</v>
      </c>
      <c r="P4653">
        <f>YEAR(Raw_Data[[#This Row],[Order date]])</f>
        <v>2024</v>
      </c>
    </row>
    <row r="4654" spans="1:16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  <c r="N4654" s="1">
        <f>Raw_Data[[#This Row],[Profit]]/Raw_Data[[#This Row],[Sales]]</f>
        <v>0.49000000000000005</v>
      </c>
      <c r="O4654" s="2">
        <v>44295</v>
      </c>
      <c r="P4654">
        <f>YEAR(Raw_Data[[#This Row],[Order date]])</f>
        <v>2021</v>
      </c>
    </row>
    <row r="4655" spans="1:16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  <c r="N4655" s="1">
        <f>Raw_Data[[#This Row],[Profit]]/Raw_Data[[#This Row],[Sales]]</f>
        <v>0.24000000000000002</v>
      </c>
      <c r="O4655" s="2">
        <v>45448</v>
      </c>
      <c r="P4655">
        <f>YEAR(Raw_Data[[#This Row],[Order date]])</f>
        <v>2024</v>
      </c>
    </row>
    <row r="4656" spans="1:16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  <c r="N4656" s="1">
        <f>Raw_Data[[#This Row],[Profit]]/Raw_Data[[#This Row],[Sales]]</f>
        <v>0.47</v>
      </c>
      <c r="O4656" s="2">
        <v>45484</v>
      </c>
      <c r="P4656">
        <f>YEAR(Raw_Data[[#This Row],[Order date]])</f>
        <v>2024</v>
      </c>
    </row>
    <row r="4657" spans="1:16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  <c r="N4657" s="1">
        <f>Raw_Data[[#This Row],[Profit]]/Raw_Data[[#This Row],[Sales]]</f>
        <v>8.7500000000000008E-2</v>
      </c>
      <c r="O4657" s="2">
        <v>44239</v>
      </c>
      <c r="P4657">
        <f>YEAR(Raw_Data[[#This Row],[Order date]])</f>
        <v>2021</v>
      </c>
    </row>
    <row r="4658" spans="1:16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  <c r="N4658" s="1">
        <f>Raw_Data[[#This Row],[Profit]]/Raw_Data[[#This Row],[Sales]]</f>
        <v>0.23749999999999999</v>
      </c>
      <c r="O4658" s="2">
        <v>44653</v>
      </c>
      <c r="P4658">
        <f>YEAR(Raw_Data[[#This Row],[Order date]])</f>
        <v>2022</v>
      </c>
    </row>
    <row r="4659" spans="1:16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  <c r="N4659" s="1">
        <f>Raw_Data[[#This Row],[Profit]]/Raw_Data[[#This Row],[Sales]]</f>
        <v>0.27499999999999997</v>
      </c>
      <c r="O4659" s="2">
        <v>44281</v>
      </c>
      <c r="P4659">
        <f>YEAR(Raw_Data[[#This Row],[Order date]])</f>
        <v>2021</v>
      </c>
    </row>
    <row r="4660" spans="1:16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  <c r="N4660" s="1">
        <f>Raw_Data[[#This Row],[Profit]]/Raw_Data[[#This Row],[Sales]]</f>
        <v>0.36249999999999999</v>
      </c>
      <c r="O4660" s="2">
        <v>44936</v>
      </c>
      <c r="P4660">
        <f>YEAR(Raw_Data[[#This Row],[Order date]])</f>
        <v>2023</v>
      </c>
    </row>
    <row r="4661" spans="1:16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  <c r="N4661" s="1">
        <f>Raw_Data[[#This Row],[Profit]]/Raw_Data[[#This Row],[Sales]]</f>
        <v>0.1125</v>
      </c>
      <c r="O4661" s="2">
        <v>44821</v>
      </c>
      <c r="P4661">
        <f>YEAR(Raw_Data[[#This Row],[Order date]])</f>
        <v>2022</v>
      </c>
    </row>
    <row r="4662" spans="1:16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  <c r="N4662" s="1">
        <f>Raw_Data[[#This Row],[Profit]]/Raw_Data[[#This Row],[Sales]]</f>
        <v>-1.2499999999999999E-2</v>
      </c>
      <c r="O4662" s="2">
        <v>44542</v>
      </c>
      <c r="P4662">
        <f>YEAR(Raw_Data[[#This Row],[Order date]])</f>
        <v>2021</v>
      </c>
    </row>
    <row r="4663" spans="1:16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  <c r="N4663" s="1">
        <f>Raw_Data[[#This Row],[Profit]]/Raw_Data[[#This Row],[Sales]]</f>
        <v>-4.2857142857142858E-2</v>
      </c>
      <c r="O4663" s="2">
        <v>45084</v>
      </c>
      <c r="P4663">
        <f>YEAR(Raw_Data[[#This Row],[Order date]])</f>
        <v>2023</v>
      </c>
    </row>
    <row r="4664" spans="1:16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  <c r="N4664" s="1">
        <f>Raw_Data[[#This Row],[Profit]]/Raw_Data[[#This Row],[Sales]]</f>
        <v>-0.125</v>
      </c>
      <c r="O4664" s="2">
        <v>45574</v>
      </c>
      <c r="P4664">
        <f>YEAR(Raw_Data[[#This Row],[Order date]])</f>
        <v>2024</v>
      </c>
    </row>
    <row r="4665" spans="1:16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  <c r="N4665" s="1">
        <f>Raw_Data[[#This Row],[Profit]]/Raw_Data[[#This Row],[Sales]]</f>
        <v>0.35000000000000003</v>
      </c>
      <c r="O4665" s="2">
        <v>44434</v>
      </c>
      <c r="P4665">
        <f>YEAR(Raw_Data[[#This Row],[Order date]])</f>
        <v>2021</v>
      </c>
    </row>
    <row r="4666" spans="1:16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  <c r="N4666" s="1">
        <f>Raw_Data[[#This Row],[Profit]]/Raw_Data[[#This Row],[Sales]]</f>
        <v>-0.8</v>
      </c>
      <c r="O4666" s="2">
        <v>44999</v>
      </c>
      <c r="P4666">
        <f>YEAR(Raw_Data[[#This Row],[Order date]])</f>
        <v>2023</v>
      </c>
    </row>
    <row r="4667" spans="1:16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  <c r="N4667" s="1">
        <f>Raw_Data[[#This Row],[Profit]]/Raw_Data[[#This Row],[Sales]]</f>
        <v>0.35000000000000003</v>
      </c>
      <c r="O4667" s="2">
        <v>45485</v>
      </c>
      <c r="P4667">
        <f>YEAR(Raw_Data[[#This Row],[Order date]])</f>
        <v>2024</v>
      </c>
    </row>
    <row r="4668" spans="1:16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  <c r="N4668" s="1">
        <f>Raw_Data[[#This Row],[Profit]]/Raw_Data[[#This Row],[Sales]]</f>
        <v>0.43</v>
      </c>
      <c r="O4668" s="2">
        <v>44633</v>
      </c>
      <c r="P4668">
        <f>YEAR(Raw_Data[[#This Row],[Order date]])</f>
        <v>2022</v>
      </c>
    </row>
    <row r="4669" spans="1:16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  <c r="N4669" s="1">
        <f>Raw_Data[[#This Row],[Profit]]/Raw_Data[[#This Row],[Sales]]</f>
        <v>0.19</v>
      </c>
      <c r="O4669" s="2">
        <v>44801</v>
      </c>
      <c r="P4669">
        <f>YEAR(Raw_Data[[#This Row],[Order date]])</f>
        <v>2022</v>
      </c>
    </row>
    <row r="4670" spans="1:16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  <c r="N4670" s="1">
        <f>Raw_Data[[#This Row],[Profit]]/Raw_Data[[#This Row],[Sales]]</f>
        <v>-1.7</v>
      </c>
      <c r="O4670" s="2">
        <v>45365</v>
      </c>
      <c r="P4670">
        <f>YEAR(Raw_Data[[#This Row],[Order date]])</f>
        <v>2024</v>
      </c>
    </row>
    <row r="4671" spans="1:16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  <c r="N4671" s="1">
        <f>Raw_Data[[#This Row],[Profit]]/Raw_Data[[#This Row],[Sales]]</f>
        <v>-0.19117647058823531</v>
      </c>
      <c r="O4671" s="2">
        <v>45046</v>
      </c>
      <c r="P4671">
        <f>YEAR(Raw_Data[[#This Row],[Order date]])</f>
        <v>2023</v>
      </c>
    </row>
    <row r="4672" spans="1:16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  <c r="N4672" s="1">
        <f>Raw_Data[[#This Row],[Profit]]/Raw_Data[[#This Row],[Sales]]</f>
        <v>-7.5000000000000011E-2</v>
      </c>
      <c r="O4672" s="2">
        <v>44731</v>
      </c>
      <c r="P4672">
        <f>YEAR(Raw_Data[[#This Row],[Order date]])</f>
        <v>2022</v>
      </c>
    </row>
    <row r="4673" spans="1:16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  <c r="N4673" s="1">
        <f>Raw_Data[[#This Row],[Profit]]/Raw_Data[[#This Row],[Sales]]</f>
        <v>0.25555555555555559</v>
      </c>
      <c r="O4673" s="2">
        <v>44573</v>
      </c>
      <c r="P4673">
        <f>YEAR(Raw_Data[[#This Row],[Order date]])</f>
        <v>2022</v>
      </c>
    </row>
    <row r="4674" spans="1:16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  <c r="N4674" s="1">
        <f>Raw_Data[[#This Row],[Profit]]/Raw_Data[[#This Row],[Sales]]</f>
        <v>0.26</v>
      </c>
      <c r="O4674" s="2">
        <v>44629</v>
      </c>
      <c r="P4674">
        <f>YEAR(Raw_Data[[#This Row],[Order date]])</f>
        <v>2022</v>
      </c>
    </row>
    <row r="4675" spans="1:16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  <c r="N4675" s="1">
        <f>Raw_Data[[#This Row],[Profit]]/Raw_Data[[#This Row],[Sales]]</f>
        <v>0.28000000000000003</v>
      </c>
      <c r="O4675" s="2">
        <v>44776</v>
      </c>
      <c r="P4675">
        <f>YEAR(Raw_Data[[#This Row],[Order date]])</f>
        <v>2022</v>
      </c>
    </row>
    <row r="4676" spans="1:16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  <c r="N4676" s="1">
        <f>Raw_Data[[#This Row],[Profit]]/Raw_Data[[#This Row],[Sales]]</f>
        <v>0.11</v>
      </c>
      <c r="O4676" s="2">
        <v>44978</v>
      </c>
      <c r="P4676">
        <f>YEAR(Raw_Data[[#This Row],[Order date]])</f>
        <v>2023</v>
      </c>
    </row>
    <row r="4677" spans="1:16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  <c r="N4677" s="1">
        <f>Raw_Data[[#This Row],[Profit]]/Raw_Data[[#This Row],[Sales]]</f>
        <v>0.1</v>
      </c>
      <c r="O4677" s="2">
        <v>44633</v>
      </c>
      <c r="P4677">
        <f>YEAR(Raw_Data[[#This Row],[Order date]])</f>
        <v>2022</v>
      </c>
    </row>
    <row r="4678" spans="1:16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  <c r="N4678" s="1">
        <f>Raw_Data[[#This Row],[Profit]]/Raw_Data[[#This Row],[Sales]]</f>
        <v>0.33749999999999997</v>
      </c>
      <c r="O4678" s="2">
        <v>44832</v>
      </c>
      <c r="P4678">
        <f>YEAR(Raw_Data[[#This Row],[Order date]])</f>
        <v>2022</v>
      </c>
    </row>
    <row r="4679" spans="1:16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  <c r="N4679" s="1">
        <f>Raw_Data[[#This Row],[Profit]]/Raw_Data[[#This Row],[Sales]]</f>
        <v>3.9999999999999994E-2</v>
      </c>
      <c r="O4679" s="2">
        <v>45171</v>
      </c>
      <c r="P4679">
        <f>YEAR(Raw_Data[[#This Row],[Order date]])</f>
        <v>2023</v>
      </c>
    </row>
    <row r="4680" spans="1:16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  <c r="N4680" s="1">
        <f>Raw_Data[[#This Row],[Profit]]/Raw_Data[[#This Row],[Sales]]</f>
        <v>0.08</v>
      </c>
      <c r="O4680" s="2">
        <v>44835</v>
      </c>
      <c r="P4680">
        <f>YEAR(Raw_Data[[#This Row],[Order date]])</f>
        <v>2022</v>
      </c>
    </row>
    <row r="4681" spans="1:16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  <c r="N4681" s="1">
        <f>Raw_Data[[#This Row],[Profit]]/Raw_Data[[#This Row],[Sales]]</f>
        <v>0.27</v>
      </c>
      <c r="O4681" s="2">
        <v>45446</v>
      </c>
      <c r="P4681">
        <f>YEAR(Raw_Data[[#This Row],[Order date]])</f>
        <v>2024</v>
      </c>
    </row>
    <row r="4682" spans="1:16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  <c r="N4682" s="1">
        <f>Raw_Data[[#This Row],[Profit]]/Raw_Data[[#This Row],[Sales]]</f>
        <v>0.32500000000000001</v>
      </c>
      <c r="O4682" s="2">
        <v>44412</v>
      </c>
      <c r="P4682">
        <f>YEAR(Raw_Data[[#This Row],[Order date]])</f>
        <v>2021</v>
      </c>
    </row>
    <row r="4683" spans="1:16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  <c r="N4683" s="1">
        <f>Raw_Data[[#This Row],[Profit]]/Raw_Data[[#This Row],[Sales]]</f>
        <v>0.45</v>
      </c>
      <c r="O4683" s="2">
        <v>44630</v>
      </c>
      <c r="P4683">
        <f>YEAR(Raw_Data[[#This Row],[Order date]])</f>
        <v>2022</v>
      </c>
    </row>
    <row r="4684" spans="1:16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  <c r="N4684" s="1">
        <f>Raw_Data[[#This Row],[Profit]]/Raw_Data[[#This Row],[Sales]]</f>
        <v>9.9999999999999992E-2</v>
      </c>
      <c r="O4684" s="2">
        <v>45542</v>
      </c>
      <c r="P4684">
        <f>YEAR(Raw_Data[[#This Row],[Order date]])</f>
        <v>2024</v>
      </c>
    </row>
    <row r="4685" spans="1:16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  <c r="N4685" s="1">
        <f>Raw_Data[[#This Row],[Profit]]/Raw_Data[[#This Row],[Sales]]</f>
        <v>-0.23333333333333334</v>
      </c>
      <c r="O4685" s="2">
        <v>45603</v>
      </c>
      <c r="P4685">
        <f>YEAR(Raw_Data[[#This Row],[Order date]])</f>
        <v>2024</v>
      </c>
    </row>
    <row r="4686" spans="1:16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  <c r="N4686" s="1">
        <f>Raw_Data[[#This Row],[Profit]]/Raw_Data[[#This Row],[Sales]]</f>
        <v>-0.5</v>
      </c>
      <c r="O4686" s="2">
        <v>44738</v>
      </c>
      <c r="P4686">
        <f>YEAR(Raw_Data[[#This Row],[Order date]])</f>
        <v>2022</v>
      </c>
    </row>
    <row r="4687" spans="1:16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  <c r="N4687" s="1">
        <f>Raw_Data[[#This Row],[Profit]]/Raw_Data[[#This Row],[Sales]]</f>
        <v>-0.8</v>
      </c>
      <c r="O4687" s="2">
        <v>45530</v>
      </c>
      <c r="P4687">
        <f>YEAR(Raw_Data[[#This Row],[Order date]])</f>
        <v>2024</v>
      </c>
    </row>
    <row r="4688" spans="1:16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  <c r="N4688" s="1">
        <f>Raw_Data[[#This Row],[Profit]]/Raw_Data[[#This Row],[Sales]]</f>
        <v>-0.22500000000000003</v>
      </c>
      <c r="O4688" s="2">
        <v>45306</v>
      </c>
      <c r="P4688">
        <f>YEAR(Raw_Data[[#This Row],[Order date]])</f>
        <v>2024</v>
      </c>
    </row>
    <row r="4689" spans="1:16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  <c r="N4689" s="1">
        <f>Raw_Data[[#This Row],[Profit]]/Raw_Data[[#This Row],[Sales]]</f>
        <v>0.27999999999999997</v>
      </c>
      <c r="O4689" s="2">
        <v>44325</v>
      </c>
      <c r="P4689">
        <f>YEAR(Raw_Data[[#This Row],[Order date]])</f>
        <v>2021</v>
      </c>
    </row>
    <row r="4690" spans="1:16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  <c r="N4690" s="1">
        <f>Raw_Data[[#This Row],[Profit]]/Raw_Data[[#This Row],[Sales]]</f>
        <v>-0.83333333333333337</v>
      </c>
      <c r="O4690" s="2">
        <v>44780</v>
      </c>
      <c r="P4690">
        <f>YEAR(Raw_Data[[#This Row],[Order date]])</f>
        <v>2022</v>
      </c>
    </row>
    <row r="4691" spans="1:16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  <c r="N4691" s="1">
        <f>Raw_Data[[#This Row],[Profit]]/Raw_Data[[#This Row],[Sales]]</f>
        <v>0.19999999999999998</v>
      </c>
      <c r="O4691" s="2">
        <v>45582</v>
      </c>
      <c r="P4691">
        <f>YEAR(Raw_Data[[#This Row],[Order date]])</f>
        <v>2024</v>
      </c>
    </row>
    <row r="4692" spans="1:16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  <c r="N4692" s="1">
        <f>Raw_Data[[#This Row],[Profit]]/Raw_Data[[#This Row],[Sales]]</f>
        <v>0.3</v>
      </c>
      <c r="O4692" s="2">
        <v>44409</v>
      </c>
      <c r="P4692">
        <f>YEAR(Raw_Data[[#This Row],[Order date]])</f>
        <v>2021</v>
      </c>
    </row>
    <row r="4693" spans="1:16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  <c r="N4693" s="1">
        <f>Raw_Data[[#This Row],[Profit]]/Raw_Data[[#This Row],[Sales]]</f>
        <v>-0.17499999999999999</v>
      </c>
      <c r="O4693" s="2">
        <v>44555</v>
      </c>
      <c r="P4693">
        <f>YEAR(Raw_Data[[#This Row],[Order date]])</f>
        <v>2021</v>
      </c>
    </row>
    <row r="4694" spans="1:16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  <c r="N4694" s="1">
        <f>Raw_Data[[#This Row],[Profit]]/Raw_Data[[#This Row],[Sales]]</f>
        <v>0.35000000000000003</v>
      </c>
      <c r="O4694" s="2">
        <v>44558</v>
      </c>
      <c r="P4694">
        <f>YEAR(Raw_Data[[#This Row],[Order date]])</f>
        <v>2021</v>
      </c>
    </row>
    <row r="4695" spans="1:16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  <c r="N4695" s="1">
        <f>Raw_Data[[#This Row],[Profit]]/Raw_Data[[#This Row],[Sales]]</f>
        <v>0.3125</v>
      </c>
      <c r="O4695" s="2">
        <v>45068</v>
      </c>
      <c r="P4695">
        <f>YEAR(Raw_Data[[#This Row],[Order date]])</f>
        <v>2023</v>
      </c>
    </row>
    <row r="4696" spans="1:16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  <c r="N4696" s="1">
        <f>Raw_Data[[#This Row],[Profit]]/Raw_Data[[#This Row],[Sales]]</f>
        <v>0.49</v>
      </c>
      <c r="O4696" s="2">
        <v>44817</v>
      </c>
      <c r="P4696">
        <f>YEAR(Raw_Data[[#This Row],[Order date]])</f>
        <v>2022</v>
      </c>
    </row>
    <row r="4697" spans="1:16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  <c r="N4697" s="1">
        <f>Raw_Data[[#This Row],[Profit]]/Raw_Data[[#This Row],[Sales]]</f>
        <v>0.16</v>
      </c>
      <c r="O4697" s="2">
        <v>45208</v>
      </c>
      <c r="P4697">
        <f>YEAR(Raw_Data[[#This Row],[Order date]])</f>
        <v>2023</v>
      </c>
    </row>
    <row r="4698" spans="1:16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  <c r="N4698" s="1">
        <f>Raw_Data[[#This Row],[Profit]]/Raw_Data[[#This Row],[Sales]]</f>
        <v>0.26999999999999996</v>
      </c>
      <c r="O4698" s="2">
        <v>44819</v>
      </c>
      <c r="P4698">
        <f>YEAR(Raw_Data[[#This Row],[Order date]])</f>
        <v>2022</v>
      </c>
    </row>
    <row r="4699" spans="1:16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  <c r="N4699" s="1">
        <f>Raw_Data[[#This Row],[Profit]]/Raw_Data[[#This Row],[Sales]]</f>
        <v>0.25</v>
      </c>
      <c r="O4699" s="2">
        <v>44475</v>
      </c>
      <c r="P4699">
        <f>YEAR(Raw_Data[[#This Row],[Order date]])</f>
        <v>2021</v>
      </c>
    </row>
    <row r="4700" spans="1:16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  <c r="N4700" s="1">
        <f>Raw_Data[[#This Row],[Profit]]/Raw_Data[[#This Row],[Sales]]</f>
        <v>7.0000000000000007E-2</v>
      </c>
      <c r="O4700" s="2">
        <v>44282</v>
      </c>
      <c r="P4700">
        <f>YEAR(Raw_Data[[#This Row],[Order date]])</f>
        <v>2021</v>
      </c>
    </row>
    <row r="4701" spans="1:16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  <c r="N4701" s="1">
        <f>Raw_Data[[#This Row],[Profit]]/Raw_Data[[#This Row],[Sales]]</f>
        <v>0.1125</v>
      </c>
      <c r="O4701" s="2">
        <v>44685</v>
      </c>
      <c r="P4701">
        <f>YEAR(Raw_Data[[#This Row],[Order date]])</f>
        <v>2022</v>
      </c>
    </row>
    <row r="4702" spans="1:16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  <c r="N4702" s="1">
        <f>Raw_Data[[#This Row],[Profit]]/Raw_Data[[#This Row],[Sales]]</f>
        <v>-0.2</v>
      </c>
      <c r="O4702" s="2">
        <v>44406</v>
      </c>
      <c r="P4702">
        <f>YEAR(Raw_Data[[#This Row],[Order date]])</f>
        <v>2021</v>
      </c>
    </row>
    <row r="4703" spans="1:16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  <c r="N4703" s="1">
        <f>Raw_Data[[#This Row],[Profit]]/Raw_Data[[#This Row],[Sales]]</f>
        <v>0.3125</v>
      </c>
      <c r="O4703" s="2">
        <v>44229</v>
      </c>
      <c r="P4703">
        <f>YEAR(Raw_Data[[#This Row],[Order date]])</f>
        <v>2021</v>
      </c>
    </row>
    <row r="4704" spans="1:16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  <c r="N4704" s="1">
        <f>Raw_Data[[#This Row],[Profit]]/Raw_Data[[#This Row],[Sales]]</f>
        <v>-0.875</v>
      </c>
      <c r="O4704" s="2">
        <v>44439</v>
      </c>
      <c r="P4704">
        <f>YEAR(Raw_Data[[#This Row],[Order date]])</f>
        <v>2021</v>
      </c>
    </row>
    <row r="4705" spans="1:16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  <c r="N4705" s="1">
        <f>Raw_Data[[#This Row],[Profit]]/Raw_Data[[#This Row],[Sales]]</f>
        <v>-2.25</v>
      </c>
      <c r="O4705" s="2">
        <v>44498</v>
      </c>
      <c r="P4705">
        <f>YEAR(Raw_Data[[#This Row],[Order date]])</f>
        <v>2021</v>
      </c>
    </row>
    <row r="4706" spans="1:16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  <c r="N4706" s="1">
        <f>Raw_Data[[#This Row],[Profit]]/Raw_Data[[#This Row],[Sales]]</f>
        <v>0.28999999999999998</v>
      </c>
      <c r="O4706" s="2">
        <v>44922</v>
      </c>
      <c r="P4706">
        <f>YEAR(Raw_Data[[#This Row],[Order date]])</f>
        <v>2022</v>
      </c>
    </row>
    <row r="4707" spans="1:16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  <c r="N4707" s="1">
        <f>Raw_Data[[#This Row],[Profit]]/Raw_Data[[#This Row],[Sales]]</f>
        <v>0.47000000000000003</v>
      </c>
      <c r="O4707" s="2">
        <v>45334</v>
      </c>
      <c r="P4707">
        <f>YEAR(Raw_Data[[#This Row],[Order date]])</f>
        <v>2024</v>
      </c>
    </row>
    <row r="4708" spans="1:16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  <c r="N4708" s="1">
        <f>Raw_Data[[#This Row],[Profit]]/Raw_Data[[#This Row],[Sales]]</f>
        <v>0.1</v>
      </c>
      <c r="O4708" s="2">
        <v>45346</v>
      </c>
      <c r="P4708">
        <f>YEAR(Raw_Data[[#This Row],[Order date]])</f>
        <v>2024</v>
      </c>
    </row>
    <row r="4709" spans="1:16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  <c r="N4709" s="1">
        <f>Raw_Data[[#This Row],[Profit]]/Raw_Data[[#This Row],[Sales]]</f>
        <v>0.33750000000000002</v>
      </c>
      <c r="O4709" s="2">
        <v>45024</v>
      </c>
      <c r="P4709">
        <f>YEAR(Raw_Data[[#This Row],[Order date]])</f>
        <v>2023</v>
      </c>
    </row>
    <row r="4710" spans="1:16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  <c r="N4710" s="1">
        <f>Raw_Data[[#This Row],[Profit]]/Raw_Data[[#This Row],[Sales]]</f>
        <v>0.3</v>
      </c>
      <c r="O4710" s="2">
        <v>44582</v>
      </c>
      <c r="P4710">
        <f>YEAR(Raw_Data[[#This Row],[Order date]])</f>
        <v>2022</v>
      </c>
    </row>
    <row r="4711" spans="1:16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  <c r="N4711" s="1">
        <f>Raw_Data[[#This Row],[Profit]]/Raw_Data[[#This Row],[Sales]]</f>
        <v>0.26</v>
      </c>
      <c r="O4711" s="2">
        <v>45480</v>
      </c>
      <c r="P4711">
        <f>YEAR(Raw_Data[[#This Row],[Order date]])</f>
        <v>2024</v>
      </c>
    </row>
    <row r="4712" spans="1:16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  <c r="N4712" s="1">
        <f>Raw_Data[[#This Row],[Profit]]/Raw_Data[[#This Row],[Sales]]</f>
        <v>0.36</v>
      </c>
      <c r="O4712" s="2">
        <v>44415</v>
      </c>
      <c r="P4712">
        <f>YEAR(Raw_Data[[#This Row],[Order date]])</f>
        <v>2021</v>
      </c>
    </row>
    <row r="4713" spans="1:16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  <c r="N4713" s="1">
        <f>Raw_Data[[#This Row],[Profit]]/Raw_Data[[#This Row],[Sales]]</f>
        <v>-0.70000000000000007</v>
      </c>
      <c r="O4713" s="2">
        <v>45554</v>
      </c>
      <c r="P4713">
        <f>YEAR(Raw_Data[[#This Row],[Order date]])</f>
        <v>2024</v>
      </c>
    </row>
    <row r="4714" spans="1:16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  <c r="N4714" s="1">
        <f>Raw_Data[[#This Row],[Profit]]/Raw_Data[[#This Row],[Sales]]</f>
        <v>0.35000000000000003</v>
      </c>
      <c r="O4714" s="2">
        <v>45524</v>
      </c>
      <c r="P4714">
        <f>YEAR(Raw_Data[[#This Row],[Order date]])</f>
        <v>2024</v>
      </c>
    </row>
    <row r="4715" spans="1:16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  <c r="N4715" s="1">
        <f>Raw_Data[[#This Row],[Profit]]/Raw_Data[[#This Row],[Sales]]</f>
        <v>-1.3250000000000002</v>
      </c>
      <c r="O4715" s="2">
        <v>45059</v>
      </c>
      <c r="P4715">
        <f>YEAR(Raw_Data[[#This Row],[Order date]])</f>
        <v>2023</v>
      </c>
    </row>
    <row r="4716" spans="1:16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  <c r="N4716" s="1">
        <f>Raw_Data[[#This Row],[Profit]]/Raw_Data[[#This Row],[Sales]]</f>
        <v>0.1125</v>
      </c>
      <c r="O4716" s="2">
        <v>44297</v>
      </c>
      <c r="P4716">
        <f>YEAR(Raw_Data[[#This Row],[Order date]])</f>
        <v>2021</v>
      </c>
    </row>
    <row r="4717" spans="1:16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  <c r="N4717" s="1">
        <f>Raw_Data[[#This Row],[Profit]]/Raw_Data[[#This Row],[Sales]]</f>
        <v>0.1</v>
      </c>
      <c r="O4717" s="2">
        <v>45510</v>
      </c>
      <c r="P4717">
        <f>YEAR(Raw_Data[[#This Row],[Order date]])</f>
        <v>2024</v>
      </c>
    </row>
    <row r="4718" spans="1:16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  <c r="N4718" s="1">
        <f>Raw_Data[[#This Row],[Profit]]/Raw_Data[[#This Row],[Sales]]</f>
        <v>0.16999999999999998</v>
      </c>
      <c r="O4718" s="2">
        <v>44477</v>
      </c>
      <c r="P4718">
        <f>YEAR(Raw_Data[[#This Row],[Order date]])</f>
        <v>2021</v>
      </c>
    </row>
    <row r="4719" spans="1:16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  <c r="N4719" s="1">
        <f>Raw_Data[[#This Row],[Profit]]/Raw_Data[[#This Row],[Sales]]</f>
        <v>0.26999999999999996</v>
      </c>
      <c r="O4719" s="2">
        <v>45332</v>
      </c>
      <c r="P4719">
        <f>YEAR(Raw_Data[[#This Row],[Order date]])</f>
        <v>2024</v>
      </c>
    </row>
    <row r="4720" spans="1:16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  <c r="N4720" s="1">
        <f>Raw_Data[[#This Row],[Profit]]/Raw_Data[[#This Row],[Sales]]</f>
        <v>0.48</v>
      </c>
      <c r="O4720" s="2">
        <v>44816</v>
      </c>
      <c r="P4720">
        <f>YEAR(Raw_Data[[#This Row],[Order date]])</f>
        <v>2022</v>
      </c>
    </row>
    <row r="4721" spans="1:16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  <c r="N4721" s="1">
        <f>Raw_Data[[#This Row],[Profit]]/Raw_Data[[#This Row],[Sales]]</f>
        <v>0.01</v>
      </c>
      <c r="O4721" s="2">
        <v>44426</v>
      </c>
      <c r="P4721">
        <f>YEAR(Raw_Data[[#This Row],[Order date]])</f>
        <v>2021</v>
      </c>
    </row>
    <row r="4722" spans="1:16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  <c r="N4722" s="1">
        <f>Raw_Data[[#This Row],[Profit]]/Raw_Data[[#This Row],[Sales]]</f>
        <v>0.45</v>
      </c>
      <c r="O4722" s="2">
        <v>44790</v>
      </c>
      <c r="P4722">
        <f>YEAR(Raw_Data[[#This Row],[Order date]])</f>
        <v>2022</v>
      </c>
    </row>
    <row r="4723" spans="1:16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  <c r="N4723" s="1">
        <f>Raw_Data[[#This Row],[Profit]]/Raw_Data[[#This Row],[Sales]]</f>
        <v>-0.77999999999999992</v>
      </c>
      <c r="O4723" s="2">
        <v>44647</v>
      </c>
      <c r="P4723">
        <f>YEAR(Raw_Data[[#This Row],[Order date]])</f>
        <v>2022</v>
      </c>
    </row>
    <row r="4724" spans="1:16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  <c r="N4724" s="1">
        <f>Raw_Data[[#This Row],[Profit]]/Raw_Data[[#This Row],[Sales]]</f>
        <v>0.39</v>
      </c>
      <c r="O4724" s="2">
        <v>45493</v>
      </c>
      <c r="P4724">
        <f>YEAR(Raw_Data[[#This Row],[Order date]])</f>
        <v>2024</v>
      </c>
    </row>
    <row r="4725" spans="1:16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  <c r="N4725" s="1">
        <f>Raw_Data[[#This Row],[Profit]]/Raw_Data[[#This Row],[Sales]]</f>
        <v>0.49</v>
      </c>
      <c r="O4725" s="2">
        <v>45149</v>
      </c>
      <c r="P4725">
        <f>YEAR(Raw_Data[[#This Row],[Order date]])</f>
        <v>2023</v>
      </c>
    </row>
    <row r="4726" spans="1:16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  <c r="N4726" s="1">
        <f>Raw_Data[[#This Row],[Profit]]/Raw_Data[[#This Row],[Sales]]</f>
        <v>-0.7</v>
      </c>
      <c r="O4726" s="2">
        <v>44462</v>
      </c>
      <c r="P4726">
        <f>YEAR(Raw_Data[[#This Row],[Order date]])</f>
        <v>2021</v>
      </c>
    </row>
    <row r="4727" spans="1:16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  <c r="N4727" s="1">
        <f>Raw_Data[[#This Row],[Profit]]/Raw_Data[[#This Row],[Sales]]</f>
        <v>7.4999999999999997E-2</v>
      </c>
      <c r="O4727" s="2">
        <v>44302</v>
      </c>
      <c r="P4727">
        <f>YEAR(Raw_Data[[#This Row],[Order date]])</f>
        <v>2021</v>
      </c>
    </row>
    <row r="4728" spans="1:16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  <c r="N4728" s="1">
        <f>Raw_Data[[#This Row],[Profit]]/Raw_Data[[#This Row],[Sales]]</f>
        <v>4.9999999999999996E-2</v>
      </c>
      <c r="O4728" s="2">
        <v>44963</v>
      </c>
      <c r="P4728">
        <f>YEAR(Raw_Data[[#This Row],[Order date]])</f>
        <v>2023</v>
      </c>
    </row>
    <row r="4729" spans="1:16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  <c r="N4729" s="1">
        <f>Raw_Data[[#This Row],[Profit]]/Raw_Data[[#This Row],[Sales]]</f>
        <v>-0.13749999999999998</v>
      </c>
      <c r="O4729" s="2">
        <v>44690</v>
      </c>
      <c r="P4729">
        <f>YEAR(Raw_Data[[#This Row],[Order date]])</f>
        <v>2022</v>
      </c>
    </row>
    <row r="4730" spans="1:16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  <c r="N4730" s="1">
        <f>Raw_Data[[#This Row],[Profit]]/Raw_Data[[#This Row],[Sales]]</f>
        <v>0.375</v>
      </c>
      <c r="O4730" s="2">
        <v>44735</v>
      </c>
      <c r="P4730">
        <f>YEAR(Raw_Data[[#This Row],[Order date]])</f>
        <v>2022</v>
      </c>
    </row>
    <row r="4731" spans="1:16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  <c r="N4731" s="1">
        <f>Raw_Data[[#This Row],[Profit]]/Raw_Data[[#This Row],[Sales]]</f>
        <v>0.21249999999999999</v>
      </c>
      <c r="O4731" s="2">
        <v>44758</v>
      </c>
      <c r="P4731">
        <f>YEAR(Raw_Data[[#This Row],[Order date]])</f>
        <v>2022</v>
      </c>
    </row>
    <row r="4732" spans="1:16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  <c r="N4732" s="1">
        <f>Raw_Data[[#This Row],[Profit]]/Raw_Data[[#This Row],[Sales]]</f>
        <v>0.47000000000000003</v>
      </c>
      <c r="O4732" s="2">
        <v>44317</v>
      </c>
      <c r="P4732">
        <f>YEAR(Raw_Data[[#This Row],[Order date]])</f>
        <v>2021</v>
      </c>
    </row>
    <row r="4733" spans="1:16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  <c r="N4733" s="1">
        <f>Raw_Data[[#This Row],[Profit]]/Raw_Data[[#This Row],[Sales]]</f>
        <v>0.46</v>
      </c>
      <c r="O4733" s="2">
        <v>44543</v>
      </c>
      <c r="P4733">
        <f>YEAR(Raw_Data[[#This Row],[Order date]])</f>
        <v>2021</v>
      </c>
    </row>
    <row r="4734" spans="1:16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  <c r="N4734" s="1">
        <f>Raw_Data[[#This Row],[Profit]]/Raw_Data[[#This Row],[Sales]]</f>
        <v>0.38999999999999996</v>
      </c>
      <c r="O4734" s="2">
        <v>45514</v>
      </c>
      <c r="P4734">
        <f>YEAR(Raw_Data[[#This Row],[Order date]])</f>
        <v>2024</v>
      </c>
    </row>
    <row r="4735" spans="1:16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  <c r="N4735" s="1">
        <f>Raw_Data[[#This Row],[Profit]]/Raw_Data[[#This Row],[Sales]]</f>
        <v>0.48</v>
      </c>
      <c r="O4735" s="2">
        <v>45479</v>
      </c>
      <c r="P4735">
        <f>YEAR(Raw_Data[[#This Row],[Order date]])</f>
        <v>2024</v>
      </c>
    </row>
    <row r="4736" spans="1:16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  <c r="N4736" s="1">
        <f>Raw_Data[[#This Row],[Profit]]/Raw_Data[[#This Row],[Sales]]</f>
        <v>0.22222222222222224</v>
      </c>
      <c r="O4736" s="2">
        <v>44668</v>
      </c>
      <c r="P4736">
        <f>YEAR(Raw_Data[[#This Row],[Order date]])</f>
        <v>2022</v>
      </c>
    </row>
    <row r="4737" spans="1:16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  <c r="N4737" s="1">
        <f>Raw_Data[[#This Row],[Profit]]/Raw_Data[[#This Row],[Sales]]</f>
        <v>0.47000000000000003</v>
      </c>
      <c r="O4737" s="2">
        <v>44347</v>
      </c>
      <c r="P4737">
        <f>YEAR(Raw_Data[[#This Row],[Order date]])</f>
        <v>2021</v>
      </c>
    </row>
    <row r="4738" spans="1:16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  <c r="N4738" s="1">
        <f>Raw_Data[[#This Row],[Profit]]/Raw_Data[[#This Row],[Sales]]</f>
        <v>0.45</v>
      </c>
      <c r="O4738" s="2">
        <v>45558</v>
      </c>
      <c r="P4738">
        <f>YEAR(Raw_Data[[#This Row],[Order date]])</f>
        <v>2024</v>
      </c>
    </row>
    <row r="4739" spans="1:16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  <c r="N4739" s="1">
        <f>Raw_Data[[#This Row],[Profit]]/Raw_Data[[#This Row],[Sales]]</f>
        <v>0.22</v>
      </c>
      <c r="O4739" s="2">
        <v>45312</v>
      </c>
      <c r="P4739">
        <f>YEAR(Raw_Data[[#This Row],[Order date]])</f>
        <v>2024</v>
      </c>
    </row>
    <row r="4740" spans="1:16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  <c r="N4740" s="1">
        <f>Raw_Data[[#This Row],[Profit]]/Raw_Data[[#This Row],[Sales]]</f>
        <v>0.45999999999999996</v>
      </c>
      <c r="O4740" s="2">
        <v>44633</v>
      </c>
      <c r="P4740">
        <f>YEAR(Raw_Data[[#This Row],[Order date]])</f>
        <v>2022</v>
      </c>
    </row>
    <row r="4741" spans="1:16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  <c r="N4741" s="1">
        <f>Raw_Data[[#This Row],[Profit]]/Raw_Data[[#This Row],[Sales]]</f>
        <v>-2.5000000000000001E-2</v>
      </c>
      <c r="O4741" s="2">
        <v>45271</v>
      </c>
      <c r="P4741">
        <f>YEAR(Raw_Data[[#This Row],[Order date]])</f>
        <v>2023</v>
      </c>
    </row>
    <row r="4742" spans="1:16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  <c r="N4742" s="1">
        <f>Raw_Data[[#This Row],[Profit]]/Raw_Data[[#This Row],[Sales]]</f>
        <v>0.45999999999999996</v>
      </c>
      <c r="O4742" s="2">
        <v>45458</v>
      </c>
      <c r="P4742">
        <f>YEAR(Raw_Data[[#This Row],[Order date]])</f>
        <v>2024</v>
      </c>
    </row>
    <row r="4743" spans="1:16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  <c r="N4743" s="1">
        <f>Raw_Data[[#This Row],[Profit]]/Raw_Data[[#This Row],[Sales]]</f>
        <v>0.25</v>
      </c>
      <c r="O4743" s="2">
        <v>44239</v>
      </c>
      <c r="P4743">
        <f>YEAR(Raw_Data[[#This Row],[Order date]])</f>
        <v>2021</v>
      </c>
    </row>
    <row r="4744" spans="1:16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  <c r="N4744" s="1">
        <f>Raw_Data[[#This Row],[Profit]]/Raw_Data[[#This Row],[Sales]]</f>
        <v>0.29000000000000004</v>
      </c>
      <c r="O4744" s="2">
        <v>44962</v>
      </c>
      <c r="P4744">
        <f>YEAR(Raw_Data[[#This Row],[Order date]])</f>
        <v>2023</v>
      </c>
    </row>
    <row r="4745" spans="1:16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  <c r="N4745" s="1">
        <f>Raw_Data[[#This Row],[Profit]]/Raw_Data[[#This Row],[Sales]]</f>
        <v>0.32</v>
      </c>
      <c r="O4745" s="2">
        <v>44419</v>
      </c>
      <c r="P4745">
        <f>YEAR(Raw_Data[[#This Row],[Order date]])</f>
        <v>2021</v>
      </c>
    </row>
    <row r="4746" spans="1:16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  <c r="N4746" s="1">
        <f>Raw_Data[[#This Row],[Profit]]/Raw_Data[[#This Row],[Sales]]</f>
        <v>0.26</v>
      </c>
      <c r="O4746" s="2">
        <v>44351</v>
      </c>
      <c r="P4746">
        <f>YEAR(Raw_Data[[#This Row],[Order date]])</f>
        <v>2021</v>
      </c>
    </row>
    <row r="4747" spans="1:16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  <c r="N4747" s="1">
        <f>Raw_Data[[#This Row],[Profit]]/Raw_Data[[#This Row],[Sales]]</f>
        <v>0.49000000000000005</v>
      </c>
      <c r="O4747" s="2">
        <v>44933</v>
      </c>
      <c r="P4747">
        <f>YEAR(Raw_Data[[#This Row],[Order date]])</f>
        <v>2023</v>
      </c>
    </row>
    <row r="4748" spans="1:16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  <c r="N4748" s="1">
        <f>Raw_Data[[#This Row],[Profit]]/Raw_Data[[#This Row],[Sales]]</f>
        <v>0.48999999999999994</v>
      </c>
      <c r="O4748" s="2">
        <v>44598</v>
      </c>
      <c r="P4748">
        <f>YEAR(Raw_Data[[#This Row],[Order date]])</f>
        <v>2022</v>
      </c>
    </row>
    <row r="4749" spans="1:16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  <c r="N4749" s="1">
        <f>Raw_Data[[#This Row],[Profit]]/Raw_Data[[#This Row],[Sales]]</f>
        <v>0.3</v>
      </c>
      <c r="O4749" s="2">
        <v>45238</v>
      </c>
      <c r="P4749">
        <f>YEAR(Raw_Data[[#This Row],[Order date]])</f>
        <v>2023</v>
      </c>
    </row>
    <row r="4750" spans="1:16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  <c r="N4750" s="1">
        <f>Raw_Data[[#This Row],[Profit]]/Raw_Data[[#This Row],[Sales]]</f>
        <v>0.34</v>
      </c>
      <c r="O4750" s="2">
        <v>44471</v>
      </c>
      <c r="P4750">
        <f>YEAR(Raw_Data[[#This Row],[Order date]])</f>
        <v>2021</v>
      </c>
    </row>
    <row r="4751" spans="1:16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  <c r="N4751" s="1">
        <f>Raw_Data[[#This Row],[Profit]]/Raw_Data[[#This Row],[Sales]]</f>
        <v>0.48000000000000004</v>
      </c>
      <c r="O4751" s="2">
        <v>45464</v>
      </c>
      <c r="P4751">
        <f>YEAR(Raw_Data[[#This Row],[Order date]])</f>
        <v>2024</v>
      </c>
    </row>
    <row r="4752" spans="1:16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  <c r="N4752" s="1">
        <f>Raw_Data[[#This Row],[Profit]]/Raw_Data[[#This Row],[Sales]]</f>
        <v>7.4999999999999997E-2</v>
      </c>
      <c r="O4752" s="2">
        <v>44238</v>
      </c>
      <c r="P4752">
        <f>YEAR(Raw_Data[[#This Row],[Order date]])</f>
        <v>2021</v>
      </c>
    </row>
    <row r="4753" spans="1:16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  <c r="N4753" s="1">
        <f>Raw_Data[[#This Row],[Profit]]/Raw_Data[[#This Row],[Sales]]</f>
        <v>-0.22500000000000001</v>
      </c>
      <c r="O4753" s="2">
        <v>45414</v>
      </c>
      <c r="P4753">
        <f>YEAR(Raw_Data[[#This Row],[Order date]])</f>
        <v>2024</v>
      </c>
    </row>
    <row r="4754" spans="1:16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  <c r="N4754" s="1">
        <f>Raw_Data[[#This Row],[Profit]]/Raw_Data[[#This Row],[Sales]]</f>
        <v>-0.11249999999999999</v>
      </c>
      <c r="O4754" s="2">
        <v>45264</v>
      </c>
      <c r="P4754">
        <f>YEAR(Raw_Data[[#This Row],[Order date]])</f>
        <v>2023</v>
      </c>
    </row>
    <row r="4755" spans="1:16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  <c r="N4755" s="1">
        <f>Raw_Data[[#This Row],[Profit]]/Raw_Data[[#This Row],[Sales]]</f>
        <v>0.28749999999999998</v>
      </c>
      <c r="O4755" s="2">
        <v>45349</v>
      </c>
      <c r="P4755">
        <f>YEAR(Raw_Data[[#This Row],[Order date]])</f>
        <v>2024</v>
      </c>
    </row>
    <row r="4756" spans="1:16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  <c r="N4756" s="1">
        <f>Raw_Data[[#This Row],[Profit]]/Raw_Data[[#This Row],[Sales]]</f>
        <v>-0.66666666666666663</v>
      </c>
      <c r="O4756" s="2">
        <v>45503</v>
      </c>
      <c r="P4756">
        <f>YEAR(Raw_Data[[#This Row],[Order date]])</f>
        <v>2024</v>
      </c>
    </row>
    <row r="4757" spans="1:16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  <c r="N4757" s="1">
        <f>Raw_Data[[#This Row],[Profit]]/Raw_Data[[#This Row],[Sales]]</f>
        <v>0.35</v>
      </c>
      <c r="O4757" s="2">
        <v>45032</v>
      </c>
      <c r="P4757">
        <f>YEAR(Raw_Data[[#This Row],[Order date]])</f>
        <v>2023</v>
      </c>
    </row>
    <row r="4758" spans="1:16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  <c r="N4758" s="1">
        <f>Raw_Data[[#This Row],[Profit]]/Raw_Data[[#This Row],[Sales]]</f>
        <v>-0.8</v>
      </c>
      <c r="O4758" s="2">
        <v>45364</v>
      </c>
      <c r="P4758">
        <f>YEAR(Raw_Data[[#This Row],[Order date]])</f>
        <v>2024</v>
      </c>
    </row>
    <row r="4759" spans="1:16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  <c r="N4759" s="1">
        <f>Raw_Data[[#This Row],[Profit]]/Raw_Data[[#This Row],[Sales]]</f>
        <v>-1.6</v>
      </c>
      <c r="O4759" s="2">
        <v>44639</v>
      </c>
      <c r="P4759">
        <f>YEAR(Raw_Data[[#This Row],[Order date]])</f>
        <v>2022</v>
      </c>
    </row>
    <row r="4760" spans="1:16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  <c r="N4760" s="1">
        <f>Raw_Data[[#This Row],[Profit]]/Raw_Data[[#This Row],[Sales]]</f>
        <v>0.27999999999999997</v>
      </c>
      <c r="O4760" s="2">
        <v>44691</v>
      </c>
      <c r="P4760">
        <f>YEAR(Raw_Data[[#This Row],[Order date]])</f>
        <v>2022</v>
      </c>
    </row>
    <row r="4761" spans="1:16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  <c r="N4761" s="1">
        <f>Raw_Data[[#This Row],[Profit]]/Raw_Data[[#This Row],[Sales]]</f>
        <v>0.37499999999999994</v>
      </c>
      <c r="O4761" s="2">
        <v>44647</v>
      </c>
      <c r="P4761">
        <f>YEAR(Raw_Data[[#This Row],[Order date]])</f>
        <v>2022</v>
      </c>
    </row>
    <row r="4762" spans="1:16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  <c r="N4762" s="1">
        <f>Raw_Data[[#This Row],[Profit]]/Raw_Data[[#This Row],[Sales]]</f>
        <v>0.36249999999999999</v>
      </c>
      <c r="O4762" s="2">
        <v>44591</v>
      </c>
      <c r="P4762">
        <f>YEAR(Raw_Data[[#This Row],[Order date]])</f>
        <v>2022</v>
      </c>
    </row>
    <row r="4763" spans="1:16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  <c r="N4763" s="1">
        <f>Raw_Data[[#This Row],[Profit]]/Raw_Data[[#This Row],[Sales]]</f>
        <v>0.33749999999999997</v>
      </c>
      <c r="O4763" s="2">
        <v>45352</v>
      </c>
      <c r="P4763">
        <f>YEAR(Raw_Data[[#This Row],[Order date]])</f>
        <v>2024</v>
      </c>
    </row>
    <row r="4764" spans="1:16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  <c r="N4764" s="1">
        <f>Raw_Data[[#This Row],[Profit]]/Raw_Data[[#This Row],[Sales]]</f>
        <v>7.4999999999999997E-2</v>
      </c>
      <c r="O4764" s="2">
        <v>45347</v>
      </c>
      <c r="P4764">
        <f>YEAR(Raw_Data[[#This Row],[Order date]])</f>
        <v>2024</v>
      </c>
    </row>
    <row r="4765" spans="1:16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  <c r="N4765" s="1">
        <f>Raw_Data[[#This Row],[Profit]]/Raw_Data[[#This Row],[Sales]]</f>
        <v>0.47000000000000003</v>
      </c>
      <c r="O4765" s="2">
        <v>45210</v>
      </c>
      <c r="P4765">
        <f>YEAR(Raw_Data[[#This Row],[Order date]])</f>
        <v>2023</v>
      </c>
    </row>
    <row r="4766" spans="1:16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  <c r="N4766" s="1">
        <f>Raw_Data[[#This Row],[Profit]]/Raw_Data[[#This Row],[Sales]]</f>
        <v>0.36</v>
      </c>
      <c r="O4766" s="2">
        <v>44443</v>
      </c>
      <c r="P4766">
        <f>YEAR(Raw_Data[[#This Row],[Order date]])</f>
        <v>2021</v>
      </c>
    </row>
    <row r="4767" spans="1:16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  <c r="N4767" s="1">
        <f>Raw_Data[[#This Row],[Profit]]/Raw_Data[[#This Row],[Sales]]</f>
        <v>0.28999999999999998</v>
      </c>
      <c r="O4767" s="2">
        <v>45633</v>
      </c>
      <c r="P4767">
        <f>YEAR(Raw_Data[[#This Row],[Order date]])</f>
        <v>2024</v>
      </c>
    </row>
    <row r="4768" spans="1:16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  <c r="N4768" s="1">
        <f>Raw_Data[[#This Row],[Profit]]/Raw_Data[[#This Row],[Sales]]</f>
        <v>0.26250000000000001</v>
      </c>
      <c r="O4768" s="2">
        <v>45537</v>
      </c>
      <c r="P4768">
        <f>YEAR(Raw_Data[[#This Row],[Order date]])</f>
        <v>2024</v>
      </c>
    </row>
    <row r="4769" spans="1:16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  <c r="N4769" s="1">
        <f>Raw_Data[[#This Row],[Profit]]/Raw_Data[[#This Row],[Sales]]</f>
        <v>6.25E-2</v>
      </c>
      <c r="O4769" s="2">
        <v>45405</v>
      </c>
      <c r="P4769">
        <f>YEAR(Raw_Data[[#This Row],[Order date]])</f>
        <v>2024</v>
      </c>
    </row>
    <row r="4770" spans="1:16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  <c r="N4770" s="1">
        <f>Raw_Data[[#This Row],[Profit]]/Raw_Data[[#This Row],[Sales]]</f>
        <v>0.36249999999999999</v>
      </c>
      <c r="O4770" s="2">
        <v>45657</v>
      </c>
      <c r="P4770">
        <f>YEAR(Raw_Data[[#This Row],[Order date]])</f>
        <v>2024</v>
      </c>
    </row>
    <row r="4771" spans="1:16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  <c r="N4771" s="1">
        <f>Raw_Data[[#This Row],[Profit]]/Raw_Data[[#This Row],[Sales]]</f>
        <v>0.35000000000000003</v>
      </c>
      <c r="O4771" s="2">
        <v>44508</v>
      </c>
      <c r="P4771">
        <f>YEAR(Raw_Data[[#This Row],[Order date]])</f>
        <v>2021</v>
      </c>
    </row>
    <row r="4772" spans="1:16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  <c r="N4772" s="1">
        <f>Raw_Data[[#This Row],[Profit]]/Raw_Data[[#This Row],[Sales]]</f>
        <v>0.3</v>
      </c>
      <c r="O4772" s="2">
        <v>44424</v>
      </c>
      <c r="P4772">
        <f>YEAR(Raw_Data[[#This Row],[Order date]])</f>
        <v>2021</v>
      </c>
    </row>
    <row r="4773" spans="1:16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  <c r="N4773" s="1">
        <f>Raw_Data[[#This Row],[Profit]]/Raw_Data[[#This Row],[Sales]]</f>
        <v>0.1125</v>
      </c>
      <c r="O4773" s="2">
        <v>44820</v>
      </c>
      <c r="P4773">
        <f>YEAR(Raw_Data[[#This Row],[Order date]])</f>
        <v>2022</v>
      </c>
    </row>
    <row r="4774" spans="1:16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  <c r="N4774" s="1">
        <f>Raw_Data[[#This Row],[Profit]]/Raw_Data[[#This Row],[Sales]]</f>
        <v>-0.625</v>
      </c>
      <c r="O4774" s="2">
        <v>45065</v>
      </c>
      <c r="P4774">
        <f>YEAR(Raw_Data[[#This Row],[Order date]])</f>
        <v>2023</v>
      </c>
    </row>
    <row r="4775" spans="1:16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  <c r="N4775" s="1">
        <f>Raw_Data[[#This Row],[Profit]]/Raw_Data[[#This Row],[Sales]]</f>
        <v>0.36250000000000004</v>
      </c>
      <c r="O4775" s="2">
        <v>44672</v>
      </c>
      <c r="P4775">
        <f>YEAR(Raw_Data[[#This Row],[Order date]])</f>
        <v>2022</v>
      </c>
    </row>
    <row r="4776" spans="1:16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  <c r="N4776" s="1">
        <f>Raw_Data[[#This Row],[Profit]]/Raw_Data[[#This Row],[Sales]]</f>
        <v>7.4999999999999997E-2</v>
      </c>
      <c r="O4776" s="2">
        <v>44529</v>
      </c>
      <c r="P4776">
        <f>YEAR(Raw_Data[[#This Row],[Order date]])</f>
        <v>2021</v>
      </c>
    </row>
    <row r="4777" spans="1:16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  <c r="N4777" s="1">
        <f>Raw_Data[[#This Row],[Profit]]/Raw_Data[[#This Row],[Sales]]</f>
        <v>0.26</v>
      </c>
      <c r="O4777" s="2">
        <v>45403</v>
      </c>
      <c r="P4777">
        <f>YEAR(Raw_Data[[#This Row],[Order date]])</f>
        <v>2024</v>
      </c>
    </row>
    <row r="4778" spans="1:16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  <c r="N4778" s="1">
        <f>Raw_Data[[#This Row],[Profit]]/Raw_Data[[#This Row],[Sales]]</f>
        <v>0.47000000000000003</v>
      </c>
      <c r="O4778" s="2">
        <v>45622</v>
      </c>
      <c r="P4778">
        <f>YEAR(Raw_Data[[#This Row],[Order date]])</f>
        <v>2024</v>
      </c>
    </row>
    <row r="4779" spans="1:16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  <c r="N4779" s="1">
        <f>Raw_Data[[#This Row],[Profit]]/Raw_Data[[#This Row],[Sales]]</f>
        <v>0.25999999999999995</v>
      </c>
      <c r="O4779" s="2">
        <v>44340</v>
      </c>
      <c r="P4779">
        <f>YEAR(Raw_Data[[#This Row],[Order date]])</f>
        <v>2021</v>
      </c>
    </row>
    <row r="4780" spans="1:16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  <c r="N4780" s="1">
        <f>Raw_Data[[#This Row],[Profit]]/Raw_Data[[#This Row],[Sales]]</f>
        <v>0.33</v>
      </c>
      <c r="O4780" s="2">
        <v>45161</v>
      </c>
      <c r="P4780">
        <f>YEAR(Raw_Data[[#This Row],[Order date]])</f>
        <v>2023</v>
      </c>
    </row>
    <row r="4781" spans="1:16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  <c r="N4781" s="1">
        <f>Raw_Data[[#This Row],[Profit]]/Raw_Data[[#This Row],[Sales]]</f>
        <v>0.16666666666666669</v>
      </c>
      <c r="O4781" s="2">
        <v>45261</v>
      </c>
      <c r="P4781">
        <f>YEAR(Raw_Data[[#This Row],[Order date]])</f>
        <v>2023</v>
      </c>
    </row>
    <row r="4782" spans="1:16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  <c r="N4782" s="1">
        <f>Raw_Data[[#This Row],[Profit]]/Raw_Data[[#This Row],[Sales]]</f>
        <v>0</v>
      </c>
      <c r="O4782" s="2">
        <v>44671</v>
      </c>
      <c r="P4782">
        <f>YEAR(Raw_Data[[#This Row],[Order date]])</f>
        <v>2022</v>
      </c>
    </row>
    <row r="4783" spans="1:16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  <c r="N4783" s="1">
        <f>Raw_Data[[#This Row],[Profit]]/Raw_Data[[#This Row],[Sales]]</f>
        <v>-1.5</v>
      </c>
      <c r="O4783" s="2">
        <v>44481</v>
      </c>
      <c r="P4783">
        <f>YEAR(Raw_Data[[#This Row],[Order date]])</f>
        <v>2021</v>
      </c>
    </row>
    <row r="4784" spans="1:16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  <c r="N4784" s="1">
        <f>Raw_Data[[#This Row],[Profit]]/Raw_Data[[#This Row],[Sales]]</f>
        <v>8.7499999999999994E-2</v>
      </c>
      <c r="O4784" s="2">
        <v>44387</v>
      </c>
      <c r="P4784">
        <f>YEAR(Raw_Data[[#This Row],[Order date]])</f>
        <v>2021</v>
      </c>
    </row>
    <row r="4785" spans="1:16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  <c r="N4785" s="1">
        <f>Raw_Data[[#This Row],[Profit]]/Raw_Data[[#This Row],[Sales]]</f>
        <v>0.4900000000000001</v>
      </c>
      <c r="O4785" s="2">
        <v>44327</v>
      </c>
      <c r="P4785">
        <f>YEAR(Raw_Data[[#This Row],[Order date]])</f>
        <v>2021</v>
      </c>
    </row>
    <row r="4786" spans="1:16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  <c r="N4786" s="1">
        <f>Raw_Data[[#This Row],[Profit]]/Raw_Data[[#This Row],[Sales]]</f>
        <v>8.7499999999999994E-2</v>
      </c>
      <c r="O4786" s="2">
        <v>44242</v>
      </c>
      <c r="P4786">
        <f>YEAR(Raw_Data[[#This Row],[Order date]])</f>
        <v>2021</v>
      </c>
    </row>
    <row r="4787" spans="1:16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  <c r="N4787" s="1">
        <f>Raw_Data[[#This Row],[Profit]]/Raw_Data[[#This Row],[Sales]]</f>
        <v>-2.0666666666666669</v>
      </c>
      <c r="O4787" s="2">
        <v>45654</v>
      </c>
      <c r="P4787">
        <f>YEAR(Raw_Data[[#This Row],[Order date]])</f>
        <v>2024</v>
      </c>
    </row>
    <row r="4788" spans="1:16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  <c r="N4788" s="1">
        <f>Raw_Data[[#This Row],[Profit]]/Raw_Data[[#This Row],[Sales]]</f>
        <v>0.1125</v>
      </c>
      <c r="O4788" s="2">
        <v>44438</v>
      </c>
      <c r="P4788">
        <f>YEAR(Raw_Data[[#This Row],[Order date]])</f>
        <v>2021</v>
      </c>
    </row>
    <row r="4789" spans="1:16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  <c r="N4789" s="1">
        <f>Raw_Data[[#This Row],[Profit]]/Raw_Data[[#This Row],[Sales]]</f>
        <v>-0.1125</v>
      </c>
      <c r="O4789" s="2">
        <v>45123</v>
      </c>
      <c r="P4789">
        <f>YEAR(Raw_Data[[#This Row],[Order date]])</f>
        <v>2023</v>
      </c>
    </row>
    <row r="4790" spans="1:16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  <c r="N4790" s="1">
        <f>Raw_Data[[#This Row],[Profit]]/Raw_Data[[#This Row],[Sales]]</f>
        <v>0.28750000000000003</v>
      </c>
      <c r="O4790" s="2">
        <v>44810</v>
      </c>
      <c r="P4790">
        <f>YEAR(Raw_Data[[#This Row],[Order date]])</f>
        <v>2022</v>
      </c>
    </row>
    <row r="4791" spans="1:16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  <c r="N4791" s="1">
        <f>Raw_Data[[#This Row],[Profit]]/Raw_Data[[#This Row],[Sales]]</f>
        <v>0.19999999999999998</v>
      </c>
      <c r="O4791" s="2">
        <v>44600</v>
      </c>
      <c r="P4791">
        <f>YEAR(Raw_Data[[#This Row],[Order date]])</f>
        <v>2022</v>
      </c>
    </row>
    <row r="4792" spans="1:16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  <c r="N4792" s="1">
        <f>Raw_Data[[#This Row],[Profit]]/Raw_Data[[#This Row],[Sales]]</f>
        <v>-0.68</v>
      </c>
      <c r="O4792" s="2">
        <v>45532</v>
      </c>
      <c r="P4792">
        <f>YEAR(Raw_Data[[#This Row],[Order date]])</f>
        <v>2024</v>
      </c>
    </row>
    <row r="4793" spans="1:16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  <c r="N4793" s="1">
        <f>Raw_Data[[#This Row],[Profit]]/Raw_Data[[#This Row],[Sales]]</f>
        <v>0.33749999999999997</v>
      </c>
      <c r="O4793" s="2">
        <v>44566</v>
      </c>
      <c r="P4793">
        <f>YEAR(Raw_Data[[#This Row],[Order date]])</f>
        <v>2022</v>
      </c>
    </row>
    <row r="4794" spans="1:16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  <c r="N4794" s="1">
        <f>Raw_Data[[#This Row],[Profit]]/Raw_Data[[#This Row],[Sales]]</f>
        <v>0.35</v>
      </c>
      <c r="O4794" s="2">
        <v>44463</v>
      </c>
      <c r="P4794">
        <f>YEAR(Raw_Data[[#This Row],[Order date]])</f>
        <v>2021</v>
      </c>
    </row>
    <row r="4795" spans="1:16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  <c r="N4795" s="1">
        <f>Raw_Data[[#This Row],[Profit]]/Raw_Data[[#This Row],[Sales]]</f>
        <v>0.44999999999999996</v>
      </c>
      <c r="O4795" s="2">
        <v>45287</v>
      </c>
      <c r="P4795">
        <f>YEAR(Raw_Data[[#This Row],[Order date]])</f>
        <v>2023</v>
      </c>
    </row>
    <row r="4796" spans="1:16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  <c r="N4796" s="1">
        <f>Raw_Data[[#This Row],[Profit]]/Raw_Data[[#This Row],[Sales]]</f>
        <v>0.42</v>
      </c>
      <c r="O4796" s="2">
        <v>44823</v>
      </c>
      <c r="P4796">
        <f>YEAR(Raw_Data[[#This Row],[Order date]])</f>
        <v>2022</v>
      </c>
    </row>
    <row r="4797" spans="1:16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  <c r="N4797" s="1">
        <f>Raw_Data[[#This Row],[Profit]]/Raw_Data[[#This Row],[Sales]]</f>
        <v>0.48</v>
      </c>
      <c r="O4797" s="2">
        <v>45311</v>
      </c>
      <c r="P4797">
        <f>YEAR(Raw_Data[[#This Row],[Order date]])</f>
        <v>2024</v>
      </c>
    </row>
    <row r="4798" spans="1:16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  <c r="N4798" s="1">
        <f>Raw_Data[[#This Row],[Profit]]/Raw_Data[[#This Row],[Sales]]</f>
        <v>-0.76666666666666661</v>
      </c>
      <c r="O4798" s="2">
        <v>45474</v>
      </c>
      <c r="P4798">
        <f>YEAR(Raw_Data[[#This Row],[Order date]])</f>
        <v>2024</v>
      </c>
    </row>
    <row r="4799" spans="1:16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  <c r="N4799" s="1">
        <f>Raw_Data[[#This Row],[Profit]]/Raw_Data[[#This Row],[Sales]]</f>
        <v>0.35000000000000003</v>
      </c>
      <c r="O4799" s="2">
        <v>45575</v>
      </c>
      <c r="P4799">
        <f>YEAR(Raw_Data[[#This Row],[Order date]])</f>
        <v>2024</v>
      </c>
    </row>
    <row r="4800" spans="1:16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  <c r="N4800" s="1">
        <f>Raw_Data[[#This Row],[Profit]]/Raw_Data[[#This Row],[Sales]]</f>
        <v>0.27499999999999997</v>
      </c>
      <c r="O4800" s="2">
        <v>45655</v>
      </c>
      <c r="P4800">
        <f>YEAR(Raw_Data[[#This Row],[Order date]])</f>
        <v>2024</v>
      </c>
    </row>
    <row r="4801" spans="1:16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  <c r="N4801" s="1">
        <f>Raw_Data[[#This Row],[Profit]]/Raw_Data[[#This Row],[Sales]]</f>
        <v>0.1</v>
      </c>
      <c r="O4801" s="2">
        <v>45370</v>
      </c>
      <c r="P4801">
        <f>YEAR(Raw_Data[[#This Row],[Order date]])</f>
        <v>2024</v>
      </c>
    </row>
    <row r="4802" spans="1:16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  <c r="N4802" s="1">
        <f>Raw_Data[[#This Row],[Profit]]/Raw_Data[[#This Row],[Sales]]</f>
        <v>8.7500000000000008E-2</v>
      </c>
      <c r="O4802" s="2">
        <v>45581</v>
      </c>
      <c r="P4802">
        <f>YEAR(Raw_Data[[#This Row],[Order date]])</f>
        <v>2024</v>
      </c>
    </row>
    <row r="4803" spans="1:16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  <c r="N4803" s="1">
        <f>Raw_Data[[#This Row],[Profit]]/Raw_Data[[#This Row],[Sales]]</f>
        <v>-0.73333333333333328</v>
      </c>
      <c r="O4803" s="2">
        <v>45114</v>
      </c>
      <c r="P4803">
        <f>YEAR(Raw_Data[[#This Row],[Order date]])</f>
        <v>2023</v>
      </c>
    </row>
    <row r="4804" spans="1:16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  <c r="N4804" s="1">
        <f>Raw_Data[[#This Row],[Profit]]/Raw_Data[[#This Row],[Sales]]</f>
        <v>-0.73333333333333339</v>
      </c>
      <c r="O4804" s="2">
        <v>44471</v>
      </c>
      <c r="P4804">
        <f>YEAR(Raw_Data[[#This Row],[Order date]])</f>
        <v>2021</v>
      </c>
    </row>
    <row r="4805" spans="1:16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  <c r="N4805" s="1">
        <f>Raw_Data[[#This Row],[Profit]]/Raw_Data[[#This Row],[Sales]]</f>
        <v>-0.18333333333333332</v>
      </c>
      <c r="O4805" s="2">
        <v>44925</v>
      </c>
      <c r="P4805">
        <f>YEAR(Raw_Data[[#This Row],[Order date]])</f>
        <v>2022</v>
      </c>
    </row>
    <row r="4806" spans="1:16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  <c r="N4806" s="1">
        <f>Raw_Data[[#This Row],[Profit]]/Raw_Data[[#This Row],[Sales]]</f>
        <v>0.21250000000000002</v>
      </c>
      <c r="O4806" s="2">
        <v>45608</v>
      </c>
      <c r="P4806">
        <f>YEAR(Raw_Data[[#This Row],[Order date]])</f>
        <v>2024</v>
      </c>
    </row>
    <row r="4807" spans="1:16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  <c r="N4807" s="1">
        <f>Raw_Data[[#This Row],[Profit]]/Raw_Data[[#This Row],[Sales]]</f>
        <v>0.48000000000000009</v>
      </c>
      <c r="O4807" s="2">
        <v>44428</v>
      </c>
      <c r="P4807">
        <f>YEAR(Raw_Data[[#This Row],[Order date]])</f>
        <v>2021</v>
      </c>
    </row>
    <row r="4808" spans="1:16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  <c r="N4808" s="1">
        <f>Raw_Data[[#This Row],[Profit]]/Raw_Data[[#This Row],[Sales]]</f>
        <v>0.45000000000000007</v>
      </c>
      <c r="O4808" s="2">
        <v>45055</v>
      </c>
      <c r="P4808">
        <f>YEAR(Raw_Data[[#This Row],[Order date]])</f>
        <v>2023</v>
      </c>
    </row>
    <row r="4809" spans="1:16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  <c r="N4809" s="1">
        <f>Raw_Data[[#This Row],[Profit]]/Raw_Data[[#This Row],[Sales]]</f>
        <v>0.3</v>
      </c>
      <c r="O4809" s="2">
        <v>45066</v>
      </c>
      <c r="P4809">
        <f>YEAR(Raw_Data[[#This Row],[Order date]])</f>
        <v>2023</v>
      </c>
    </row>
    <row r="4810" spans="1:16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  <c r="N4810" s="1">
        <f>Raw_Data[[#This Row],[Profit]]/Raw_Data[[#This Row],[Sales]]</f>
        <v>0.33750000000000002</v>
      </c>
      <c r="O4810" s="2">
        <v>45477</v>
      </c>
      <c r="P4810">
        <f>YEAR(Raw_Data[[#This Row],[Order date]])</f>
        <v>2024</v>
      </c>
    </row>
    <row r="4811" spans="1:16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  <c r="N4811" s="1">
        <f>Raw_Data[[#This Row],[Profit]]/Raw_Data[[#This Row],[Sales]]</f>
        <v>0.47000000000000003</v>
      </c>
      <c r="O4811" s="2">
        <v>44389</v>
      </c>
      <c r="P4811">
        <f>YEAR(Raw_Data[[#This Row],[Order date]])</f>
        <v>2021</v>
      </c>
    </row>
    <row r="4812" spans="1:16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  <c r="N4812" s="1">
        <f>Raw_Data[[#This Row],[Profit]]/Raw_Data[[#This Row],[Sales]]</f>
        <v>0.3</v>
      </c>
      <c r="O4812" s="2">
        <v>45160</v>
      </c>
      <c r="P4812">
        <f>YEAR(Raw_Data[[#This Row],[Order date]])</f>
        <v>2023</v>
      </c>
    </row>
    <row r="4813" spans="1:16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  <c r="N4813" s="1">
        <f>Raw_Data[[#This Row],[Profit]]/Raw_Data[[#This Row],[Sales]]</f>
        <v>-5.7142857142857148E-2</v>
      </c>
      <c r="O4813" s="2">
        <v>44912</v>
      </c>
      <c r="P4813">
        <f>YEAR(Raw_Data[[#This Row],[Order date]])</f>
        <v>2022</v>
      </c>
    </row>
    <row r="4814" spans="1:16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  <c r="N4814" s="1">
        <f>Raw_Data[[#This Row],[Profit]]/Raw_Data[[#This Row],[Sales]]</f>
        <v>0.15</v>
      </c>
      <c r="O4814" s="2">
        <v>45316</v>
      </c>
      <c r="P4814">
        <f>YEAR(Raw_Data[[#This Row],[Order date]])</f>
        <v>2024</v>
      </c>
    </row>
    <row r="4815" spans="1:16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  <c r="N4815" s="1">
        <f>Raw_Data[[#This Row],[Profit]]/Raw_Data[[#This Row],[Sales]]</f>
        <v>0.19999999999999998</v>
      </c>
      <c r="O4815" s="2">
        <v>45480</v>
      </c>
      <c r="P4815">
        <f>YEAR(Raw_Data[[#This Row],[Order date]])</f>
        <v>2024</v>
      </c>
    </row>
    <row r="4816" spans="1:16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  <c r="N4816" s="1">
        <f>Raw_Data[[#This Row],[Profit]]/Raw_Data[[#This Row],[Sales]]</f>
        <v>0.45</v>
      </c>
      <c r="O4816" s="2">
        <v>45467</v>
      </c>
      <c r="P4816">
        <f>YEAR(Raw_Data[[#This Row],[Order date]])</f>
        <v>2024</v>
      </c>
    </row>
    <row r="4817" spans="1:16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  <c r="N4817" s="1">
        <f>Raw_Data[[#This Row],[Profit]]/Raw_Data[[#This Row],[Sales]]</f>
        <v>0.33750000000000002</v>
      </c>
      <c r="O4817" s="2">
        <v>44489</v>
      </c>
      <c r="P4817">
        <f>YEAR(Raw_Data[[#This Row],[Order date]])</f>
        <v>2021</v>
      </c>
    </row>
    <row r="4818" spans="1:16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  <c r="N4818" s="1">
        <f>Raw_Data[[#This Row],[Profit]]/Raw_Data[[#This Row],[Sales]]</f>
        <v>0.16250000000000001</v>
      </c>
      <c r="O4818" s="2">
        <v>45482</v>
      </c>
      <c r="P4818">
        <f>YEAR(Raw_Data[[#This Row],[Order date]])</f>
        <v>2024</v>
      </c>
    </row>
    <row r="4819" spans="1:16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  <c r="N4819" s="1">
        <f>Raw_Data[[#This Row],[Profit]]/Raw_Data[[#This Row],[Sales]]</f>
        <v>0.1</v>
      </c>
      <c r="O4819" s="2">
        <v>45625</v>
      </c>
      <c r="P4819">
        <f>YEAR(Raw_Data[[#This Row],[Order date]])</f>
        <v>2024</v>
      </c>
    </row>
    <row r="4820" spans="1:16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  <c r="N4820" s="1">
        <f>Raw_Data[[#This Row],[Profit]]/Raw_Data[[#This Row],[Sales]]</f>
        <v>-0.1875</v>
      </c>
      <c r="O4820" s="2">
        <v>45158</v>
      </c>
      <c r="P4820">
        <f>YEAR(Raw_Data[[#This Row],[Order date]])</f>
        <v>2023</v>
      </c>
    </row>
    <row r="4821" spans="1:16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  <c r="N4821" s="1">
        <f>Raw_Data[[#This Row],[Profit]]/Raw_Data[[#This Row],[Sales]]</f>
        <v>0.49</v>
      </c>
      <c r="O4821" s="2">
        <v>44646</v>
      </c>
      <c r="P4821">
        <f>YEAR(Raw_Data[[#This Row],[Order date]])</f>
        <v>2022</v>
      </c>
    </row>
    <row r="4822" spans="1:16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  <c r="N4822" s="1">
        <f>Raw_Data[[#This Row],[Profit]]/Raw_Data[[#This Row],[Sales]]</f>
        <v>-2.5500000000000003</v>
      </c>
      <c r="O4822" s="2">
        <v>45051</v>
      </c>
      <c r="P4822">
        <f>YEAR(Raw_Data[[#This Row],[Order date]])</f>
        <v>2023</v>
      </c>
    </row>
    <row r="4823" spans="1:16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  <c r="N4823" s="1">
        <f>Raw_Data[[#This Row],[Profit]]/Raw_Data[[#This Row],[Sales]]</f>
        <v>0.125</v>
      </c>
      <c r="O4823" s="2">
        <v>44767</v>
      </c>
      <c r="P4823">
        <f>YEAR(Raw_Data[[#This Row],[Order date]])</f>
        <v>2022</v>
      </c>
    </row>
    <row r="4824" spans="1:16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  <c r="N4824" s="1">
        <f>Raw_Data[[#This Row],[Profit]]/Raw_Data[[#This Row],[Sales]]</f>
        <v>-0.79999999999999993</v>
      </c>
      <c r="O4824" s="2">
        <v>44777</v>
      </c>
      <c r="P4824">
        <f>YEAR(Raw_Data[[#This Row],[Order date]])</f>
        <v>2022</v>
      </c>
    </row>
    <row r="4825" spans="1:16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  <c r="N4825" s="1">
        <f>Raw_Data[[#This Row],[Profit]]/Raw_Data[[#This Row],[Sales]]</f>
        <v>-0.8</v>
      </c>
      <c r="O4825" s="2">
        <v>45633</v>
      </c>
      <c r="P4825">
        <f>YEAR(Raw_Data[[#This Row],[Order date]])</f>
        <v>2024</v>
      </c>
    </row>
    <row r="4826" spans="1:16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  <c r="N4826" s="1">
        <f>Raw_Data[[#This Row],[Profit]]/Raw_Data[[#This Row],[Sales]]</f>
        <v>-7.1428571428571438E-2</v>
      </c>
      <c r="O4826" s="2">
        <v>44293</v>
      </c>
      <c r="P4826">
        <f>YEAR(Raw_Data[[#This Row],[Order date]])</f>
        <v>2021</v>
      </c>
    </row>
    <row r="4827" spans="1:16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  <c r="N4827" s="1">
        <f>Raw_Data[[#This Row],[Profit]]/Raw_Data[[#This Row],[Sales]]</f>
        <v>0.2</v>
      </c>
      <c r="O4827" s="2">
        <v>44975</v>
      </c>
      <c r="P4827">
        <f>YEAR(Raw_Data[[#This Row],[Order date]])</f>
        <v>2023</v>
      </c>
    </row>
    <row r="4828" spans="1:16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  <c r="N4828" s="1">
        <f>Raw_Data[[#This Row],[Profit]]/Raw_Data[[#This Row],[Sales]]</f>
        <v>0.35</v>
      </c>
      <c r="O4828" s="2">
        <v>44463</v>
      </c>
      <c r="P4828">
        <f>YEAR(Raw_Data[[#This Row],[Order date]])</f>
        <v>2021</v>
      </c>
    </row>
    <row r="4829" spans="1:16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  <c r="N4829" s="1">
        <f>Raw_Data[[#This Row],[Profit]]/Raw_Data[[#This Row],[Sales]]</f>
        <v>0.27999999999999997</v>
      </c>
      <c r="O4829" s="2">
        <v>45020</v>
      </c>
      <c r="P4829">
        <f>YEAR(Raw_Data[[#This Row],[Order date]])</f>
        <v>2023</v>
      </c>
    </row>
    <row r="4830" spans="1:16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  <c r="N4830" s="1">
        <f>Raw_Data[[#This Row],[Profit]]/Raw_Data[[#This Row],[Sales]]</f>
        <v>0.28999999999999998</v>
      </c>
      <c r="O4830" s="2">
        <v>45568</v>
      </c>
      <c r="P4830">
        <f>YEAR(Raw_Data[[#This Row],[Order date]])</f>
        <v>2024</v>
      </c>
    </row>
    <row r="4831" spans="1:16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  <c r="N4831" s="1">
        <f>Raw_Data[[#This Row],[Profit]]/Raw_Data[[#This Row],[Sales]]</f>
        <v>0.32500000000000001</v>
      </c>
      <c r="O4831" s="2">
        <v>44900</v>
      </c>
      <c r="P4831">
        <f>YEAR(Raw_Data[[#This Row],[Order date]])</f>
        <v>2022</v>
      </c>
    </row>
    <row r="4832" spans="1:16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  <c r="N4832" s="1">
        <f>Raw_Data[[#This Row],[Profit]]/Raw_Data[[#This Row],[Sales]]</f>
        <v>0.28000000000000003</v>
      </c>
      <c r="O4832" s="2">
        <v>44871</v>
      </c>
      <c r="P4832">
        <f>YEAR(Raw_Data[[#This Row],[Order date]])</f>
        <v>2022</v>
      </c>
    </row>
    <row r="4833" spans="1:16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  <c r="N4833" s="1">
        <f>Raw_Data[[#This Row],[Profit]]/Raw_Data[[#This Row],[Sales]]</f>
        <v>0.27</v>
      </c>
      <c r="O4833" s="2">
        <v>44966</v>
      </c>
      <c r="P4833">
        <f>YEAR(Raw_Data[[#This Row],[Order date]])</f>
        <v>2023</v>
      </c>
    </row>
    <row r="4834" spans="1:16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  <c r="N4834" s="1">
        <f>Raw_Data[[#This Row],[Profit]]/Raw_Data[[#This Row],[Sales]]</f>
        <v>0.26</v>
      </c>
      <c r="O4834" s="2">
        <v>45024</v>
      </c>
      <c r="P4834">
        <f>YEAR(Raw_Data[[#This Row],[Order date]])</f>
        <v>2023</v>
      </c>
    </row>
    <row r="4835" spans="1:16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  <c r="N4835" s="1">
        <f>Raw_Data[[#This Row],[Profit]]/Raw_Data[[#This Row],[Sales]]</f>
        <v>0.47</v>
      </c>
      <c r="O4835" s="2">
        <v>45277</v>
      </c>
      <c r="P4835">
        <f>YEAR(Raw_Data[[#This Row],[Order date]])</f>
        <v>2023</v>
      </c>
    </row>
    <row r="4836" spans="1:16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  <c r="N4836" s="1">
        <f>Raw_Data[[#This Row],[Profit]]/Raw_Data[[#This Row],[Sales]]</f>
        <v>0.33750000000000002</v>
      </c>
      <c r="O4836" s="2">
        <v>45335</v>
      </c>
      <c r="P4836">
        <f>YEAR(Raw_Data[[#This Row],[Order date]])</f>
        <v>2024</v>
      </c>
    </row>
    <row r="4837" spans="1:16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  <c r="N4837" s="1">
        <f>Raw_Data[[#This Row],[Profit]]/Raw_Data[[#This Row],[Sales]]</f>
        <v>0.45</v>
      </c>
      <c r="O4837" s="2">
        <v>44720</v>
      </c>
      <c r="P4837">
        <f>YEAR(Raw_Data[[#This Row],[Order date]])</f>
        <v>2022</v>
      </c>
    </row>
    <row r="4838" spans="1:16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  <c r="N4838" s="1">
        <f>Raw_Data[[#This Row],[Profit]]/Raw_Data[[#This Row],[Sales]]</f>
        <v>0.36249999999999999</v>
      </c>
      <c r="O4838" s="2">
        <v>45248</v>
      </c>
      <c r="P4838">
        <f>YEAR(Raw_Data[[#This Row],[Order date]])</f>
        <v>2023</v>
      </c>
    </row>
    <row r="4839" spans="1:16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  <c r="N4839" s="1">
        <f>Raw_Data[[#This Row],[Profit]]/Raw_Data[[#This Row],[Sales]]</f>
        <v>-0.7</v>
      </c>
      <c r="O4839" s="2">
        <v>44575</v>
      </c>
      <c r="P4839">
        <f>YEAR(Raw_Data[[#This Row],[Order date]])</f>
        <v>2022</v>
      </c>
    </row>
    <row r="4840" spans="1:16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  <c r="N4840" s="1">
        <f>Raw_Data[[#This Row],[Profit]]/Raw_Data[[#This Row],[Sales]]</f>
        <v>0.36249999999999999</v>
      </c>
      <c r="O4840" s="2">
        <v>44679</v>
      </c>
      <c r="P4840">
        <f>YEAR(Raw_Data[[#This Row],[Order date]])</f>
        <v>2022</v>
      </c>
    </row>
    <row r="4841" spans="1:16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  <c r="N4841" s="1">
        <f>Raw_Data[[#This Row],[Profit]]/Raw_Data[[#This Row],[Sales]]</f>
        <v>-0.21666666666666665</v>
      </c>
      <c r="O4841" s="2">
        <v>45508</v>
      </c>
      <c r="P4841">
        <f>YEAR(Raw_Data[[#This Row],[Order date]])</f>
        <v>2024</v>
      </c>
    </row>
    <row r="4842" spans="1:16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  <c r="N4842" s="1">
        <f>Raw_Data[[#This Row],[Profit]]/Raw_Data[[#This Row],[Sales]]</f>
        <v>0.42000000000000004</v>
      </c>
      <c r="O4842" s="2">
        <v>45559</v>
      </c>
      <c r="P4842">
        <f>YEAR(Raw_Data[[#This Row],[Order date]])</f>
        <v>2024</v>
      </c>
    </row>
    <row r="4843" spans="1:16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  <c r="N4843" s="1">
        <f>Raw_Data[[#This Row],[Profit]]/Raw_Data[[#This Row],[Sales]]</f>
        <v>-0.73333333333333328</v>
      </c>
      <c r="O4843" s="2">
        <v>45199</v>
      </c>
      <c r="P4843">
        <f>YEAR(Raw_Data[[#This Row],[Order date]])</f>
        <v>2023</v>
      </c>
    </row>
    <row r="4844" spans="1:16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  <c r="N4844" s="1">
        <f>Raw_Data[[#This Row],[Profit]]/Raw_Data[[#This Row],[Sales]]</f>
        <v>-0.22500000000000001</v>
      </c>
      <c r="O4844" s="2">
        <v>45070</v>
      </c>
      <c r="P4844">
        <f>YEAR(Raw_Data[[#This Row],[Order date]])</f>
        <v>2023</v>
      </c>
    </row>
    <row r="4845" spans="1:16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  <c r="N4845" s="1">
        <f>Raw_Data[[#This Row],[Profit]]/Raw_Data[[#This Row],[Sales]]</f>
        <v>0.02</v>
      </c>
      <c r="O4845" s="2">
        <v>44668</v>
      </c>
      <c r="P4845">
        <f>YEAR(Raw_Data[[#This Row],[Order date]])</f>
        <v>2022</v>
      </c>
    </row>
    <row r="4846" spans="1:16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  <c r="N4846" s="1">
        <f>Raw_Data[[#This Row],[Profit]]/Raw_Data[[#This Row],[Sales]]</f>
        <v>0.3125</v>
      </c>
      <c r="O4846" s="2">
        <v>44415</v>
      </c>
      <c r="P4846">
        <f>YEAR(Raw_Data[[#This Row],[Order date]])</f>
        <v>2021</v>
      </c>
    </row>
    <row r="4847" spans="1:16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  <c r="N4847" s="1">
        <f>Raw_Data[[#This Row],[Profit]]/Raw_Data[[#This Row],[Sales]]</f>
        <v>0.35</v>
      </c>
      <c r="O4847" s="2">
        <v>45207</v>
      </c>
      <c r="P4847">
        <f>YEAR(Raw_Data[[#This Row],[Order date]])</f>
        <v>2023</v>
      </c>
    </row>
    <row r="4848" spans="1:16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  <c r="N4848" s="1">
        <f>Raw_Data[[#This Row],[Profit]]/Raw_Data[[#This Row],[Sales]]</f>
        <v>7.5000000000000011E-2</v>
      </c>
      <c r="O4848" s="2">
        <v>44763</v>
      </c>
      <c r="P4848">
        <f>YEAR(Raw_Data[[#This Row],[Order date]])</f>
        <v>2022</v>
      </c>
    </row>
    <row r="4849" spans="1:16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  <c r="N4849" s="1">
        <f>Raw_Data[[#This Row],[Profit]]/Raw_Data[[#This Row],[Sales]]</f>
        <v>0.25</v>
      </c>
      <c r="O4849" s="2">
        <v>44767</v>
      </c>
      <c r="P4849">
        <f>YEAR(Raw_Data[[#This Row],[Order date]])</f>
        <v>2022</v>
      </c>
    </row>
    <row r="4850" spans="1:16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  <c r="N4850" s="1">
        <f>Raw_Data[[#This Row],[Profit]]/Raw_Data[[#This Row],[Sales]]</f>
        <v>8.7500000000000008E-2</v>
      </c>
      <c r="O4850" s="2">
        <v>44954</v>
      </c>
      <c r="P4850">
        <f>YEAR(Raw_Data[[#This Row],[Order date]])</f>
        <v>2023</v>
      </c>
    </row>
    <row r="4851" spans="1:16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  <c r="N4851" s="1">
        <f>Raw_Data[[#This Row],[Profit]]/Raw_Data[[#This Row],[Sales]]</f>
        <v>0.45</v>
      </c>
      <c r="O4851" s="2">
        <v>44301</v>
      </c>
      <c r="P4851">
        <f>YEAR(Raw_Data[[#This Row],[Order date]])</f>
        <v>2021</v>
      </c>
    </row>
    <row r="4852" spans="1:16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  <c r="N4852" s="1">
        <f>Raw_Data[[#This Row],[Profit]]/Raw_Data[[#This Row],[Sales]]</f>
        <v>0.125</v>
      </c>
      <c r="O4852" s="2">
        <v>45611</v>
      </c>
      <c r="P4852">
        <f>YEAR(Raw_Data[[#This Row],[Order date]])</f>
        <v>2024</v>
      </c>
    </row>
    <row r="4853" spans="1:16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  <c r="N4853" s="1">
        <f>Raw_Data[[#This Row],[Profit]]/Raw_Data[[#This Row],[Sales]]</f>
        <v>0.30000000000000004</v>
      </c>
      <c r="O4853" s="2">
        <v>44565</v>
      </c>
      <c r="P4853">
        <f>YEAR(Raw_Data[[#This Row],[Order date]])</f>
        <v>2022</v>
      </c>
    </row>
    <row r="4854" spans="1:16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  <c r="N4854" s="1">
        <f>Raw_Data[[#This Row],[Profit]]/Raw_Data[[#This Row],[Sales]]</f>
        <v>3.9999999999999994E-2</v>
      </c>
      <c r="O4854" s="2">
        <v>44458</v>
      </c>
      <c r="P4854">
        <f>YEAR(Raw_Data[[#This Row],[Order date]])</f>
        <v>2021</v>
      </c>
    </row>
    <row r="4855" spans="1:16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  <c r="N4855" s="1">
        <f>Raw_Data[[#This Row],[Profit]]/Raw_Data[[#This Row],[Sales]]</f>
        <v>0.36000000000000004</v>
      </c>
      <c r="O4855" s="2">
        <v>44905</v>
      </c>
      <c r="P4855">
        <f>YEAR(Raw_Data[[#This Row],[Order date]])</f>
        <v>2022</v>
      </c>
    </row>
    <row r="4856" spans="1:16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  <c r="N4856" s="1">
        <f>Raw_Data[[#This Row],[Profit]]/Raw_Data[[#This Row],[Sales]]</f>
        <v>7.0000000000000007E-2</v>
      </c>
      <c r="O4856" s="2">
        <v>45563</v>
      </c>
      <c r="P4856">
        <f>YEAR(Raw_Data[[#This Row],[Order date]])</f>
        <v>2024</v>
      </c>
    </row>
    <row r="4857" spans="1:16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  <c r="N4857" s="1">
        <f>Raw_Data[[#This Row],[Profit]]/Raw_Data[[#This Row],[Sales]]</f>
        <v>0.48</v>
      </c>
      <c r="O4857" s="2">
        <v>44656</v>
      </c>
      <c r="P4857">
        <f>YEAR(Raw_Data[[#This Row],[Order date]])</f>
        <v>2022</v>
      </c>
    </row>
    <row r="4858" spans="1:16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  <c r="N4858" s="1">
        <f>Raw_Data[[#This Row],[Profit]]/Raw_Data[[#This Row],[Sales]]</f>
        <v>0.35000000000000003</v>
      </c>
      <c r="O4858" s="2">
        <v>44382</v>
      </c>
      <c r="P4858">
        <f>YEAR(Raw_Data[[#This Row],[Order date]])</f>
        <v>2021</v>
      </c>
    </row>
    <row r="4859" spans="1:16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  <c r="N4859" s="1">
        <f>Raw_Data[[#This Row],[Profit]]/Raw_Data[[#This Row],[Sales]]</f>
        <v>0.49000000000000005</v>
      </c>
      <c r="O4859" s="2">
        <v>44631</v>
      </c>
      <c r="P4859">
        <f>YEAR(Raw_Data[[#This Row],[Order date]])</f>
        <v>2022</v>
      </c>
    </row>
    <row r="4860" spans="1:16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  <c r="N4860" s="1">
        <f>Raw_Data[[#This Row],[Profit]]/Raw_Data[[#This Row],[Sales]]</f>
        <v>0.19999999999999998</v>
      </c>
      <c r="O4860" s="2">
        <v>44462</v>
      </c>
      <c r="P4860">
        <f>YEAR(Raw_Data[[#This Row],[Order date]])</f>
        <v>2021</v>
      </c>
    </row>
    <row r="4861" spans="1:16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  <c r="N4861" s="1">
        <f>Raw_Data[[#This Row],[Profit]]/Raw_Data[[#This Row],[Sales]]</f>
        <v>0.1</v>
      </c>
      <c r="O4861" s="2">
        <v>44830</v>
      </c>
      <c r="P4861">
        <f>YEAR(Raw_Data[[#This Row],[Order date]])</f>
        <v>2022</v>
      </c>
    </row>
    <row r="4862" spans="1:16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  <c r="N4862" s="1">
        <f>Raw_Data[[#This Row],[Profit]]/Raw_Data[[#This Row],[Sales]]</f>
        <v>0.47000000000000003</v>
      </c>
      <c r="O4862" s="2">
        <v>44918</v>
      </c>
      <c r="P4862">
        <f>YEAR(Raw_Data[[#This Row],[Order date]])</f>
        <v>2022</v>
      </c>
    </row>
    <row r="4863" spans="1:16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  <c r="N4863" s="1">
        <f>Raw_Data[[#This Row],[Profit]]/Raw_Data[[#This Row],[Sales]]</f>
        <v>0.35000000000000003</v>
      </c>
      <c r="O4863" s="2">
        <v>44564</v>
      </c>
      <c r="P4863">
        <f>YEAR(Raw_Data[[#This Row],[Order date]])</f>
        <v>2022</v>
      </c>
    </row>
    <row r="4864" spans="1:16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  <c r="N4864" s="1">
        <f>Raw_Data[[#This Row],[Profit]]/Raw_Data[[#This Row],[Sales]]</f>
        <v>0.36250000000000004</v>
      </c>
      <c r="O4864" s="2">
        <v>44731</v>
      </c>
      <c r="P4864">
        <f>YEAR(Raw_Data[[#This Row],[Order date]])</f>
        <v>2022</v>
      </c>
    </row>
    <row r="4865" spans="1:16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  <c r="N4865" s="1">
        <f>Raw_Data[[#This Row],[Profit]]/Raw_Data[[#This Row],[Sales]]</f>
        <v>0.33749999999999997</v>
      </c>
      <c r="O4865" s="2">
        <v>44403</v>
      </c>
      <c r="P4865">
        <f>YEAR(Raw_Data[[#This Row],[Order date]])</f>
        <v>2021</v>
      </c>
    </row>
    <row r="4866" spans="1:16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  <c r="N4866" s="1">
        <f>Raw_Data[[#This Row],[Profit]]/Raw_Data[[#This Row],[Sales]]</f>
        <v>0.27999999999999997</v>
      </c>
      <c r="O4866" s="2">
        <v>44579</v>
      </c>
      <c r="P4866">
        <f>YEAR(Raw_Data[[#This Row],[Order date]])</f>
        <v>2022</v>
      </c>
    </row>
    <row r="4867" spans="1:16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  <c r="N4867" s="1">
        <f>Raw_Data[[#This Row],[Profit]]/Raw_Data[[#This Row],[Sales]]</f>
        <v>6.25E-2</v>
      </c>
      <c r="O4867" s="2">
        <v>44318</v>
      </c>
      <c r="P4867">
        <f>YEAR(Raw_Data[[#This Row],[Order date]])</f>
        <v>2021</v>
      </c>
    </row>
    <row r="4868" spans="1:16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  <c r="N4868" s="1">
        <f>Raw_Data[[#This Row],[Profit]]/Raw_Data[[#This Row],[Sales]]</f>
        <v>0.33750000000000002</v>
      </c>
      <c r="O4868" s="2">
        <v>44403</v>
      </c>
      <c r="P4868">
        <f>YEAR(Raw_Data[[#This Row],[Order date]])</f>
        <v>2021</v>
      </c>
    </row>
    <row r="4869" spans="1:16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  <c r="N4869" s="1">
        <f>Raw_Data[[#This Row],[Profit]]/Raw_Data[[#This Row],[Sales]]</f>
        <v>0.03</v>
      </c>
      <c r="O4869" s="2">
        <v>45376</v>
      </c>
      <c r="P4869">
        <f>YEAR(Raw_Data[[#This Row],[Order date]])</f>
        <v>2024</v>
      </c>
    </row>
    <row r="4870" spans="1:16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  <c r="N4870" s="1">
        <f>Raw_Data[[#This Row],[Profit]]/Raw_Data[[#This Row],[Sales]]</f>
        <v>0.49</v>
      </c>
      <c r="O4870" s="2">
        <v>45453</v>
      </c>
      <c r="P4870">
        <f>YEAR(Raw_Data[[#This Row],[Order date]])</f>
        <v>2024</v>
      </c>
    </row>
    <row r="4871" spans="1:16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  <c r="N4871" s="1">
        <f>Raw_Data[[#This Row],[Profit]]/Raw_Data[[#This Row],[Sales]]</f>
        <v>-0.16666666666666666</v>
      </c>
      <c r="O4871" s="2">
        <v>44632</v>
      </c>
      <c r="P4871">
        <f>YEAR(Raw_Data[[#This Row],[Order date]])</f>
        <v>2022</v>
      </c>
    </row>
    <row r="4872" spans="1:16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  <c r="N4872" s="1">
        <f>Raw_Data[[#This Row],[Profit]]/Raw_Data[[#This Row],[Sales]]</f>
        <v>0.36249999999999999</v>
      </c>
      <c r="O4872" s="2">
        <v>45454</v>
      </c>
      <c r="P4872">
        <f>YEAR(Raw_Data[[#This Row],[Order date]])</f>
        <v>2024</v>
      </c>
    </row>
    <row r="4873" spans="1:16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  <c r="N4873" s="1">
        <f>Raw_Data[[#This Row],[Profit]]/Raw_Data[[#This Row],[Sales]]</f>
        <v>0.33750000000000002</v>
      </c>
      <c r="O4873" s="2">
        <v>44848</v>
      </c>
      <c r="P4873">
        <f>YEAR(Raw_Data[[#This Row],[Order date]])</f>
        <v>2022</v>
      </c>
    </row>
    <row r="4874" spans="1:16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  <c r="N4874" s="1">
        <f>Raw_Data[[#This Row],[Profit]]/Raw_Data[[#This Row],[Sales]]</f>
        <v>-2.5499999999999998</v>
      </c>
      <c r="O4874" s="2">
        <v>44891</v>
      </c>
      <c r="P4874">
        <f>YEAR(Raw_Data[[#This Row],[Order date]])</f>
        <v>2022</v>
      </c>
    </row>
    <row r="4875" spans="1:16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  <c r="N4875" s="1">
        <f>Raw_Data[[#This Row],[Profit]]/Raw_Data[[#This Row],[Sales]]</f>
        <v>-0.23749999999999999</v>
      </c>
      <c r="O4875" s="2">
        <v>45281</v>
      </c>
      <c r="P4875">
        <f>YEAR(Raw_Data[[#This Row],[Order date]])</f>
        <v>2023</v>
      </c>
    </row>
    <row r="4876" spans="1:16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  <c r="N4876" s="1">
        <f>Raw_Data[[#This Row],[Profit]]/Raw_Data[[#This Row],[Sales]]</f>
        <v>-1.6500000000000001</v>
      </c>
      <c r="O4876" s="2">
        <v>45577</v>
      </c>
      <c r="P4876">
        <f>YEAR(Raw_Data[[#This Row],[Order date]])</f>
        <v>2024</v>
      </c>
    </row>
    <row r="4877" spans="1:16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  <c r="N4877" s="1">
        <f>Raw_Data[[#This Row],[Profit]]/Raw_Data[[#This Row],[Sales]]</f>
        <v>0.25</v>
      </c>
      <c r="O4877" s="2">
        <v>44652</v>
      </c>
      <c r="P4877">
        <f>YEAR(Raw_Data[[#This Row],[Order date]])</f>
        <v>2022</v>
      </c>
    </row>
    <row r="4878" spans="1:16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  <c r="N4878" s="1">
        <f>Raw_Data[[#This Row],[Profit]]/Raw_Data[[#This Row],[Sales]]</f>
        <v>7.5000000000000011E-2</v>
      </c>
      <c r="O4878" s="2">
        <v>45201</v>
      </c>
      <c r="P4878">
        <f>YEAR(Raw_Data[[#This Row],[Order date]])</f>
        <v>2023</v>
      </c>
    </row>
    <row r="4879" spans="1:16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  <c r="N4879" s="1">
        <f>Raw_Data[[#This Row],[Profit]]/Raw_Data[[#This Row],[Sales]]</f>
        <v>7.4999999999999997E-2</v>
      </c>
      <c r="O4879" s="2">
        <v>44644</v>
      </c>
      <c r="P4879">
        <f>YEAR(Raw_Data[[#This Row],[Order date]])</f>
        <v>2022</v>
      </c>
    </row>
    <row r="4880" spans="1:16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  <c r="N4880" s="1">
        <f>Raw_Data[[#This Row],[Profit]]/Raw_Data[[#This Row],[Sales]]</f>
        <v>-0.66666666666666663</v>
      </c>
      <c r="O4880" s="2">
        <v>45535</v>
      </c>
      <c r="P4880">
        <f>YEAR(Raw_Data[[#This Row],[Order date]])</f>
        <v>2024</v>
      </c>
    </row>
    <row r="4881" spans="1:16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  <c r="N4881" s="1">
        <f>Raw_Data[[#This Row],[Profit]]/Raw_Data[[#This Row],[Sales]]</f>
        <v>0.48999999999999994</v>
      </c>
      <c r="O4881" s="2">
        <v>45504</v>
      </c>
      <c r="P4881">
        <f>YEAR(Raw_Data[[#This Row],[Order date]])</f>
        <v>2024</v>
      </c>
    </row>
    <row r="4882" spans="1:16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  <c r="N4882" s="1">
        <f>Raw_Data[[#This Row],[Profit]]/Raw_Data[[#This Row],[Sales]]</f>
        <v>0.30000000000000004</v>
      </c>
      <c r="O4882" s="2">
        <v>44966</v>
      </c>
      <c r="P4882">
        <f>YEAR(Raw_Data[[#This Row],[Order date]])</f>
        <v>2023</v>
      </c>
    </row>
    <row r="4883" spans="1:16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  <c r="N4883" s="1">
        <f>Raw_Data[[#This Row],[Profit]]/Raw_Data[[#This Row],[Sales]]</f>
        <v>0.23</v>
      </c>
      <c r="O4883" s="2">
        <v>45140</v>
      </c>
      <c r="P4883">
        <f>YEAR(Raw_Data[[#This Row],[Order date]])</f>
        <v>2023</v>
      </c>
    </row>
    <row r="4884" spans="1:16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  <c r="N4884" s="1">
        <f>Raw_Data[[#This Row],[Profit]]/Raw_Data[[#This Row],[Sales]]</f>
        <v>0.27999999999999997</v>
      </c>
      <c r="O4884" s="2">
        <v>44427</v>
      </c>
      <c r="P4884">
        <f>YEAR(Raw_Data[[#This Row],[Order date]])</f>
        <v>2021</v>
      </c>
    </row>
    <row r="4885" spans="1:16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  <c r="N4885" s="1">
        <f>Raw_Data[[#This Row],[Profit]]/Raw_Data[[#This Row],[Sales]]</f>
        <v>0.37500000000000006</v>
      </c>
      <c r="O4885" s="2">
        <v>45233</v>
      </c>
      <c r="P4885">
        <f>YEAR(Raw_Data[[#This Row],[Order date]])</f>
        <v>2023</v>
      </c>
    </row>
    <row r="4886" spans="1:16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  <c r="N4886" s="1">
        <f>Raw_Data[[#This Row],[Profit]]/Raw_Data[[#This Row],[Sales]]</f>
        <v>0.26</v>
      </c>
      <c r="O4886" s="2">
        <v>44690</v>
      </c>
      <c r="P4886">
        <f>YEAR(Raw_Data[[#This Row],[Order date]])</f>
        <v>2022</v>
      </c>
    </row>
    <row r="4887" spans="1:16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  <c r="N4887" s="1">
        <f>Raw_Data[[#This Row],[Profit]]/Raw_Data[[#This Row],[Sales]]</f>
        <v>0.45999999999999996</v>
      </c>
      <c r="O4887" s="2">
        <v>44944</v>
      </c>
      <c r="P4887">
        <f>YEAR(Raw_Data[[#This Row],[Order date]])</f>
        <v>2023</v>
      </c>
    </row>
    <row r="4888" spans="1:16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  <c r="N4888" s="1">
        <f>Raw_Data[[#This Row],[Profit]]/Raw_Data[[#This Row],[Sales]]</f>
        <v>0.29000000000000004</v>
      </c>
      <c r="O4888" s="2">
        <v>44495</v>
      </c>
      <c r="P4888">
        <f>YEAR(Raw_Data[[#This Row],[Order date]])</f>
        <v>2021</v>
      </c>
    </row>
    <row r="4889" spans="1:16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  <c r="N4889" s="1">
        <f>Raw_Data[[#This Row],[Profit]]/Raw_Data[[#This Row],[Sales]]</f>
        <v>6.0000000000000005E-2</v>
      </c>
      <c r="O4889" s="2">
        <v>45570</v>
      </c>
      <c r="P4889">
        <f>YEAR(Raw_Data[[#This Row],[Order date]])</f>
        <v>2024</v>
      </c>
    </row>
    <row r="4890" spans="1:16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  <c r="N4890" s="1">
        <f>Raw_Data[[#This Row],[Profit]]/Raw_Data[[#This Row],[Sales]]</f>
        <v>0.05</v>
      </c>
      <c r="O4890" s="2">
        <v>44843</v>
      </c>
      <c r="P4890">
        <f>YEAR(Raw_Data[[#This Row],[Order date]])</f>
        <v>2022</v>
      </c>
    </row>
    <row r="4891" spans="1:16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  <c r="N4891" s="1">
        <f>Raw_Data[[#This Row],[Profit]]/Raw_Data[[#This Row],[Sales]]</f>
        <v>0.25</v>
      </c>
      <c r="O4891" s="2">
        <v>44490</v>
      </c>
      <c r="P4891">
        <f>YEAR(Raw_Data[[#This Row],[Order date]])</f>
        <v>2021</v>
      </c>
    </row>
    <row r="4892" spans="1:16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  <c r="N4892" s="1">
        <f>Raw_Data[[#This Row],[Profit]]/Raw_Data[[#This Row],[Sales]]</f>
        <v>0.28999999999999998</v>
      </c>
      <c r="O4892" s="2">
        <v>44924</v>
      </c>
      <c r="P4892">
        <f>YEAR(Raw_Data[[#This Row],[Order date]])</f>
        <v>2022</v>
      </c>
    </row>
    <row r="4893" spans="1:16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  <c r="N4893" s="1">
        <f>Raw_Data[[#This Row],[Profit]]/Raw_Data[[#This Row],[Sales]]</f>
        <v>0.48000000000000009</v>
      </c>
      <c r="O4893" s="2">
        <v>44465</v>
      </c>
      <c r="P4893">
        <f>YEAR(Raw_Data[[#This Row],[Order date]])</f>
        <v>2021</v>
      </c>
    </row>
    <row r="4894" spans="1:16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  <c r="N4894" s="1">
        <f>Raw_Data[[#This Row],[Profit]]/Raw_Data[[#This Row],[Sales]]</f>
        <v>0.27999999999999997</v>
      </c>
      <c r="O4894" s="2">
        <v>45064</v>
      </c>
      <c r="P4894">
        <f>YEAR(Raw_Data[[#This Row],[Order date]])</f>
        <v>2023</v>
      </c>
    </row>
    <row r="4895" spans="1:16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  <c r="N4895" s="1">
        <f>Raw_Data[[#This Row],[Profit]]/Raw_Data[[#This Row],[Sales]]</f>
        <v>0.01</v>
      </c>
      <c r="O4895" s="2">
        <v>44954</v>
      </c>
      <c r="P4895">
        <f>YEAR(Raw_Data[[#This Row],[Order date]])</f>
        <v>2023</v>
      </c>
    </row>
    <row r="4896" spans="1:16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  <c r="N4896" s="1">
        <f>Raw_Data[[#This Row],[Profit]]/Raw_Data[[#This Row],[Sales]]</f>
        <v>0.48000000000000004</v>
      </c>
      <c r="O4896" s="2">
        <v>45066</v>
      </c>
      <c r="P4896">
        <f>YEAR(Raw_Data[[#This Row],[Order date]])</f>
        <v>2023</v>
      </c>
    </row>
    <row r="4897" spans="1:16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  <c r="N4897" s="1">
        <f>Raw_Data[[#This Row],[Profit]]/Raw_Data[[#This Row],[Sales]]</f>
        <v>0.49</v>
      </c>
      <c r="O4897" s="2">
        <v>44623</v>
      </c>
      <c r="P4897">
        <f>YEAR(Raw_Data[[#This Row],[Order date]])</f>
        <v>2022</v>
      </c>
    </row>
    <row r="4898" spans="1:16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  <c r="N4898" s="1">
        <f>Raw_Data[[#This Row],[Profit]]/Raw_Data[[#This Row],[Sales]]</f>
        <v>4.9999999999999996E-2</v>
      </c>
      <c r="O4898" s="2">
        <v>44634</v>
      </c>
      <c r="P4898">
        <f>YEAR(Raw_Data[[#This Row],[Order date]])</f>
        <v>2022</v>
      </c>
    </row>
    <row r="4899" spans="1:16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  <c r="N4899" s="1">
        <f>Raw_Data[[#This Row],[Profit]]/Raw_Data[[#This Row],[Sales]]</f>
        <v>-4.2857142857142851E-2</v>
      </c>
      <c r="O4899" s="2">
        <v>45263</v>
      </c>
      <c r="P4899">
        <f>YEAR(Raw_Data[[#This Row],[Order date]])</f>
        <v>2023</v>
      </c>
    </row>
    <row r="4900" spans="1:16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  <c r="N4900" s="1">
        <f>Raw_Data[[#This Row],[Profit]]/Raw_Data[[#This Row],[Sales]]</f>
        <v>0.36249999999999999</v>
      </c>
      <c r="O4900" s="2">
        <v>45597</v>
      </c>
      <c r="P4900">
        <f>YEAR(Raw_Data[[#This Row],[Order date]])</f>
        <v>2024</v>
      </c>
    </row>
    <row r="4901" spans="1:16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  <c r="N4901" s="1">
        <f>Raw_Data[[#This Row],[Profit]]/Raw_Data[[#This Row],[Sales]]</f>
        <v>-0.70000000000000007</v>
      </c>
      <c r="O4901" s="2">
        <v>45482</v>
      </c>
      <c r="P4901">
        <f>YEAR(Raw_Data[[#This Row],[Order date]])</f>
        <v>2024</v>
      </c>
    </row>
    <row r="4902" spans="1:16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  <c r="N4902" s="1">
        <f>Raw_Data[[#This Row],[Profit]]/Raw_Data[[#This Row],[Sales]]</f>
        <v>0.26</v>
      </c>
      <c r="O4902" s="2">
        <v>44463</v>
      </c>
      <c r="P4902">
        <f>YEAR(Raw_Data[[#This Row],[Order date]])</f>
        <v>2021</v>
      </c>
    </row>
    <row r="4903" spans="1:16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  <c r="N4903" s="1">
        <f>Raw_Data[[#This Row],[Profit]]/Raw_Data[[#This Row],[Sales]]</f>
        <v>0.25999999999999995</v>
      </c>
      <c r="O4903" s="2">
        <v>44853</v>
      </c>
      <c r="P4903">
        <f>YEAR(Raw_Data[[#This Row],[Order date]])</f>
        <v>2022</v>
      </c>
    </row>
    <row r="4904" spans="1:16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  <c r="N4904" s="1">
        <f>Raw_Data[[#This Row],[Profit]]/Raw_Data[[#This Row],[Sales]]</f>
        <v>0.34999999999999992</v>
      </c>
      <c r="O4904" s="2">
        <v>44228</v>
      </c>
      <c r="P4904">
        <f>YEAR(Raw_Data[[#This Row],[Order date]])</f>
        <v>2021</v>
      </c>
    </row>
    <row r="4905" spans="1:16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  <c r="N4905" s="1">
        <f>Raw_Data[[#This Row],[Profit]]/Raw_Data[[#This Row],[Sales]]</f>
        <v>0.45999999999999996</v>
      </c>
      <c r="O4905" s="2">
        <v>44903</v>
      </c>
      <c r="P4905">
        <f>YEAR(Raw_Data[[#This Row],[Order date]])</f>
        <v>2022</v>
      </c>
    </row>
    <row r="4906" spans="1:16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  <c r="N4906" s="1">
        <f>Raw_Data[[#This Row],[Profit]]/Raw_Data[[#This Row],[Sales]]</f>
        <v>-2.8571428571428574E-2</v>
      </c>
      <c r="O4906" s="2">
        <v>45036</v>
      </c>
      <c r="P4906">
        <f>YEAR(Raw_Data[[#This Row],[Order date]])</f>
        <v>2023</v>
      </c>
    </row>
    <row r="4907" spans="1:16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  <c r="N4907" s="1">
        <f>Raw_Data[[#This Row],[Profit]]/Raw_Data[[#This Row],[Sales]]</f>
        <v>0.48</v>
      </c>
      <c r="O4907" s="2">
        <v>45596</v>
      </c>
      <c r="P4907">
        <f>YEAR(Raw_Data[[#This Row],[Order date]])</f>
        <v>2024</v>
      </c>
    </row>
    <row r="4908" spans="1:16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  <c r="N4908" s="1">
        <f>Raw_Data[[#This Row],[Profit]]/Raw_Data[[#This Row],[Sales]]</f>
        <v>6.0000000000000005E-2</v>
      </c>
      <c r="O4908" s="2">
        <v>44501</v>
      </c>
      <c r="P4908">
        <f>YEAR(Raw_Data[[#This Row],[Order date]])</f>
        <v>2021</v>
      </c>
    </row>
    <row r="4909" spans="1:16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  <c r="N4909" s="1">
        <f>Raw_Data[[#This Row],[Profit]]/Raw_Data[[#This Row],[Sales]]</f>
        <v>-0.73333333333333339</v>
      </c>
      <c r="O4909" s="2">
        <v>45380</v>
      </c>
      <c r="P4909">
        <f>YEAR(Raw_Data[[#This Row],[Order date]])</f>
        <v>2024</v>
      </c>
    </row>
    <row r="4910" spans="1:16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  <c r="N4910" s="1">
        <f>Raw_Data[[#This Row],[Profit]]/Raw_Data[[#This Row],[Sales]]</f>
        <v>-0.21666666666666667</v>
      </c>
      <c r="O4910" s="2">
        <v>44955</v>
      </c>
      <c r="P4910">
        <f>YEAR(Raw_Data[[#This Row],[Order date]])</f>
        <v>2023</v>
      </c>
    </row>
    <row r="4911" spans="1:16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  <c r="N4911" s="1">
        <f>Raw_Data[[#This Row],[Profit]]/Raw_Data[[#This Row],[Sales]]</f>
        <v>0.36250000000000004</v>
      </c>
      <c r="O4911" s="2">
        <v>44389</v>
      </c>
      <c r="P4911">
        <f>YEAR(Raw_Data[[#This Row],[Order date]])</f>
        <v>2021</v>
      </c>
    </row>
    <row r="4912" spans="1:16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  <c r="N4912" s="1">
        <f>Raw_Data[[#This Row],[Profit]]/Raw_Data[[#This Row],[Sales]]</f>
        <v>0.35000000000000003</v>
      </c>
      <c r="O4912" s="2">
        <v>44403</v>
      </c>
      <c r="P4912">
        <f>YEAR(Raw_Data[[#This Row],[Order date]])</f>
        <v>2021</v>
      </c>
    </row>
    <row r="4913" spans="1:16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  <c r="N4913" s="1">
        <f>Raw_Data[[#This Row],[Profit]]/Raw_Data[[#This Row],[Sales]]</f>
        <v>6.25E-2</v>
      </c>
      <c r="O4913" s="2">
        <v>44619</v>
      </c>
      <c r="P4913">
        <f>YEAR(Raw_Data[[#This Row],[Order date]])</f>
        <v>2022</v>
      </c>
    </row>
    <row r="4914" spans="1:16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  <c r="N4914" s="1">
        <f>Raw_Data[[#This Row],[Profit]]/Raw_Data[[#This Row],[Sales]]</f>
        <v>-0.76666666666666672</v>
      </c>
      <c r="O4914" s="2">
        <v>44424</v>
      </c>
      <c r="P4914">
        <f>YEAR(Raw_Data[[#This Row],[Order date]])</f>
        <v>2021</v>
      </c>
    </row>
    <row r="4915" spans="1:16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  <c r="N4915" s="1">
        <f>Raw_Data[[#This Row],[Profit]]/Raw_Data[[#This Row],[Sales]]</f>
        <v>-0.73333333333333328</v>
      </c>
      <c r="O4915" s="2">
        <v>45178</v>
      </c>
      <c r="P4915">
        <f>YEAR(Raw_Data[[#This Row],[Order date]])</f>
        <v>2023</v>
      </c>
    </row>
    <row r="4916" spans="1:16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  <c r="N4916" s="1">
        <f>Raw_Data[[#This Row],[Profit]]/Raw_Data[[#This Row],[Sales]]</f>
        <v>0.28999999999999998</v>
      </c>
      <c r="O4916" s="2">
        <v>45236</v>
      </c>
      <c r="P4916">
        <f>YEAR(Raw_Data[[#This Row],[Order date]])</f>
        <v>2023</v>
      </c>
    </row>
    <row r="4917" spans="1:16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  <c r="N4917" s="1">
        <f>Raw_Data[[#This Row],[Profit]]/Raw_Data[[#This Row],[Sales]]</f>
        <v>0.36249999999999999</v>
      </c>
      <c r="O4917" s="2">
        <v>44501</v>
      </c>
      <c r="P4917">
        <f>YEAR(Raw_Data[[#This Row],[Order date]])</f>
        <v>2021</v>
      </c>
    </row>
    <row r="4918" spans="1:16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  <c r="N4918" s="1">
        <f>Raw_Data[[#This Row],[Profit]]/Raw_Data[[#This Row],[Sales]]</f>
        <v>8.7499999999999994E-2</v>
      </c>
      <c r="O4918" s="2">
        <v>44198</v>
      </c>
      <c r="P4918">
        <f>YEAR(Raw_Data[[#This Row],[Order date]])</f>
        <v>2021</v>
      </c>
    </row>
    <row r="4919" spans="1:16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  <c r="N4919" s="1">
        <f>Raw_Data[[#This Row],[Profit]]/Raw_Data[[#This Row],[Sales]]</f>
        <v>-0.12857142857142859</v>
      </c>
      <c r="O4919" s="2">
        <v>44264</v>
      </c>
      <c r="P4919">
        <f>YEAR(Raw_Data[[#This Row],[Order date]])</f>
        <v>2021</v>
      </c>
    </row>
    <row r="4920" spans="1:16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  <c r="N4920" s="1">
        <f>Raw_Data[[#This Row],[Profit]]/Raw_Data[[#This Row],[Sales]]</f>
        <v>0.22000000000000003</v>
      </c>
      <c r="O4920" s="2">
        <v>45317</v>
      </c>
      <c r="P4920">
        <f>YEAR(Raw_Data[[#This Row],[Order date]])</f>
        <v>2024</v>
      </c>
    </row>
    <row r="4921" spans="1:16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  <c r="N4921" s="1">
        <f>Raw_Data[[#This Row],[Profit]]/Raw_Data[[#This Row],[Sales]]</f>
        <v>0.28999999999999998</v>
      </c>
      <c r="O4921" s="2">
        <v>45091</v>
      </c>
      <c r="P4921">
        <f>YEAR(Raw_Data[[#This Row],[Order date]])</f>
        <v>2023</v>
      </c>
    </row>
    <row r="4922" spans="1:16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  <c r="N4922" s="1">
        <f>Raw_Data[[#This Row],[Profit]]/Raw_Data[[#This Row],[Sales]]</f>
        <v>-1.7000000000000002</v>
      </c>
      <c r="O4922" s="2">
        <v>45030</v>
      </c>
      <c r="P4922">
        <f>YEAR(Raw_Data[[#This Row],[Order date]])</f>
        <v>2023</v>
      </c>
    </row>
    <row r="4923" spans="1:16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  <c r="N4923" s="1">
        <f>Raw_Data[[#This Row],[Profit]]/Raw_Data[[#This Row],[Sales]]</f>
        <v>0.48000000000000004</v>
      </c>
      <c r="O4923" s="2">
        <v>45256</v>
      </c>
      <c r="P4923">
        <f>YEAR(Raw_Data[[#This Row],[Order date]])</f>
        <v>2023</v>
      </c>
    </row>
    <row r="4924" spans="1:16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  <c r="N4924" s="1">
        <f>Raw_Data[[#This Row],[Profit]]/Raw_Data[[#This Row],[Sales]]</f>
        <v>0.33</v>
      </c>
      <c r="O4924" s="2">
        <v>44279</v>
      </c>
      <c r="P4924">
        <f>YEAR(Raw_Data[[#This Row],[Order date]])</f>
        <v>2021</v>
      </c>
    </row>
    <row r="4925" spans="1:16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  <c r="N4925" s="1">
        <f>Raw_Data[[#This Row],[Profit]]/Raw_Data[[#This Row],[Sales]]</f>
        <v>0.48000000000000004</v>
      </c>
      <c r="O4925" s="2">
        <v>45290</v>
      </c>
      <c r="P4925">
        <f>YEAR(Raw_Data[[#This Row],[Order date]])</f>
        <v>2023</v>
      </c>
    </row>
    <row r="4926" spans="1:16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  <c r="N4926" s="1">
        <f>Raw_Data[[#This Row],[Profit]]/Raw_Data[[#This Row],[Sales]]</f>
        <v>0.25999999999999995</v>
      </c>
      <c r="O4926" s="2">
        <v>44534</v>
      </c>
      <c r="P4926">
        <f>YEAR(Raw_Data[[#This Row],[Order date]])</f>
        <v>2021</v>
      </c>
    </row>
    <row r="4927" spans="1:16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  <c r="N4927" s="1">
        <f>Raw_Data[[#This Row],[Profit]]/Raw_Data[[#This Row],[Sales]]</f>
        <v>0.25</v>
      </c>
      <c r="O4927" s="2">
        <v>44303</v>
      </c>
      <c r="P4927">
        <f>YEAR(Raw_Data[[#This Row],[Order date]])</f>
        <v>2021</v>
      </c>
    </row>
    <row r="4928" spans="1:16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  <c r="N4928" s="1">
        <f>Raw_Data[[#This Row],[Profit]]/Raw_Data[[#This Row],[Sales]]</f>
        <v>-0.73999999999999988</v>
      </c>
      <c r="O4928" s="2">
        <v>45406</v>
      </c>
      <c r="P4928">
        <f>YEAR(Raw_Data[[#This Row],[Order date]])</f>
        <v>2024</v>
      </c>
    </row>
    <row r="4929" spans="1:16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  <c r="N4929" s="1">
        <f>Raw_Data[[#This Row],[Profit]]/Raw_Data[[#This Row],[Sales]]</f>
        <v>0.48000000000000004</v>
      </c>
      <c r="O4929" s="2">
        <v>45190</v>
      </c>
      <c r="P4929">
        <f>YEAR(Raw_Data[[#This Row],[Order date]])</f>
        <v>2023</v>
      </c>
    </row>
    <row r="4930" spans="1:16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  <c r="N4930" s="1">
        <f>Raw_Data[[#This Row],[Profit]]/Raw_Data[[#This Row],[Sales]]</f>
        <v>0.28000000000000003</v>
      </c>
      <c r="O4930" s="2">
        <v>45166</v>
      </c>
      <c r="P4930">
        <f>YEAR(Raw_Data[[#This Row],[Order date]])</f>
        <v>2023</v>
      </c>
    </row>
    <row r="4931" spans="1:16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  <c r="N4931" s="1">
        <f>Raw_Data[[#This Row],[Profit]]/Raw_Data[[#This Row],[Sales]]</f>
        <v>0.28000000000000003</v>
      </c>
      <c r="O4931" s="2">
        <v>45224</v>
      </c>
      <c r="P4931">
        <f>YEAR(Raw_Data[[#This Row],[Order date]])</f>
        <v>2023</v>
      </c>
    </row>
    <row r="4932" spans="1:16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  <c r="N4932" s="1">
        <f>Raw_Data[[#This Row],[Profit]]/Raw_Data[[#This Row],[Sales]]</f>
        <v>0.47000000000000003</v>
      </c>
      <c r="O4932" s="2">
        <v>45212</v>
      </c>
      <c r="P4932">
        <f>YEAR(Raw_Data[[#This Row],[Order date]])</f>
        <v>2023</v>
      </c>
    </row>
    <row r="4933" spans="1:16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  <c r="N4933" s="1">
        <f>Raw_Data[[#This Row],[Profit]]/Raw_Data[[#This Row],[Sales]]</f>
        <v>0.3</v>
      </c>
      <c r="O4933" s="2">
        <v>45134</v>
      </c>
      <c r="P4933">
        <f>YEAR(Raw_Data[[#This Row],[Order date]])</f>
        <v>2023</v>
      </c>
    </row>
    <row r="4934" spans="1:16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  <c r="N4934" s="1">
        <f>Raw_Data[[#This Row],[Profit]]/Raw_Data[[#This Row],[Sales]]</f>
        <v>0.33750000000000002</v>
      </c>
      <c r="O4934" s="2">
        <v>44620</v>
      </c>
      <c r="P4934">
        <f>YEAR(Raw_Data[[#This Row],[Order date]])</f>
        <v>2022</v>
      </c>
    </row>
    <row r="4935" spans="1:16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  <c r="N4935" s="1">
        <f>Raw_Data[[#This Row],[Profit]]/Raw_Data[[#This Row],[Sales]]</f>
        <v>-0.73333333333333328</v>
      </c>
      <c r="O4935" s="2">
        <v>45273</v>
      </c>
      <c r="P4935">
        <f>YEAR(Raw_Data[[#This Row],[Order date]])</f>
        <v>2023</v>
      </c>
    </row>
    <row r="4936" spans="1:16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  <c r="N4936" s="1">
        <f>Raw_Data[[#This Row],[Profit]]/Raw_Data[[#This Row],[Sales]]</f>
        <v>0.1875</v>
      </c>
      <c r="O4936" s="2">
        <v>45334</v>
      </c>
      <c r="P4936">
        <f>YEAR(Raw_Data[[#This Row],[Order date]])</f>
        <v>2024</v>
      </c>
    </row>
    <row r="4937" spans="1:16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  <c r="N4937" s="1">
        <f>Raw_Data[[#This Row],[Profit]]/Raw_Data[[#This Row],[Sales]]</f>
        <v>0.1</v>
      </c>
      <c r="O4937" s="2">
        <v>45561</v>
      </c>
      <c r="P4937">
        <f>YEAR(Raw_Data[[#This Row],[Order date]])</f>
        <v>2024</v>
      </c>
    </row>
    <row r="4938" spans="1:16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  <c r="N4938" s="1">
        <f>Raw_Data[[#This Row],[Profit]]/Raw_Data[[#This Row],[Sales]]</f>
        <v>0.45999999999999996</v>
      </c>
      <c r="O4938" s="2">
        <v>45571</v>
      </c>
      <c r="P4938">
        <f>YEAR(Raw_Data[[#This Row],[Order date]])</f>
        <v>2024</v>
      </c>
    </row>
    <row r="4939" spans="1:16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  <c r="N4939" s="1">
        <f>Raw_Data[[#This Row],[Profit]]/Raw_Data[[#This Row],[Sales]]</f>
        <v>0.18</v>
      </c>
      <c r="O4939" s="2">
        <v>44587</v>
      </c>
      <c r="P4939">
        <f>YEAR(Raw_Data[[#This Row],[Order date]])</f>
        <v>2022</v>
      </c>
    </row>
    <row r="4940" spans="1:16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  <c r="N4940" s="1">
        <f>Raw_Data[[#This Row],[Profit]]/Raw_Data[[#This Row],[Sales]]</f>
        <v>1.1764705882352939E-2</v>
      </c>
      <c r="O4940" s="2">
        <v>44570</v>
      </c>
      <c r="P4940">
        <f>YEAR(Raw_Data[[#This Row],[Order date]])</f>
        <v>2022</v>
      </c>
    </row>
    <row r="4941" spans="1:16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  <c r="N4941" s="1">
        <f>Raw_Data[[#This Row],[Profit]]/Raw_Data[[#This Row],[Sales]]</f>
        <v>0.33</v>
      </c>
      <c r="O4941" s="2">
        <v>45350</v>
      </c>
      <c r="P4941">
        <f>YEAR(Raw_Data[[#This Row],[Order date]])</f>
        <v>2024</v>
      </c>
    </row>
    <row r="4942" spans="1:16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  <c r="N4942" s="1">
        <f>Raw_Data[[#This Row],[Profit]]/Raw_Data[[#This Row],[Sales]]</f>
        <v>0.21000000000000002</v>
      </c>
      <c r="O4942" s="2">
        <v>45550</v>
      </c>
      <c r="P4942">
        <f>YEAR(Raw_Data[[#This Row],[Order date]])</f>
        <v>2024</v>
      </c>
    </row>
    <row r="4943" spans="1:16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  <c r="N4943" s="1">
        <f>Raw_Data[[#This Row],[Profit]]/Raw_Data[[#This Row],[Sales]]</f>
        <v>0.28999999999999998</v>
      </c>
      <c r="O4943" s="2">
        <v>44635</v>
      </c>
      <c r="P4943">
        <f>YEAR(Raw_Data[[#This Row],[Order date]])</f>
        <v>2022</v>
      </c>
    </row>
    <row r="4944" spans="1:16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  <c r="N4944" s="1">
        <f>Raw_Data[[#This Row],[Profit]]/Raw_Data[[#This Row],[Sales]]</f>
        <v>0.31</v>
      </c>
      <c r="O4944" s="2">
        <v>45107</v>
      </c>
      <c r="P4944">
        <f>YEAR(Raw_Data[[#This Row],[Order date]])</f>
        <v>2023</v>
      </c>
    </row>
    <row r="4945" spans="1:16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  <c r="N4945" s="1">
        <f>Raw_Data[[#This Row],[Profit]]/Raw_Data[[#This Row],[Sales]]</f>
        <v>0.05</v>
      </c>
      <c r="O4945" s="2">
        <v>45436</v>
      </c>
      <c r="P4945">
        <f>YEAR(Raw_Data[[#This Row],[Order date]])</f>
        <v>2024</v>
      </c>
    </row>
    <row r="4946" spans="1:16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  <c r="N4946" s="1">
        <f>Raw_Data[[#This Row],[Profit]]/Raw_Data[[#This Row],[Sales]]</f>
        <v>0.48000000000000004</v>
      </c>
      <c r="O4946" s="2">
        <v>44834</v>
      </c>
      <c r="P4946">
        <f>YEAR(Raw_Data[[#This Row],[Order date]])</f>
        <v>2022</v>
      </c>
    </row>
    <row r="4947" spans="1:16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  <c r="N4947" s="1">
        <f>Raw_Data[[#This Row],[Profit]]/Raw_Data[[#This Row],[Sales]]</f>
        <v>0.33750000000000002</v>
      </c>
      <c r="O4947" s="2">
        <v>44719</v>
      </c>
      <c r="P4947">
        <f>YEAR(Raw_Data[[#This Row],[Order date]])</f>
        <v>2022</v>
      </c>
    </row>
    <row r="4948" spans="1:16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  <c r="N4948" s="1">
        <f>Raw_Data[[#This Row],[Profit]]/Raw_Data[[#This Row],[Sales]]</f>
        <v>0.41</v>
      </c>
      <c r="O4948" s="2">
        <v>45434</v>
      </c>
      <c r="P4948">
        <f>YEAR(Raw_Data[[#This Row],[Order date]])</f>
        <v>2024</v>
      </c>
    </row>
    <row r="4949" spans="1:16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  <c r="N4949" s="1">
        <f>Raw_Data[[#This Row],[Profit]]/Raw_Data[[#This Row],[Sales]]</f>
        <v>0.47000000000000003</v>
      </c>
      <c r="O4949" s="2">
        <v>44816</v>
      </c>
      <c r="P4949">
        <f>YEAR(Raw_Data[[#This Row],[Order date]])</f>
        <v>2022</v>
      </c>
    </row>
    <row r="4950" spans="1:16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  <c r="N4950" s="1">
        <f>Raw_Data[[#This Row],[Profit]]/Raw_Data[[#This Row],[Sales]]</f>
        <v>0.35000000000000003</v>
      </c>
      <c r="O4950" s="2">
        <v>44835</v>
      </c>
      <c r="P4950">
        <f>YEAR(Raw_Data[[#This Row],[Order date]])</f>
        <v>2022</v>
      </c>
    </row>
    <row r="4951" spans="1:16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  <c r="N4951" s="1">
        <f>Raw_Data[[#This Row],[Profit]]/Raw_Data[[#This Row],[Sales]]</f>
        <v>0.32</v>
      </c>
      <c r="O4951" s="2">
        <v>45585</v>
      </c>
      <c r="P4951">
        <f>YEAR(Raw_Data[[#This Row],[Order date]])</f>
        <v>2024</v>
      </c>
    </row>
    <row r="4952" spans="1:16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  <c r="N4952" s="1">
        <f>Raw_Data[[#This Row],[Profit]]/Raw_Data[[#This Row],[Sales]]</f>
        <v>0.42000000000000004</v>
      </c>
      <c r="O4952" s="2">
        <v>44770</v>
      </c>
      <c r="P4952">
        <f>YEAR(Raw_Data[[#This Row],[Order date]])</f>
        <v>2022</v>
      </c>
    </row>
    <row r="4953" spans="1:16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  <c r="N4953" s="1">
        <f>Raw_Data[[#This Row],[Profit]]/Raw_Data[[#This Row],[Sales]]</f>
        <v>0.47999999999999993</v>
      </c>
      <c r="O4953" s="2">
        <v>45460</v>
      </c>
      <c r="P4953">
        <f>YEAR(Raw_Data[[#This Row],[Order date]])</f>
        <v>2024</v>
      </c>
    </row>
    <row r="4954" spans="1:16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  <c r="N4954" s="1">
        <f>Raw_Data[[#This Row],[Profit]]/Raw_Data[[#This Row],[Sales]]</f>
        <v>0.3</v>
      </c>
      <c r="O4954" s="2">
        <v>44749</v>
      </c>
      <c r="P4954">
        <f>YEAR(Raw_Data[[#This Row],[Order date]])</f>
        <v>2022</v>
      </c>
    </row>
    <row r="4955" spans="1:16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  <c r="N4955" s="1">
        <f>Raw_Data[[#This Row],[Profit]]/Raw_Data[[#This Row],[Sales]]</f>
        <v>0.03</v>
      </c>
      <c r="O4955" s="2">
        <v>44423</v>
      </c>
      <c r="P4955">
        <f>YEAR(Raw_Data[[#This Row],[Order date]])</f>
        <v>2021</v>
      </c>
    </row>
    <row r="4956" spans="1:16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  <c r="N4956" s="1">
        <f>Raw_Data[[#This Row],[Profit]]/Raw_Data[[#This Row],[Sales]]</f>
        <v>0.26</v>
      </c>
      <c r="O4956" s="2">
        <v>44417</v>
      </c>
      <c r="P4956">
        <f>YEAR(Raw_Data[[#This Row],[Order date]])</f>
        <v>2021</v>
      </c>
    </row>
    <row r="4957" spans="1:16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  <c r="N4957" s="1">
        <f>Raw_Data[[#This Row],[Profit]]/Raw_Data[[#This Row],[Sales]]</f>
        <v>0.46</v>
      </c>
      <c r="O4957" s="2">
        <v>44424</v>
      </c>
      <c r="P4957">
        <f>YEAR(Raw_Data[[#This Row],[Order date]])</f>
        <v>2021</v>
      </c>
    </row>
    <row r="4958" spans="1:16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  <c r="N4958" s="1">
        <f>Raw_Data[[#This Row],[Profit]]/Raw_Data[[#This Row],[Sales]]</f>
        <v>0.38</v>
      </c>
      <c r="O4958" s="2">
        <v>45041</v>
      </c>
      <c r="P4958">
        <f>YEAR(Raw_Data[[#This Row],[Order date]])</f>
        <v>2023</v>
      </c>
    </row>
    <row r="4959" spans="1:16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  <c r="N4959" s="1">
        <f>Raw_Data[[#This Row],[Profit]]/Raw_Data[[#This Row],[Sales]]</f>
        <v>-1.75</v>
      </c>
      <c r="O4959" s="2">
        <v>44987</v>
      </c>
      <c r="P4959">
        <f>YEAR(Raw_Data[[#This Row],[Order date]])</f>
        <v>2023</v>
      </c>
    </row>
    <row r="4960" spans="1:16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  <c r="N4960" s="1">
        <f>Raw_Data[[#This Row],[Profit]]/Raw_Data[[#This Row],[Sales]]</f>
        <v>0.32499999999999996</v>
      </c>
      <c r="O4960" s="2">
        <v>45033</v>
      </c>
      <c r="P4960">
        <f>YEAR(Raw_Data[[#This Row],[Order date]])</f>
        <v>2023</v>
      </c>
    </row>
    <row r="4961" spans="1:16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  <c r="N4961" s="1">
        <f>Raw_Data[[#This Row],[Profit]]/Raw_Data[[#This Row],[Sales]]</f>
        <v>0.1</v>
      </c>
      <c r="O4961" s="2">
        <v>44733</v>
      </c>
      <c r="P4961">
        <f>YEAR(Raw_Data[[#This Row],[Order date]])</f>
        <v>2022</v>
      </c>
    </row>
    <row r="4962" spans="1:16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  <c r="N4962" s="1">
        <f>Raw_Data[[#This Row],[Profit]]/Raw_Data[[#This Row],[Sales]]</f>
        <v>0.27</v>
      </c>
      <c r="O4962" s="2">
        <v>44987</v>
      </c>
      <c r="P4962">
        <f>YEAR(Raw_Data[[#This Row],[Order date]])</f>
        <v>2023</v>
      </c>
    </row>
    <row r="4963" spans="1:16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  <c r="N4963" s="1">
        <f>Raw_Data[[#This Row],[Profit]]/Raw_Data[[#This Row],[Sales]]</f>
        <v>0.1125</v>
      </c>
      <c r="O4963" s="2">
        <v>44934</v>
      </c>
      <c r="P4963">
        <f>YEAR(Raw_Data[[#This Row],[Order date]])</f>
        <v>2023</v>
      </c>
    </row>
    <row r="4964" spans="1:16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  <c r="N4964" s="1">
        <f>Raw_Data[[#This Row],[Profit]]/Raw_Data[[#This Row],[Sales]]</f>
        <v>0.25999999999999995</v>
      </c>
      <c r="O4964" s="2">
        <v>44266</v>
      </c>
      <c r="P4964">
        <f>YEAR(Raw_Data[[#This Row],[Order date]])</f>
        <v>2021</v>
      </c>
    </row>
    <row r="4965" spans="1:16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  <c r="N4965" s="1">
        <f>Raw_Data[[#This Row],[Profit]]/Raw_Data[[#This Row],[Sales]]</f>
        <v>1.9999999999999997E-2</v>
      </c>
      <c r="O4965" s="2">
        <v>44889</v>
      </c>
      <c r="P4965">
        <f>YEAR(Raw_Data[[#This Row],[Order date]])</f>
        <v>2022</v>
      </c>
    </row>
    <row r="4966" spans="1:16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  <c r="N4966" s="1">
        <f>Raw_Data[[#This Row],[Profit]]/Raw_Data[[#This Row],[Sales]]</f>
        <v>-0.66666666666666663</v>
      </c>
      <c r="O4966" s="2">
        <v>44981</v>
      </c>
      <c r="P4966">
        <f>YEAR(Raw_Data[[#This Row],[Order date]])</f>
        <v>2023</v>
      </c>
    </row>
    <row r="4967" spans="1:16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  <c r="N4967" s="1">
        <f>Raw_Data[[#This Row],[Profit]]/Raw_Data[[#This Row],[Sales]]</f>
        <v>0.125</v>
      </c>
      <c r="O4967" s="2">
        <v>45391</v>
      </c>
      <c r="P4967">
        <f>YEAR(Raw_Data[[#This Row],[Order date]])</f>
        <v>2024</v>
      </c>
    </row>
    <row r="4968" spans="1:16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  <c r="N4968" s="1">
        <f>Raw_Data[[#This Row],[Profit]]/Raw_Data[[#This Row],[Sales]]</f>
        <v>3.0000000000000002E-2</v>
      </c>
      <c r="O4968" s="2">
        <v>45302</v>
      </c>
      <c r="P4968">
        <f>YEAR(Raw_Data[[#This Row],[Order date]])</f>
        <v>2024</v>
      </c>
    </row>
    <row r="4969" spans="1:16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  <c r="N4969" s="1">
        <f>Raw_Data[[#This Row],[Profit]]/Raw_Data[[#This Row],[Sales]]</f>
        <v>0.48999999999999994</v>
      </c>
      <c r="O4969" s="2">
        <v>45379</v>
      </c>
      <c r="P4969">
        <f>YEAR(Raw_Data[[#This Row],[Order date]])</f>
        <v>2024</v>
      </c>
    </row>
    <row r="4970" spans="1:16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  <c r="N4970" s="1">
        <f>Raw_Data[[#This Row],[Profit]]/Raw_Data[[#This Row],[Sales]]</f>
        <v>0.42000000000000004</v>
      </c>
      <c r="O4970" s="2">
        <v>44470</v>
      </c>
      <c r="P4970">
        <f>YEAR(Raw_Data[[#This Row],[Order date]])</f>
        <v>2021</v>
      </c>
    </row>
    <row r="4971" spans="1:16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  <c r="N4971" s="1">
        <f>Raw_Data[[#This Row],[Profit]]/Raw_Data[[#This Row],[Sales]]</f>
        <v>0.13999999999999999</v>
      </c>
      <c r="O4971" s="2">
        <v>45189</v>
      </c>
      <c r="P4971">
        <f>YEAR(Raw_Data[[#This Row],[Order date]])</f>
        <v>2023</v>
      </c>
    </row>
    <row r="4972" spans="1:16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  <c r="N4972" s="1">
        <f>Raw_Data[[#This Row],[Profit]]/Raw_Data[[#This Row],[Sales]]</f>
        <v>-0.13749999999999998</v>
      </c>
      <c r="O4972" s="2">
        <v>44849</v>
      </c>
      <c r="P4972">
        <f>YEAR(Raw_Data[[#This Row],[Order date]])</f>
        <v>2022</v>
      </c>
    </row>
    <row r="4973" spans="1:16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  <c r="N4973" s="1">
        <f>Raw_Data[[#This Row],[Profit]]/Raw_Data[[#This Row],[Sales]]</f>
        <v>0.35</v>
      </c>
      <c r="O4973" s="2">
        <v>45432</v>
      </c>
      <c r="P4973">
        <f>YEAR(Raw_Data[[#This Row],[Order date]])</f>
        <v>2024</v>
      </c>
    </row>
    <row r="4974" spans="1:16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  <c r="N4974" s="1">
        <f>Raw_Data[[#This Row],[Profit]]/Raw_Data[[#This Row],[Sales]]</f>
        <v>0.16250000000000001</v>
      </c>
      <c r="O4974" s="2">
        <v>44317</v>
      </c>
      <c r="P4974">
        <f>YEAR(Raw_Data[[#This Row],[Order date]])</f>
        <v>2021</v>
      </c>
    </row>
    <row r="4975" spans="1:16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  <c r="N4975" s="1">
        <f>Raw_Data[[#This Row],[Profit]]/Raw_Data[[#This Row],[Sales]]</f>
        <v>0.35</v>
      </c>
      <c r="O4975" s="2">
        <v>44774</v>
      </c>
      <c r="P4975">
        <f>YEAR(Raw_Data[[#This Row],[Order date]])</f>
        <v>2022</v>
      </c>
    </row>
    <row r="4976" spans="1:16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  <c r="N4976" s="1">
        <f>Raw_Data[[#This Row],[Profit]]/Raw_Data[[#This Row],[Sales]]</f>
        <v>0.49</v>
      </c>
      <c r="O4976" s="2">
        <v>45384</v>
      </c>
      <c r="P4976">
        <f>YEAR(Raw_Data[[#This Row],[Order date]])</f>
        <v>2024</v>
      </c>
    </row>
    <row r="4977" spans="1:16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  <c r="N4977" s="1">
        <f>Raw_Data[[#This Row],[Profit]]/Raw_Data[[#This Row],[Sales]]</f>
        <v>0.21249999999999999</v>
      </c>
      <c r="O4977" s="2">
        <v>44212</v>
      </c>
      <c r="P4977">
        <f>YEAR(Raw_Data[[#This Row],[Order date]])</f>
        <v>2021</v>
      </c>
    </row>
    <row r="4978" spans="1:16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  <c r="N4978" s="1">
        <f>Raw_Data[[#This Row],[Profit]]/Raw_Data[[#This Row],[Sales]]</f>
        <v>0.33749999999999997</v>
      </c>
      <c r="O4978" s="2">
        <v>44846</v>
      </c>
      <c r="P4978">
        <f>YEAR(Raw_Data[[#This Row],[Order date]])</f>
        <v>2022</v>
      </c>
    </row>
    <row r="4979" spans="1:16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  <c r="N4979" s="1">
        <f>Raw_Data[[#This Row],[Profit]]/Raw_Data[[#This Row],[Sales]]</f>
        <v>0.35000000000000003</v>
      </c>
      <c r="O4979" s="2">
        <v>45262</v>
      </c>
      <c r="P4979">
        <f>YEAR(Raw_Data[[#This Row],[Order date]])</f>
        <v>2023</v>
      </c>
    </row>
    <row r="4980" spans="1:16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  <c r="N4980" s="1">
        <f>Raw_Data[[#This Row],[Profit]]/Raw_Data[[#This Row],[Sales]]</f>
        <v>0.28999999999999998</v>
      </c>
      <c r="O4980" s="2">
        <v>45281</v>
      </c>
      <c r="P4980">
        <f>YEAR(Raw_Data[[#This Row],[Order date]])</f>
        <v>2023</v>
      </c>
    </row>
    <row r="4981" spans="1:16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  <c r="N4981" s="1">
        <f>Raw_Data[[#This Row],[Profit]]/Raw_Data[[#This Row],[Sales]]</f>
        <v>7.4999999999999997E-2</v>
      </c>
      <c r="O4981" s="2">
        <v>45518</v>
      </c>
      <c r="P4981">
        <f>YEAR(Raw_Data[[#This Row],[Order date]])</f>
        <v>2024</v>
      </c>
    </row>
    <row r="4982" spans="1:16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  <c r="N4982" s="1">
        <f>Raw_Data[[#This Row],[Profit]]/Raw_Data[[#This Row],[Sales]]</f>
        <v>-2.7</v>
      </c>
      <c r="O4982" s="2">
        <v>45430</v>
      </c>
      <c r="P4982">
        <f>YEAR(Raw_Data[[#This Row],[Order date]])</f>
        <v>2024</v>
      </c>
    </row>
    <row r="4983" spans="1:16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  <c r="N4983" s="1">
        <f>Raw_Data[[#This Row],[Profit]]/Raw_Data[[#This Row],[Sales]]</f>
        <v>-7.4999999999999997E-2</v>
      </c>
      <c r="O4983" s="2">
        <v>44964</v>
      </c>
      <c r="P4983">
        <f>YEAR(Raw_Data[[#This Row],[Order date]])</f>
        <v>2023</v>
      </c>
    </row>
    <row r="4984" spans="1:16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  <c r="N4984" s="1">
        <f>Raw_Data[[#This Row],[Profit]]/Raw_Data[[#This Row],[Sales]]</f>
        <v>0.45999999999999996</v>
      </c>
      <c r="O4984" s="2">
        <v>44676</v>
      </c>
      <c r="P4984">
        <f>YEAR(Raw_Data[[#This Row],[Order date]])</f>
        <v>2022</v>
      </c>
    </row>
    <row r="4985" spans="1:16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  <c r="N4985" s="1">
        <f>Raw_Data[[#This Row],[Profit]]/Raw_Data[[#This Row],[Sales]]</f>
        <v>0.27</v>
      </c>
      <c r="O4985" s="2">
        <v>45070</v>
      </c>
      <c r="P4985">
        <f>YEAR(Raw_Data[[#This Row],[Order date]])</f>
        <v>2023</v>
      </c>
    </row>
    <row r="4986" spans="1:16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  <c r="N4986" s="1">
        <f>Raw_Data[[#This Row],[Profit]]/Raw_Data[[#This Row],[Sales]]</f>
        <v>0.16250000000000001</v>
      </c>
      <c r="O4986" s="2">
        <v>44801</v>
      </c>
      <c r="P4986">
        <f>YEAR(Raw_Data[[#This Row],[Order date]])</f>
        <v>2022</v>
      </c>
    </row>
    <row r="4987" spans="1:16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  <c r="N4987" s="1">
        <f>Raw_Data[[#This Row],[Profit]]/Raw_Data[[#This Row],[Sales]]</f>
        <v>0.49</v>
      </c>
      <c r="O4987" s="2">
        <v>45380</v>
      </c>
      <c r="P4987">
        <f>YEAR(Raw_Data[[#This Row],[Order date]])</f>
        <v>2024</v>
      </c>
    </row>
    <row r="4988" spans="1:16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  <c r="N4988" s="1">
        <f>Raw_Data[[#This Row],[Profit]]/Raw_Data[[#This Row],[Sales]]</f>
        <v>0.35000000000000003</v>
      </c>
      <c r="O4988" s="2">
        <v>45052</v>
      </c>
      <c r="P4988">
        <f>YEAR(Raw_Data[[#This Row],[Order date]])</f>
        <v>2023</v>
      </c>
    </row>
    <row r="4989" spans="1:16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  <c r="N4989" s="1">
        <f>Raw_Data[[#This Row],[Profit]]/Raw_Data[[#This Row],[Sales]]</f>
        <v>0.1125</v>
      </c>
      <c r="O4989" s="2">
        <v>44277</v>
      </c>
      <c r="P4989">
        <f>YEAR(Raw_Data[[#This Row],[Order date]])</f>
        <v>2021</v>
      </c>
    </row>
    <row r="4990" spans="1:16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  <c r="N4990" s="1">
        <f>Raw_Data[[#This Row],[Profit]]/Raw_Data[[#This Row],[Sales]]</f>
        <v>-0.70000000000000007</v>
      </c>
      <c r="O4990" s="2">
        <v>45399</v>
      </c>
      <c r="P4990">
        <f>YEAR(Raw_Data[[#This Row],[Order date]])</f>
        <v>2024</v>
      </c>
    </row>
    <row r="4991" spans="1:16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  <c r="N4991" s="1">
        <f>Raw_Data[[#This Row],[Profit]]/Raw_Data[[#This Row],[Sales]]</f>
        <v>0.32500000000000001</v>
      </c>
      <c r="O4991" s="2">
        <v>45011</v>
      </c>
      <c r="P4991">
        <f>YEAR(Raw_Data[[#This Row],[Order date]])</f>
        <v>2023</v>
      </c>
    </row>
    <row r="4992" spans="1:16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  <c r="N4992" s="1">
        <f>Raw_Data[[#This Row],[Profit]]/Raw_Data[[#This Row],[Sales]]</f>
        <v>0.1125</v>
      </c>
      <c r="O4992" s="2">
        <v>44802</v>
      </c>
      <c r="P4992">
        <f>YEAR(Raw_Data[[#This Row],[Order date]])</f>
        <v>2022</v>
      </c>
    </row>
    <row r="4993" spans="1:16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  <c r="N4993" s="1">
        <f>Raw_Data[[#This Row],[Profit]]/Raw_Data[[#This Row],[Sales]]</f>
        <v>-1.55</v>
      </c>
      <c r="O4993" s="2">
        <v>45159</v>
      </c>
      <c r="P4993">
        <f>YEAR(Raw_Data[[#This Row],[Order date]])</f>
        <v>2023</v>
      </c>
    </row>
    <row r="4994" spans="1:16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  <c r="N4994" s="1">
        <f>Raw_Data[[#This Row],[Profit]]/Raw_Data[[#This Row],[Sales]]</f>
        <v>0.33749999999999997</v>
      </c>
      <c r="O4994" s="2">
        <v>45342</v>
      </c>
      <c r="P4994">
        <f>YEAR(Raw_Data[[#This Row],[Order date]])</f>
        <v>2024</v>
      </c>
    </row>
    <row r="4995" spans="1:16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  <c r="N4995" s="1">
        <f>Raw_Data[[#This Row],[Profit]]/Raw_Data[[#This Row],[Sales]]</f>
        <v>0.32500000000000001</v>
      </c>
      <c r="O4995" s="2">
        <v>45047</v>
      </c>
      <c r="P4995">
        <f>YEAR(Raw_Data[[#This Row],[Order date]])</f>
        <v>2023</v>
      </c>
    </row>
    <row r="4996" spans="1:16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  <c r="N4996" s="1">
        <f>Raw_Data[[#This Row],[Profit]]/Raw_Data[[#This Row],[Sales]]</f>
        <v>0.17499999999999999</v>
      </c>
      <c r="O4996" s="2">
        <v>44963</v>
      </c>
      <c r="P4996">
        <f>YEAR(Raw_Data[[#This Row],[Order date]])</f>
        <v>2023</v>
      </c>
    </row>
    <row r="4997" spans="1:16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  <c r="N4997" s="1">
        <f>Raw_Data[[#This Row],[Profit]]/Raw_Data[[#This Row],[Sales]]</f>
        <v>0.36249999999999999</v>
      </c>
      <c r="O4997" s="2">
        <v>44375</v>
      </c>
      <c r="P4997">
        <f>YEAR(Raw_Data[[#This Row],[Order date]])</f>
        <v>2021</v>
      </c>
    </row>
    <row r="4998" spans="1:16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  <c r="N4998" s="1">
        <f>Raw_Data[[#This Row],[Profit]]/Raw_Data[[#This Row],[Sales]]</f>
        <v>7.4999999999999997E-2</v>
      </c>
      <c r="O4998" s="2">
        <v>44659</v>
      </c>
      <c r="P4998">
        <f>YEAR(Raw_Data[[#This Row],[Order date]])</f>
        <v>2022</v>
      </c>
    </row>
    <row r="4999" spans="1:16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  <c r="N4999" s="1">
        <f>Raw_Data[[#This Row],[Profit]]/Raw_Data[[#This Row],[Sales]]</f>
        <v>-0.76666666666666661</v>
      </c>
      <c r="O4999" s="2">
        <v>45584</v>
      </c>
      <c r="P4999">
        <f>YEAR(Raw_Data[[#This Row],[Order date]])</f>
        <v>2024</v>
      </c>
    </row>
    <row r="5000" spans="1:16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  <c r="N5000" s="1">
        <f>Raw_Data[[#This Row],[Profit]]/Raw_Data[[#This Row],[Sales]]</f>
        <v>7.4999999999999997E-2</v>
      </c>
      <c r="O5000" s="2">
        <v>44722</v>
      </c>
      <c r="P5000">
        <f>YEAR(Raw_Data[[#This Row],[Order date]])</f>
        <v>2022</v>
      </c>
    </row>
    <row r="5001" spans="1:16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  <c r="N5001" s="1">
        <f>Raw_Data[[#This Row],[Profit]]/Raw_Data[[#This Row],[Sales]]</f>
        <v>0.49</v>
      </c>
      <c r="O5001" s="2">
        <v>45538</v>
      </c>
      <c r="P5001">
        <f>YEAR(Raw_Data[[#This Row],[Order date]])</f>
        <v>2024</v>
      </c>
    </row>
    <row r="5002" spans="1:16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  <c r="N5002" s="1">
        <f>Raw_Data[[#This Row],[Profit]]/Raw_Data[[#This Row],[Sales]]</f>
        <v>0.36</v>
      </c>
      <c r="O5002" s="2">
        <v>44592</v>
      </c>
      <c r="P5002">
        <f>YEAR(Raw_Data[[#This Row],[Order date]])</f>
        <v>2022</v>
      </c>
    </row>
    <row r="5003" spans="1:16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  <c r="N5003" s="1">
        <f>Raw_Data[[#This Row],[Profit]]/Raw_Data[[#This Row],[Sales]]</f>
        <v>0.29000000000000004</v>
      </c>
      <c r="O5003" s="2">
        <v>44281</v>
      </c>
      <c r="P5003">
        <f>YEAR(Raw_Data[[#This Row],[Order date]])</f>
        <v>2021</v>
      </c>
    </row>
    <row r="5004" spans="1:16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  <c r="N5004" s="1">
        <f>Raw_Data[[#This Row],[Profit]]/Raw_Data[[#This Row],[Sales]]</f>
        <v>0.48000000000000004</v>
      </c>
      <c r="O5004" s="2">
        <v>44859</v>
      </c>
      <c r="P5004">
        <f>YEAR(Raw_Data[[#This Row],[Order date]])</f>
        <v>2022</v>
      </c>
    </row>
    <row r="5005" spans="1:16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  <c r="N5005" s="1">
        <f>Raw_Data[[#This Row],[Profit]]/Raw_Data[[#This Row],[Sales]]</f>
        <v>0.48000000000000004</v>
      </c>
      <c r="O5005" s="2">
        <v>45175</v>
      </c>
      <c r="P5005">
        <f>YEAR(Raw_Data[[#This Row],[Order date]])</f>
        <v>2023</v>
      </c>
    </row>
    <row r="5006" spans="1:16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  <c r="N5006" s="1">
        <f>Raw_Data[[#This Row],[Profit]]/Raw_Data[[#This Row],[Sales]]</f>
        <v>0.34</v>
      </c>
      <c r="O5006" s="2">
        <v>45360</v>
      </c>
      <c r="P5006">
        <f>YEAR(Raw_Data[[#This Row],[Order date]])</f>
        <v>2024</v>
      </c>
    </row>
    <row r="5007" spans="1:16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  <c r="N5007" s="1">
        <f>Raw_Data[[#This Row],[Profit]]/Raw_Data[[#This Row],[Sales]]</f>
        <v>0.28999999999999998</v>
      </c>
      <c r="O5007" s="2">
        <v>45421</v>
      </c>
      <c r="P5007">
        <f>YEAR(Raw_Data[[#This Row],[Order date]])</f>
        <v>2024</v>
      </c>
    </row>
    <row r="5008" spans="1:16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  <c r="N5008" s="1">
        <f>Raw_Data[[#This Row],[Profit]]/Raw_Data[[#This Row],[Sales]]</f>
        <v>0.48</v>
      </c>
      <c r="O5008" s="2">
        <v>44350</v>
      </c>
      <c r="P5008">
        <f>YEAR(Raw_Data[[#This Row],[Order date]])</f>
        <v>2021</v>
      </c>
    </row>
    <row r="5009" spans="1:16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  <c r="N5009" s="1">
        <f>Raw_Data[[#This Row],[Profit]]/Raw_Data[[#This Row],[Sales]]</f>
        <v>0.16999999999999998</v>
      </c>
      <c r="O5009" s="2">
        <v>45484</v>
      </c>
      <c r="P5009">
        <f>YEAR(Raw_Data[[#This Row],[Order date]])</f>
        <v>2024</v>
      </c>
    </row>
    <row r="5010" spans="1:16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  <c r="N5010" s="1">
        <f>Raw_Data[[#This Row],[Profit]]/Raw_Data[[#This Row],[Sales]]</f>
        <v>-0.73333333333333328</v>
      </c>
      <c r="O5010" s="2">
        <v>45553</v>
      </c>
      <c r="P5010">
        <f>YEAR(Raw_Data[[#This Row],[Order date]])</f>
        <v>2024</v>
      </c>
    </row>
    <row r="5011" spans="1:16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  <c r="N5011" s="1">
        <f>Raw_Data[[#This Row],[Profit]]/Raw_Data[[#This Row],[Sales]]</f>
        <v>-0.16666666666666666</v>
      </c>
      <c r="O5011" s="2">
        <v>45081</v>
      </c>
      <c r="P5011">
        <f>YEAR(Raw_Data[[#This Row],[Order date]])</f>
        <v>2023</v>
      </c>
    </row>
    <row r="5012" spans="1:16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  <c r="N5012" s="1">
        <f>Raw_Data[[#This Row],[Profit]]/Raw_Data[[#This Row],[Sales]]</f>
        <v>-0.8</v>
      </c>
      <c r="O5012" s="2">
        <v>45307</v>
      </c>
      <c r="P5012">
        <f>YEAR(Raw_Data[[#This Row],[Order date]])</f>
        <v>2024</v>
      </c>
    </row>
    <row r="5013" spans="1:16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  <c r="N5013" s="1">
        <f>Raw_Data[[#This Row],[Profit]]/Raw_Data[[#This Row],[Sales]]</f>
        <v>-1.6999999999999997</v>
      </c>
      <c r="O5013" s="2">
        <v>44467</v>
      </c>
      <c r="P5013">
        <f>YEAR(Raw_Data[[#This Row],[Order date]])</f>
        <v>2021</v>
      </c>
    </row>
    <row r="5014" spans="1:16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  <c r="N5014" s="1">
        <f>Raw_Data[[#This Row],[Profit]]/Raw_Data[[#This Row],[Sales]]</f>
        <v>-0.66666666666666674</v>
      </c>
      <c r="O5014" s="2">
        <v>45425</v>
      </c>
      <c r="P5014">
        <f>YEAR(Raw_Data[[#This Row],[Order date]])</f>
        <v>2024</v>
      </c>
    </row>
    <row r="5015" spans="1:16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  <c r="N5015" s="1">
        <f>Raw_Data[[#This Row],[Profit]]/Raw_Data[[#This Row],[Sales]]</f>
        <v>0.1125</v>
      </c>
      <c r="O5015" s="2">
        <v>44637</v>
      </c>
      <c r="P5015">
        <f>YEAR(Raw_Data[[#This Row],[Order date]])</f>
        <v>2022</v>
      </c>
    </row>
    <row r="5016" spans="1:16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  <c r="N5016" s="1">
        <f>Raw_Data[[#This Row],[Profit]]/Raw_Data[[#This Row],[Sales]]</f>
        <v>-0.25</v>
      </c>
      <c r="O5016" s="2">
        <v>45384</v>
      </c>
      <c r="P5016">
        <f>YEAR(Raw_Data[[#This Row],[Order date]])</f>
        <v>2024</v>
      </c>
    </row>
    <row r="5017" spans="1:16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  <c r="N5017" s="1">
        <f>Raw_Data[[#This Row],[Profit]]/Raw_Data[[#This Row],[Sales]]</f>
        <v>0.27500000000000002</v>
      </c>
      <c r="O5017" s="2">
        <v>45531</v>
      </c>
      <c r="P5017">
        <f>YEAR(Raw_Data[[#This Row],[Order date]])</f>
        <v>2024</v>
      </c>
    </row>
    <row r="5018" spans="1:16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  <c r="N5018" s="1">
        <f>Raw_Data[[#This Row],[Profit]]/Raw_Data[[#This Row],[Sales]]</f>
        <v>-0.16666666666666666</v>
      </c>
      <c r="O5018" s="2">
        <v>44887</v>
      </c>
      <c r="P5018">
        <f>YEAR(Raw_Data[[#This Row],[Order date]])</f>
        <v>2022</v>
      </c>
    </row>
    <row r="5019" spans="1:16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  <c r="N5019" s="1">
        <f>Raw_Data[[#This Row],[Profit]]/Raw_Data[[#This Row],[Sales]]</f>
        <v>0.32</v>
      </c>
      <c r="O5019" s="2">
        <v>45628</v>
      </c>
      <c r="P5019">
        <f>YEAR(Raw_Data[[#This Row],[Order date]])</f>
        <v>2024</v>
      </c>
    </row>
    <row r="5020" spans="1:16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  <c r="N5020" s="1">
        <f>Raw_Data[[#This Row],[Profit]]/Raw_Data[[#This Row],[Sales]]</f>
        <v>0.18999999999999997</v>
      </c>
      <c r="O5020" s="2">
        <v>44977</v>
      </c>
      <c r="P5020">
        <f>YEAR(Raw_Data[[#This Row],[Order date]])</f>
        <v>2023</v>
      </c>
    </row>
    <row r="5021" spans="1:16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  <c r="N5021" s="1">
        <f>Raw_Data[[#This Row],[Profit]]/Raw_Data[[#This Row],[Sales]]</f>
        <v>0.26</v>
      </c>
      <c r="O5021" s="2">
        <v>45086</v>
      </c>
      <c r="P5021">
        <f>YEAR(Raw_Data[[#This Row],[Order date]])</f>
        <v>2023</v>
      </c>
    </row>
    <row r="5022" spans="1:16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  <c r="N5022" s="1">
        <f>Raw_Data[[#This Row],[Profit]]/Raw_Data[[#This Row],[Sales]]</f>
        <v>0.05</v>
      </c>
      <c r="O5022" s="2">
        <v>45413</v>
      </c>
      <c r="P5022">
        <f>YEAR(Raw_Data[[#This Row],[Order date]])</f>
        <v>2024</v>
      </c>
    </row>
    <row r="5023" spans="1:16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  <c r="N5023" s="1">
        <f>Raw_Data[[#This Row],[Profit]]/Raw_Data[[#This Row],[Sales]]</f>
        <v>0.30000000000000004</v>
      </c>
      <c r="O5023" s="2">
        <v>45320</v>
      </c>
      <c r="P5023">
        <f>YEAR(Raw_Data[[#This Row],[Order date]])</f>
        <v>2024</v>
      </c>
    </row>
    <row r="5024" spans="1:16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  <c r="N5024" s="1">
        <f>Raw_Data[[#This Row],[Profit]]/Raw_Data[[#This Row],[Sales]]</f>
        <v>0.18999999999999997</v>
      </c>
      <c r="O5024" s="2">
        <v>45255</v>
      </c>
      <c r="P5024">
        <f>YEAR(Raw_Data[[#This Row],[Order date]])</f>
        <v>2023</v>
      </c>
    </row>
    <row r="5025" spans="1:16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  <c r="N5025" s="1">
        <f>Raw_Data[[#This Row],[Profit]]/Raw_Data[[#This Row],[Sales]]</f>
        <v>0.27999999999999997</v>
      </c>
      <c r="O5025" s="2">
        <v>44619</v>
      </c>
      <c r="P5025">
        <f>YEAR(Raw_Data[[#This Row],[Order date]])</f>
        <v>2022</v>
      </c>
    </row>
    <row r="5026" spans="1:16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  <c r="N5026" s="1">
        <f>Raw_Data[[#This Row],[Profit]]/Raw_Data[[#This Row],[Sales]]</f>
        <v>0.49000000000000005</v>
      </c>
      <c r="O5026" s="2">
        <v>45336</v>
      </c>
      <c r="P5026">
        <f>YEAR(Raw_Data[[#This Row],[Order date]])</f>
        <v>2024</v>
      </c>
    </row>
    <row r="5027" spans="1:16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  <c r="N5027" s="1">
        <f>Raw_Data[[#This Row],[Profit]]/Raw_Data[[#This Row],[Sales]]</f>
        <v>0.29000000000000004</v>
      </c>
      <c r="O5027" s="2">
        <v>44275</v>
      </c>
      <c r="P5027">
        <f>YEAR(Raw_Data[[#This Row],[Order date]])</f>
        <v>2021</v>
      </c>
    </row>
    <row r="5028" spans="1:16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  <c r="N5028" s="1">
        <f>Raw_Data[[#This Row],[Profit]]/Raw_Data[[#This Row],[Sales]]</f>
        <v>0.43999999999999995</v>
      </c>
      <c r="O5028" s="2">
        <v>44726</v>
      </c>
      <c r="P5028">
        <f>YEAR(Raw_Data[[#This Row],[Order date]])</f>
        <v>2022</v>
      </c>
    </row>
    <row r="5029" spans="1:16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  <c r="N5029" s="1">
        <f>Raw_Data[[#This Row],[Profit]]/Raw_Data[[#This Row],[Sales]]</f>
        <v>0.24</v>
      </c>
      <c r="O5029" s="2">
        <v>44487</v>
      </c>
      <c r="P5029">
        <f>YEAR(Raw_Data[[#This Row],[Order date]])</f>
        <v>2021</v>
      </c>
    </row>
    <row r="5030" spans="1:16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  <c r="N5030" s="1">
        <f>Raw_Data[[#This Row],[Profit]]/Raw_Data[[#This Row],[Sales]]</f>
        <v>0.22500000000000001</v>
      </c>
      <c r="O5030" s="2">
        <v>44256</v>
      </c>
      <c r="P5030">
        <f>YEAR(Raw_Data[[#This Row],[Order date]])</f>
        <v>2021</v>
      </c>
    </row>
    <row r="5031" spans="1:16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  <c r="N5031" s="1">
        <f>Raw_Data[[#This Row],[Profit]]/Raw_Data[[#This Row],[Sales]]</f>
        <v>0.26</v>
      </c>
      <c r="O5031" s="2">
        <v>45019</v>
      </c>
      <c r="P5031">
        <f>YEAR(Raw_Data[[#This Row],[Order date]])</f>
        <v>2023</v>
      </c>
    </row>
    <row r="5032" spans="1:16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  <c r="N5032" s="1">
        <f>Raw_Data[[#This Row],[Profit]]/Raw_Data[[#This Row],[Sales]]</f>
        <v>0.26</v>
      </c>
      <c r="O5032" s="2">
        <v>44621</v>
      </c>
      <c r="P5032">
        <f>YEAR(Raw_Data[[#This Row],[Order date]])</f>
        <v>2022</v>
      </c>
    </row>
    <row r="5033" spans="1:16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  <c r="N5033" s="1">
        <f>Raw_Data[[#This Row],[Profit]]/Raw_Data[[#This Row],[Sales]]</f>
        <v>0.33749999999999997</v>
      </c>
      <c r="O5033" s="2">
        <v>45534</v>
      </c>
      <c r="P5033">
        <f>YEAR(Raw_Data[[#This Row],[Order date]])</f>
        <v>2024</v>
      </c>
    </row>
    <row r="5034" spans="1:16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  <c r="N5034" s="1">
        <f>Raw_Data[[#This Row],[Profit]]/Raw_Data[[#This Row],[Sales]]</f>
        <v>0.12000000000000001</v>
      </c>
      <c r="O5034" s="2">
        <v>44447</v>
      </c>
      <c r="P5034">
        <f>YEAR(Raw_Data[[#This Row],[Order date]])</f>
        <v>2021</v>
      </c>
    </row>
    <row r="5035" spans="1:16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  <c r="N5035" s="1">
        <f>Raw_Data[[#This Row],[Profit]]/Raw_Data[[#This Row],[Sales]]</f>
        <v>0.28000000000000003</v>
      </c>
      <c r="O5035" s="2">
        <v>44290</v>
      </c>
      <c r="P5035">
        <f>YEAR(Raw_Data[[#This Row],[Order date]])</f>
        <v>2021</v>
      </c>
    </row>
    <row r="5036" spans="1:16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  <c r="N5036" s="1">
        <f>Raw_Data[[#This Row],[Profit]]/Raw_Data[[#This Row],[Sales]]</f>
        <v>7.0000000000000007E-2</v>
      </c>
      <c r="O5036" s="2">
        <v>44641</v>
      </c>
      <c r="P5036">
        <f>YEAR(Raw_Data[[#This Row],[Order date]])</f>
        <v>2022</v>
      </c>
    </row>
    <row r="5037" spans="1:16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  <c r="N5037" s="1">
        <f>Raw_Data[[#This Row],[Profit]]/Raw_Data[[#This Row],[Sales]]</f>
        <v>0.17</v>
      </c>
      <c r="O5037" s="2">
        <v>45113</v>
      </c>
      <c r="P5037">
        <f>YEAR(Raw_Data[[#This Row],[Order date]])</f>
        <v>2023</v>
      </c>
    </row>
    <row r="5038" spans="1:16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  <c r="N5038" s="1">
        <f>Raw_Data[[#This Row],[Profit]]/Raw_Data[[#This Row],[Sales]]</f>
        <v>0.06</v>
      </c>
      <c r="O5038" s="2">
        <v>45137</v>
      </c>
      <c r="P5038">
        <f>YEAR(Raw_Data[[#This Row],[Order date]])</f>
        <v>2023</v>
      </c>
    </row>
    <row r="5039" spans="1:16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  <c r="N5039" s="1">
        <f>Raw_Data[[#This Row],[Profit]]/Raw_Data[[#This Row],[Sales]]</f>
        <v>0.35000000000000003</v>
      </c>
      <c r="O5039" s="2">
        <v>45496</v>
      </c>
      <c r="P5039">
        <f>YEAR(Raw_Data[[#This Row],[Order date]])</f>
        <v>2024</v>
      </c>
    </row>
    <row r="5040" spans="1:16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  <c r="N5040" s="1">
        <f>Raw_Data[[#This Row],[Profit]]/Raw_Data[[#This Row],[Sales]]</f>
        <v>-0.18571428571428572</v>
      </c>
      <c r="O5040" s="2">
        <v>44613</v>
      </c>
      <c r="P5040">
        <f>YEAR(Raw_Data[[#This Row],[Order date]])</f>
        <v>2022</v>
      </c>
    </row>
    <row r="5041" spans="1:16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  <c r="N5041" s="1">
        <f>Raw_Data[[#This Row],[Profit]]/Raw_Data[[#This Row],[Sales]]</f>
        <v>0.27</v>
      </c>
      <c r="O5041" s="2">
        <v>45494</v>
      </c>
      <c r="P5041">
        <f>YEAR(Raw_Data[[#This Row],[Order date]])</f>
        <v>2024</v>
      </c>
    </row>
    <row r="5042" spans="1:16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  <c r="N5042" s="1">
        <f>Raw_Data[[#This Row],[Profit]]/Raw_Data[[#This Row],[Sales]]</f>
        <v>0.47000000000000003</v>
      </c>
      <c r="O5042" s="2">
        <v>45646</v>
      </c>
      <c r="P5042">
        <f>YEAR(Raw_Data[[#This Row],[Order date]])</f>
        <v>2024</v>
      </c>
    </row>
    <row r="5043" spans="1:16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  <c r="N5043" s="1">
        <f>Raw_Data[[#This Row],[Profit]]/Raw_Data[[#This Row],[Sales]]</f>
        <v>0.48000000000000004</v>
      </c>
      <c r="O5043" s="2">
        <v>44279</v>
      </c>
      <c r="P5043">
        <f>YEAR(Raw_Data[[#This Row],[Order date]])</f>
        <v>2021</v>
      </c>
    </row>
    <row r="5044" spans="1:16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  <c r="N5044" s="1">
        <f>Raw_Data[[#This Row],[Profit]]/Raw_Data[[#This Row],[Sales]]</f>
        <v>0.30000000000000004</v>
      </c>
      <c r="O5044" s="2">
        <v>45093</v>
      </c>
      <c r="P5044">
        <f>YEAR(Raw_Data[[#This Row],[Order date]])</f>
        <v>2023</v>
      </c>
    </row>
    <row r="5045" spans="1:16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  <c r="N5045" s="1">
        <f>Raw_Data[[#This Row],[Profit]]/Raw_Data[[#This Row],[Sales]]</f>
        <v>0.41000000000000003</v>
      </c>
      <c r="O5045" s="2">
        <v>44366</v>
      </c>
      <c r="P5045">
        <f>YEAR(Raw_Data[[#This Row],[Order date]])</f>
        <v>2021</v>
      </c>
    </row>
    <row r="5046" spans="1:16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  <c r="N5046" s="1">
        <f>Raw_Data[[#This Row],[Profit]]/Raw_Data[[#This Row],[Sales]]</f>
        <v>0.47000000000000003</v>
      </c>
      <c r="O5046" s="2">
        <v>44764</v>
      </c>
      <c r="P5046">
        <f>YEAR(Raw_Data[[#This Row],[Order date]])</f>
        <v>2022</v>
      </c>
    </row>
    <row r="5047" spans="1:16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  <c r="N5047" s="1">
        <f>Raw_Data[[#This Row],[Profit]]/Raw_Data[[#This Row],[Sales]]</f>
        <v>0.26</v>
      </c>
      <c r="O5047" s="2">
        <v>44455</v>
      </c>
      <c r="P5047">
        <f>YEAR(Raw_Data[[#This Row],[Order date]])</f>
        <v>2021</v>
      </c>
    </row>
    <row r="5048" spans="1:16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  <c r="N5048" s="1">
        <f>Raw_Data[[#This Row],[Profit]]/Raw_Data[[#This Row],[Sales]]</f>
        <v>0.35</v>
      </c>
      <c r="O5048" s="2">
        <v>44604</v>
      </c>
      <c r="P5048">
        <f>YEAR(Raw_Data[[#This Row],[Order date]])</f>
        <v>2022</v>
      </c>
    </row>
    <row r="5049" spans="1:16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  <c r="N5049" s="1">
        <f>Raw_Data[[#This Row],[Profit]]/Raw_Data[[#This Row],[Sales]]</f>
        <v>0.27</v>
      </c>
      <c r="O5049" s="2">
        <v>44215</v>
      </c>
      <c r="P5049">
        <f>YEAR(Raw_Data[[#This Row],[Order date]])</f>
        <v>2021</v>
      </c>
    </row>
    <row r="5050" spans="1:16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  <c r="N5050" s="1">
        <f>Raw_Data[[#This Row],[Profit]]/Raw_Data[[#This Row],[Sales]]</f>
        <v>-1.7</v>
      </c>
      <c r="O5050" s="2">
        <v>44372</v>
      </c>
      <c r="P5050">
        <f>YEAR(Raw_Data[[#This Row],[Order date]])</f>
        <v>2021</v>
      </c>
    </row>
    <row r="5051" spans="1:16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  <c r="N5051" s="1">
        <f>Raw_Data[[#This Row],[Profit]]/Raw_Data[[#This Row],[Sales]]</f>
        <v>0.17500000000000002</v>
      </c>
      <c r="O5051" s="2">
        <v>44759</v>
      </c>
      <c r="P5051">
        <f>YEAR(Raw_Data[[#This Row],[Order date]])</f>
        <v>2022</v>
      </c>
    </row>
    <row r="5052" spans="1:16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  <c r="N5052" s="1">
        <f>Raw_Data[[#This Row],[Profit]]/Raw_Data[[#This Row],[Sales]]</f>
        <v>0.47000000000000008</v>
      </c>
      <c r="O5052" s="2">
        <v>44867</v>
      </c>
      <c r="P5052">
        <f>YEAR(Raw_Data[[#This Row],[Order date]])</f>
        <v>2022</v>
      </c>
    </row>
    <row r="5053" spans="1:16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  <c r="N5053" s="1">
        <f>Raw_Data[[#This Row],[Profit]]/Raw_Data[[#This Row],[Sales]]</f>
        <v>0.32500000000000001</v>
      </c>
      <c r="O5053" s="2">
        <v>44537</v>
      </c>
      <c r="P5053">
        <f>YEAR(Raw_Data[[#This Row],[Order date]])</f>
        <v>2021</v>
      </c>
    </row>
    <row r="5054" spans="1:16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  <c r="N5054" s="1">
        <f>Raw_Data[[#This Row],[Profit]]/Raw_Data[[#This Row],[Sales]]</f>
        <v>0.47000000000000003</v>
      </c>
      <c r="O5054" s="2">
        <v>44254</v>
      </c>
      <c r="P5054">
        <f>YEAR(Raw_Data[[#This Row],[Order date]])</f>
        <v>2021</v>
      </c>
    </row>
    <row r="5055" spans="1:16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  <c r="N5055" s="1">
        <f>Raw_Data[[#This Row],[Profit]]/Raw_Data[[#This Row],[Sales]]</f>
        <v>0.21249999999999999</v>
      </c>
      <c r="O5055" s="2">
        <v>44425</v>
      </c>
      <c r="P5055">
        <f>YEAR(Raw_Data[[#This Row],[Order date]])</f>
        <v>2021</v>
      </c>
    </row>
    <row r="5056" spans="1:16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  <c r="N5056" s="1">
        <f>Raw_Data[[#This Row],[Profit]]/Raw_Data[[#This Row],[Sales]]</f>
        <v>0.11249999999999999</v>
      </c>
      <c r="O5056" s="2">
        <v>44197</v>
      </c>
      <c r="P5056">
        <f>YEAR(Raw_Data[[#This Row],[Order date]])</f>
        <v>2021</v>
      </c>
    </row>
    <row r="5057" spans="1:16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  <c r="N5057" s="1">
        <f>Raw_Data[[#This Row],[Profit]]/Raw_Data[[#This Row],[Sales]]</f>
        <v>-0.32352941176470584</v>
      </c>
      <c r="O5057" s="2">
        <v>44475</v>
      </c>
      <c r="P5057">
        <f>YEAR(Raw_Data[[#This Row],[Order date]])</f>
        <v>2021</v>
      </c>
    </row>
    <row r="5058" spans="1:16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  <c r="N5058" s="1">
        <f>Raw_Data[[#This Row],[Profit]]/Raw_Data[[#This Row],[Sales]]</f>
        <v>0.45000000000000007</v>
      </c>
      <c r="O5058" s="2">
        <v>45473</v>
      </c>
      <c r="P5058">
        <f>YEAR(Raw_Data[[#This Row],[Order date]])</f>
        <v>2024</v>
      </c>
    </row>
    <row r="5059" spans="1:16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  <c r="N5059" s="1">
        <f>Raw_Data[[#This Row],[Profit]]/Raw_Data[[#This Row],[Sales]]</f>
        <v>0.02</v>
      </c>
      <c r="O5059" s="2">
        <v>44893</v>
      </c>
      <c r="P5059">
        <f>YEAR(Raw_Data[[#This Row],[Order date]])</f>
        <v>2022</v>
      </c>
    </row>
    <row r="5060" spans="1:16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  <c r="N5060" s="1">
        <f>Raw_Data[[#This Row],[Profit]]/Raw_Data[[#This Row],[Sales]]</f>
        <v>-0.83333333333333326</v>
      </c>
      <c r="O5060" s="2">
        <v>44463</v>
      </c>
      <c r="P5060">
        <f>YEAR(Raw_Data[[#This Row],[Order date]])</f>
        <v>2021</v>
      </c>
    </row>
    <row r="5061" spans="1:16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  <c r="N5061" s="1">
        <f>Raw_Data[[#This Row],[Profit]]/Raw_Data[[#This Row],[Sales]]</f>
        <v>0.28000000000000003</v>
      </c>
      <c r="O5061" s="2">
        <v>45195</v>
      </c>
      <c r="P5061">
        <f>YEAR(Raw_Data[[#This Row],[Order date]])</f>
        <v>2023</v>
      </c>
    </row>
    <row r="5062" spans="1:16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  <c r="N5062" s="1">
        <f>Raw_Data[[#This Row],[Profit]]/Raw_Data[[#This Row],[Sales]]</f>
        <v>0.11999999999999998</v>
      </c>
      <c r="O5062" s="2">
        <v>44716</v>
      </c>
      <c r="P5062">
        <f>YEAR(Raw_Data[[#This Row],[Order date]])</f>
        <v>2022</v>
      </c>
    </row>
    <row r="5063" spans="1:16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  <c r="N5063" s="1">
        <f>Raw_Data[[#This Row],[Profit]]/Raw_Data[[#This Row],[Sales]]</f>
        <v>0.5</v>
      </c>
      <c r="O5063" s="2">
        <v>44619</v>
      </c>
      <c r="P5063">
        <f>YEAR(Raw_Data[[#This Row],[Order date]])</f>
        <v>2022</v>
      </c>
    </row>
    <row r="5064" spans="1:16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  <c r="N5064" s="1">
        <f>Raw_Data[[#This Row],[Profit]]/Raw_Data[[#This Row],[Sales]]</f>
        <v>0.27999999999999997</v>
      </c>
      <c r="O5064" s="2">
        <v>44323</v>
      </c>
      <c r="P5064">
        <f>YEAR(Raw_Data[[#This Row],[Order date]])</f>
        <v>2021</v>
      </c>
    </row>
    <row r="5065" spans="1:16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  <c r="N5065" s="1">
        <f>Raw_Data[[#This Row],[Profit]]/Raw_Data[[#This Row],[Sales]]</f>
        <v>0.09</v>
      </c>
      <c r="O5065" s="2">
        <v>44842</v>
      </c>
      <c r="P5065">
        <f>YEAR(Raw_Data[[#This Row],[Order date]])</f>
        <v>2022</v>
      </c>
    </row>
    <row r="5066" spans="1:16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  <c r="N5066" s="1">
        <f>Raw_Data[[#This Row],[Profit]]/Raw_Data[[#This Row],[Sales]]</f>
        <v>0.28999999999999998</v>
      </c>
      <c r="O5066" s="2">
        <v>45548</v>
      </c>
      <c r="P5066">
        <f>YEAR(Raw_Data[[#This Row],[Order date]])</f>
        <v>2024</v>
      </c>
    </row>
    <row r="5067" spans="1:16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  <c r="N5067" s="1">
        <f>Raw_Data[[#This Row],[Profit]]/Raw_Data[[#This Row],[Sales]]</f>
        <v>0.21249999999999999</v>
      </c>
      <c r="O5067" s="2">
        <v>45339</v>
      </c>
      <c r="P5067">
        <f>YEAR(Raw_Data[[#This Row],[Order date]])</f>
        <v>2024</v>
      </c>
    </row>
    <row r="5068" spans="1:16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  <c r="N5068" s="1">
        <f>Raw_Data[[#This Row],[Profit]]/Raw_Data[[#This Row],[Sales]]</f>
        <v>-0.3666666666666667</v>
      </c>
      <c r="O5068" s="2">
        <v>45303</v>
      </c>
      <c r="P5068">
        <f>YEAR(Raw_Data[[#This Row],[Order date]])</f>
        <v>2024</v>
      </c>
    </row>
    <row r="5069" spans="1:16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  <c r="N5069" s="1">
        <f>Raw_Data[[#This Row],[Profit]]/Raw_Data[[#This Row],[Sales]]</f>
        <v>0.29000000000000004</v>
      </c>
      <c r="O5069" s="2">
        <v>45406</v>
      </c>
      <c r="P5069">
        <f>YEAR(Raw_Data[[#This Row],[Order date]])</f>
        <v>2024</v>
      </c>
    </row>
    <row r="5070" spans="1:16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  <c r="N5070" s="1">
        <f>Raw_Data[[#This Row],[Profit]]/Raw_Data[[#This Row],[Sales]]</f>
        <v>0.5</v>
      </c>
      <c r="O5070" s="2">
        <v>44199</v>
      </c>
      <c r="P5070">
        <f>YEAR(Raw_Data[[#This Row],[Order date]])</f>
        <v>2021</v>
      </c>
    </row>
    <row r="5071" spans="1:16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  <c r="N5071" s="1">
        <f>Raw_Data[[#This Row],[Profit]]/Raw_Data[[#This Row],[Sales]]</f>
        <v>0.22222222222222221</v>
      </c>
      <c r="O5071" s="2">
        <v>44560</v>
      </c>
      <c r="P5071">
        <f>YEAR(Raw_Data[[#This Row],[Order date]])</f>
        <v>2021</v>
      </c>
    </row>
    <row r="5072" spans="1:16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  <c r="N5072" s="1">
        <f>Raw_Data[[#This Row],[Profit]]/Raw_Data[[#This Row],[Sales]]</f>
        <v>0.44999999999999996</v>
      </c>
      <c r="O5072" s="2">
        <v>45524</v>
      </c>
      <c r="P5072">
        <f>YEAR(Raw_Data[[#This Row],[Order date]])</f>
        <v>2024</v>
      </c>
    </row>
    <row r="5073" spans="1:16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  <c r="N5073" s="1">
        <f>Raw_Data[[#This Row],[Profit]]/Raw_Data[[#This Row],[Sales]]</f>
        <v>0.42</v>
      </c>
      <c r="O5073" s="2">
        <v>44493</v>
      </c>
      <c r="P5073">
        <f>YEAR(Raw_Data[[#This Row],[Order date]])</f>
        <v>2021</v>
      </c>
    </row>
    <row r="5074" spans="1:16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  <c r="N5074" s="1">
        <f>Raw_Data[[#This Row],[Profit]]/Raw_Data[[#This Row],[Sales]]</f>
        <v>0.27999999999999997</v>
      </c>
      <c r="O5074" s="2">
        <v>45546</v>
      </c>
      <c r="P5074">
        <f>YEAR(Raw_Data[[#This Row],[Order date]])</f>
        <v>2024</v>
      </c>
    </row>
    <row r="5075" spans="1:16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  <c r="N5075" s="1">
        <f>Raw_Data[[#This Row],[Profit]]/Raw_Data[[#This Row],[Sales]]</f>
        <v>0.25</v>
      </c>
      <c r="O5075" s="2">
        <v>44876</v>
      </c>
      <c r="P5075">
        <f>YEAR(Raw_Data[[#This Row],[Order date]])</f>
        <v>2022</v>
      </c>
    </row>
    <row r="5076" spans="1:16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  <c r="N5076" s="1">
        <f>Raw_Data[[#This Row],[Profit]]/Raw_Data[[#This Row],[Sales]]</f>
        <v>0.32499999999999996</v>
      </c>
      <c r="O5076" s="2">
        <v>44587</v>
      </c>
      <c r="P5076">
        <f>YEAR(Raw_Data[[#This Row],[Order date]])</f>
        <v>2022</v>
      </c>
    </row>
    <row r="5077" spans="1:16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  <c r="N5077" s="1">
        <f>Raw_Data[[#This Row],[Profit]]/Raw_Data[[#This Row],[Sales]]</f>
        <v>-0.12857142857142856</v>
      </c>
      <c r="O5077" s="2">
        <v>45135</v>
      </c>
      <c r="P5077">
        <f>YEAR(Raw_Data[[#This Row],[Order date]])</f>
        <v>2023</v>
      </c>
    </row>
    <row r="5078" spans="1:16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  <c r="N5078" s="1">
        <f>Raw_Data[[#This Row],[Profit]]/Raw_Data[[#This Row],[Sales]]</f>
        <v>0.125</v>
      </c>
      <c r="O5078" s="2">
        <v>44591</v>
      </c>
      <c r="P5078">
        <f>YEAR(Raw_Data[[#This Row],[Order date]])</f>
        <v>2022</v>
      </c>
    </row>
    <row r="5079" spans="1:16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  <c r="N5079" s="1">
        <f>Raw_Data[[#This Row],[Profit]]/Raw_Data[[#This Row],[Sales]]</f>
        <v>-0.32857142857142857</v>
      </c>
      <c r="O5079" s="2">
        <v>44964</v>
      </c>
      <c r="P5079">
        <f>YEAR(Raw_Data[[#This Row],[Order date]])</f>
        <v>2023</v>
      </c>
    </row>
    <row r="5080" spans="1:16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  <c r="N5080" s="1">
        <f>Raw_Data[[#This Row],[Profit]]/Raw_Data[[#This Row],[Sales]]</f>
        <v>0.47000000000000008</v>
      </c>
      <c r="O5080" s="2">
        <v>45563</v>
      </c>
      <c r="P5080">
        <f>YEAR(Raw_Data[[#This Row],[Order date]])</f>
        <v>2024</v>
      </c>
    </row>
    <row r="5081" spans="1:16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  <c r="N5081" s="1">
        <f>Raw_Data[[#This Row],[Profit]]/Raw_Data[[#This Row],[Sales]]</f>
        <v>-8.2352941176470573E-2</v>
      </c>
      <c r="O5081" s="2">
        <v>45604</v>
      </c>
      <c r="P5081">
        <f>YEAR(Raw_Data[[#This Row],[Order date]])</f>
        <v>2024</v>
      </c>
    </row>
    <row r="5082" spans="1:16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  <c r="N5082" s="1">
        <f>Raw_Data[[#This Row],[Profit]]/Raw_Data[[#This Row],[Sales]]</f>
        <v>0.27</v>
      </c>
      <c r="O5082" s="2">
        <v>45650</v>
      </c>
      <c r="P5082">
        <f>YEAR(Raw_Data[[#This Row],[Order date]])</f>
        <v>2024</v>
      </c>
    </row>
    <row r="5083" spans="1:16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  <c r="N5083" s="1">
        <f>Raw_Data[[#This Row],[Profit]]/Raw_Data[[#This Row],[Sales]]</f>
        <v>0.35</v>
      </c>
      <c r="O5083" s="2">
        <v>44735</v>
      </c>
      <c r="P5083">
        <f>YEAR(Raw_Data[[#This Row],[Order date]])</f>
        <v>2022</v>
      </c>
    </row>
    <row r="5084" spans="1:16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  <c r="N5084" s="1">
        <f>Raw_Data[[#This Row],[Profit]]/Raw_Data[[#This Row],[Sales]]</f>
        <v>0.23749999999999999</v>
      </c>
      <c r="O5084" s="2">
        <v>44223</v>
      </c>
      <c r="P5084">
        <f>YEAR(Raw_Data[[#This Row],[Order date]])</f>
        <v>2021</v>
      </c>
    </row>
    <row r="5085" spans="1:16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  <c r="N5085" s="1">
        <f>Raw_Data[[#This Row],[Profit]]/Raw_Data[[#This Row],[Sales]]</f>
        <v>0.36250000000000004</v>
      </c>
      <c r="O5085" s="2">
        <v>44496</v>
      </c>
      <c r="P5085">
        <f>YEAR(Raw_Data[[#This Row],[Order date]])</f>
        <v>2021</v>
      </c>
    </row>
    <row r="5086" spans="1:16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  <c r="N5086" s="1">
        <f>Raw_Data[[#This Row],[Profit]]/Raw_Data[[#This Row],[Sales]]</f>
        <v>0.46</v>
      </c>
      <c r="O5086" s="2">
        <v>44571</v>
      </c>
      <c r="P5086">
        <f>YEAR(Raw_Data[[#This Row],[Order date]])</f>
        <v>2022</v>
      </c>
    </row>
    <row r="5087" spans="1:16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  <c r="N5087" s="1">
        <f>Raw_Data[[#This Row],[Profit]]/Raw_Data[[#This Row],[Sales]]</f>
        <v>-1.6500000000000001</v>
      </c>
      <c r="O5087" s="2">
        <v>45085</v>
      </c>
      <c r="P5087">
        <f>YEAR(Raw_Data[[#This Row],[Order date]])</f>
        <v>2023</v>
      </c>
    </row>
    <row r="5088" spans="1:16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  <c r="N5088" s="1">
        <f>Raw_Data[[#This Row],[Profit]]/Raw_Data[[#This Row],[Sales]]</f>
        <v>-0.19999999999999998</v>
      </c>
      <c r="O5088" s="2">
        <v>45092</v>
      </c>
      <c r="P5088">
        <f>YEAR(Raw_Data[[#This Row],[Order date]])</f>
        <v>2023</v>
      </c>
    </row>
    <row r="5089" spans="1:16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  <c r="N5089" s="1">
        <f>Raw_Data[[#This Row],[Profit]]/Raw_Data[[#This Row],[Sales]]</f>
        <v>-0.125</v>
      </c>
      <c r="O5089" s="2">
        <v>44958</v>
      </c>
      <c r="P5089">
        <f>YEAR(Raw_Data[[#This Row],[Order date]])</f>
        <v>2023</v>
      </c>
    </row>
    <row r="5090" spans="1:16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  <c r="N5090" s="1">
        <f>Raw_Data[[#This Row],[Profit]]/Raw_Data[[#This Row],[Sales]]</f>
        <v>-0.7</v>
      </c>
      <c r="O5090" s="2">
        <v>45043</v>
      </c>
      <c r="P5090">
        <f>YEAR(Raw_Data[[#This Row],[Order date]])</f>
        <v>2023</v>
      </c>
    </row>
    <row r="5091" spans="1:16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  <c r="N5091" s="1">
        <f>Raw_Data[[#This Row],[Profit]]/Raw_Data[[#This Row],[Sales]]</f>
        <v>0.36249999999999999</v>
      </c>
      <c r="O5091" s="2">
        <v>45195</v>
      </c>
      <c r="P5091">
        <f>YEAR(Raw_Data[[#This Row],[Order date]])</f>
        <v>2023</v>
      </c>
    </row>
    <row r="5092" spans="1:16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  <c r="N5092" s="1">
        <f>Raw_Data[[#This Row],[Profit]]/Raw_Data[[#This Row],[Sales]]</f>
        <v>0.36249999999999999</v>
      </c>
      <c r="O5092" s="2">
        <v>44882</v>
      </c>
      <c r="P5092">
        <f>YEAR(Raw_Data[[#This Row],[Order date]])</f>
        <v>2022</v>
      </c>
    </row>
    <row r="5093" spans="1:16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  <c r="N5093" s="1">
        <f>Raw_Data[[#This Row],[Profit]]/Raw_Data[[#This Row],[Sales]]</f>
        <v>-0.2</v>
      </c>
      <c r="O5093" s="2">
        <v>44754</v>
      </c>
      <c r="P5093">
        <f>YEAR(Raw_Data[[#This Row],[Order date]])</f>
        <v>2022</v>
      </c>
    </row>
    <row r="5094" spans="1:16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  <c r="N5094" s="1">
        <f>Raw_Data[[#This Row],[Profit]]/Raw_Data[[#This Row],[Sales]]</f>
        <v>0.27</v>
      </c>
      <c r="O5094" s="2">
        <v>45074</v>
      </c>
      <c r="P5094">
        <f>YEAR(Raw_Data[[#This Row],[Order date]])</f>
        <v>2023</v>
      </c>
    </row>
    <row r="5095" spans="1:16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  <c r="N5095" s="1">
        <f>Raw_Data[[#This Row],[Profit]]/Raw_Data[[#This Row],[Sales]]</f>
        <v>-2.25</v>
      </c>
      <c r="O5095" s="2">
        <v>44284</v>
      </c>
      <c r="P5095">
        <f>YEAR(Raw_Data[[#This Row],[Order date]])</f>
        <v>2021</v>
      </c>
    </row>
    <row r="5096" spans="1:16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  <c r="N5096" s="1">
        <f>Raw_Data[[#This Row],[Profit]]/Raw_Data[[#This Row],[Sales]]</f>
        <v>-0.56000000000000005</v>
      </c>
      <c r="O5096" s="2">
        <v>44454</v>
      </c>
      <c r="P5096">
        <f>YEAR(Raw_Data[[#This Row],[Order date]])</f>
        <v>2021</v>
      </c>
    </row>
    <row r="5097" spans="1:16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  <c r="N5097" s="1">
        <f>Raw_Data[[#This Row],[Profit]]/Raw_Data[[#This Row],[Sales]]</f>
        <v>-0.2</v>
      </c>
      <c r="O5097" s="2">
        <v>45083</v>
      </c>
      <c r="P5097">
        <f>YEAR(Raw_Data[[#This Row],[Order date]])</f>
        <v>2023</v>
      </c>
    </row>
    <row r="5098" spans="1:16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  <c r="N5098" s="1">
        <f>Raw_Data[[#This Row],[Profit]]/Raw_Data[[#This Row],[Sales]]</f>
        <v>-0.45</v>
      </c>
      <c r="O5098" s="2">
        <v>45597</v>
      </c>
      <c r="P5098">
        <f>YEAR(Raw_Data[[#This Row],[Order date]])</f>
        <v>2024</v>
      </c>
    </row>
    <row r="5099" spans="1:16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  <c r="N5099" s="1">
        <f>Raw_Data[[#This Row],[Profit]]/Raw_Data[[#This Row],[Sales]]</f>
        <v>-1.7500000000000002</v>
      </c>
      <c r="O5099" s="2">
        <v>45557</v>
      </c>
      <c r="P5099">
        <f>YEAR(Raw_Data[[#This Row],[Order date]])</f>
        <v>2024</v>
      </c>
    </row>
    <row r="5100" spans="1:16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  <c r="N5100" s="1">
        <f>Raw_Data[[#This Row],[Profit]]/Raw_Data[[#This Row],[Sales]]</f>
        <v>-0.23749999999999999</v>
      </c>
      <c r="O5100" s="2">
        <v>45088</v>
      </c>
      <c r="P5100">
        <f>YEAR(Raw_Data[[#This Row],[Order date]])</f>
        <v>2023</v>
      </c>
    </row>
    <row r="5101" spans="1:16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  <c r="N5101" s="1">
        <f>Raw_Data[[#This Row],[Profit]]/Raw_Data[[#This Row],[Sales]]</f>
        <v>0.33749999999999997</v>
      </c>
      <c r="O5101" s="2">
        <v>45595</v>
      </c>
      <c r="P5101">
        <f>YEAR(Raw_Data[[#This Row],[Order date]])</f>
        <v>2024</v>
      </c>
    </row>
    <row r="5102" spans="1:16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  <c r="N5102" s="1">
        <f>Raw_Data[[#This Row],[Profit]]/Raw_Data[[#This Row],[Sales]]</f>
        <v>7.4999999999999997E-2</v>
      </c>
      <c r="O5102" s="2">
        <v>44929</v>
      </c>
      <c r="P5102">
        <f>YEAR(Raw_Data[[#This Row],[Order date]])</f>
        <v>2023</v>
      </c>
    </row>
    <row r="5103" spans="1:16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  <c r="N5103" s="1">
        <f>Raw_Data[[#This Row],[Profit]]/Raw_Data[[#This Row],[Sales]]</f>
        <v>0.36249999999999999</v>
      </c>
      <c r="O5103" s="2">
        <v>44582</v>
      </c>
      <c r="P5103">
        <f>YEAR(Raw_Data[[#This Row],[Order date]])</f>
        <v>2022</v>
      </c>
    </row>
    <row r="5104" spans="1:16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  <c r="N5104" s="1">
        <f>Raw_Data[[#This Row],[Profit]]/Raw_Data[[#This Row],[Sales]]</f>
        <v>0.35000000000000003</v>
      </c>
      <c r="O5104" s="2">
        <v>45496</v>
      </c>
      <c r="P5104">
        <f>YEAR(Raw_Data[[#This Row],[Order date]])</f>
        <v>2024</v>
      </c>
    </row>
    <row r="5105" spans="1:16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  <c r="N5105" s="1">
        <f>Raw_Data[[#This Row],[Profit]]/Raw_Data[[#This Row],[Sales]]</f>
        <v>0.3125</v>
      </c>
      <c r="O5105" s="2">
        <v>44826</v>
      </c>
      <c r="P5105">
        <f>YEAR(Raw_Data[[#This Row],[Order date]])</f>
        <v>2022</v>
      </c>
    </row>
    <row r="5106" spans="1:16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  <c r="N5106" s="1">
        <f>Raw_Data[[#This Row],[Profit]]/Raw_Data[[#This Row],[Sales]]</f>
        <v>0.3</v>
      </c>
      <c r="O5106" s="2">
        <v>44818</v>
      </c>
      <c r="P5106">
        <f>YEAR(Raw_Data[[#This Row],[Order date]])</f>
        <v>2022</v>
      </c>
    </row>
    <row r="5107" spans="1:16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  <c r="N5107" s="1">
        <f>Raw_Data[[#This Row],[Profit]]/Raw_Data[[#This Row],[Sales]]</f>
        <v>7.4999999999999997E-2</v>
      </c>
      <c r="O5107" s="2">
        <v>44494</v>
      </c>
      <c r="P5107">
        <f>YEAR(Raw_Data[[#This Row],[Order date]])</f>
        <v>2021</v>
      </c>
    </row>
    <row r="5108" spans="1:16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  <c r="N5108" s="1">
        <f>Raw_Data[[#This Row],[Profit]]/Raw_Data[[#This Row],[Sales]]</f>
        <v>0.35</v>
      </c>
      <c r="O5108" s="2">
        <v>44736</v>
      </c>
      <c r="P5108">
        <f>YEAR(Raw_Data[[#This Row],[Order date]])</f>
        <v>2022</v>
      </c>
    </row>
    <row r="5109" spans="1:16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  <c r="N5109" s="1">
        <f>Raw_Data[[#This Row],[Profit]]/Raw_Data[[#This Row],[Sales]]</f>
        <v>0.125</v>
      </c>
      <c r="O5109" s="2">
        <v>44355</v>
      </c>
      <c r="P5109">
        <f>YEAR(Raw_Data[[#This Row],[Order date]])</f>
        <v>2021</v>
      </c>
    </row>
    <row r="5110" spans="1:16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  <c r="N5110" s="1">
        <f>Raw_Data[[#This Row],[Profit]]/Raw_Data[[#This Row],[Sales]]</f>
        <v>9.9999999999999992E-2</v>
      </c>
      <c r="O5110" s="2">
        <v>44987</v>
      </c>
      <c r="P5110">
        <f>YEAR(Raw_Data[[#This Row],[Order date]])</f>
        <v>2023</v>
      </c>
    </row>
    <row r="5111" spans="1:16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  <c r="N5111" s="1">
        <f>Raw_Data[[#This Row],[Profit]]/Raw_Data[[#This Row],[Sales]]</f>
        <v>0.375</v>
      </c>
      <c r="O5111" s="2">
        <v>45544</v>
      </c>
      <c r="P5111">
        <f>YEAR(Raw_Data[[#This Row],[Order date]])</f>
        <v>2024</v>
      </c>
    </row>
    <row r="5112" spans="1:16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  <c r="N5112" s="1">
        <f>Raw_Data[[#This Row],[Profit]]/Raw_Data[[#This Row],[Sales]]</f>
        <v>-0.1875</v>
      </c>
      <c r="O5112" s="2">
        <v>45407</v>
      </c>
      <c r="P5112">
        <f>YEAR(Raw_Data[[#This Row],[Order date]])</f>
        <v>2024</v>
      </c>
    </row>
    <row r="5113" spans="1:16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  <c r="N5113" s="1">
        <f>Raw_Data[[#This Row],[Profit]]/Raw_Data[[#This Row],[Sales]]</f>
        <v>0.3125</v>
      </c>
      <c r="O5113" s="2">
        <v>45477</v>
      </c>
      <c r="P5113">
        <f>YEAR(Raw_Data[[#This Row],[Order date]])</f>
        <v>2024</v>
      </c>
    </row>
    <row r="5114" spans="1:16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  <c r="N5114" s="1">
        <f>Raw_Data[[#This Row],[Profit]]/Raw_Data[[#This Row],[Sales]]</f>
        <v>-0.42500000000000004</v>
      </c>
      <c r="O5114" s="2">
        <v>45091</v>
      </c>
      <c r="P5114">
        <f>YEAR(Raw_Data[[#This Row],[Order date]])</f>
        <v>2023</v>
      </c>
    </row>
    <row r="5115" spans="1:16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  <c r="N5115" s="1">
        <f>Raw_Data[[#This Row],[Profit]]/Raw_Data[[#This Row],[Sales]]</f>
        <v>0.35000000000000003</v>
      </c>
      <c r="O5115" s="2">
        <v>45197</v>
      </c>
      <c r="P5115">
        <f>YEAR(Raw_Data[[#This Row],[Order date]])</f>
        <v>2023</v>
      </c>
    </row>
    <row r="5116" spans="1:16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  <c r="N5116" s="1">
        <f>Raw_Data[[#This Row],[Profit]]/Raw_Data[[#This Row],[Sales]]</f>
        <v>0.3125</v>
      </c>
      <c r="O5116" s="2">
        <v>45551</v>
      </c>
      <c r="P5116">
        <f>YEAR(Raw_Data[[#This Row],[Order date]])</f>
        <v>2024</v>
      </c>
    </row>
    <row r="5117" spans="1:16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  <c r="N5117" s="1">
        <f>Raw_Data[[#This Row],[Profit]]/Raw_Data[[#This Row],[Sales]]</f>
        <v>0.32500000000000007</v>
      </c>
      <c r="O5117" s="2">
        <v>45090</v>
      </c>
      <c r="P5117">
        <f>YEAR(Raw_Data[[#This Row],[Order date]])</f>
        <v>2023</v>
      </c>
    </row>
    <row r="5118" spans="1:16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  <c r="N5118" s="1">
        <f>Raw_Data[[#This Row],[Profit]]/Raw_Data[[#This Row],[Sales]]</f>
        <v>0</v>
      </c>
      <c r="O5118" s="2">
        <v>44626</v>
      </c>
      <c r="P5118">
        <f>YEAR(Raw_Data[[#This Row],[Order date]])</f>
        <v>2022</v>
      </c>
    </row>
    <row r="5119" spans="1:16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  <c r="N5119" s="1">
        <f>Raw_Data[[#This Row],[Profit]]/Raw_Data[[#This Row],[Sales]]</f>
        <v>0.47000000000000008</v>
      </c>
      <c r="O5119" s="2">
        <v>45025</v>
      </c>
      <c r="P5119">
        <f>YEAR(Raw_Data[[#This Row],[Order date]])</f>
        <v>2023</v>
      </c>
    </row>
    <row r="5120" spans="1:16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  <c r="N5120" s="1">
        <f>Raw_Data[[#This Row],[Profit]]/Raw_Data[[#This Row],[Sales]]</f>
        <v>0.47000000000000003</v>
      </c>
      <c r="O5120" s="2">
        <v>45234</v>
      </c>
      <c r="P5120">
        <f>YEAR(Raw_Data[[#This Row],[Order date]])</f>
        <v>2023</v>
      </c>
    </row>
    <row r="5121" spans="1:16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  <c r="N5121" s="1">
        <f>Raw_Data[[#This Row],[Profit]]/Raw_Data[[#This Row],[Sales]]</f>
        <v>0.36250000000000004</v>
      </c>
      <c r="O5121" s="2">
        <v>45641</v>
      </c>
      <c r="P5121">
        <f>YEAR(Raw_Data[[#This Row],[Order date]])</f>
        <v>2024</v>
      </c>
    </row>
    <row r="5122" spans="1:16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  <c r="N5122" s="1">
        <f>Raw_Data[[#This Row],[Profit]]/Raw_Data[[#This Row],[Sales]]</f>
        <v>3.9999999999999994E-2</v>
      </c>
      <c r="O5122" s="2">
        <v>44664</v>
      </c>
      <c r="P5122">
        <f>YEAR(Raw_Data[[#This Row],[Order date]])</f>
        <v>2022</v>
      </c>
    </row>
    <row r="5123" spans="1:16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  <c r="N5123" s="1">
        <f>Raw_Data[[#This Row],[Profit]]/Raw_Data[[#This Row],[Sales]]</f>
        <v>0.43</v>
      </c>
      <c r="O5123" s="2">
        <v>45594</v>
      </c>
      <c r="P5123">
        <f>YEAR(Raw_Data[[#This Row],[Order date]])</f>
        <v>2024</v>
      </c>
    </row>
    <row r="5124" spans="1:16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  <c r="N5124" s="1">
        <f>Raw_Data[[#This Row],[Profit]]/Raw_Data[[#This Row],[Sales]]</f>
        <v>0.48000000000000004</v>
      </c>
      <c r="O5124" s="2">
        <v>45365</v>
      </c>
      <c r="P5124">
        <f>YEAR(Raw_Data[[#This Row],[Order date]])</f>
        <v>2024</v>
      </c>
    </row>
    <row r="5125" spans="1:16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  <c r="N5125" s="1">
        <f>Raw_Data[[#This Row],[Profit]]/Raw_Data[[#This Row],[Sales]]</f>
        <v>0.48999999999999994</v>
      </c>
      <c r="O5125" s="2">
        <v>44565</v>
      </c>
      <c r="P5125">
        <f>YEAR(Raw_Data[[#This Row],[Order date]])</f>
        <v>2022</v>
      </c>
    </row>
    <row r="5126" spans="1:16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  <c r="N5126" s="1">
        <f>Raw_Data[[#This Row],[Profit]]/Raw_Data[[#This Row],[Sales]]</f>
        <v>-0.23333333333333334</v>
      </c>
      <c r="O5126" s="2">
        <v>44639</v>
      </c>
      <c r="P5126">
        <f>YEAR(Raw_Data[[#This Row],[Order date]])</f>
        <v>2022</v>
      </c>
    </row>
    <row r="5127" spans="1:16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  <c r="N5127" s="1">
        <f>Raw_Data[[#This Row],[Profit]]/Raw_Data[[#This Row],[Sales]]</f>
        <v>0.46</v>
      </c>
      <c r="O5127" s="2">
        <v>44980</v>
      </c>
      <c r="P5127">
        <f>YEAR(Raw_Data[[#This Row],[Order date]])</f>
        <v>2023</v>
      </c>
    </row>
    <row r="5128" spans="1:16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  <c r="N5128" s="1">
        <f>Raw_Data[[#This Row],[Profit]]/Raw_Data[[#This Row],[Sales]]</f>
        <v>0.49</v>
      </c>
      <c r="O5128" s="2">
        <v>44232</v>
      </c>
      <c r="P5128">
        <f>YEAR(Raw_Data[[#This Row],[Order date]])</f>
        <v>2021</v>
      </c>
    </row>
    <row r="5129" spans="1:16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  <c r="N5129" s="1">
        <f>Raw_Data[[#This Row],[Profit]]/Raw_Data[[#This Row],[Sales]]</f>
        <v>0.33</v>
      </c>
      <c r="O5129" s="2">
        <v>44308</v>
      </c>
      <c r="P5129">
        <f>YEAR(Raw_Data[[#This Row],[Order date]])</f>
        <v>2021</v>
      </c>
    </row>
    <row r="5130" spans="1:16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  <c r="N5130" s="1">
        <f>Raw_Data[[#This Row],[Profit]]/Raw_Data[[#This Row],[Sales]]</f>
        <v>0.26</v>
      </c>
      <c r="O5130" s="2">
        <v>45637</v>
      </c>
      <c r="P5130">
        <f>YEAR(Raw_Data[[#This Row],[Order date]])</f>
        <v>2024</v>
      </c>
    </row>
    <row r="5131" spans="1:16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  <c r="N5131" s="1">
        <f>Raw_Data[[#This Row],[Profit]]/Raw_Data[[#This Row],[Sales]]</f>
        <v>0.27999999999999997</v>
      </c>
      <c r="O5131" s="2">
        <v>44241</v>
      </c>
      <c r="P5131">
        <f>YEAR(Raw_Data[[#This Row],[Order date]])</f>
        <v>2021</v>
      </c>
    </row>
    <row r="5132" spans="1:16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  <c r="N5132" s="1">
        <f>Raw_Data[[#This Row],[Profit]]/Raw_Data[[#This Row],[Sales]]</f>
        <v>0.47000000000000003</v>
      </c>
      <c r="O5132" s="2">
        <v>45353</v>
      </c>
      <c r="P5132">
        <f>YEAR(Raw_Data[[#This Row],[Order date]])</f>
        <v>2024</v>
      </c>
    </row>
    <row r="5133" spans="1:16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  <c r="N5133" s="1">
        <f>Raw_Data[[#This Row],[Profit]]/Raw_Data[[#This Row],[Sales]]</f>
        <v>0.37</v>
      </c>
      <c r="O5133" s="2">
        <v>44447</v>
      </c>
      <c r="P5133">
        <f>YEAR(Raw_Data[[#This Row],[Order date]])</f>
        <v>2021</v>
      </c>
    </row>
    <row r="5134" spans="1:16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  <c r="N5134" s="1">
        <f>Raw_Data[[#This Row],[Profit]]/Raw_Data[[#This Row],[Sales]]</f>
        <v>0.35000000000000003</v>
      </c>
      <c r="O5134" s="2">
        <v>45033</v>
      </c>
      <c r="P5134">
        <f>YEAR(Raw_Data[[#This Row],[Order date]])</f>
        <v>2023</v>
      </c>
    </row>
    <row r="5135" spans="1:16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  <c r="N5135" s="1">
        <f>Raw_Data[[#This Row],[Profit]]/Raw_Data[[#This Row],[Sales]]</f>
        <v>0.25</v>
      </c>
      <c r="O5135" s="2">
        <v>44996</v>
      </c>
      <c r="P5135">
        <f>YEAR(Raw_Data[[#This Row],[Order date]])</f>
        <v>2023</v>
      </c>
    </row>
    <row r="5136" spans="1:16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  <c r="N5136" s="1">
        <f>Raw_Data[[#This Row],[Profit]]/Raw_Data[[#This Row],[Sales]]</f>
        <v>0.35000000000000003</v>
      </c>
      <c r="O5136" s="2">
        <v>44562</v>
      </c>
      <c r="P5136">
        <f>YEAR(Raw_Data[[#This Row],[Order date]])</f>
        <v>2022</v>
      </c>
    </row>
    <row r="5137" spans="1:16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  <c r="N5137" s="1">
        <f>Raw_Data[[#This Row],[Profit]]/Raw_Data[[#This Row],[Sales]]</f>
        <v>0.47999999999999993</v>
      </c>
      <c r="O5137" s="2">
        <v>44862</v>
      </c>
      <c r="P5137">
        <f>YEAR(Raw_Data[[#This Row],[Order date]])</f>
        <v>2022</v>
      </c>
    </row>
    <row r="5138" spans="1:16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  <c r="N5138" s="1">
        <f>Raw_Data[[#This Row],[Profit]]/Raw_Data[[#This Row],[Sales]]</f>
        <v>0.33750000000000002</v>
      </c>
      <c r="O5138" s="2">
        <v>44510</v>
      </c>
      <c r="P5138">
        <f>YEAR(Raw_Data[[#This Row],[Order date]])</f>
        <v>2021</v>
      </c>
    </row>
    <row r="5139" spans="1:16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  <c r="N5139" s="1">
        <f>Raw_Data[[#This Row],[Profit]]/Raw_Data[[#This Row],[Sales]]</f>
        <v>0.43</v>
      </c>
      <c r="O5139" s="2">
        <v>44879</v>
      </c>
      <c r="P5139">
        <f>YEAR(Raw_Data[[#This Row],[Order date]])</f>
        <v>2022</v>
      </c>
    </row>
    <row r="5140" spans="1:16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  <c r="N5140" s="1">
        <f>Raw_Data[[#This Row],[Profit]]/Raw_Data[[#This Row],[Sales]]</f>
        <v>0.47</v>
      </c>
      <c r="O5140" s="2">
        <v>44367</v>
      </c>
      <c r="P5140">
        <f>YEAR(Raw_Data[[#This Row],[Order date]])</f>
        <v>2021</v>
      </c>
    </row>
    <row r="5141" spans="1:16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  <c r="N5141" s="1">
        <f>Raw_Data[[#This Row],[Profit]]/Raw_Data[[#This Row],[Sales]]</f>
        <v>0.47000000000000003</v>
      </c>
      <c r="O5141" s="2">
        <v>44667</v>
      </c>
      <c r="P5141">
        <f>YEAR(Raw_Data[[#This Row],[Order date]])</f>
        <v>2022</v>
      </c>
    </row>
    <row r="5142" spans="1:16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  <c r="N5142" s="1">
        <f>Raw_Data[[#This Row],[Profit]]/Raw_Data[[#This Row],[Sales]]</f>
        <v>0.36</v>
      </c>
      <c r="O5142" s="2">
        <v>45386</v>
      </c>
      <c r="P5142">
        <f>YEAR(Raw_Data[[#This Row],[Order date]])</f>
        <v>2024</v>
      </c>
    </row>
    <row r="5143" spans="1:16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  <c r="N5143" s="1">
        <f>Raw_Data[[#This Row],[Profit]]/Raw_Data[[#This Row],[Sales]]</f>
        <v>0.22222222222222224</v>
      </c>
      <c r="O5143" s="2">
        <v>45197</v>
      </c>
      <c r="P5143">
        <f>YEAR(Raw_Data[[#This Row],[Order date]])</f>
        <v>2023</v>
      </c>
    </row>
    <row r="5144" spans="1:16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  <c r="N5144" s="1">
        <f>Raw_Data[[#This Row],[Profit]]/Raw_Data[[#This Row],[Sales]]</f>
        <v>0.28999999999999998</v>
      </c>
      <c r="O5144" s="2">
        <v>45491</v>
      </c>
      <c r="P5144">
        <f>YEAR(Raw_Data[[#This Row],[Order date]])</f>
        <v>2024</v>
      </c>
    </row>
    <row r="5145" spans="1:16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  <c r="N5145" s="1">
        <f>Raw_Data[[#This Row],[Profit]]/Raw_Data[[#This Row],[Sales]]</f>
        <v>0.3125</v>
      </c>
      <c r="O5145" s="2">
        <v>45510</v>
      </c>
      <c r="P5145">
        <f>YEAR(Raw_Data[[#This Row],[Order date]])</f>
        <v>2024</v>
      </c>
    </row>
    <row r="5146" spans="1:16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  <c r="N5146" s="1">
        <f>Raw_Data[[#This Row],[Profit]]/Raw_Data[[#This Row],[Sales]]</f>
        <v>0.33999999999999997</v>
      </c>
      <c r="O5146" s="2">
        <v>44300</v>
      </c>
      <c r="P5146">
        <f>YEAR(Raw_Data[[#This Row],[Order date]])</f>
        <v>2021</v>
      </c>
    </row>
    <row r="5147" spans="1:16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  <c r="N5147" s="1">
        <f>Raw_Data[[#This Row],[Profit]]/Raw_Data[[#This Row],[Sales]]</f>
        <v>0.27999999999999997</v>
      </c>
      <c r="O5147" s="2">
        <v>45371</v>
      </c>
      <c r="P5147">
        <f>YEAR(Raw_Data[[#This Row],[Order date]])</f>
        <v>2024</v>
      </c>
    </row>
    <row r="5148" spans="1:16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  <c r="N5148" s="1">
        <f>Raw_Data[[#This Row],[Profit]]/Raw_Data[[#This Row],[Sales]]</f>
        <v>0.35</v>
      </c>
      <c r="O5148" s="2">
        <v>45269</v>
      </c>
      <c r="P5148">
        <f>YEAR(Raw_Data[[#This Row],[Order date]])</f>
        <v>2023</v>
      </c>
    </row>
    <row r="5149" spans="1:16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  <c r="N5149" s="1">
        <f>Raw_Data[[#This Row],[Profit]]/Raw_Data[[#This Row],[Sales]]</f>
        <v>0.22500000000000001</v>
      </c>
      <c r="O5149" s="2">
        <v>44767</v>
      </c>
      <c r="P5149">
        <f>YEAR(Raw_Data[[#This Row],[Order date]])</f>
        <v>2022</v>
      </c>
    </row>
    <row r="5150" spans="1:16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  <c r="N5150" s="1">
        <f>Raw_Data[[#This Row],[Profit]]/Raw_Data[[#This Row],[Sales]]</f>
        <v>0.125</v>
      </c>
      <c r="O5150" s="2">
        <v>45554</v>
      </c>
      <c r="P5150">
        <f>YEAR(Raw_Data[[#This Row],[Order date]])</f>
        <v>2024</v>
      </c>
    </row>
    <row r="5151" spans="1:16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  <c r="N5151" s="1">
        <f>Raw_Data[[#This Row],[Profit]]/Raw_Data[[#This Row],[Sales]]</f>
        <v>0.29000000000000004</v>
      </c>
      <c r="O5151" s="2">
        <v>44477</v>
      </c>
      <c r="P5151">
        <f>YEAR(Raw_Data[[#This Row],[Order date]])</f>
        <v>2021</v>
      </c>
    </row>
    <row r="5152" spans="1:16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  <c r="N5152" s="1">
        <f>Raw_Data[[#This Row],[Profit]]/Raw_Data[[#This Row],[Sales]]</f>
        <v>0.25</v>
      </c>
      <c r="O5152" s="2">
        <v>44276</v>
      </c>
      <c r="P5152">
        <f>YEAR(Raw_Data[[#This Row],[Order date]])</f>
        <v>2021</v>
      </c>
    </row>
    <row r="5153" spans="1:16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  <c r="N5153" s="1">
        <f>Raw_Data[[#This Row],[Profit]]/Raw_Data[[#This Row],[Sales]]</f>
        <v>0.26</v>
      </c>
      <c r="O5153" s="2">
        <v>44322</v>
      </c>
      <c r="P5153">
        <f>YEAR(Raw_Data[[#This Row],[Order date]])</f>
        <v>2021</v>
      </c>
    </row>
    <row r="5154" spans="1:16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  <c r="N5154" s="1">
        <f>Raw_Data[[#This Row],[Profit]]/Raw_Data[[#This Row],[Sales]]</f>
        <v>0.31249999999999994</v>
      </c>
      <c r="O5154" s="2">
        <v>45288</v>
      </c>
      <c r="P5154">
        <f>YEAR(Raw_Data[[#This Row],[Order date]])</f>
        <v>2023</v>
      </c>
    </row>
    <row r="5155" spans="1:16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  <c r="N5155" s="1">
        <f>Raw_Data[[#This Row],[Profit]]/Raw_Data[[#This Row],[Sales]]</f>
        <v>0.44</v>
      </c>
      <c r="O5155" s="2">
        <v>45423</v>
      </c>
      <c r="P5155">
        <f>YEAR(Raw_Data[[#This Row],[Order date]])</f>
        <v>2024</v>
      </c>
    </row>
    <row r="5156" spans="1:16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  <c r="N5156" s="1">
        <f>Raw_Data[[#This Row],[Profit]]/Raw_Data[[#This Row],[Sales]]</f>
        <v>0.46</v>
      </c>
      <c r="O5156" s="2">
        <v>45531</v>
      </c>
      <c r="P5156">
        <f>YEAR(Raw_Data[[#This Row],[Order date]])</f>
        <v>2024</v>
      </c>
    </row>
    <row r="5157" spans="1:16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  <c r="N5157" s="1">
        <f>Raw_Data[[#This Row],[Profit]]/Raw_Data[[#This Row],[Sales]]</f>
        <v>0.16</v>
      </c>
      <c r="O5157" s="2">
        <v>45627</v>
      </c>
      <c r="P5157">
        <f>YEAR(Raw_Data[[#This Row],[Order date]])</f>
        <v>2024</v>
      </c>
    </row>
    <row r="5158" spans="1:16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  <c r="N5158" s="1">
        <f>Raw_Data[[#This Row],[Profit]]/Raw_Data[[#This Row],[Sales]]</f>
        <v>0.125</v>
      </c>
      <c r="O5158" s="2">
        <v>44510</v>
      </c>
      <c r="P5158">
        <f>YEAR(Raw_Data[[#This Row],[Order date]])</f>
        <v>2021</v>
      </c>
    </row>
    <row r="5159" spans="1:16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  <c r="N5159" s="1">
        <f>Raw_Data[[#This Row],[Profit]]/Raw_Data[[#This Row],[Sales]]</f>
        <v>-0.31428571428571428</v>
      </c>
      <c r="O5159" s="2">
        <v>44310</v>
      </c>
      <c r="P5159">
        <f>YEAR(Raw_Data[[#This Row],[Order date]])</f>
        <v>2021</v>
      </c>
    </row>
    <row r="5160" spans="1:16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  <c r="N5160" s="1">
        <f>Raw_Data[[#This Row],[Profit]]/Raw_Data[[#This Row],[Sales]]</f>
        <v>-0.72499999999999998</v>
      </c>
      <c r="O5160" s="2">
        <v>44231</v>
      </c>
      <c r="P5160">
        <f>YEAR(Raw_Data[[#This Row],[Order date]])</f>
        <v>2021</v>
      </c>
    </row>
    <row r="5161" spans="1:16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  <c r="N5161" s="1">
        <f>Raw_Data[[#This Row],[Profit]]/Raw_Data[[#This Row],[Sales]]</f>
        <v>8.7499999999999994E-2</v>
      </c>
      <c r="O5161" s="2">
        <v>44823</v>
      </c>
      <c r="P5161">
        <f>YEAR(Raw_Data[[#This Row],[Order date]])</f>
        <v>2022</v>
      </c>
    </row>
    <row r="5162" spans="1:16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  <c r="N5162" s="1">
        <f>Raw_Data[[#This Row],[Profit]]/Raw_Data[[#This Row],[Sales]]</f>
        <v>-0.21249999999999999</v>
      </c>
      <c r="O5162" s="2">
        <v>44730</v>
      </c>
      <c r="P5162">
        <f>YEAR(Raw_Data[[#This Row],[Order date]])</f>
        <v>2022</v>
      </c>
    </row>
    <row r="5163" spans="1:16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  <c r="N5163" s="1">
        <f>Raw_Data[[#This Row],[Profit]]/Raw_Data[[#This Row],[Sales]]</f>
        <v>0.19</v>
      </c>
      <c r="O5163" s="2">
        <v>45436</v>
      </c>
      <c r="P5163">
        <f>YEAR(Raw_Data[[#This Row],[Order date]])</f>
        <v>2024</v>
      </c>
    </row>
    <row r="5164" spans="1:16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  <c r="N5164" s="1">
        <f>Raw_Data[[#This Row],[Profit]]/Raw_Data[[#This Row],[Sales]]</f>
        <v>0.11000000000000001</v>
      </c>
      <c r="O5164" s="2">
        <v>45471</v>
      </c>
      <c r="P5164">
        <f>YEAR(Raw_Data[[#This Row],[Order date]])</f>
        <v>2024</v>
      </c>
    </row>
    <row r="5165" spans="1:16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  <c r="N5165" s="1">
        <f>Raw_Data[[#This Row],[Profit]]/Raw_Data[[#This Row],[Sales]]</f>
        <v>-9.9999999999999992E-2</v>
      </c>
      <c r="O5165" s="2">
        <v>45011</v>
      </c>
      <c r="P5165">
        <f>YEAR(Raw_Data[[#This Row],[Order date]])</f>
        <v>2023</v>
      </c>
    </row>
    <row r="5166" spans="1:16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  <c r="N5166" s="1">
        <f>Raw_Data[[#This Row],[Profit]]/Raw_Data[[#This Row],[Sales]]</f>
        <v>0.38999999999999996</v>
      </c>
      <c r="O5166" s="2">
        <v>44664</v>
      </c>
      <c r="P5166">
        <f>YEAR(Raw_Data[[#This Row],[Order date]])</f>
        <v>2022</v>
      </c>
    </row>
    <row r="5167" spans="1:16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  <c r="N5167" s="1">
        <f>Raw_Data[[#This Row],[Profit]]/Raw_Data[[#This Row],[Sales]]</f>
        <v>0.44999999999999996</v>
      </c>
      <c r="O5167" s="2">
        <v>44518</v>
      </c>
      <c r="P5167">
        <f>YEAR(Raw_Data[[#This Row],[Order date]])</f>
        <v>2021</v>
      </c>
    </row>
    <row r="5168" spans="1:16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  <c r="N5168" s="1">
        <f>Raw_Data[[#This Row],[Profit]]/Raw_Data[[#This Row],[Sales]]</f>
        <v>0.45</v>
      </c>
      <c r="O5168" s="2">
        <v>45163</v>
      </c>
      <c r="P5168">
        <f>YEAR(Raw_Data[[#This Row],[Order date]])</f>
        <v>2023</v>
      </c>
    </row>
    <row r="5169" spans="1:16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  <c r="N5169" s="1">
        <f>Raw_Data[[#This Row],[Profit]]/Raw_Data[[#This Row],[Sales]]</f>
        <v>0.19999999999999998</v>
      </c>
      <c r="O5169" s="2">
        <v>44425</v>
      </c>
      <c r="P5169">
        <f>YEAR(Raw_Data[[#This Row],[Order date]])</f>
        <v>2021</v>
      </c>
    </row>
    <row r="5170" spans="1:16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  <c r="N5170" s="1">
        <f>Raw_Data[[#This Row],[Profit]]/Raw_Data[[#This Row],[Sales]]</f>
        <v>0.19</v>
      </c>
      <c r="O5170" s="2">
        <v>44363</v>
      </c>
      <c r="P5170">
        <f>YEAR(Raw_Data[[#This Row],[Order date]])</f>
        <v>2021</v>
      </c>
    </row>
    <row r="5171" spans="1:16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  <c r="N5171" s="1">
        <f>Raw_Data[[#This Row],[Profit]]/Raw_Data[[#This Row],[Sales]]</f>
        <v>0.3</v>
      </c>
      <c r="O5171" s="2">
        <v>44207</v>
      </c>
      <c r="P5171">
        <f>YEAR(Raw_Data[[#This Row],[Order date]])</f>
        <v>2021</v>
      </c>
    </row>
    <row r="5172" spans="1:16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  <c r="N5172" s="1">
        <f>Raw_Data[[#This Row],[Profit]]/Raw_Data[[#This Row],[Sales]]</f>
        <v>0.2</v>
      </c>
      <c r="O5172" s="2">
        <v>44420</v>
      </c>
      <c r="P5172">
        <f>YEAR(Raw_Data[[#This Row],[Order date]])</f>
        <v>2021</v>
      </c>
    </row>
    <row r="5173" spans="1:16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  <c r="N5173" s="1">
        <f>Raw_Data[[#This Row],[Profit]]/Raw_Data[[#This Row],[Sales]]</f>
        <v>0.48</v>
      </c>
      <c r="O5173" s="2">
        <v>44935</v>
      </c>
      <c r="P5173">
        <f>YEAR(Raw_Data[[#This Row],[Order date]])</f>
        <v>2023</v>
      </c>
    </row>
    <row r="5174" spans="1:16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  <c r="N5174" s="1">
        <f>Raw_Data[[#This Row],[Profit]]/Raw_Data[[#This Row],[Sales]]</f>
        <v>0.48000000000000004</v>
      </c>
      <c r="O5174" s="2">
        <v>44855</v>
      </c>
      <c r="P5174">
        <f>YEAR(Raw_Data[[#This Row],[Order date]])</f>
        <v>2022</v>
      </c>
    </row>
    <row r="5175" spans="1:16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  <c r="N5175" s="1">
        <f>Raw_Data[[#This Row],[Profit]]/Raw_Data[[#This Row],[Sales]]</f>
        <v>0.26250000000000001</v>
      </c>
      <c r="O5175" s="2">
        <v>45500</v>
      </c>
      <c r="P5175">
        <f>YEAR(Raw_Data[[#This Row],[Order date]])</f>
        <v>2024</v>
      </c>
    </row>
    <row r="5176" spans="1:16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  <c r="N5176" s="1">
        <f>Raw_Data[[#This Row],[Profit]]/Raw_Data[[#This Row],[Sales]]</f>
        <v>-1.7</v>
      </c>
      <c r="O5176" s="2">
        <v>44208</v>
      </c>
      <c r="P5176">
        <f>YEAR(Raw_Data[[#This Row],[Order date]])</f>
        <v>2021</v>
      </c>
    </row>
    <row r="5177" spans="1:16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  <c r="N5177" s="1">
        <f>Raw_Data[[#This Row],[Profit]]/Raw_Data[[#This Row],[Sales]]</f>
        <v>-0.27941176470588236</v>
      </c>
      <c r="O5177" s="2">
        <v>44309</v>
      </c>
      <c r="P5177">
        <f>YEAR(Raw_Data[[#This Row],[Order date]])</f>
        <v>2021</v>
      </c>
    </row>
    <row r="5178" spans="1:16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  <c r="N5178" s="1">
        <f>Raw_Data[[#This Row],[Profit]]/Raw_Data[[#This Row],[Sales]]</f>
        <v>0.375</v>
      </c>
      <c r="O5178" s="2">
        <v>44886</v>
      </c>
      <c r="P5178">
        <f>YEAR(Raw_Data[[#This Row],[Order date]])</f>
        <v>2022</v>
      </c>
    </row>
    <row r="5179" spans="1:16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  <c r="N5179" s="1">
        <f>Raw_Data[[#This Row],[Profit]]/Raw_Data[[#This Row],[Sales]]</f>
        <v>0.33750000000000002</v>
      </c>
      <c r="O5179" s="2">
        <v>44395</v>
      </c>
      <c r="P5179">
        <f>YEAR(Raw_Data[[#This Row],[Order date]])</f>
        <v>2021</v>
      </c>
    </row>
    <row r="5180" spans="1:16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  <c r="N5180" s="1">
        <f>Raw_Data[[#This Row],[Profit]]/Raw_Data[[#This Row],[Sales]]</f>
        <v>0.42</v>
      </c>
      <c r="O5180" s="2">
        <v>44497</v>
      </c>
      <c r="P5180">
        <f>YEAR(Raw_Data[[#This Row],[Order date]])</f>
        <v>2021</v>
      </c>
    </row>
    <row r="5181" spans="1:16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  <c r="N5181" s="1">
        <f>Raw_Data[[#This Row],[Profit]]/Raw_Data[[#This Row],[Sales]]</f>
        <v>7.4999999999999997E-2</v>
      </c>
      <c r="O5181" s="2">
        <v>44544</v>
      </c>
      <c r="P5181">
        <f>YEAR(Raw_Data[[#This Row],[Order date]])</f>
        <v>2021</v>
      </c>
    </row>
    <row r="5182" spans="1:16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  <c r="N5182" s="1">
        <f>Raw_Data[[#This Row],[Profit]]/Raw_Data[[#This Row],[Sales]]</f>
        <v>0.39</v>
      </c>
      <c r="O5182" s="2">
        <v>44729</v>
      </c>
      <c r="P5182">
        <f>YEAR(Raw_Data[[#This Row],[Order date]])</f>
        <v>2022</v>
      </c>
    </row>
    <row r="5183" spans="1:16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  <c r="N5183" s="1">
        <f>Raw_Data[[#This Row],[Profit]]/Raw_Data[[#This Row],[Sales]]</f>
        <v>0.48</v>
      </c>
      <c r="O5183" s="2">
        <v>44902</v>
      </c>
      <c r="P5183">
        <f>YEAR(Raw_Data[[#This Row],[Order date]])</f>
        <v>2022</v>
      </c>
    </row>
    <row r="5184" spans="1:16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  <c r="N5184" s="1">
        <f>Raw_Data[[#This Row],[Profit]]/Raw_Data[[#This Row],[Sales]]</f>
        <v>0.5</v>
      </c>
      <c r="O5184" s="2">
        <v>44831</v>
      </c>
      <c r="P5184">
        <f>YEAR(Raw_Data[[#This Row],[Order date]])</f>
        <v>2022</v>
      </c>
    </row>
    <row r="5185" spans="1:16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  <c r="N5185" s="1">
        <f>Raw_Data[[#This Row],[Profit]]/Raw_Data[[#This Row],[Sales]]</f>
        <v>0.25</v>
      </c>
      <c r="O5185" s="2">
        <v>44784</v>
      </c>
      <c r="P5185">
        <f>YEAR(Raw_Data[[#This Row],[Order date]])</f>
        <v>2022</v>
      </c>
    </row>
    <row r="5186" spans="1:16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  <c r="N5186" s="1">
        <f>Raw_Data[[#This Row],[Profit]]/Raw_Data[[#This Row],[Sales]]</f>
        <v>0.45999999999999996</v>
      </c>
      <c r="O5186" s="2">
        <v>45287</v>
      </c>
      <c r="P5186">
        <f>YEAR(Raw_Data[[#This Row],[Order date]])</f>
        <v>2023</v>
      </c>
    </row>
    <row r="5187" spans="1:16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  <c r="N5187" s="1">
        <f>Raw_Data[[#This Row],[Profit]]/Raw_Data[[#This Row],[Sales]]</f>
        <v>-0.18749999999999997</v>
      </c>
      <c r="O5187" s="2">
        <v>44315</v>
      </c>
      <c r="P5187">
        <f>YEAR(Raw_Data[[#This Row],[Order date]])</f>
        <v>2021</v>
      </c>
    </row>
    <row r="5188" spans="1:16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  <c r="N5188" s="1">
        <f>Raw_Data[[#This Row],[Profit]]/Raw_Data[[#This Row],[Sales]]</f>
        <v>-0.21666666666666667</v>
      </c>
      <c r="O5188" s="2">
        <v>44428</v>
      </c>
      <c r="P5188">
        <f>YEAR(Raw_Data[[#This Row],[Order date]])</f>
        <v>2021</v>
      </c>
    </row>
    <row r="5189" spans="1:16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  <c r="N5189" s="1">
        <f>Raw_Data[[#This Row],[Profit]]/Raw_Data[[#This Row],[Sales]]</f>
        <v>0.08</v>
      </c>
      <c r="O5189" s="2">
        <v>45259</v>
      </c>
      <c r="P5189">
        <f>YEAR(Raw_Data[[#This Row],[Order date]])</f>
        <v>2023</v>
      </c>
    </row>
    <row r="5190" spans="1:16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  <c r="N5190" s="1">
        <f>Raw_Data[[#This Row],[Profit]]/Raw_Data[[#This Row],[Sales]]</f>
        <v>0.26</v>
      </c>
      <c r="O5190" s="2">
        <v>45036</v>
      </c>
      <c r="P5190">
        <f>YEAR(Raw_Data[[#This Row],[Order date]])</f>
        <v>2023</v>
      </c>
    </row>
    <row r="5191" spans="1:16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  <c r="N5191" s="1">
        <f>Raw_Data[[#This Row],[Profit]]/Raw_Data[[#This Row],[Sales]]</f>
        <v>-0.16250000000000001</v>
      </c>
      <c r="O5191" s="2">
        <v>44367</v>
      </c>
      <c r="P5191">
        <f>YEAR(Raw_Data[[#This Row],[Order date]])</f>
        <v>2021</v>
      </c>
    </row>
    <row r="5192" spans="1:16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  <c r="N5192" s="1">
        <f>Raw_Data[[#This Row],[Profit]]/Raw_Data[[#This Row],[Sales]]</f>
        <v>9.9999999999999992E-2</v>
      </c>
      <c r="O5192" s="2">
        <v>45223</v>
      </c>
      <c r="P5192">
        <f>YEAR(Raw_Data[[#This Row],[Order date]])</f>
        <v>2023</v>
      </c>
    </row>
    <row r="5193" spans="1:16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  <c r="N5193" s="1">
        <f>Raw_Data[[#This Row],[Profit]]/Raw_Data[[#This Row],[Sales]]</f>
        <v>0.5</v>
      </c>
      <c r="O5193" s="2">
        <v>44433</v>
      </c>
      <c r="P5193">
        <f>YEAR(Raw_Data[[#This Row],[Order date]])</f>
        <v>2021</v>
      </c>
    </row>
    <row r="5194" spans="1:16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  <c r="N5194" s="1">
        <f>Raw_Data[[#This Row],[Profit]]/Raw_Data[[#This Row],[Sales]]</f>
        <v>0.10999999999999999</v>
      </c>
      <c r="O5194" s="2">
        <v>44473</v>
      </c>
      <c r="P5194">
        <f>YEAR(Raw_Data[[#This Row],[Order date]])</f>
        <v>2021</v>
      </c>
    </row>
    <row r="5195" spans="1:16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  <c r="N5195" s="1">
        <f>Raw_Data[[#This Row],[Profit]]/Raw_Data[[#This Row],[Sales]]</f>
        <v>0.47000000000000008</v>
      </c>
      <c r="O5195" s="2">
        <v>44424</v>
      </c>
      <c r="P5195">
        <f>YEAR(Raw_Data[[#This Row],[Order date]])</f>
        <v>2021</v>
      </c>
    </row>
    <row r="5196" spans="1:16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  <c r="N5196" s="1">
        <f>Raw_Data[[#This Row],[Profit]]/Raw_Data[[#This Row],[Sales]]</f>
        <v>0.33</v>
      </c>
      <c r="O5196" s="2">
        <v>44564</v>
      </c>
      <c r="P5196">
        <f>YEAR(Raw_Data[[#This Row],[Order date]])</f>
        <v>2022</v>
      </c>
    </row>
    <row r="5197" spans="1:16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  <c r="N5197" s="1">
        <f>Raw_Data[[#This Row],[Profit]]/Raw_Data[[#This Row],[Sales]]</f>
        <v>0.49000000000000005</v>
      </c>
      <c r="O5197" s="2">
        <v>44374</v>
      </c>
      <c r="P5197">
        <f>YEAR(Raw_Data[[#This Row],[Order date]])</f>
        <v>2021</v>
      </c>
    </row>
    <row r="5198" spans="1:16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  <c r="N5198" s="1">
        <f>Raw_Data[[#This Row],[Profit]]/Raw_Data[[#This Row],[Sales]]</f>
        <v>0.49</v>
      </c>
      <c r="O5198" s="2">
        <v>44277</v>
      </c>
      <c r="P5198">
        <f>YEAR(Raw_Data[[#This Row],[Order date]])</f>
        <v>2021</v>
      </c>
    </row>
    <row r="5199" spans="1:16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  <c r="N5199" s="1">
        <f>Raw_Data[[#This Row],[Profit]]/Raw_Data[[#This Row],[Sales]]</f>
        <v>0.1</v>
      </c>
      <c r="O5199" s="2">
        <v>45232</v>
      </c>
      <c r="P5199">
        <f>YEAR(Raw_Data[[#This Row],[Order date]])</f>
        <v>2023</v>
      </c>
    </row>
    <row r="5200" spans="1:16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  <c r="N5200" s="1">
        <f>Raw_Data[[#This Row],[Profit]]/Raw_Data[[#This Row],[Sales]]</f>
        <v>-0.2</v>
      </c>
      <c r="O5200" s="2">
        <v>44556</v>
      </c>
      <c r="P5200">
        <f>YEAR(Raw_Data[[#This Row],[Order date]])</f>
        <v>2021</v>
      </c>
    </row>
    <row r="5201" spans="1:16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  <c r="N5201" s="1">
        <f>Raw_Data[[#This Row],[Profit]]/Raw_Data[[#This Row],[Sales]]</f>
        <v>0.33750000000000002</v>
      </c>
      <c r="O5201" s="2">
        <v>45184</v>
      </c>
      <c r="P5201">
        <f>YEAR(Raw_Data[[#This Row],[Order date]])</f>
        <v>2023</v>
      </c>
    </row>
    <row r="5202" spans="1:16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  <c r="N5202" s="1">
        <f>Raw_Data[[#This Row],[Profit]]/Raw_Data[[#This Row],[Sales]]</f>
        <v>7.5000000000000011E-2</v>
      </c>
      <c r="O5202" s="2">
        <v>44276</v>
      </c>
      <c r="P5202">
        <f>YEAR(Raw_Data[[#This Row],[Order date]])</f>
        <v>2021</v>
      </c>
    </row>
    <row r="5203" spans="1:16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  <c r="N5203" s="1">
        <f>Raw_Data[[#This Row],[Profit]]/Raw_Data[[#This Row],[Sales]]</f>
        <v>0.13750000000000001</v>
      </c>
      <c r="O5203" s="2">
        <v>44938</v>
      </c>
      <c r="P5203">
        <f>YEAR(Raw_Data[[#This Row],[Order date]])</f>
        <v>2023</v>
      </c>
    </row>
    <row r="5204" spans="1:16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  <c r="N5204" s="1">
        <f>Raw_Data[[#This Row],[Profit]]/Raw_Data[[#This Row],[Sales]]</f>
        <v>0.26999999999999996</v>
      </c>
      <c r="O5204" s="2">
        <v>45640</v>
      </c>
      <c r="P5204">
        <f>YEAR(Raw_Data[[#This Row],[Order date]])</f>
        <v>2024</v>
      </c>
    </row>
    <row r="5205" spans="1:16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  <c r="N5205" s="1">
        <f>Raw_Data[[#This Row],[Profit]]/Raw_Data[[#This Row],[Sales]]</f>
        <v>0.26999999999999996</v>
      </c>
      <c r="O5205" s="2">
        <v>44539</v>
      </c>
      <c r="P5205">
        <f>YEAR(Raw_Data[[#This Row],[Order date]])</f>
        <v>2021</v>
      </c>
    </row>
    <row r="5206" spans="1:16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  <c r="N5206" s="1">
        <f>Raw_Data[[#This Row],[Profit]]/Raw_Data[[#This Row],[Sales]]</f>
        <v>0.33</v>
      </c>
      <c r="O5206" s="2">
        <v>45435</v>
      </c>
      <c r="P5206">
        <f>YEAR(Raw_Data[[#This Row],[Order date]])</f>
        <v>2024</v>
      </c>
    </row>
    <row r="5207" spans="1:16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  <c r="N5207" s="1">
        <f>Raw_Data[[#This Row],[Profit]]/Raw_Data[[#This Row],[Sales]]</f>
        <v>0.04</v>
      </c>
      <c r="O5207" s="2">
        <v>44664</v>
      </c>
      <c r="P5207">
        <f>YEAR(Raw_Data[[#This Row],[Order date]])</f>
        <v>2022</v>
      </c>
    </row>
    <row r="5208" spans="1:16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  <c r="N5208" s="1">
        <f>Raw_Data[[#This Row],[Profit]]/Raw_Data[[#This Row],[Sales]]</f>
        <v>0.47</v>
      </c>
      <c r="O5208" s="2">
        <v>44865</v>
      </c>
      <c r="P5208">
        <f>YEAR(Raw_Data[[#This Row],[Order date]])</f>
        <v>2022</v>
      </c>
    </row>
    <row r="5209" spans="1:16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  <c r="N5209" s="1">
        <f>Raw_Data[[#This Row],[Profit]]/Raw_Data[[#This Row],[Sales]]</f>
        <v>0.48000000000000004</v>
      </c>
      <c r="O5209" s="2">
        <v>45536</v>
      </c>
      <c r="P5209">
        <f>YEAR(Raw_Data[[#This Row],[Order date]])</f>
        <v>2024</v>
      </c>
    </row>
    <row r="5210" spans="1:16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  <c r="N5210" s="1">
        <f>Raw_Data[[#This Row],[Profit]]/Raw_Data[[#This Row],[Sales]]</f>
        <v>0.49</v>
      </c>
      <c r="O5210" s="2">
        <v>45108</v>
      </c>
      <c r="P5210">
        <f>YEAR(Raw_Data[[#This Row],[Order date]])</f>
        <v>2023</v>
      </c>
    </row>
    <row r="5211" spans="1:16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  <c r="N5211" s="1">
        <f>Raw_Data[[#This Row],[Profit]]/Raw_Data[[#This Row],[Sales]]</f>
        <v>0.47</v>
      </c>
      <c r="O5211" s="2">
        <v>45588</v>
      </c>
      <c r="P5211">
        <f>YEAR(Raw_Data[[#This Row],[Order date]])</f>
        <v>2024</v>
      </c>
    </row>
    <row r="5212" spans="1:16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  <c r="N5212" s="1">
        <f>Raw_Data[[#This Row],[Profit]]/Raw_Data[[#This Row],[Sales]]</f>
        <v>0.26</v>
      </c>
      <c r="O5212" s="2">
        <v>44641</v>
      </c>
      <c r="P5212">
        <f>YEAR(Raw_Data[[#This Row],[Order date]])</f>
        <v>2022</v>
      </c>
    </row>
    <row r="5213" spans="1:16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  <c r="N5213" s="1">
        <f>Raw_Data[[#This Row],[Profit]]/Raw_Data[[#This Row],[Sales]]</f>
        <v>0.27</v>
      </c>
      <c r="O5213" s="2">
        <v>45195</v>
      </c>
      <c r="P5213">
        <f>YEAR(Raw_Data[[#This Row],[Order date]])</f>
        <v>2023</v>
      </c>
    </row>
    <row r="5214" spans="1:16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  <c r="N5214" s="1">
        <f>Raw_Data[[#This Row],[Profit]]/Raw_Data[[#This Row],[Sales]]</f>
        <v>0.27</v>
      </c>
      <c r="O5214" s="2">
        <v>45264</v>
      </c>
      <c r="P5214">
        <f>YEAR(Raw_Data[[#This Row],[Order date]])</f>
        <v>2023</v>
      </c>
    </row>
    <row r="5215" spans="1:16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  <c r="N5215" s="1">
        <f>Raw_Data[[#This Row],[Profit]]/Raw_Data[[#This Row],[Sales]]</f>
        <v>0.45999999999999996</v>
      </c>
      <c r="O5215" s="2">
        <v>44562</v>
      </c>
      <c r="P5215">
        <f>YEAR(Raw_Data[[#This Row],[Order date]])</f>
        <v>2022</v>
      </c>
    </row>
    <row r="5216" spans="1:16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  <c r="N5216" s="1">
        <f>Raw_Data[[#This Row],[Profit]]/Raw_Data[[#This Row],[Sales]]</f>
        <v>0.38</v>
      </c>
      <c r="O5216" s="2">
        <v>45137</v>
      </c>
      <c r="P5216">
        <f>YEAR(Raw_Data[[#This Row],[Order date]])</f>
        <v>2023</v>
      </c>
    </row>
    <row r="5217" spans="1:16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  <c r="N5217" s="1">
        <f>Raw_Data[[#This Row],[Profit]]/Raw_Data[[#This Row],[Sales]]</f>
        <v>0.45</v>
      </c>
      <c r="O5217" s="2">
        <v>44893</v>
      </c>
      <c r="P5217">
        <f>YEAR(Raw_Data[[#This Row],[Order date]])</f>
        <v>2022</v>
      </c>
    </row>
    <row r="5218" spans="1:16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  <c r="N5218" s="1">
        <f>Raw_Data[[#This Row],[Profit]]/Raw_Data[[#This Row],[Sales]]</f>
        <v>0.47000000000000003</v>
      </c>
      <c r="O5218" s="2">
        <v>44232</v>
      </c>
      <c r="P5218">
        <f>YEAR(Raw_Data[[#This Row],[Order date]])</f>
        <v>2021</v>
      </c>
    </row>
    <row r="5219" spans="1:16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  <c r="N5219" s="1">
        <f>Raw_Data[[#This Row],[Profit]]/Raw_Data[[#This Row],[Sales]]</f>
        <v>0.46</v>
      </c>
      <c r="O5219" s="2">
        <v>45493</v>
      </c>
      <c r="P5219">
        <f>YEAR(Raw_Data[[#This Row],[Order date]])</f>
        <v>2024</v>
      </c>
    </row>
    <row r="5220" spans="1:16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  <c r="N5220" s="1">
        <f>Raw_Data[[#This Row],[Profit]]/Raw_Data[[#This Row],[Sales]]</f>
        <v>0.5</v>
      </c>
      <c r="O5220" s="2">
        <v>44441</v>
      </c>
      <c r="P5220">
        <f>YEAR(Raw_Data[[#This Row],[Order date]])</f>
        <v>2021</v>
      </c>
    </row>
    <row r="5221" spans="1:16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  <c r="N5221" s="1">
        <f>Raw_Data[[#This Row],[Profit]]/Raw_Data[[#This Row],[Sales]]</f>
        <v>0.27</v>
      </c>
      <c r="O5221" s="2">
        <v>44408</v>
      </c>
      <c r="P5221">
        <f>YEAR(Raw_Data[[#This Row],[Order date]])</f>
        <v>2021</v>
      </c>
    </row>
    <row r="5222" spans="1:16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  <c r="N5222" s="1">
        <f>Raw_Data[[#This Row],[Profit]]/Raw_Data[[#This Row],[Sales]]</f>
        <v>0.27</v>
      </c>
      <c r="O5222" s="2">
        <v>44775</v>
      </c>
      <c r="P5222">
        <f>YEAR(Raw_Data[[#This Row],[Order date]])</f>
        <v>2022</v>
      </c>
    </row>
    <row r="5223" spans="1:16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  <c r="N5223" s="1">
        <f>Raw_Data[[#This Row],[Profit]]/Raw_Data[[#This Row],[Sales]]</f>
        <v>0.28000000000000003</v>
      </c>
      <c r="O5223" s="2">
        <v>44636</v>
      </c>
      <c r="P5223">
        <f>YEAR(Raw_Data[[#This Row],[Order date]])</f>
        <v>2022</v>
      </c>
    </row>
    <row r="5224" spans="1:16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  <c r="N5224" s="1">
        <f>Raw_Data[[#This Row],[Profit]]/Raw_Data[[#This Row],[Sales]]</f>
        <v>0.02</v>
      </c>
      <c r="O5224" s="2">
        <v>45495</v>
      </c>
      <c r="P5224">
        <f>YEAR(Raw_Data[[#This Row],[Order date]])</f>
        <v>2024</v>
      </c>
    </row>
    <row r="5225" spans="1:16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  <c r="N5225" s="1">
        <f>Raw_Data[[#This Row],[Profit]]/Raw_Data[[#This Row],[Sales]]</f>
        <v>0.48000000000000004</v>
      </c>
      <c r="O5225" s="2">
        <v>44412</v>
      </c>
      <c r="P5225">
        <f>YEAR(Raw_Data[[#This Row],[Order date]])</f>
        <v>2021</v>
      </c>
    </row>
    <row r="5226" spans="1:16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  <c r="N5226" s="1">
        <f>Raw_Data[[#This Row],[Profit]]/Raw_Data[[#This Row],[Sales]]</f>
        <v>0.48</v>
      </c>
      <c r="O5226" s="2">
        <v>45021</v>
      </c>
      <c r="P5226">
        <f>YEAR(Raw_Data[[#This Row],[Order date]])</f>
        <v>2023</v>
      </c>
    </row>
    <row r="5227" spans="1:16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  <c r="N5227" s="1">
        <f>Raw_Data[[#This Row],[Profit]]/Raw_Data[[#This Row],[Sales]]</f>
        <v>0.35</v>
      </c>
      <c r="O5227" s="2">
        <v>44439</v>
      </c>
      <c r="P5227">
        <f>YEAR(Raw_Data[[#This Row],[Order date]])</f>
        <v>2021</v>
      </c>
    </row>
    <row r="5228" spans="1:16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  <c r="N5228" s="1">
        <f>Raw_Data[[#This Row],[Profit]]/Raw_Data[[#This Row],[Sales]]</f>
        <v>0.32500000000000001</v>
      </c>
      <c r="O5228" s="2">
        <v>44955</v>
      </c>
      <c r="P5228">
        <f>YEAR(Raw_Data[[#This Row],[Order date]])</f>
        <v>2023</v>
      </c>
    </row>
    <row r="5229" spans="1:16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  <c r="N5229" s="1">
        <f>Raw_Data[[#This Row],[Profit]]/Raw_Data[[#This Row],[Sales]]</f>
        <v>-0.125</v>
      </c>
      <c r="O5229" s="2">
        <v>44582</v>
      </c>
      <c r="P5229">
        <f>YEAR(Raw_Data[[#This Row],[Order date]])</f>
        <v>2022</v>
      </c>
    </row>
    <row r="5230" spans="1:16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  <c r="N5230" s="1">
        <f>Raw_Data[[#This Row],[Profit]]/Raw_Data[[#This Row],[Sales]]</f>
        <v>0.49</v>
      </c>
      <c r="O5230" s="2">
        <v>44338</v>
      </c>
      <c r="P5230">
        <f>YEAR(Raw_Data[[#This Row],[Order date]])</f>
        <v>2021</v>
      </c>
    </row>
    <row r="5231" spans="1:16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  <c r="N5231" s="1">
        <f>Raw_Data[[#This Row],[Profit]]/Raw_Data[[#This Row],[Sales]]</f>
        <v>0.35000000000000003</v>
      </c>
      <c r="O5231" s="2">
        <v>45558</v>
      </c>
      <c r="P5231">
        <f>YEAR(Raw_Data[[#This Row],[Order date]])</f>
        <v>2024</v>
      </c>
    </row>
    <row r="5232" spans="1:16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  <c r="N5232" s="1">
        <f>Raw_Data[[#This Row],[Profit]]/Raw_Data[[#This Row],[Sales]]</f>
        <v>1.2499999999999999E-2</v>
      </c>
      <c r="O5232" s="2">
        <v>44367</v>
      </c>
      <c r="P5232">
        <f>YEAR(Raw_Data[[#This Row],[Order date]])</f>
        <v>2021</v>
      </c>
    </row>
    <row r="5233" spans="1:16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  <c r="N5233" s="1">
        <f>Raw_Data[[#This Row],[Profit]]/Raw_Data[[#This Row],[Sales]]</f>
        <v>0.41000000000000003</v>
      </c>
      <c r="O5233" s="2">
        <v>45151</v>
      </c>
      <c r="P5233">
        <f>YEAR(Raw_Data[[#This Row],[Order date]])</f>
        <v>2023</v>
      </c>
    </row>
    <row r="5234" spans="1:16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  <c r="N5234" s="1">
        <f>Raw_Data[[#This Row],[Profit]]/Raw_Data[[#This Row],[Sales]]</f>
        <v>0.33750000000000002</v>
      </c>
      <c r="O5234" s="2">
        <v>45404</v>
      </c>
      <c r="P5234">
        <f>YEAR(Raw_Data[[#This Row],[Order date]])</f>
        <v>2024</v>
      </c>
    </row>
    <row r="5235" spans="1:16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  <c r="N5235" s="1">
        <f>Raw_Data[[#This Row],[Profit]]/Raw_Data[[#This Row],[Sales]]</f>
        <v>0.24</v>
      </c>
      <c r="O5235" s="2">
        <v>45405</v>
      </c>
      <c r="P5235">
        <f>YEAR(Raw_Data[[#This Row],[Order date]])</f>
        <v>2024</v>
      </c>
    </row>
    <row r="5236" spans="1:16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  <c r="N5236" s="1">
        <f>Raw_Data[[#This Row],[Profit]]/Raw_Data[[#This Row],[Sales]]</f>
        <v>1.2500000000000001E-2</v>
      </c>
      <c r="O5236" s="2">
        <v>44319</v>
      </c>
      <c r="P5236">
        <f>YEAR(Raw_Data[[#This Row],[Order date]])</f>
        <v>2021</v>
      </c>
    </row>
    <row r="5237" spans="1:16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  <c r="N5237" s="1">
        <f>Raw_Data[[#This Row],[Profit]]/Raw_Data[[#This Row],[Sales]]</f>
        <v>0.28999999999999998</v>
      </c>
      <c r="O5237" s="2">
        <v>45325</v>
      </c>
      <c r="P5237">
        <f>YEAR(Raw_Data[[#This Row],[Order date]])</f>
        <v>2024</v>
      </c>
    </row>
    <row r="5238" spans="1:16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  <c r="N5238" s="1">
        <f>Raw_Data[[#This Row],[Profit]]/Raw_Data[[#This Row],[Sales]]</f>
        <v>0.31</v>
      </c>
      <c r="O5238" s="2">
        <v>44438</v>
      </c>
      <c r="P5238">
        <f>YEAR(Raw_Data[[#This Row],[Order date]])</f>
        <v>2021</v>
      </c>
    </row>
    <row r="5239" spans="1:16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  <c r="N5239" s="1">
        <f>Raw_Data[[#This Row],[Profit]]/Raw_Data[[#This Row],[Sales]]</f>
        <v>9.9999999999999992E-2</v>
      </c>
      <c r="O5239" s="2">
        <v>44267</v>
      </c>
      <c r="P5239">
        <f>YEAR(Raw_Data[[#This Row],[Order date]])</f>
        <v>2021</v>
      </c>
    </row>
    <row r="5240" spans="1:16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  <c r="N5240" s="1">
        <f>Raw_Data[[#This Row],[Profit]]/Raw_Data[[#This Row],[Sales]]</f>
        <v>0.44000000000000006</v>
      </c>
      <c r="O5240" s="2">
        <v>44602</v>
      </c>
      <c r="P5240">
        <f>YEAR(Raw_Data[[#This Row],[Order date]])</f>
        <v>2022</v>
      </c>
    </row>
    <row r="5241" spans="1:16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  <c r="N5241" s="1">
        <f>Raw_Data[[#This Row],[Profit]]/Raw_Data[[#This Row],[Sales]]</f>
        <v>0.02</v>
      </c>
      <c r="O5241" s="2">
        <v>44696</v>
      </c>
      <c r="P5241">
        <f>YEAR(Raw_Data[[#This Row],[Order date]])</f>
        <v>2022</v>
      </c>
    </row>
    <row r="5242" spans="1:16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  <c r="N5242" s="1">
        <f>Raw_Data[[#This Row],[Profit]]/Raw_Data[[#This Row],[Sales]]</f>
        <v>0.32499999999999996</v>
      </c>
      <c r="O5242" s="2">
        <v>44318</v>
      </c>
      <c r="P5242">
        <f>YEAR(Raw_Data[[#This Row],[Order date]])</f>
        <v>2021</v>
      </c>
    </row>
    <row r="5243" spans="1:16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  <c r="N5243" s="1">
        <f>Raw_Data[[#This Row],[Profit]]/Raw_Data[[#This Row],[Sales]]</f>
        <v>0.27</v>
      </c>
      <c r="O5243" s="2">
        <v>44237</v>
      </c>
      <c r="P5243">
        <f>YEAR(Raw_Data[[#This Row],[Order date]])</f>
        <v>2021</v>
      </c>
    </row>
    <row r="5244" spans="1:16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  <c r="N5244" s="1">
        <f>Raw_Data[[#This Row],[Profit]]/Raw_Data[[#This Row],[Sales]]</f>
        <v>-1.7</v>
      </c>
      <c r="O5244" s="2">
        <v>44467</v>
      </c>
      <c r="P5244">
        <f>YEAR(Raw_Data[[#This Row],[Order date]])</f>
        <v>2021</v>
      </c>
    </row>
    <row r="5245" spans="1:16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  <c r="N5245" s="1">
        <f>Raw_Data[[#This Row],[Profit]]/Raw_Data[[#This Row],[Sales]]</f>
        <v>0.45999999999999996</v>
      </c>
      <c r="O5245" s="2">
        <v>45457</v>
      </c>
      <c r="P5245">
        <f>YEAR(Raw_Data[[#This Row],[Order date]])</f>
        <v>2024</v>
      </c>
    </row>
    <row r="5246" spans="1:16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  <c r="N5246" s="1">
        <f>Raw_Data[[#This Row],[Profit]]/Raw_Data[[#This Row],[Sales]]</f>
        <v>0.1125</v>
      </c>
      <c r="O5246" s="2">
        <v>44279</v>
      </c>
      <c r="P5246">
        <f>YEAR(Raw_Data[[#This Row],[Order date]])</f>
        <v>2021</v>
      </c>
    </row>
    <row r="5247" spans="1:16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  <c r="N5247" s="1">
        <f>Raw_Data[[#This Row],[Profit]]/Raw_Data[[#This Row],[Sales]]</f>
        <v>9.9999999999999992E-2</v>
      </c>
      <c r="O5247" s="2">
        <v>45636</v>
      </c>
      <c r="P5247">
        <f>YEAR(Raw_Data[[#This Row],[Order date]])</f>
        <v>2024</v>
      </c>
    </row>
    <row r="5248" spans="1:16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  <c r="N5248" s="1">
        <f>Raw_Data[[#This Row],[Profit]]/Raw_Data[[#This Row],[Sales]]</f>
        <v>0.37499999999999994</v>
      </c>
      <c r="O5248" s="2">
        <v>45059</v>
      </c>
      <c r="P5248">
        <f>YEAR(Raw_Data[[#This Row],[Order date]])</f>
        <v>2023</v>
      </c>
    </row>
    <row r="5249" spans="1:16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  <c r="N5249" s="1">
        <f>Raw_Data[[#This Row],[Profit]]/Raw_Data[[#This Row],[Sales]]</f>
        <v>-2.5499999999999998</v>
      </c>
      <c r="O5249" s="2">
        <v>44959</v>
      </c>
      <c r="P5249">
        <f>YEAR(Raw_Data[[#This Row],[Order date]])</f>
        <v>2023</v>
      </c>
    </row>
    <row r="5250" spans="1:16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  <c r="N5250" s="1">
        <f>Raw_Data[[#This Row],[Profit]]/Raw_Data[[#This Row],[Sales]]</f>
        <v>0.25</v>
      </c>
      <c r="O5250" s="2">
        <v>44264</v>
      </c>
      <c r="P5250">
        <f>YEAR(Raw_Data[[#This Row],[Order date]])</f>
        <v>2021</v>
      </c>
    </row>
    <row r="5251" spans="1:16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  <c r="N5251" s="1">
        <f>Raw_Data[[#This Row],[Profit]]/Raw_Data[[#This Row],[Sales]]</f>
        <v>0.32500000000000001</v>
      </c>
      <c r="O5251" s="2">
        <v>44359</v>
      </c>
      <c r="P5251">
        <f>YEAR(Raw_Data[[#This Row],[Order date]])</f>
        <v>2021</v>
      </c>
    </row>
    <row r="5252" spans="1:16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  <c r="N5252" s="1">
        <f>Raw_Data[[#This Row],[Profit]]/Raw_Data[[#This Row],[Sales]]</f>
        <v>0.08</v>
      </c>
      <c r="O5252" s="2">
        <v>44708</v>
      </c>
      <c r="P5252">
        <f>YEAR(Raw_Data[[#This Row],[Order date]])</f>
        <v>2022</v>
      </c>
    </row>
    <row r="5253" spans="1:16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  <c r="N5253" s="1">
        <f>Raw_Data[[#This Row],[Profit]]/Raw_Data[[#This Row],[Sales]]</f>
        <v>0.47000000000000003</v>
      </c>
      <c r="O5253" s="2">
        <v>45205</v>
      </c>
      <c r="P5253">
        <f>YEAR(Raw_Data[[#This Row],[Order date]])</f>
        <v>2023</v>
      </c>
    </row>
    <row r="5254" spans="1:16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  <c r="N5254" s="1">
        <f>Raw_Data[[#This Row],[Profit]]/Raw_Data[[#This Row],[Sales]]</f>
        <v>0.29000000000000004</v>
      </c>
      <c r="O5254" s="2">
        <v>44812</v>
      </c>
      <c r="P5254">
        <f>YEAR(Raw_Data[[#This Row],[Order date]])</f>
        <v>2022</v>
      </c>
    </row>
    <row r="5255" spans="1:16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  <c r="N5255" s="1">
        <f>Raw_Data[[#This Row],[Profit]]/Raw_Data[[#This Row],[Sales]]</f>
        <v>0.3125</v>
      </c>
      <c r="O5255" s="2">
        <v>44560</v>
      </c>
      <c r="P5255">
        <f>YEAR(Raw_Data[[#This Row],[Order date]])</f>
        <v>2021</v>
      </c>
    </row>
    <row r="5256" spans="1:16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  <c r="N5256" s="1">
        <f>Raw_Data[[#This Row],[Profit]]/Raw_Data[[#This Row],[Sales]]</f>
        <v>-7.1428571428571425E-2</v>
      </c>
      <c r="O5256" s="2">
        <v>44319</v>
      </c>
      <c r="P5256">
        <f>YEAR(Raw_Data[[#This Row],[Order date]])</f>
        <v>2021</v>
      </c>
    </row>
    <row r="5257" spans="1:16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  <c r="N5257" s="1">
        <f>Raw_Data[[#This Row],[Profit]]/Raw_Data[[#This Row],[Sales]]</f>
        <v>-0.16250000000000001</v>
      </c>
      <c r="O5257" s="2">
        <v>44205</v>
      </c>
      <c r="P5257">
        <f>YEAR(Raw_Data[[#This Row],[Order date]])</f>
        <v>2021</v>
      </c>
    </row>
    <row r="5258" spans="1:16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  <c r="N5258" s="1">
        <f>Raw_Data[[#This Row],[Profit]]/Raw_Data[[#This Row],[Sales]]</f>
        <v>0.44999999999999996</v>
      </c>
      <c r="O5258" s="2">
        <v>45520</v>
      </c>
      <c r="P5258">
        <f>YEAR(Raw_Data[[#This Row],[Order date]])</f>
        <v>2024</v>
      </c>
    </row>
    <row r="5259" spans="1:16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  <c r="N5259" s="1">
        <f>Raw_Data[[#This Row],[Profit]]/Raw_Data[[#This Row],[Sales]]</f>
        <v>0.48000000000000004</v>
      </c>
      <c r="O5259" s="2">
        <v>45607</v>
      </c>
      <c r="P5259">
        <f>YEAR(Raw_Data[[#This Row],[Order date]])</f>
        <v>2024</v>
      </c>
    </row>
    <row r="5260" spans="1:16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  <c r="N5260" s="1">
        <f>Raw_Data[[#This Row],[Profit]]/Raw_Data[[#This Row],[Sales]]</f>
        <v>0.47</v>
      </c>
      <c r="O5260" s="2">
        <v>45146</v>
      </c>
      <c r="P5260">
        <f>YEAR(Raw_Data[[#This Row],[Order date]])</f>
        <v>2023</v>
      </c>
    </row>
    <row r="5261" spans="1:16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  <c r="N5261" s="1">
        <f>Raw_Data[[#This Row],[Profit]]/Raw_Data[[#This Row],[Sales]]</f>
        <v>0.35</v>
      </c>
      <c r="O5261" s="2">
        <v>44376</v>
      </c>
      <c r="P5261">
        <f>YEAR(Raw_Data[[#This Row],[Order date]])</f>
        <v>2021</v>
      </c>
    </row>
    <row r="5262" spans="1:16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  <c r="N5262" s="1">
        <f>Raw_Data[[#This Row],[Profit]]/Raw_Data[[#This Row],[Sales]]</f>
        <v>7.4999999999999997E-2</v>
      </c>
      <c r="O5262" s="2">
        <v>45481</v>
      </c>
      <c r="P5262">
        <f>YEAR(Raw_Data[[#This Row],[Order date]])</f>
        <v>2024</v>
      </c>
    </row>
    <row r="5263" spans="1:16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  <c r="N5263" s="1">
        <f>Raw_Data[[#This Row],[Profit]]/Raw_Data[[#This Row],[Sales]]</f>
        <v>-1.65</v>
      </c>
      <c r="O5263" s="2">
        <v>44319</v>
      </c>
      <c r="P5263">
        <f>YEAR(Raw_Data[[#This Row],[Order date]])</f>
        <v>2021</v>
      </c>
    </row>
    <row r="5264" spans="1:16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  <c r="N5264" s="1">
        <f>Raw_Data[[#This Row],[Profit]]/Raw_Data[[#This Row],[Sales]]</f>
        <v>-0.1142857142857143</v>
      </c>
      <c r="O5264" s="2">
        <v>44287</v>
      </c>
      <c r="P5264">
        <f>YEAR(Raw_Data[[#This Row],[Order date]])</f>
        <v>2021</v>
      </c>
    </row>
    <row r="5265" spans="1:16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  <c r="N5265" s="1">
        <f>Raw_Data[[#This Row],[Profit]]/Raw_Data[[#This Row],[Sales]]</f>
        <v>-6.25E-2</v>
      </c>
      <c r="O5265" s="2">
        <v>45229</v>
      </c>
      <c r="P5265">
        <f>YEAR(Raw_Data[[#This Row],[Order date]])</f>
        <v>2023</v>
      </c>
    </row>
    <row r="5266" spans="1:16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  <c r="N5266" s="1">
        <f>Raw_Data[[#This Row],[Profit]]/Raw_Data[[#This Row],[Sales]]</f>
        <v>0.16250000000000001</v>
      </c>
      <c r="O5266" s="2">
        <v>44901</v>
      </c>
      <c r="P5266">
        <f>YEAR(Raw_Data[[#This Row],[Order date]])</f>
        <v>2022</v>
      </c>
    </row>
    <row r="5267" spans="1:16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  <c r="N5267" s="1">
        <f>Raw_Data[[#This Row],[Profit]]/Raw_Data[[#This Row],[Sales]]</f>
        <v>0.49000000000000005</v>
      </c>
      <c r="O5267" s="2">
        <v>44911</v>
      </c>
      <c r="P5267">
        <f>YEAR(Raw_Data[[#This Row],[Order date]])</f>
        <v>2022</v>
      </c>
    </row>
    <row r="5268" spans="1:16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  <c r="N5268" s="1">
        <f>Raw_Data[[#This Row],[Profit]]/Raw_Data[[#This Row],[Sales]]</f>
        <v>0.49</v>
      </c>
      <c r="O5268" s="2">
        <v>44907</v>
      </c>
      <c r="P5268">
        <f>YEAR(Raw_Data[[#This Row],[Order date]])</f>
        <v>2022</v>
      </c>
    </row>
    <row r="5269" spans="1:16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  <c r="N5269" s="1">
        <f>Raw_Data[[#This Row],[Profit]]/Raw_Data[[#This Row],[Sales]]</f>
        <v>0.26</v>
      </c>
      <c r="O5269" s="2">
        <v>44951</v>
      </c>
      <c r="P5269">
        <f>YEAR(Raw_Data[[#This Row],[Order date]])</f>
        <v>2023</v>
      </c>
    </row>
    <row r="5270" spans="1:16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  <c r="N5270" s="1">
        <f>Raw_Data[[#This Row],[Profit]]/Raw_Data[[#This Row],[Sales]]</f>
        <v>0.46</v>
      </c>
      <c r="O5270" s="2">
        <v>45049</v>
      </c>
      <c r="P5270">
        <f>YEAR(Raw_Data[[#This Row],[Order date]])</f>
        <v>2023</v>
      </c>
    </row>
    <row r="5271" spans="1:16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  <c r="N5271" s="1">
        <f>Raw_Data[[#This Row],[Profit]]/Raw_Data[[#This Row],[Sales]]</f>
        <v>0.36</v>
      </c>
      <c r="O5271" s="2">
        <v>44822</v>
      </c>
      <c r="P5271">
        <f>YEAR(Raw_Data[[#This Row],[Order date]])</f>
        <v>2022</v>
      </c>
    </row>
    <row r="5272" spans="1:16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  <c r="N5272" s="1">
        <f>Raw_Data[[#This Row],[Profit]]/Raw_Data[[#This Row],[Sales]]</f>
        <v>0.27999999999999997</v>
      </c>
      <c r="O5272" s="2">
        <v>44343</v>
      </c>
      <c r="P5272">
        <f>YEAR(Raw_Data[[#This Row],[Order date]])</f>
        <v>2021</v>
      </c>
    </row>
    <row r="5273" spans="1:16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  <c r="N5273" s="1">
        <f>Raw_Data[[#This Row],[Profit]]/Raw_Data[[#This Row],[Sales]]</f>
        <v>0.28999999999999998</v>
      </c>
      <c r="O5273" s="2">
        <v>45568</v>
      </c>
      <c r="P5273">
        <f>YEAR(Raw_Data[[#This Row],[Order date]])</f>
        <v>2024</v>
      </c>
    </row>
    <row r="5274" spans="1:16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  <c r="N5274" s="1">
        <f>Raw_Data[[#This Row],[Profit]]/Raw_Data[[#This Row],[Sales]]</f>
        <v>-3.7499999999999999E-2</v>
      </c>
      <c r="O5274" s="2">
        <v>44930</v>
      </c>
      <c r="P5274">
        <f>YEAR(Raw_Data[[#This Row],[Order date]])</f>
        <v>2023</v>
      </c>
    </row>
    <row r="5275" spans="1:16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  <c r="N5275" s="1">
        <f>Raw_Data[[#This Row],[Profit]]/Raw_Data[[#This Row],[Sales]]</f>
        <v>-0.7</v>
      </c>
      <c r="O5275" s="2">
        <v>45030</v>
      </c>
      <c r="P5275">
        <f>YEAR(Raw_Data[[#This Row],[Order date]])</f>
        <v>2023</v>
      </c>
    </row>
    <row r="5276" spans="1:16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  <c r="N5276" s="1">
        <f>Raw_Data[[#This Row],[Profit]]/Raw_Data[[#This Row],[Sales]]</f>
        <v>0.25</v>
      </c>
      <c r="O5276" s="2">
        <v>44485</v>
      </c>
      <c r="P5276">
        <f>YEAR(Raw_Data[[#This Row],[Order date]])</f>
        <v>2021</v>
      </c>
    </row>
    <row r="5277" spans="1:16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  <c r="N5277" s="1">
        <f>Raw_Data[[#This Row],[Profit]]/Raw_Data[[#This Row],[Sales]]</f>
        <v>0.43999999999999995</v>
      </c>
      <c r="O5277" s="2">
        <v>45240</v>
      </c>
      <c r="P5277">
        <f>YEAR(Raw_Data[[#This Row],[Order date]])</f>
        <v>2023</v>
      </c>
    </row>
    <row r="5278" spans="1:16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  <c r="N5278" s="1">
        <f>Raw_Data[[#This Row],[Profit]]/Raw_Data[[#This Row],[Sales]]</f>
        <v>0.19</v>
      </c>
      <c r="O5278" s="2">
        <v>44203</v>
      </c>
      <c r="P5278">
        <f>YEAR(Raw_Data[[#This Row],[Order date]])</f>
        <v>2021</v>
      </c>
    </row>
    <row r="5279" spans="1:16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  <c r="N5279" s="1">
        <f>Raw_Data[[#This Row],[Profit]]/Raw_Data[[#This Row],[Sales]]</f>
        <v>-2.8571428571428571E-2</v>
      </c>
      <c r="O5279" s="2">
        <v>44757</v>
      </c>
      <c r="P5279">
        <f>YEAR(Raw_Data[[#This Row],[Order date]])</f>
        <v>2022</v>
      </c>
    </row>
    <row r="5280" spans="1:16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  <c r="N5280" s="1">
        <f>Raw_Data[[#This Row],[Profit]]/Raw_Data[[#This Row],[Sales]]</f>
        <v>0.46</v>
      </c>
      <c r="O5280" s="2">
        <v>44679</v>
      </c>
      <c r="P5280">
        <f>YEAR(Raw_Data[[#This Row],[Order date]])</f>
        <v>2022</v>
      </c>
    </row>
    <row r="5281" spans="1:16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  <c r="N5281" s="1">
        <f>Raw_Data[[#This Row],[Profit]]/Raw_Data[[#This Row],[Sales]]</f>
        <v>0.13999999999999999</v>
      </c>
      <c r="O5281" s="2">
        <v>45240</v>
      </c>
      <c r="P5281">
        <f>YEAR(Raw_Data[[#This Row],[Order date]])</f>
        <v>2023</v>
      </c>
    </row>
    <row r="5282" spans="1:16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  <c r="N5282" s="1">
        <f>Raw_Data[[#This Row],[Profit]]/Raw_Data[[#This Row],[Sales]]</f>
        <v>0.26</v>
      </c>
      <c r="O5282" s="2">
        <v>45432</v>
      </c>
      <c r="P5282">
        <f>YEAR(Raw_Data[[#This Row],[Order date]])</f>
        <v>2024</v>
      </c>
    </row>
    <row r="5283" spans="1:16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  <c r="N5283" s="1">
        <f>Raw_Data[[#This Row],[Profit]]/Raw_Data[[#This Row],[Sales]]</f>
        <v>0.48</v>
      </c>
      <c r="O5283" s="2">
        <v>44456</v>
      </c>
      <c r="P5283">
        <f>YEAR(Raw_Data[[#This Row],[Order date]])</f>
        <v>2021</v>
      </c>
    </row>
    <row r="5284" spans="1:16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  <c r="N5284" s="1">
        <f>Raw_Data[[#This Row],[Profit]]/Raw_Data[[#This Row],[Sales]]</f>
        <v>0.47000000000000003</v>
      </c>
      <c r="O5284" s="2">
        <v>45531</v>
      </c>
      <c r="P5284">
        <f>YEAR(Raw_Data[[#This Row],[Order date]])</f>
        <v>2024</v>
      </c>
    </row>
    <row r="5285" spans="1:16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  <c r="N5285" s="1">
        <f>Raw_Data[[#This Row],[Profit]]/Raw_Data[[#This Row],[Sales]]</f>
        <v>0</v>
      </c>
      <c r="O5285" s="2">
        <v>45631</v>
      </c>
      <c r="P5285">
        <f>YEAR(Raw_Data[[#This Row],[Order date]])</f>
        <v>2024</v>
      </c>
    </row>
    <row r="5286" spans="1:16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  <c r="N5286" s="1">
        <f>Raw_Data[[#This Row],[Profit]]/Raw_Data[[#This Row],[Sales]]</f>
        <v>0.5</v>
      </c>
      <c r="O5286" s="2">
        <v>44381</v>
      </c>
      <c r="P5286">
        <f>YEAR(Raw_Data[[#This Row],[Order date]])</f>
        <v>2021</v>
      </c>
    </row>
    <row r="5287" spans="1:16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  <c r="N5287" s="1">
        <f>Raw_Data[[#This Row],[Profit]]/Raw_Data[[#This Row],[Sales]]</f>
        <v>0.35000000000000003</v>
      </c>
      <c r="O5287" s="2">
        <v>45647</v>
      </c>
      <c r="P5287">
        <f>YEAR(Raw_Data[[#This Row],[Order date]])</f>
        <v>2024</v>
      </c>
    </row>
    <row r="5288" spans="1:16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  <c r="N5288" s="1">
        <f>Raw_Data[[#This Row],[Profit]]/Raw_Data[[#This Row],[Sales]]</f>
        <v>-0.76666666666666672</v>
      </c>
      <c r="O5288" s="2">
        <v>45563</v>
      </c>
      <c r="P5288">
        <f>YEAR(Raw_Data[[#This Row],[Order date]])</f>
        <v>2024</v>
      </c>
    </row>
    <row r="5289" spans="1:16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  <c r="N5289" s="1">
        <f>Raw_Data[[#This Row],[Profit]]/Raw_Data[[#This Row],[Sales]]</f>
        <v>-1.7</v>
      </c>
      <c r="O5289" s="2">
        <v>44519</v>
      </c>
      <c r="P5289">
        <f>YEAR(Raw_Data[[#This Row],[Order date]])</f>
        <v>2021</v>
      </c>
    </row>
    <row r="5290" spans="1:16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  <c r="N5290" s="1">
        <f>Raw_Data[[#This Row],[Profit]]/Raw_Data[[#This Row],[Sales]]</f>
        <v>0.49</v>
      </c>
      <c r="O5290" s="2">
        <v>45488</v>
      </c>
      <c r="P5290">
        <f>YEAR(Raw_Data[[#This Row],[Order date]])</f>
        <v>2024</v>
      </c>
    </row>
    <row r="5291" spans="1:16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  <c r="N5291" s="1">
        <f>Raw_Data[[#This Row],[Profit]]/Raw_Data[[#This Row],[Sales]]</f>
        <v>0.35</v>
      </c>
      <c r="O5291" s="2">
        <v>44401</v>
      </c>
      <c r="P5291">
        <f>YEAR(Raw_Data[[#This Row],[Order date]])</f>
        <v>2021</v>
      </c>
    </row>
    <row r="5292" spans="1:16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  <c r="N5292" s="1">
        <f>Raw_Data[[#This Row],[Profit]]/Raw_Data[[#This Row],[Sales]]</f>
        <v>-1.4285714285714285E-2</v>
      </c>
      <c r="O5292" s="2">
        <v>45484</v>
      </c>
      <c r="P5292">
        <f>YEAR(Raw_Data[[#This Row],[Order date]])</f>
        <v>2024</v>
      </c>
    </row>
    <row r="5293" spans="1:16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  <c r="N5293" s="1">
        <f>Raw_Data[[#This Row],[Profit]]/Raw_Data[[#This Row],[Sales]]</f>
        <v>0.33750000000000002</v>
      </c>
      <c r="O5293" s="2">
        <v>44291</v>
      </c>
      <c r="P5293">
        <f>YEAR(Raw_Data[[#This Row],[Order date]])</f>
        <v>2021</v>
      </c>
    </row>
    <row r="5294" spans="1:16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  <c r="N5294" s="1">
        <f>Raw_Data[[#This Row],[Profit]]/Raw_Data[[#This Row],[Sales]]</f>
        <v>7.4999999999999983E-2</v>
      </c>
      <c r="O5294" s="2">
        <v>45376</v>
      </c>
      <c r="P5294">
        <f>YEAR(Raw_Data[[#This Row],[Order date]])</f>
        <v>2024</v>
      </c>
    </row>
    <row r="5295" spans="1:16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  <c r="N5295" s="1">
        <f>Raw_Data[[#This Row],[Profit]]/Raw_Data[[#This Row],[Sales]]</f>
        <v>-0.3</v>
      </c>
      <c r="O5295" s="2">
        <v>44433</v>
      </c>
      <c r="P5295">
        <f>YEAR(Raw_Data[[#This Row],[Order date]])</f>
        <v>2021</v>
      </c>
    </row>
    <row r="5296" spans="1:16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  <c r="N5296" s="1">
        <f>Raw_Data[[#This Row],[Profit]]/Raw_Data[[#This Row],[Sales]]</f>
        <v>0.46</v>
      </c>
      <c r="O5296" s="2">
        <v>45395</v>
      </c>
      <c r="P5296">
        <f>YEAR(Raw_Data[[#This Row],[Order date]])</f>
        <v>2024</v>
      </c>
    </row>
    <row r="5297" spans="1:16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  <c r="N5297" s="1">
        <f>Raw_Data[[#This Row],[Profit]]/Raw_Data[[#This Row],[Sales]]</f>
        <v>0.36250000000000004</v>
      </c>
      <c r="O5297" s="2">
        <v>44826</v>
      </c>
      <c r="P5297">
        <f>YEAR(Raw_Data[[#This Row],[Order date]])</f>
        <v>2022</v>
      </c>
    </row>
    <row r="5298" spans="1:16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  <c r="N5298" s="1">
        <f>Raw_Data[[#This Row],[Profit]]/Raw_Data[[#This Row],[Sales]]</f>
        <v>0.26999999999999996</v>
      </c>
      <c r="O5298" s="2">
        <v>45614</v>
      </c>
      <c r="P5298">
        <f>YEAR(Raw_Data[[#This Row],[Order date]])</f>
        <v>2024</v>
      </c>
    </row>
    <row r="5299" spans="1:16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  <c r="N5299" s="1">
        <f>Raw_Data[[#This Row],[Profit]]/Raw_Data[[#This Row],[Sales]]</f>
        <v>0.25</v>
      </c>
      <c r="O5299" s="2">
        <v>45255</v>
      </c>
      <c r="P5299">
        <f>YEAR(Raw_Data[[#This Row],[Order date]])</f>
        <v>2023</v>
      </c>
    </row>
    <row r="5300" spans="1:16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  <c r="N5300" s="1">
        <f>Raw_Data[[#This Row],[Profit]]/Raw_Data[[#This Row],[Sales]]</f>
        <v>0.47</v>
      </c>
      <c r="O5300" s="2">
        <v>44526</v>
      </c>
      <c r="P5300">
        <f>YEAR(Raw_Data[[#This Row],[Order date]])</f>
        <v>2021</v>
      </c>
    </row>
    <row r="5301" spans="1:16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  <c r="N5301" s="1">
        <f>Raw_Data[[#This Row],[Profit]]/Raw_Data[[#This Row],[Sales]]</f>
        <v>0.46000000000000008</v>
      </c>
      <c r="O5301" s="2">
        <v>44275</v>
      </c>
      <c r="P5301">
        <f>YEAR(Raw_Data[[#This Row],[Order date]])</f>
        <v>2021</v>
      </c>
    </row>
    <row r="5302" spans="1:16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  <c r="N5302" s="1">
        <f>Raw_Data[[#This Row],[Profit]]/Raw_Data[[#This Row],[Sales]]</f>
        <v>0.16999999999999998</v>
      </c>
      <c r="O5302" s="2">
        <v>45489</v>
      </c>
      <c r="P5302">
        <f>YEAR(Raw_Data[[#This Row],[Order date]])</f>
        <v>2024</v>
      </c>
    </row>
    <row r="5303" spans="1:16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  <c r="N5303" s="1">
        <f>Raw_Data[[#This Row],[Profit]]/Raw_Data[[#This Row],[Sales]]</f>
        <v>0.33</v>
      </c>
      <c r="O5303" s="2">
        <v>44647</v>
      </c>
      <c r="P5303">
        <f>YEAR(Raw_Data[[#This Row],[Order date]])</f>
        <v>2022</v>
      </c>
    </row>
    <row r="5304" spans="1:16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  <c r="N5304" s="1">
        <f>Raw_Data[[#This Row],[Profit]]/Raw_Data[[#This Row],[Sales]]</f>
        <v>0.48</v>
      </c>
      <c r="O5304" s="2">
        <v>45652</v>
      </c>
      <c r="P5304">
        <f>YEAR(Raw_Data[[#This Row],[Order date]])</f>
        <v>2024</v>
      </c>
    </row>
    <row r="5305" spans="1:16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  <c r="N5305" s="1">
        <f>Raw_Data[[#This Row],[Profit]]/Raw_Data[[#This Row],[Sales]]</f>
        <v>-2.8571428571428574E-2</v>
      </c>
      <c r="O5305" s="2">
        <v>45096</v>
      </c>
      <c r="P5305">
        <f>YEAR(Raw_Data[[#This Row],[Order date]])</f>
        <v>2023</v>
      </c>
    </row>
    <row r="5306" spans="1:16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  <c r="N5306" s="1">
        <f>Raw_Data[[#This Row],[Profit]]/Raw_Data[[#This Row],[Sales]]</f>
        <v>-0.875</v>
      </c>
      <c r="O5306" s="2">
        <v>44431</v>
      </c>
      <c r="P5306">
        <f>YEAR(Raw_Data[[#This Row],[Order date]])</f>
        <v>2021</v>
      </c>
    </row>
    <row r="5307" spans="1:16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  <c r="N5307" s="1">
        <f>Raw_Data[[#This Row],[Profit]]/Raw_Data[[#This Row],[Sales]]</f>
        <v>0.42</v>
      </c>
      <c r="O5307" s="2">
        <v>44829</v>
      </c>
      <c r="P5307">
        <f>YEAR(Raw_Data[[#This Row],[Order date]])</f>
        <v>2022</v>
      </c>
    </row>
    <row r="5308" spans="1:16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  <c r="N5308" s="1">
        <f>Raw_Data[[#This Row],[Profit]]/Raw_Data[[#This Row],[Sales]]</f>
        <v>0.27</v>
      </c>
      <c r="O5308" s="2">
        <v>44694</v>
      </c>
      <c r="P5308">
        <f>YEAR(Raw_Data[[#This Row],[Order date]])</f>
        <v>2022</v>
      </c>
    </row>
    <row r="5309" spans="1:16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  <c r="N5309" s="1">
        <f>Raw_Data[[#This Row],[Profit]]/Raw_Data[[#This Row],[Sales]]</f>
        <v>5.000000000000001E-2</v>
      </c>
      <c r="O5309" s="2">
        <v>45605</v>
      </c>
      <c r="P5309">
        <f>YEAR(Raw_Data[[#This Row],[Order date]])</f>
        <v>2024</v>
      </c>
    </row>
    <row r="5310" spans="1:16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  <c r="N5310" s="1">
        <f>Raw_Data[[#This Row],[Profit]]/Raw_Data[[#This Row],[Sales]]</f>
        <v>-0.24285714285714285</v>
      </c>
      <c r="O5310" s="2">
        <v>44269</v>
      </c>
      <c r="P5310">
        <f>YEAR(Raw_Data[[#This Row],[Order date]])</f>
        <v>2021</v>
      </c>
    </row>
    <row r="5311" spans="1:16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  <c r="N5311" s="1">
        <f>Raw_Data[[#This Row],[Profit]]/Raw_Data[[#This Row],[Sales]]</f>
        <v>0.3</v>
      </c>
      <c r="O5311" s="2">
        <v>45437</v>
      </c>
      <c r="P5311">
        <f>YEAR(Raw_Data[[#This Row],[Order date]])</f>
        <v>2024</v>
      </c>
    </row>
    <row r="5312" spans="1:16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  <c r="N5312" s="1">
        <f>Raw_Data[[#This Row],[Profit]]/Raw_Data[[#This Row],[Sales]]</f>
        <v>-1.5</v>
      </c>
      <c r="O5312" s="2">
        <v>44283</v>
      </c>
      <c r="P5312">
        <f>YEAR(Raw_Data[[#This Row],[Order date]])</f>
        <v>2021</v>
      </c>
    </row>
    <row r="5313" spans="1:16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  <c r="N5313" s="1">
        <f>Raw_Data[[#This Row],[Profit]]/Raw_Data[[#This Row],[Sales]]</f>
        <v>0.36250000000000004</v>
      </c>
      <c r="O5313" s="2">
        <v>44952</v>
      </c>
      <c r="P5313">
        <f>YEAR(Raw_Data[[#This Row],[Order date]])</f>
        <v>2023</v>
      </c>
    </row>
    <row r="5314" spans="1:16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  <c r="N5314" s="1">
        <f>Raw_Data[[#This Row],[Profit]]/Raw_Data[[#This Row],[Sales]]</f>
        <v>0.125</v>
      </c>
      <c r="O5314" s="2">
        <v>44749</v>
      </c>
      <c r="P5314">
        <f>YEAR(Raw_Data[[#This Row],[Order date]])</f>
        <v>2022</v>
      </c>
    </row>
    <row r="5315" spans="1:16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  <c r="N5315" s="1">
        <f>Raw_Data[[#This Row],[Profit]]/Raw_Data[[#This Row],[Sales]]</f>
        <v>0.33000000000000007</v>
      </c>
      <c r="O5315" s="2">
        <v>45399</v>
      </c>
      <c r="P5315">
        <f>YEAR(Raw_Data[[#This Row],[Order date]])</f>
        <v>2024</v>
      </c>
    </row>
    <row r="5316" spans="1:16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  <c r="N5316" s="1">
        <f>Raw_Data[[#This Row],[Profit]]/Raw_Data[[#This Row],[Sales]]</f>
        <v>0.49</v>
      </c>
      <c r="O5316" s="2">
        <v>44492</v>
      </c>
      <c r="P5316">
        <f>YEAR(Raw_Data[[#This Row],[Order date]])</f>
        <v>2021</v>
      </c>
    </row>
    <row r="5317" spans="1:16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  <c r="N5317" s="1">
        <f>Raw_Data[[#This Row],[Profit]]/Raw_Data[[#This Row],[Sales]]</f>
        <v>6.25E-2</v>
      </c>
      <c r="O5317" s="2">
        <v>44959</v>
      </c>
      <c r="P5317">
        <f>YEAR(Raw_Data[[#This Row],[Order date]])</f>
        <v>2023</v>
      </c>
    </row>
    <row r="5318" spans="1:16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  <c r="N5318" s="1">
        <f>Raw_Data[[#This Row],[Profit]]/Raw_Data[[#This Row],[Sales]]</f>
        <v>0.1125</v>
      </c>
      <c r="O5318" s="2">
        <v>45519</v>
      </c>
      <c r="P5318">
        <f>YEAR(Raw_Data[[#This Row],[Order date]])</f>
        <v>2024</v>
      </c>
    </row>
    <row r="5319" spans="1:16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  <c r="N5319" s="1">
        <f>Raw_Data[[#This Row],[Profit]]/Raw_Data[[#This Row],[Sales]]</f>
        <v>0.16249999999999998</v>
      </c>
      <c r="O5319" s="2">
        <v>45559</v>
      </c>
      <c r="P5319">
        <f>YEAR(Raw_Data[[#This Row],[Order date]])</f>
        <v>2024</v>
      </c>
    </row>
    <row r="5320" spans="1:16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  <c r="N5320" s="1">
        <f>Raw_Data[[#This Row],[Profit]]/Raw_Data[[#This Row],[Sales]]</f>
        <v>0.35</v>
      </c>
      <c r="O5320" s="2">
        <v>45022</v>
      </c>
      <c r="P5320">
        <f>YEAR(Raw_Data[[#This Row],[Order date]])</f>
        <v>2023</v>
      </c>
    </row>
    <row r="5321" spans="1:16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  <c r="N5321" s="1">
        <f>Raw_Data[[#This Row],[Profit]]/Raw_Data[[#This Row],[Sales]]</f>
        <v>-0.8</v>
      </c>
      <c r="O5321" s="2">
        <v>44286</v>
      </c>
      <c r="P5321">
        <f>YEAR(Raw_Data[[#This Row],[Order date]])</f>
        <v>2021</v>
      </c>
    </row>
    <row r="5322" spans="1:16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  <c r="N5322" s="1">
        <f>Raw_Data[[#This Row],[Profit]]/Raw_Data[[#This Row],[Sales]]</f>
        <v>-0.43333333333333335</v>
      </c>
      <c r="O5322" s="2">
        <v>44296</v>
      </c>
      <c r="P5322">
        <f>YEAR(Raw_Data[[#This Row],[Order date]])</f>
        <v>2021</v>
      </c>
    </row>
    <row r="5323" spans="1:16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  <c r="N5323" s="1">
        <f>Raw_Data[[#This Row],[Profit]]/Raw_Data[[#This Row],[Sales]]</f>
        <v>-0.76666666666666672</v>
      </c>
      <c r="O5323" s="2">
        <v>44689</v>
      </c>
      <c r="P5323">
        <f>YEAR(Raw_Data[[#This Row],[Order date]])</f>
        <v>2022</v>
      </c>
    </row>
    <row r="5324" spans="1:16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  <c r="N5324" s="1">
        <f>Raw_Data[[#This Row],[Profit]]/Raw_Data[[#This Row],[Sales]]</f>
        <v>0.3</v>
      </c>
      <c r="O5324" s="2">
        <v>44612</v>
      </c>
      <c r="P5324">
        <f>YEAR(Raw_Data[[#This Row],[Order date]])</f>
        <v>2022</v>
      </c>
    </row>
    <row r="5325" spans="1:16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  <c r="N5325" s="1">
        <f>Raw_Data[[#This Row],[Profit]]/Raw_Data[[#This Row],[Sales]]</f>
        <v>0.5</v>
      </c>
      <c r="O5325" s="2">
        <v>45603</v>
      </c>
      <c r="P5325">
        <f>YEAR(Raw_Data[[#This Row],[Order date]])</f>
        <v>2024</v>
      </c>
    </row>
    <row r="5326" spans="1:16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  <c r="N5326" s="1">
        <f>Raw_Data[[#This Row],[Profit]]/Raw_Data[[#This Row],[Sales]]</f>
        <v>0.37000000000000005</v>
      </c>
      <c r="O5326" s="2">
        <v>44230</v>
      </c>
      <c r="P5326">
        <f>YEAR(Raw_Data[[#This Row],[Order date]])</f>
        <v>2021</v>
      </c>
    </row>
    <row r="5327" spans="1:16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  <c r="N5327" s="1">
        <f>Raw_Data[[#This Row],[Profit]]/Raw_Data[[#This Row],[Sales]]</f>
        <v>0.36000000000000004</v>
      </c>
      <c r="O5327" s="2">
        <v>44589</v>
      </c>
      <c r="P5327">
        <f>YEAR(Raw_Data[[#This Row],[Order date]])</f>
        <v>2022</v>
      </c>
    </row>
    <row r="5328" spans="1:16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  <c r="N5328" s="1">
        <f>Raw_Data[[#This Row],[Profit]]/Raw_Data[[#This Row],[Sales]]</f>
        <v>0.3</v>
      </c>
      <c r="O5328" s="2">
        <v>45408</v>
      </c>
      <c r="P5328">
        <f>YEAR(Raw_Data[[#This Row],[Order date]])</f>
        <v>2024</v>
      </c>
    </row>
    <row r="5329" spans="1:16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  <c r="N5329" s="1">
        <f>Raw_Data[[#This Row],[Profit]]/Raw_Data[[#This Row],[Sales]]</f>
        <v>0.48000000000000004</v>
      </c>
      <c r="O5329" s="2">
        <v>44549</v>
      </c>
      <c r="P5329">
        <f>YEAR(Raw_Data[[#This Row],[Order date]])</f>
        <v>2021</v>
      </c>
    </row>
    <row r="5330" spans="1:16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  <c r="N5330" s="1">
        <f>Raw_Data[[#This Row],[Profit]]/Raw_Data[[#This Row],[Sales]]</f>
        <v>7.4999999999999997E-2</v>
      </c>
      <c r="O5330" s="2">
        <v>45054</v>
      </c>
      <c r="P5330">
        <f>YEAR(Raw_Data[[#This Row],[Order date]])</f>
        <v>2023</v>
      </c>
    </row>
    <row r="5331" spans="1:16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  <c r="N5331" s="1">
        <f>Raw_Data[[#This Row],[Profit]]/Raw_Data[[#This Row],[Sales]]</f>
        <v>0.35</v>
      </c>
      <c r="O5331" s="2">
        <v>44995</v>
      </c>
      <c r="P5331">
        <f>YEAR(Raw_Data[[#This Row],[Order date]])</f>
        <v>2023</v>
      </c>
    </row>
    <row r="5332" spans="1:16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  <c r="N5332" s="1">
        <f>Raw_Data[[#This Row],[Profit]]/Raw_Data[[#This Row],[Sales]]</f>
        <v>0.39</v>
      </c>
      <c r="O5332" s="2">
        <v>44387</v>
      </c>
      <c r="P5332">
        <f>YEAR(Raw_Data[[#This Row],[Order date]])</f>
        <v>2021</v>
      </c>
    </row>
    <row r="5333" spans="1:16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  <c r="N5333" s="1">
        <f>Raw_Data[[#This Row],[Profit]]/Raw_Data[[#This Row],[Sales]]</f>
        <v>0.33750000000000002</v>
      </c>
      <c r="O5333" s="2">
        <v>44548</v>
      </c>
      <c r="P5333">
        <f>YEAR(Raw_Data[[#This Row],[Order date]])</f>
        <v>2021</v>
      </c>
    </row>
    <row r="5334" spans="1:16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  <c r="N5334" s="1">
        <f>Raw_Data[[#This Row],[Profit]]/Raw_Data[[#This Row],[Sales]]</f>
        <v>0.29000000000000004</v>
      </c>
      <c r="O5334" s="2">
        <v>44282</v>
      </c>
      <c r="P5334">
        <f>YEAR(Raw_Data[[#This Row],[Order date]])</f>
        <v>2021</v>
      </c>
    </row>
    <row r="5335" spans="1:16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  <c r="N5335" s="1">
        <f>Raw_Data[[#This Row],[Profit]]/Raw_Data[[#This Row],[Sales]]</f>
        <v>0.38</v>
      </c>
      <c r="O5335" s="2">
        <v>45508</v>
      </c>
      <c r="P5335">
        <f>YEAR(Raw_Data[[#This Row],[Order date]])</f>
        <v>2024</v>
      </c>
    </row>
    <row r="5336" spans="1:16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  <c r="N5336" s="1">
        <f>Raw_Data[[#This Row],[Profit]]/Raw_Data[[#This Row],[Sales]]</f>
        <v>0.49000000000000005</v>
      </c>
      <c r="O5336" s="2">
        <v>44554</v>
      </c>
      <c r="P5336">
        <f>YEAR(Raw_Data[[#This Row],[Order date]])</f>
        <v>2021</v>
      </c>
    </row>
    <row r="5337" spans="1:16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  <c r="N5337" s="1">
        <f>Raw_Data[[#This Row],[Profit]]/Raw_Data[[#This Row],[Sales]]</f>
        <v>0.46</v>
      </c>
      <c r="O5337" s="2">
        <v>44649</v>
      </c>
      <c r="P5337">
        <f>YEAR(Raw_Data[[#This Row],[Order date]])</f>
        <v>2022</v>
      </c>
    </row>
    <row r="5338" spans="1:16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  <c r="N5338" s="1">
        <f>Raw_Data[[#This Row],[Profit]]/Raw_Data[[#This Row],[Sales]]</f>
        <v>0.32500000000000007</v>
      </c>
      <c r="O5338" s="2">
        <v>44915</v>
      </c>
      <c r="P5338">
        <f>YEAR(Raw_Data[[#This Row],[Order date]])</f>
        <v>2022</v>
      </c>
    </row>
    <row r="5339" spans="1:16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  <c r="N5339" s="1">
        <f>Raw_Data[[#This Row],[Profit]]/Raw_Data[[#This Row],[Sales]]</f>
        <v>0.36249999999999999</v>
      </c>
      <c r="O5339" s="2">
        <v>44247</v>
      </c>
      <c r="P5339">
        <f>YEAR(Raw_Data[[#This Row],[Order date]])</f>
        <v>2021</v>
      </c>
    </row>
    <row r="5340" spans="1:16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  <c r="N5340" s="1">
        <f>Raw_Data[[#This Row],[Profit]]/Raw_Data[[#This Row],[Sales]]</f>
        <v>0.02</v>
      </c>
      <c r="O5340" s="2">
        <v>45537</v>
      </c>
      <c r="P5340">
        <f>YEAR(Raw_Data[[#This Row],[Order date]])</f>
        <v>2024</v>
      </c>
    </row>
    <row r="5341" spans="1:16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  <c r="N5341" s="1">
        <f>Raw_Data[[#This Row],[Profit]]/Raw_Data[[#This Row],[Sales]]</f>
        <v>0.47</v>
      </c>
      <c r="O5341" s="2">
        <v>45212</v>
      </c>
      <c r="P5341">
        <f>YEAR(Raw_Data[[#This Row],[Order date]])</f>
        <v>2023</v>
      </c>
    </row>
    <row r="5342" spans="1:16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  <c r="N5342" s="1">
        <f>Raw_Data[[#This Row],[Profit]]/Raw_Data[[#This Row],[Sales]]</f>
        <v>0.43</v>
      </c>
      <c r="O5342" s="2">
        <v>45374</v>
      </c>
      <c r="P5342">
        <f>YEAR(Raw_Data[[#This Row],[Order date]])</f>
        <v>2024</v>
      </c>
    </row>
    <row r="5343" spans="1:16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  <c r="N5343" s="1">
        <f>Raw_Data[[#This Row],[Profit]]/Raw_Data[[#This Row],[Sales]]</f>
        <v>0.06</v>
      </c>
      <c r="O5343" s="2">
        <v>45411</v>
      </c>
      <c r="P5343">
        <f>YEAR(Raw_Data[[#This Row],[Order date]])</f>
        <v>2024</v>
      </c>
    </row>
    <row r="5344" spans="1:16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  <c r="N5344" s="1">
        <f>Raw_Data[[#This Row],[Profit]]/Raw_Data[[#This Row],[Sales]]</f>
        <v>0.33750000000000002</v>
      </c>
      <c r="O5344" s="2">
        <v>45279</v>
      </c>
      <c r="P5344">
        <f>YEAR(Raw_Data[[#This Row],[Order date]])</f>
        <v>2023</v>
      </c>
    </row>
    <row r="5345" spans="1:16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  <c r="N5345" s="1">
        <f>Raw_Data[[#This Row],[Profit]]/Raw_Data[[#This Row],[Sales]]</f>
        <v>6.25E-2</v>
      </c>
      <c r="O5345" s="2">
        <v>44933</v>
      </c>
      <c r="P5345">
        <f>YEAR(Raw_Data[[#This Row],[Order date]])</f>
        <v>2023</v>
      </c>
    </row>
    <row r="5346" spans="1:16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  <c r="N5346" s="1">
        <f>Raw_Data[[#This Row],[Profit]]/Raw_Data[[#This Row],[Sales]]</f>
        <v>6.9999999999999993E-2</v>
      </c>
      <c r="O5346" s="2">
        <v>45657</v>
      </c>
      <c r="P5346">
        <f>YEAR(Raw_Data[[#This Row],[Order date]])</f>
        <v>2024</v>
      </c>
    </row>
    <row r="5347" spans="1:16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  <c r="N5347" s="1">
        <f>Raw_Data[[#This Row],[Profit]]/Raw_Data[[#This Row],[Sales]]</f>
        <v>0.28999999999999998</v>
      </c>
      <c r="O5347" s="2">
        <v>44724</v>
      </c>
      <c r="P5347">
        <f>YEAR(Raw_Data[[#This Row],[Order date]])</f>
        <v>2022</v>
      </c>
    </row>
    <row r="5348" spans="1:16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  <c r="N5348" s="1">
        <f>Raw_Data[[#This Row],[Profit]]/Raw_Data[[#This Row],[Sales]]</f>
        <v>0.36249999999999999</v>
      </c>
      <c r="O5348" s="2">
        <v>45276</v>
      </c>
      <c r="P5348">
        <f>YEAR(Raw_Data[[#This Row],[Order date]])</f>
        <v>2023</v>
      </c>
    </row>
    <row r="5349" spans="1:16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  <c r="N5349" s="1">
        <f>Raw_Data[[#This Row],[Profit]]/Raw_Data[[#This Row],[Sales]]</f>
        <v>0.33749999999999997</v>
      </c>
      <c r="O5349" s="2">
        <v>44288</v>
      </c>
      <c r="P5349">
        <f>YEAR(Raw_Data[[#This Row],[Order date]])</f>
        <v>2021</v>
      </c>
    </row>
    <row r="5350" spans="1:16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  <c r="N5350" s="1">
        <f>Raw_Data[[#This Row],[Profit]]/Raw_Data[[#This Row],[Sales]]</f>
        <v>0.47999999999999993</v>
      </c>
      <c r="O5350" s="2">
        <v>44309</v>
      </c>
      <c r="P5350">
        <f>YEAR(Raw_Data[[#This Row],[Order date]])</f>
        <v>2021</v>
      </c>
    </row>
    <row r="5351" spans="1:16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  <c r="N5351" s="1">
        <f>Raw_Data[[#This Row],[Profit]]/Raw_Data[[#This Row],[Sales]]</f>
        <v>0.5</v>
      </c>
      <c r="O5351" s="2">
        <v>45210</v>
      </c>
      <c r="P5351">
        <f>YEAR(Raw_Data[[#This Row],[Order date]])</f>
        <v>2023</v>
      </c>
    </row>
    <row r="5352" spans="1:16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  <c r="N5352" s="1">
        <f>Raw_Data[[#This Row],[Profit]]/Raw_Data[[#This Row],[Sales]]</f>
        <v>0.33750000000000002</v>
      </c>
      <c r="O5352" s="2">
        <v>45186</v>
      </c>
      <c r="P5352">
        <f>YEAR(Raw_Data[[#This Row],[Order date]])</f>
        <v>2023</v>
      </c>
    </row>
    <row r="5353" spans="1:16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  <c r="N5353" s="1">
        <f>Raw_Data[[#This Row],[Profit]]/Raw_Data[[#This Row],[Sales]]</f>
        <v>0.36249999999999999</v>
      </c>
      <c r="O5353" s="2">
        <v>45653</v>
      </c>
      <c r="P5353">
        <f>YEAR(Raw_Data[[#This Row],[Order date]])</f>
        <v>2024</v>
      </c>
    </row>
    <row r="5354" spans="1:16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  <c r="N5354" s="1">
        <f>Raw_Data[[#This Row],[Profit]]/Raw_Data[[#This Row],[Sales]]</f>
        <v>0.1125</v>
      </c>
      <c r="O5354" s="2">
        <v>44627</v>
      </c>
      <c r="P5354">
        <f>YEAR(Raw_Data[[#This Row],[Order date]])</f>
        <v>2022</v>
      </c>
    </row>
    <row r="5355" spans="1:16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  <c r="N5355" s="1">
        <f>Raw_Data[[#This Row],[Profit]]/Raw_Data[[#This Row],[Sales]]</f>
        <v>0.47</v>
      </c>
      <c r="O5355" s="2">
        <v>45456</v>
      </c>
      <c r="P5355">
        <f>YEAR(Raw_Data[[#This Row],[Order date]])</f>
        <v>2024</v>
      </c>
    </row>
    <row r="5356" spans="1:16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  <c r="N5356" s="1">
        <f>Raw_Data[[#This Row],[Profit]]/Raw_Data[[#This Row],[Sales]]</f>
        <v>7.4999999999999997E-2</v>
      </c>
      <c r="O5356" s="2">
        <v>45215</v>
      </c>
      <c r="P5356">
        <f>YEAR(Raw_Data[[#This Row],[Order date]])</f>
        <v>2023</v>
      </c>
    </row>
    <row r="5357" spans="1:16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  <c r="N5357" s="1">
        <f>Raw_Data[[#This Row],[Profit]]/Raw_Data[[#This Row],[Sales]]</f>
        <v>0.48</v>
      </c>
      <c r="O5357" s="2">
        <v>45385</v>
      </c>
      <c r="P5357">
        <f>YEAR(Raw_Data[[#This Row],[Order date]])</f>
        <v>2024</v>
      </c>
    </row>
    <row r="5358" spans="1:16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  <c r="N5358" s="1">
        <f>Raw_Data[[#This Row],[Profit]]/Raw_Data[[#This Row],[Sales]]</f>
        <v>0.35000000000000003</v>
      </c>
      <c r="O5358" s="2">
        <v>45342</v>
      </c>
      <c r="P5358">
        <f>YEAR(Raw_Data[[#This Row],[Order date]])</f>
        <v>2024</v>
      </c>
    </row>
    <row r="5359" spans="1:16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  <c r="N5359" s="1">
        <f>Raw_Data[[#This Row],[Profit]]/Raw_Data[[#This Row],[Sales]]</f>
        <v>9.9999999999999992E-2</v>
      </c>
      <c r="O5359" s="2">
        <v>45360</v>
      </c>
      <c r="P5359">
        <f>YEAR(Raw_Data[[#This Row],[Order date]])</f>
        <v>2024</v>
      </c>
    </row>
    <row r="5360" spans="1:16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  <c r="N5360" s="1">
        <f>Raw_Data[[#This Row],[Profit]]/Raw_Data[[#This Row],[Sales]]</f>
        <v>0.04</v>
      </c>
      <c r="O5360" s="2">
        <v>44851</v>
      </c>
      <c r="P5360">
        <f>YEAR(Raw_Data[[#This Row],[Order date]])</f>
        <v>2022</v>
      </c>
    </row>
    <row r="5361" spans="1:16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  <c r="N5361" s="1">
        <f>Raw_Data[[#This Row],[Profit]]/Raw_Data[[#This Row],[Sales]]</f>
        <v>0.28000000000000003</v>
      </c>
      <c r="O5361" s="2">
        <v>44633</v>
      </c>
      <c r="P5361">
        <f>YEAR(Raw_Data[[#This Row],[Order date]])</f>
        <v>2022</v>
      </c>
    </row>
    <row r="5362" spans="1:16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  <c r="N5362" s="1">
        <f>Raw_Data[[#This Row],[Profit]]/Raw_Data[[#This Row],[Sales]]</f>
        <v>-0.16250000000000001</v>
      </c>
      <c r="O5362" s="2">
        <v>44687</v>
      </c>
      <c r="P5362">
        <f>YEAR(Raw_Data[[#This Row],[Order date]])</f>
        <v>2022</v>
      </c>
    </row>
    <row r="5363" spans="1:16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  <c r="N5363" s="1">
        <f>Raw_Data[[#This Row],[Profit]]/Raw_Data[[#This Row],[Sales]]</f>
        <v>7.4999999999999997E-2</v>
      </c>
      <c r="O5363" s="2">
        <v>45028</v>
      </c>
      <c r="P5363">
        <f>YEAR(Raw_Data[[#This Row],[Order date]])</f>
        <v>2023</v>
      </c>
    </row>
    <row r="5364" spans="1:16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  <c r="N5364" s="1">
        <f>Raw_Data[[#This Row],[Profit]]/Raw_Data[[#This Row],[Sales]]</f>
        <v>0.34</v>
      </c>
      <c r="O5364" s="2">
        <v>44465</v>
      </c>
      <c r="P5364">
        <f>YEAR(Raw_Data[[#This Row],[Order date]])</f>
        <v>2021</v>
      </c>
    </row>
    <row r="5365" spans="1:16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  <c r="N5365" s="1">
        <f>Raw_Data[[#This Row],[Profit]]/Raw_Data[[#This Row],[Sales]]</f>
        <v>0.28000000000000003</v>
      </c>
      <c r="O5365" s="2">
        <v>44558</v>
      </c>
      <c r="P5365">
        <f>YEAR(Raw_Data[[#This Row],[Order date]])</f>
        <v>2021</v>
      </c>
    </row>
    <row r="5366" spans="1:16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  <c r="N5366" s="1">
        <f>Raw_Data[[#This Row],[Profit]]/Raw_Data[[#This Row],[Sales]]</f>
        <v>9.9999999999999992E-2</v>
      </c>
      <c r="O5366" s="2">
        <v>44651</v>
      </c>
      <c r="P5366">
        <f>YEAR(Raw_Data[[#This Row],[Order date]])</f>
        <v>2022</v>
      </c>
    </row>
    <row r="5367" spans="1:16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  <c r="N5367" s="1">
        <f>Raw_Data[[#This Row],[Profit]]/Raw_Data[[#This Row],[Sales]]</f>
        <v>8.7499999999999994E-2</v>
      </c>
      <c r="O5367" s="2">
        <v>45055</v>
      </c>
      <c r="P5367">
        <f>YEAR(Raw_Data[[#This Row],[Order date]])</f>
        <v>2023</v>
      </c>
    </row>
    <row r="5368" spans="1:16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  <c r="N5368" s="1">
        <f>Raw_Data[[#This Row],[Profit]]/Raw_Data[[#This Row],[Sales]]</f>
        <v>8.7500000000000008E-2</v>
      </c>
      <c r="O5368" s="2">
        <v>45257</v>
      </c>
      <c r="P5368">
        <f>YEAR(Raw_Data[[#This Row],[Order date]])</f>
        <v>2023</v>
      </c>
    </row>
    <row r="5369" spans="1:16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  <c r="N5369" s="1">
        <f>Raw_Data[[#This Row],[Profit]]/Raw_Data[[#This Row],[Sales]]</f>
        <v>0.47000000000000003</v>
      </c>
      <c r="O5369" s="2">
        <v>44364</v>
      </c>
      <c r="P5369">
        <f>YEAR(Raw_Data[[#This Row],[Order date]])</f>
        <v>2021</v>
      </c>
    </row>
    <row r="5370" spans="1:16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  <c r="N5370" s="1">
        <f>Raw_Data[[#This Row],[Profit]]/Raw_Data[[#This Row],[Sales]]</f>
        <v>0.25</v>
      </c>
      <c r="O5370" s="2">
        <v>45240</v>
      </c>
      <c r="P5370">
        <f>YEAR(Raw_Data[[#This Row],[Order date]])</f>
        <v>2023</v>
      </c>
    </row>
    <row r="5371" spans="1:16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  <c r="N5371" s="1">
        <f>Raw_Data[[#This Row],[Profit]]/Raw_Data[[#This Row],[Sales]]</f>
        <v>0.33749999999999997</v>
      </c>
      <c r="O5371" s="2">
        <v>44377</v>
      </c>
      <c r="P5371">
        <f>YEAR(Raw_Data[[#This Row],[Order date]])</f>
        <v>2021</v>
      </c>
    </row>
    <row r="5372" spans="1:16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  <c r="N5372" s="1">
        <f>Raw_Data[[#This Row],[Profit]]/Raw_Data[[#This Row],[Sales]]</f>
        <v>0.26000000000000006</v>
      </c>
      <c r="O5372" s="2">
        <v>44584</v>
      </c>
      <c r="P5372">
        <f>YEAR(Raw_Data[[#This Row],[Order date]])</f>
        <v>2022</v>
      </c>
    </row>
    <row r="5373" spans="1:16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  <c r="N5373" s="1">
        <f>Raw_Data[[#This Row],[Profit]]/Raw_Data[[#This Row],[Sales]]</f>
        <v>0.26</v>
      </c>
      <c r="O5373" s="2">
        <v>45447</v>
      </c>
      <c r="P5373">
        <f>YEAR(Raw_Data[[#This Row],[Order date]])</f>
        <v>2024</v>
      </c>
    </row>
    <row r="5374" spans="1:16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  <c r="N5374" s="1">
        <f>Raw_Data[[#This Row],[Profit]]/Raw_Data[[#This Row],[Sales]]</f>
        <v>0.35000000000000003</v>
      </c>
      <c r="O5374" s="2">
        <v>45474</v>
      </c>
      <c r="P5374">
        <f>YEAR(Raw_Data[[#This Row],[Order date]])</f>
        <v>2024</v>
      </c>
    </row>
    <row r="5375" spans="1:16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  <c r="N5375" s="1">
        <f>Raw_Data[[#This Row],[Profit]]/Raw_Data[[#This Row],[Sales]]</f>
        <v>-0.2</v>
      </c>
      <c r="O5375" s="2">
        <v>44962</v>
      </c>
      <c r="P5375">
        <f>YEAR(Raw_Data[[#This Row],[Order date]])</f>
        <v>2023</v>
      </c>
    </row>
    <row r="5376" spans="1:16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  <c r="N5376" s="1">
        <f>Raw_Data[[#This Row],[Profit]]/Raw_Data[[#This Row],[Sales]]</f>
        <v>0.35</v>
      </c>
      <c r="O5376" s="2">
        <v>44978</v>
      </c>
      <c r="P5376">
        <f>YEAR(Raw_Data[[#This Row],[Order date]])</f>
        <v>2023</v>
      </c>
    </row>
    <row r="5377" spans="1:16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  <c r="N5377" s="1">
        <f>Raw_Data[[#This Row],[Profit]]/Raw_Data[[#This Row],[Sales]]</f>
        <v>0.1</v>
      </c>
      <c r="O5377" s="2">
        <v>44401</v>
      </c>
      <c r="P5377">
        <f>YEAR(Raw_Data[[#This Row],[Order date]])</f>
        <v>2021</v>
      </c>
    </row>
    <row r="5378" spans="1:16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  <c r="N5378" s="1">
        <f>Raw_Data[[#This Row],[Profit]]/Raw_Data[[#This Row],[Sales]]</f>
        <v>0.25</v>
      </c>
      <c r="O5378" s="2">
        <v>44483</v>
      </c>
      <c r="P5378">
        <f>YEAR(Raw_Data[[#This Row],[Order date]])</f>
        <v>2021</v>
      </c>
    </row>
    <row r="5379" spans="1:16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  <c r="N5379" s="1">
        <f>Raw_Data[[#This Row],[Profit]]/Raw_Data[[#This Row],[Sales]]</f>
        <v>0.33750000000000002</v>
      </c>
      <c r="O5379" s="2">
        <v>44481</v>
      </c>
      <c r="P5379">
        <f>YEAR(Raw_Data[[#This Row],[Order date]])</f>
        <v>2021</v>
      </c>
    </row>
    <row r="5380" spans="1:16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  <c r="N5380" s="1">
        <f>Raw_Data[[#This Row],[Profit]]/Raw_Data[[#This Row],[Sales]]</f>
        <v>-0.17500000000000002</v>
      </c>
      <c r="O5380" s="2">
        <v>44932</v>
      </c>
      <c r="P5380">
        <f>YEAR(Raw_Data[[#This Row],[Order date]])</f>
        <v>2023</v>
      </c>
    </row>
    <row r="5381" spans="1:16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  <c r="N5381" s="1">
        <f>Raw_Data[[#This Row],[Profit]]/Raw_Data[[#This Row],[Sales]]</f>
        <v>0.49000000000000005</v>
      </c>
      <c r="O5381" s="2">
        <v>44843</v>
      </c>
      <c r="P5381">
        <f>YEAR(Raw_Data[[#This Row],[Order date]])</f>
        <v>2022</v>
      </c>
    </row>
    <row r="5382" spans="1:16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  <c r="N5382" s="1">
        <f>Raw_Data[[#This Row],[Profit]]/Raw_Data[[#This Row],[Sales]]</f>
        <v>0.33750000000000002</v>
      </c>
      <c r="O5382" s="2">
        <v>45473</v>
      </c>
      <c r="P5382">
        <f>YEAR(Raw_Data[[#This Row],[Order date]])</f>
        <v>2024</v>
      </c>
    </row>
    <row r="5383" spans="1:16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  <c r="N5383" s="1">
        <f>Raw_Data[[#This Row],[Profit]]/Raw_Data[[#This Row],[Sales]]</f>
        <v>0.34999999999999992</v>
      </c>
      <c r="O5383" s="2">
        <v>44720</v>
      </c>
      <c r="P5383">
        <f>YEAR(Raw_Data[[#This Row],[Order date]])</f>
        <v>2022</v>
      </c>
    </row>
    <row r="5384" spans="1:16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  <c r="N5384" s="1">
        <f>Raw_Data[[#This Row],[Profit]]/Raw_Data[[#This Row],[Sales]]</f>
        <v>0.33750000000000002</v>
      </c>
      <c r="O5384" s="2">
        <v>45370</v>
      </c>
      <c r="P5384">
        <f>YEAR(Raw_Data[[#This Row],[Order date]])</f>
        <v>2024</v>
      </c>
    </row>
    <row r="5385" spans="1:16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  <c r="N5385" s="1">
        <f>Raw_Data[[#This Row],[Profit]]/Raw_Data[[#This Row],[Sales]]</f>
        <v>0.36249999999999999</v>
      </c>
      <c r="O5385" s="2">
        <v>44442</v>
      </c>
      <c r="P5385">
        <f>YEAR(Raw_Data[[#This Row],[Order date]])</f>
        <v>2021</v>
      </c>
    </row>
    <row r="5386" spans="1:16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  <c r="N5386" s="1">
        <f>Raw_Data[[#This Row],[Profit]]/Raw_Data[[#This Row],[Sales]]</f>
        <v>0.11666666666666667</v>
      </c>
      <c r="O5386" s="2">
        <v>44979</v>
      </c>
      <c r="P5386">
        <f>YEAR(Raw_Data[[#This Row],[Order date]])</f>
        <v>2023</v>
      </c>
    </row>
    <row r="5387" spans="1:16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  <c r="N5387" s="1">
        <f>Raw_Data[[#This Row],[Profit]]/Raw_Data[[#This Row],[Sales]]</f>
        <v>0.1333333333333333</v>
      </c>
      <c r="O5387" s="2">
        <v>44740</v>
      </c>
      <c r="P5387">
        <f>YEAR(Raw_Data[[#This Row],[Order date]])</f>
        <v>2022</v>
      </c>
    </row>
    <row r="5388" spans="1:16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  <c r="N5388" s="1">
        <f>Raw_Data[[#This Row],[Profit]]/Raw_Data[[#This Row],[Sales]]</f>
        <v>0.46</v>
      </c>
      <c r="O5388" s="2">
        <v>45016</v>
      </c>
      <c r="P5388">
        <f>YEAR(Raw_Data[[#This Row],[Order date]])</f>
        <v>2023</v>
      </c>
    </row>
    <row r="5389" spans="1:16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  <c r="N5389" s="1">
        <f>Raw_Data[[#This Row],[Profit]]/Raw_Data[[#This Row],[Sales]]</f>
        <v>6.25E-2</v>
      </c>
      <c r="O5389" s="2">
        <v>45372</v>
      </c>
      <c r="P5389">
        <f>YEAR(Raw_Data[[#This Row],[Order date]])</f>
        <v>2024</v>
      </c>
    </row>
    <row r="5390" spans="1:16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  <c r="N5390" s="1">
        <f>Raw_Data[[#This Row],[Profit]]/Raw_Data[[#This Row],[Sales]]</f>
        <v>0.43</v>
      </c>
      <c r="O5390" s="2">
        <v>45389</v>
      </c>
      <c r="P5390">
        <f>YEAR(Raw_Data[[#This Row],[Order date]])</f>
        <v>2024</v>
      </c>
    </row>
    <row r="5391" spans="1:16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  <c r="N5391" s="1">
        <f>Raw_Data[[#This Row],[Profit]]/Raw_Data[[#This Row],[Sales]]</f>
        <v>0.49</v>
      </c>
      <c r="O5391" s="2">
        <v>44589</v>
      </c>
      <c r="P5391">
        <f>YEAR(Raw_Data[[#This Row],[Order date]])</f>
        <v>2022</v>
      </c>
    </row>
    <row r="5392" spans="1:16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  <c r="N5392" s="1">
        <f>Raw_Data[[#This Row],[Profit]]/Raw_Data[[#This Row],[Sales]]</f>
        <v>0.36249999999999999</v>
      </c>
      <c r="O5392" s="2">
        <v>45358</v>
      </c>
      <c r="P5392">
        <f>YEAR(Raw_Data[[#This Row],[Order date]])</f>
        <v>2024</v>
      </c>
    </row>
    <row r="5393" spans="1:16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  <c r="N5393" s="1">
        <f>Raw_Data[[#This Row],[Profit]]/Raw_Data[[#This Row],[Sales]]</f>
        <v>0.48000000000000004</v>
      </c>
      <c r="O5393" s="2">
        <v>44711</v>
      </c>
      <c r="P5393">
        <f>YEAR(Raw_Data[[#This Row],[Order date]])</f>
        <v>2022</v>
      </c>
    </row>
    <row r="5394" spans="1:16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  <c r="N5394" s="1">
        <f>Raw_Data[[#This Row],[Profit]]/Raw_Data[[#This Row],[Sales]]</f>
        <v>0.45999999999999996</v>
      </c>
      <c r="O5394" s="2">
        <v>44491</v>
      </c>
      <c r="P5394">
        <f>YEAR(Raw_Data[[#This Row],[Order date]])</f>
        <v>2021</v>
      </c>
    </row>
    <row r="5395" spans="1:16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  <c r="N5395" s="1">
        <f>Raw_Data[[#This Row],[Profit]]/Raw_Data[[#This Row],[Sales]]</f>
        <v>0.48</v>
      </c>
      <c r="O5395" s="2">
        <v>45483</v>
      </c>
      <c r="P5395">
        <f>YEAR(Raw_Data[[#This Row],[Order date]])</f>
        <v>2024</v>
      </c>
    </row>
    <row r="5396" spans="1:16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  <c r="N5396" s="1">
        <f>Raw_Data[[#This Row],[Profit]]/Raw_Data[[#This Row],[Sales]]</f>
        <v>0.22999999999999998</v>
      </c>
      <c r="O5396" s="2">
        <v>44454</v>
      </c>
      <c r="P5396">
        <f>YEAR(Raw_Data[[#This Row],[Order date]])</f>
        <v>2021</v>
      </c>
    </row>
    <row r="5397" spans="1:16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  <c r="N5397" s="1">
        <f>Raw_Data[[#This Row],[Profit]]/Raw_Data[[#This Row],[Sales]]</f>
        <v>0.45</v>
      </c>
      <c r="O5397" s="2">
        <v>44886</v>
      </c>
      <c r="P5397">
        <f>YEAR(Raw_Data[[#This Row],[Order date]])</f>
        <v>2022</v>
      </c>
    </row>
    <row r="5398" spans="1:16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  <c r="N5398" s="1">
        <f>Raw_Data[[#This Row],[Profit]]/Raw_Data[[#This Row],[Sales]]</f>
        <v>0.37</v>
      </c>
      <c r="O5398" s="2">
        <v>45634</v>
      </c>
      <c r="P5398">
        <f>YEAR(Raw_Data[[#This Row],[Order date]])</f>
        <v>2024</v>
      </c>
    </row>
    <row r="5399" spans="1:16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  <c r="N5399" s="1">
        <f>Raw_Data[[#This Row],[Profit]]/Raw_Data[[#This Row],[Sales]]</f>
        <v>0.29000000000000004</v>
      </c>
      <c r="O5399" s="2">
        <v>45328</v>
      </c>
      <c r="P5399">
        <f>YEAR(Raw_Data[[#This Row],[Order date]])</f>
        <v>2024</v>
      </c>
    </row>
    <row r="5400" spans="1:16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  <c r="N5400" s="1">
        <f>Raw_Data[[#This Row],[Profit]]/Raw_Data[[#This Row],[Sales]]</f>
        <v>-0.7</v>
      </c>
      <c r="O5400" s="2">
        <v>45622</v>
      </c>
      <c r="P5400">
        <f>YEAR(Raw_Data[[#This Row],[Order date]])</f>
        <v>2024</v>
      </c>
    </row>
    <row r="5401" spans="1:16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  <c r="N5401" s="1">
        <f>Raw_Data[[#This Row],[Profit]]/Raw_Data[[#This Row],[Sales]]</f>
        <v>1.1764705882352943E-2</v>
      </c>
      <c r="O5401" s="2">
        <v>44566</v>
      </c>
      <c r="P5401">
        <f>YEAR(Raw_Data[[#This Row],[Order date]])</f>
        <v>2022</v>
      </c>
    </row>
    <row r="5402" spans="1:16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  <c r="N5402" s="1">
        <f>Raw_Data[[#This Row],[Profit]]/Raw_Data[[#This Row],[Sales]]</f>
        <v>0.21</v>
      </c>
      <c r="O5402" s="2">
        <v>45616</v>
      </c>
      <c r="P5402">
        <f>YEAR(Raw_Data[[#This Row],[Order date]])</f>
        <v>2024</v>
      </c>
    </row>
    <row r="5403" spans="1:16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  <c r="N5403" s="1">
        <f>Raw_Data[[#This Row],[Profit]]/Raw_Data[[#This Row],[Sales]]</f>
        <v>0.32999999999999996</v>
      </c>
      <c r="O5403" s="2">
        <v>45089</v>
      </c>
      <c r="P5403">
        <f>YEAR(Raw_Data[[#This Row],[Order date]])</f>
        <v>2023</v>
      </c>
    </row>
    <row r="5404" spans="1:16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  <c r="N5404" s="1">
        <f>Raw_Data[[#This Row],[Profit]]/Raw_Data[[#This Row],[Sales]]</f>
        <v>0.3125</v>
      </c>
      <c r="O5404" s="2">
        <v>44643</v>
      </c>
      <c r="P5404">
        <f>YEAR(Raw_Data[[#This Row],[Order date]])</f>
        <v>2022</v>
      </c>
    </row>
    <row r="5405" spans="1:16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  <c r="N5405" s="1">
        <f>Raw_Data[[#This Row],[Profit]]/Raw_Data[[#This Row],[Sales]]</f>
        <v>0.35</v>
      </c>
      <c r="O5405" s="2">
        <v>44705</v>
      </c>
      <c r="P5405">
        <f>YEAR(Raw_Data[[#This Row],[Order date]])</f>
        <v>2022</v>
      </c>
    </row>
    <row r="5406" spans="1:16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  <c r="N5406" s="1">
        <f>Raw_Data[[#This Row],[Profit]]/Raw_Data[[#This Row],[Sales]]</f>
        <v>0.125</v>
      </c>
      <c r="O5406" s="2">
        <v>44478</v>
      </c>
      <c r="P5406">
        <f>YEAR(Raw_Data[[#This Row],[Order date]])</f>
        <v>2021</v>
      </c>
    </row>
    <row r="5407" spans="1:16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  <c r="N5407" s="1">
        <f>Raw_Data[[#This Row],[Profit]]/Raw_Data[[#This Row],[Sales]]</f>
        <v>0.42</v>
      </c>
      <c r="O5407" s="2">
        <v>45052</v>
      </c>
      <c r="P5407">
        <f>YEAR(Raw_Data[[#This Row],[Order date]])</f>
        <v>2023</v>
      </c>
    </row>
    <row r="5408" spans="1:16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  <c r="N5408" s="1">
        <f>Raw_Data[[#This Row],[Profit]]/Raw_Data[[#This Row],[Sales]]</f>
        <v>0.47</v>
      </c>
      <c r="O5408" s="2">
        <v>45185</v>
      </c>
      <c r="P5408">
        <f>YEAR(Raw_Data[[#This Row],[Order date]])</f>
        <v>2023</v>
      </c>
    </row>
    <row r="5409" spans="1:16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  <c r="N5409" s="1">
        <f>Raw_Data[[#This Row],[Profit]]/Raw_Data[[#This Row],[Sales]]</f>
        <v>0.45999999999999996</v>
      </c>
      <c r="O5409" s="2">
        <v>44516</v>
      </c>
      <c r="P5409">
        <f>YEAR(Raw_Data[[#This Row],[Order date]])</f>
        <v>2021</v>
      </c>
    </row>
    <row r="5410" spans="1:16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  <c r="N5410" s="1">
        <f>Raw_Data[[#This Row],[Profit]]/Raw_Data[[#This Row],[Sales]]</f>
        <v>0.37500000000000006</v>
      </c>
      <c r="O5410" s="2">
        <v>45340</v>
      </c>
      <c r="P5410">
        <f>YEAR(Raw_Data[[#This Row],[Order date]])</f>
        <v>2024</v>
      </c>
    </row>
    <row r="5411" spans="1:16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  <c r="N5411" s="1">
        <f>Raw_Data[[#This Row],[Profit]]/Raw_Data[[#This Row],[Sales]]</f>
        <v>0.375</v>
      </c>
      <c r="O5411" s="2">
        <v>44647</v>
      </c>
      <c r="P5411">
        <f>YEAR(Raw_Data[[#This Row],[Order date]])</f>
        <v>2022</v>
      </c>
    </row>
    <row r="5412" spans="1:16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  <c r="N5412" s="1">
        <f>Raw_Data[[#This Row],[Profit]]/Raw_Data[[#This Row],[Sales]]</f>
        <v>0.26</v>
      </c>
      <c r="O5412" s="2">
        <v>44904</v>
      </c>
      <c r="P5412">
        <f>YEAR(Raw_Data[[#This Row],[Order date]])</f>
        <v>2022</v>
      </c>
    </row>
    <row r="5413" spans="1:16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  <c r="N5413" s="1">
        <f>Raw_Data[[#This Row],[Profit]]/Raw_Data[[#This Row],[Sales]]</f>
        <v>0.35</v>
      </c>
      <c r="O5413" s="2">
        <v>44721</v>
      </c>
      <c r="P5413">
        <f>YEAR(Raw_Data[[#This Row],[Order date]])</f>
        <v>2022</v>
      </c>
    </row>
    <row r="5414" spans="1:16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  <c r="N5414" s="1">
        <f>Raw_Data[[#This Row],[Profit]]/Raw_Data[[#This Row],[Sales]]</f>
        <v>0.08</v>
      </c>
      <c r="O5414" s="2">
        <v>44373</v>
      </c>
      <c r="P5414">
        <f>YEAR(Raw_Data[[#This Row],[Order date]])</f>
        <v>2021</v>
      </c>
    </row>
    <row r="5415" spans="1:16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  <c r="N5415" s="1">
        <f>Raw_Data[[#This Row],[Profit]]/Raw_Data[[#This Row],[Sales]]</f>
        <v>0.27999999999999997</v>
      </c>
      <c r="O5415" s="2">
        <v>45487</v>
      </c>
      <c r="P5415">
        <f>YEAR(Raw_Data[[#This Row],[Order date]])</f>
        <v>2024</v>
      </c>
    </row>
    <row r="5416" spans="1:16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  <c r="N5416" s="1">
        <f>Raw_Data[[#This Row],[Profit]]/Raw_Data[[#This Row],[Sales]]</f>
        <v>-2.6999999999999997</v>
      </c>
      <c r="O5416" s="2">
        <v>44238</v>
      </c>
      <c r="P5416">
        <f>YEAR(Raw_Data[[#This Row],[Order date]])</f>
        <v>2021</v>
      </c>
    </row>
    <row r="5417" spans="1:16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  <c r="N5417" s="1">
        <f>Raw_Data[[#This Row],[Profit]]/Raw_Data[[#This Row],[Sales]]</f>
        <v>0.35</v>
      </c>
      <c r="O5417" s="2">
        <v>44661</v>
      </c>
      <c r="P5417">
        <f>YEAR(Raw_Data[[#This Row],[Order date]])</f>
        <v>2022</v>
      </c>
    </row>
    <row r="5418" spans="1:16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  <c r="N5418" s="1">
        <f>Raw_Data[[#This Row],[Profit]]/Raw_Data[[#This Row],[Sales]]</f>
        <v>-0.22499999999999998</v>
      </c>
      <c r="O5418" s="2">
        <v>45259</v>
      </c>
      <c r="P5418">
        <f>YEAR(Raw_Data[[#This Row],[Order date]])</f>
        <v>2023</v>
      </c>
    </row>
    <row r="5419" spans="1:16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  <c r="N5419" s="1">
        <f>Raw_Data[[#This Row],[Profit]]/Raw_Data[[#This Row],[Sales]]</f>
        <v>0.5</v>
      </c>
      <c r="O5419" s="2">
        <v>45100</v>
      </c>
      <c r="P5419">
        <f>YEAR(Raw_Data[[#This Row],[Order date]])</f>
        <v>2023</v>
      </c>
    </row>
    <row r="5420" spans="1:16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  <c r="N5420" s="1">
        <f>Raw_Data[[#This Row],[Profit]]/Raw_Data[[#This Row],[Sales]]</f>
        <v>0.35000000000000003</v>
      </c>
      <c r="O5420" s="2">
        <v>45395</v>
      </c>
      <c r="P5420">
        <f>YEAR(Raw_Data[[#This Row],[Order date]])</f>
        <v>2024</v>
      </c>
    </row>
    <row r="5421" spans="1:16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  <c r="N5421" s="1">
        <f>Raw_Data[[#This Row],[Profit]]/Raw_Data[[#This Row],[Sales]]</f>
        <v>0.1</v>
      </c>
      <c r="O5421" s="2">
        <v>45577</v>
      </c>
      <c r="P5421">
        <f>YEAR(Raw_Data[[#This Row],[Order date]])</f>
        <v>2024</v>
      </c>
    </row>
    <row r="5422" spans="1:16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  <c r="N5422" s="1">
        <f>Raw_Data[[#This Row],[Profit]]/Raw_Data[[#This Row],[Sales]]</f>
        <v>-0.21666666666666667</v>
      </c>
      <c r="O5422" s="2">
        <v>44991</v>
      </c>
      <c r="P5422">
        <f>YEAR(Raw_Data[[#This Row],[Order date]])</f>
        <v>2023</v>
      </c>
    </row>
    <row r="5423" spans="1:16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  <c r="N5423" s="1">
        <f>Raw_Data[[#This Row],[Profit]]/Raw_Data[[#This Row],[Sales]]</f>
        <v>3.7499999999999999E-2</v>
      </c>
      <c r="O5423" s="2">
        <v>44701</v>
      </c>
      <c r="P5423">
        <f>YEAR(Raw_Data[[#This Row],[Order date]])</f>
        <v>2022</v>
      </c>
    </row>
    <row r="5424" spans="1:16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  <c r="N5424" s="1">
        <f>Raw_Data[[#This Row],[Profit]]/Raw_Data[[#This Row],[Sales]]</f>
        <v>0.35000000000000003</v>
      </c>
      <c r="O5424" s="2">
        <v>44369</v>
      </c>
      <c r="P5424">
        <f>YEAR(Raw_Data[[#This Row],[Order date]])</f>
        <v>2021</v>
      </c>
    </row>
    <row r="5425" spans="1:16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  <c r="N5425" s="1">
        <f>Raw_Data[[#This Row],[Profit]]/Raw_Data[[#This Row],[Sales]]</f>
        <v>0.45000000000000007</v>
      </c>
      <c r="O5425" s="2">
        <v>44690</v>
      </c>
      <c r="P5425">
        <f>YEAR(Raw_Data[[#This Row],[Order date]])</f>
        <v>2022</v>
      </c>
    </row>
    <row r="5426" spans="1:16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  <c r="N5426" s="1">
        <f>Raw_Data[[#This Row],[Profit]]/Raw_Data[[#This Row],[Sales]]</f>
        <v>0.28999999999999998</v>
      </c>
      <c r="O5426" s="2">
        <v>45502</v>
      </c>
      <c r="P5426">
        <f>YEAR(Raw_Data[[#This Row],[Order date]])</f>
        <v>2024</v>
      </c>
    </row>
    <row r="5427" spans="1:16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  <c r="N5427" s="1">
        <f>Raw_Data[[#This Row],[Profit]]/Raw_Data[[#This Row],[Sales]]</f>
        <v>0.4</v>
      </c>
      <c r="O5427" s="2">
        <v>44493</v>
      </c>
      <c r="P5427">
        <f>YEAR(Raw_Data[[#This Row],[Order date]])</f>
        <v>2021</v>
      </c>
    </row>
    <row r="5428" spans="1:16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  <c r="N5428" s="1">
        <f>Raw_Data[[#This Row],[Profit]]/Raw_Data[[#This Row],[Sales]]</f>
        <v>0.45999999999999996</v>
      </c>
      <c r="O5428" s="2">
        <v>45085</v>
      </c>
      <c r="P5428">
        <f>YEAR(Raw_Data[[#This Row],[Order date]])</f>
        <v>2023</v>
      </c>
    </row>
    <row r="5429" spans="1:16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  <c r="N5429" s="1">
        <f>Raw_Data[[#This Row],[Profit]]/Raw_Data[[#This Row],[Sales]]</f>
        <v>5.8823529411764705E-2</v>
      </c>
      <c r="O5429" s="2">
        <v>44291</v>
      </c>
      <c r="P5429">
        <f>YEAR(Raw_Data[[#This Row],[Order date]])</f>
        <v>2021</v>
      </c>
    </row>
    <row r="5430" spans="1:16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  <c r="N5430" s="1">
        <f>Raw_Data[[#This Row],[Profit]]/Raw_Data[[#This Row],[Sales]]</f>
        <v>0.26</v>
      </c>
      <c r="O5430" s="2">
        <v>45653</v>
      </c>
      <c r="P5430">
        <f>YEAR(Raw_Data[[#This Row],[Order date]])</f>
        <v>2024</v>
      </c>
    </row>
    <row r="5431" spans="1:16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  <c r="N5431" s="1">
        <f>Raw_Data[[#This Row],[Profit]]/Raw_Data[[#This Row],[Sales]]</f>
        <v>6.25E-2</v>
      </c>
      <c r="O5431" s="2">
        <v>45519</v>
      </c>
      <c r="P5431">
        <f>YEAR(Raw_Data[[#This Row],[Order date]])</f>
        <v>2024</v>
      </c>
    </row>
    <row r="5432" spans="1:16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  <c r="N5432" s="1">
        <f>Raw_Data[[#This Row],[Profit]]/Raw_Data[[#This Row],[Sales]]</f>
        <v>9.9999999999999992E-2</v>
      </c>
      <c r="O5432" s="2">
        <v>44707</v>
      </c>
      <c r="P5432">
        <f>YEAR(Raw_Data[[#This Row],[Order date]])</f>
        <v>2022</v>
      </c>
    </row>
    <row r="5433" spans="1:16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  <c r="N5433" s="1">
        <f>Raw_Data[[#This Row],[Profit]]/Raw_Data[[#This Row],[Sales]]</f>
        <v>0.33749999999999997</v>
      </c>
      <c r="O5433" s="2">
        <v>44218</v>
      </c>
      <c r="P5433">
        <f>YEAR(Raw_Data[[#This Row],[Order date]])</f>
        <v>2021</v>
      </c>
    </row>
    <row r="5434" spans="1:16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  <c r="N5434" s="1">
        <f>Raw_Data[[#This Row],[Profit]]/Raw_Data[[#This Row],[Sales]]</f>
        <v>-0.8</v>
      </c>
      <c r="O5434" s="2">
        <v>45418</v>
      </c>
      <c r="P5434">
        <f>YEAR(Raw_Data[[#This Row],[Order date]])</f>
        <v>2024</v>
      </c>
    </row>
    <row r="5435" spans="1:16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  <c r="N5435" s="1">
        <f>Raw_Data[[#This Row],[Profit]]/Raw_Data[[#This Row],[Sales]]</f>
        <v>7.4999999999999997E-2</v>
      </c>
      <c r="O5435" s="2">
        <v>45516</v>
      </c>
      <c r="P5435">
        <f>YEAR(Raw_Data[[#This Row],[Order date]])</f>
        <v>2024</v>
      </c>
    </row>
    <row r="5436" spans="1:16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  <c r="N5436" s="1">
        <f>Raw_Data[[#This Row],[Profit]]/Raw_Data[[#This Row],[Sales]]</f>
        <v>0.28000000000000003</v>
      </c>
      <c r="O5436" s="2">
        <v>45483</v>
      </c>
      <c r="P5436">
        <f>YEAR(Raw_Data[[#This Row],[Order date]])</f>
        <v>2024</v>
      </c>
    </row>
    <row r="5437" spans="1:16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  <c r="N5437" s="1">
        <f>Raw_Data[[#This Row],[Profit]]/Raw_Data[[#This Row],[Sales]]</f>
        <v>0.36</v>
      </c>
      <c r="O5437" s="2">
        <v>44745</v>
      </c>
      <c r="P5437">
        <f>YEAR(Raw_Data[[#This Row],[Order date]])</f>
        <v>2022</v>
      </c>
    </row>
    <row r="5438" spans="1:16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  <c r="N5438" s="1">
        <f>Raw_Data[[#This Row],[Profit]]/Raw_Data[[#This Row],[Sales]]</f>
        <v>0.27500000000000002</v>
      </c>
      <c r="O5438" s="2">
        <v>45453</v>
      </c>
      <c r="P5438">
        <f>YEAR(Raw_Data[[#This Row],[Order date]])</f>
        <v>2024</v>
      </c>
    </row>
    <row r="5439" spans="1:16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  <c r="N5439" s="1">
        <f>Raw_Data[[#This Row],[Profit]]/Raw_Data[[#This Row],[Sales]]</f>
        <v>-0.7</v>
      </c>
      <c r="O5439" s="2">
        <v>45157</v>
      </c>
      <c r="P5439">
        <f>YEAR(Raw_Data[[#This Row],[Order date]])</f>
        <v>2023</v>
      </c>
    </row>
    <row r="5440" spans="1:16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  <c r="N5440" s="1">
        <f>Raw_Data[[#This Row],[Profit]]/Raw_Data[[#This Row],[Sales]]</f>
        <v>7.4999999999999997E-2</v>
      </c>
      <c r="O5440" s="2">
        <v>45043</v>
      </c>
      <c r="P5440">
        <f>YEAR(Raw_Data[[#This Row],[Order date]])</f>
        <v>2023</v>
      </c>
    </row>
    <row r="5441" spans="1:16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  <c r="N5441" s="1">
        <f>Raw_Data[[#This Row],[Profit]]/Raw_Data[[#This Row],[Sales]]</f>
        <v>0.3125</v>
      </c>
      <c r="O5441" s="2">
        <v>44269</v>
      </c>
      <c r="P5441">
        <f>YEAR(Raw_Data[[#This Row],[Order date]])</f>
        <v>2021</v>
      </c>
    </row>
    <row r="5442" spans="1:16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  <c r="N5442" s="1">
        <f>Raw_Data[[#This Row],[Profit]]/Raw_Data[[#This Row],[Sales]]</f>
        <v>7.4999999999999997E-2</v>
      </c>
      <c r="O5442" s="2">
        <v>45491</v>
      </c>
      <c r="P5442">
        <f>YEAR(Raw_Data[[#This Row],[Order date]])</f>
        <v>2024</v>
      </c>
    </row>
    <row r="5443" spans="1:16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  <c r="N5443" s="1">
        <f>Raw_Data[[#This Row],[Profit]]/Raw_Data[[#This Row],[Sales]]</f>
        <v>0.37499999999999994</v>
      </c>
      <c r="O5443" s="2">
        <v>44289</v>
      </c>
      <c r="P5443">
        <f>YEAR(Raw_Data[[#This Row],[Order date]])</f>
        <v>2021</v>
      </c>
    </row>
    <row r="5444" spans="1:16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  <c r="N5444" s="1">
        <f>Raw_Data[[#This Row],[Profit]]/Raw_Data[[#This Row],[Sales]]</f>
        <v>0.37</v>
      </c>
      <c r="O5444" s="2">
        <v>45072</v>
      </c>
      <c r="P5444">
        <f>YEAR(Raw_Data[[#This Row],[Order date]])</f>
        <v>2023</v>
      </c>
    </row>
    <row r="5445" spans="1:16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  <c r="N5445" s="1">
        <f>Raw_Data[[#This Row],[Profit]]/Raw_Data[[#This Row],[Sales]]</f>
        <v>0.33749999999999997</v>
      </c>
      <c r="O5445" s="2">
        <v>44839</v>
      </c>
      <c r="P5445">
        <f>YEAR(Raw_Data[[#This Row],[Order date]])</f>
        <v>2022</v>
      </c>
    </row>
    <row r="5446" spans="1:16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  <c r="N5446" s="1">
        <f>Raw_Data[[#This Row],[Profit]]/Raw_Data[[#This Row],[Sales]]</f>
        <v>0.26</v>
      </c>
      <c r="O5446" s="2">
        <v>45353</v>
      </c>
      <c r="P5446">
        <f>YEAR(Raw_Data[[#This Row],[Order date]])</f>
        <v>2024</v>
      </c>
    </row>
    <row r="5447" spans="1:16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  <c r="N5447" s="1">
        <f>Raw_Data[[#This Row],[Profit]]/Raw_Data[[#This Row],[Sales]]</f>
        <v>0.33750000000000002</v>
      </c>
      <c r="O5447" s="2">
        <v>45196</v>
      </c>
      <c r="P5447">
        <f>YEAR(Raw_Data[[#This Row],[Order date]])</f>
        <v>2023</v>
      </c>
    </row>
    <row r="5448" spans="1:16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  <c r="N5448" s="1">
        <f>Raw_Data[[#This Row],[Profit]]/Raw_Data[[#This Row],[Sales]]</f>
        <v>0.25</v>
      </c>
      <c r="O5448" s="2">
        <v>45109</v>
      </c>
      <c r="P5448">
        <f>YEAR(Raw_Data[[#This Row],[Order date]])</f>
        <v>2023</v>
      </c>
    </row>
    <row r="5449" spans="1:16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  <c r="N5449" s="1">
        <f>Raw_Data[[#This Row],[Profit]]/Raw_Data[[#This Row],[Sales]]</f>
        <v>0.35000000000000003</v>
      </c>
      <c r="O5449" s="2">
        <v>44869</v>
      </c>
      <c r="P5449">
        <f>YEAR(Raw_Data[[#This Row],[Order date]])</f>
        <v>2022</v>
      </c>
    </row>
    <row r="5450" spans="1:16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  <c r="N5450" s="1">
        <f>Raw_Data[[#This Row],[Profit]]/Raw_Data[[#This Row],[Sales]]</f>
        <v>0.02</v>
      </c>
      <c r="O5450" s="2">
        <v>44519</v>
      </c>
      <c r="P5450">
        <f>YEAR(Raw_Data[[#This Row],[Order date]])</f>
        <v>2021</v>
      </c>
    </row>
    <row r="5451" spans="1:16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  <c r="N5451" s="1">
        <f>Raw_Data[[#This Row],[Profit]]/Raw_Data[[#This Row],[Sales]]</f>
        <v>0.19</v>
      </c>
      <c r="O5451" s="2">
        <v>44740</v>
      </c>
      <c r="P5451">
        <f>YEAR(Raw_Data[[#This Row],[Order date]])</f>
        <v>2022</v>
      </c>
    </row>
    <row r="5452" spans="1:16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  <c r="N5452" s="1">
        <f>Raw_Data[[#This Row],[Profit]]/Raw_Data[[#This Row],[Sales]]</f>
        <v>0.45000000000000007</v>
      </c>
      <c r="O5452" s="2">
        <v>45079</v>
      </c>
      <c r="P5452">
        <f>YEAR(Raw_Data[[#This Row],[Order date]])</f>
        <v>2023</v>
      </c>
    </row>
    <row r="5453" spans="1:16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  <c r="N5453" s="1">
        <f>Raw_Data[[#This Row],[Profit]]/Raw_Data[[#This Row],[Sales]]</f>
        <v>0.32</v>
      </c>
      <c r="O5453" s="2">
        <v>44843</v>
      </c>
      <c r="P5453">
        <f>YEAR(Raw_Data[[#This Row],[Order date]])</f>
        <v>2022</v>
      </c>
    </row>
    <row r="5454" spans="1:16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  <c r="N5454" s="1">
        <f>Raw_Data[[#This Row],[Profit]]/Raw_Data[[#This Row],[Sales]]</f>
        <v>0.28999999999999998</v>
      </c>
      <c r="O5454" s="2">
        <v>45644</v>
      </c>
      <c r="P5454">
        <f>YEAR(Raw_Data[[#This Row],[Order date]])</f>
        <v>2024</v>
      </c>
    </row>
    <row r="5455" spans="1:16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  <c r="N5455" s="1">
        <f>Raw_Data[[#This Row],[Profit]]/Raw_Data[[#This Row],[Sales]]</f>
        <v>0.36249999999999999</v>
      </c>
      <c r="O5455" s="2">
        <v>45155</v>
      </c>
      <c r="P5455">
        <f>YEAR(Raw_Data[[#This Row],[Order date]])</f>
        <v>2023</v>
      </c>
    </row>
    <row r="5456" spans="1:16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  <c r="N5456" s="1">
        <f>Raw_Data[[#This Row],[Profit]]/Raw_Data[[#This Row],[Sales]]</f>
        <v>8.7499999999999994E-2</v>
      </c>
      <c r="O5456" s="2">
        <v>44867</v>
      </c>
      <c r="P5456">
        <f>YEAR(Raw_Data[[#This Row],[Order date]])</f>
        <v>2022</v>
      </c>
    </row>
    <row r="5457" spans="1:16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  <c r="N5457" s="1">
        <f>Raw_Data[[#This Row],[Profit]]/Raw_Data[[#This Row],[Sales]]</f>
        <v>0.1125</v>
      </c>
      <c r="O5457" s="2">
        <v>45490</v>
      </c>
      <c r="P5457">
        <f>YEAR(Raw_Data[[#This Row],[Order date]])</f>
        <v>2024</v>
      </c>
    </row>
    <row r="5458" spans="1:16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  <c r="N5458" s="1">
        <f>Raw_Data[[#This Row],[Profit]]/Raw_Data[[#This Row],[Sales]]</f>
        <v>0.48999999999999994</v>
      </c>
      <c r="O5458" s="2">
        <v>45548</v>
      </c>
      <c r="P5458">
        <f>YEAR(Raw_Data[[#This Row],[Order date]])</f>
        <v>2024</v>
      </c>
    </row>
    <row r="5459" spans="1:16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  <c r="N5459" s="1">
        <f>Raw_Data[[#This Row],[Profit]]/Raw_Data[[#This Row],[Sales]]</f>
        <v>0.30000000000000004</v>
      </c>
      <c r="O5459" s="2">
        <v>44407</v>
      </c>
      <c r="P5459">
        <f>YEAR(Raw_Data[[#This Row],[Order date]])</f>
        <v>2021</v>
      </c>
    </row>
    <row r="5460" spans="1:16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  <c r="N5460" s="1">
        <f>Raw_Data[[#This Row],[Profit]]/Raw_Data[[#This Row],[Sales]]</f>
        <v>0.32500000000000001</v>
      </c>
      <c r="O5460" s="2">
        <v>44859</v>
      </c>
      <c r="P5460">
        <f>YEAR(Raw_Data[[#This Row],[Order date]])</f>
        <v>2022</v>
      </c>
    </row>
    <row r="5461" spans="1:16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  <c r="N5461" s="1">
        <f>Raw_Data[[#This Row],[Profit]]/Raw_Data[[#This Row],[Sales]]</f>
        <v>6.25E-2</v>
      </c>
      <c r="O5461" s="2">
        <v>44381</v>
      </c>
      <c r="P5461">
        <f>YEAR(Raw_Data[[#This Row],[Order date]])</f>
        <v>2021</v>
      </c>
    </row>
    <row r="5462" spans="1:16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  <c r="N5462" s="1">
        <f>Raw_Data[[#This Row],[Profit]]/Raw_Data[[#This Row],[Sales]]</f>
        <v>-0.23750000000000002</v>
      </c>
      <c r="O5462" s="2">
        <v>45274</v>
      </c>
      <c r="P5462">
        <f>YEAR(Raw_Data[[#This Row],[Order date]])</f>
        <v>2023</v>
      </c>
    </row>
    <row r="5463" spans="1:16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  <c r="N5463" s="1">
        <f>Raw_Data[[#This Row],[Profit]]/Raw_Data[[#This Row],[Sales]]</f>
        <v>0.48</v>
      </c>
      <c r="O5463" s="2">
        <v>45343</v>
      </c>
      <c r="P5463">
        <f>YEAR(Raw_Data[[#This Row],[Order date]])</f>
        <v>2024</v>
      </c>
    </row>
    <row r="5464" spans="1:16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  <c r="N5464" s="1">
        <f>Raw_Data[[#This Row],[Profit]]/Raw_Data[[#This Row],[Sales]]</f>
        <v>-0.73333333333333328</v>
      </c>
      <c r="O5464" s="2">
        <v>44384</v>
      </c>
      <c r="P5464">
        <f>YEAR(Raw_Data[[#This Row],[Order date]])</f>
        <v>2021</v>
      </c>
    </row>
    <row r="5465" spans="1:16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  <c r="N5465" s="1">
        <f>Raw_Data[[#This Row],[Profit]]/Raw_Data[[#This Row],[Sales]]</f>
        <v>0.35</v>
      </c>
      <c r="O5465" s="2">
        <v>44597</v>
      </c>
      <c r="P5465">
        <f>YEAR(Raw_Data[[#This Row],[Order date]])</f>
        <v>2022</v>
      </c>
    </row>
    <row r="5466" spans="1:16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  <c r="N5466" s="1">
        <f>Raw_Data[[#This Row],[Profit]]/Raw_Data[[#This Row],[Sales]]</f>
        <v>0.33749999999999997</v>
      </c>
      <c r="O5466" s="2">
        <v>44865</v>
      </c>
      <c r="P5466">
        <f>YEAR(Raw_Data[[#This Row],[Order date]])</f>
        <v>2022</v>
      </c>
    </row>
    <row r="5467" spans="1:16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  <c r="N5467" s="1">
        <f>Raw_Data[[#This Row],[Profit]]/Raw_Data[[#This Row],[Sales]]</f>
        <v>-1.7666666666666666</v>
      </c>
      <c r="O5467" s="2">
        <v>45120</v>
      </c>
      <c r="P5467">
        <f>YEAR(Raw_Data[[#This Row],[Order date]])</f>
        <v>2023</v>
      </c>
    </row>
    <row r="5468" spans="1:16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  <c r="N5468" s="1">
        <f>Raw_Data[[#This Row],[Profit]]/Raw_Data[[#This Row],[Sales]]</f>
        <v>0.375</v>
      </c>
      <c r="O5468" s="2">
        <v>45612</v>
      </c>
      <c r="P5468">
        <f>YEAR(Raw_Data[[#This Row],[Order date]])</f>
        <v>2024</v>
      </c>
    </row>
    <row r="5469" spans="1:16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  <c r="N5469" s="1">
        <f>Raw_Data[[#This Row],[Profit]]/Raw_Data[[#This Row],[Sales]]</f>
        <v>0.11249999999999999</v>
      </c>
      <c r="O5469" s="2">
        <v>45048</v>
      </c>
      <c r="P5469">
        <f>YEAR(Raw_Data[[#This Row],[Order date]])</f>
        <v>2023</v>
      </c>
    </row>
    <row r="5470" spans="1:16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  <c r="N5470" s="1">
        <f>Raw_Data[[#This Row],[Profit]]/Raw_Data[[#This Row],[Sales]]</f>
        <v>0.125</v>
      </c>
      <c r="O5470" s="2">
        <v>44773</v>
      </c>
      <c r="P5470">
        <f>YEAR(Raw_Data[[#This Row],[Order date]])</f>
        <v>2022</v>
      </c>
    </row>
    <row r="5471" spans="1:16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  <c r="N5471" s="1">
        <f>Raw_Data[[#This Row],[Profit]]/Raw_Data[[#This Row],[Sales]]</f>
        <v>0.48000000000000004</v>
      </c>
      <c r="O5471" s="2">
        <v>45035</v>
      </c>
      <c r="P5471">
        <f>YEAR(Raw_Data[[#This Row],[Order date]])</f>
        <v>2023</v>
      </c>
    </row>
    <row r="5472" spans="1:16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  <c r="N5472" s="1">
        <f>Raw_Data[[#This Row],[Profit]]/Raw_Data[[#This Row],[Sales]]</f>
        <v>7.4999999999999997E-2</v>
      </c>
      <c r="O5472" s="2">
        <v>45299</v>
      </c>
      <c r="P5472">
        <f>YEAR(Raw_Data[[#This Row],[Order date]])</f>
        <v>2024</v>
      </c>
    </row>
    <row r="5473" spans="1:16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  <c r="N5473" s="1">
        <f>Raw_Data[[#This Row],[Profit]]/Raw_Data[[#This Row],[Sales]]</f>
        <v>0.3</v>
      </c>
      <c r="O5473" s="2">
        <v>45403</v>
      </c>
      <c r="P5473">
        <f>YEAR(Raw_Data[[#This Row],[Order date]])</f>
        <v>2024</v>
      </c>
    </row>
    <row r="5474" spans="1:16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  <c r="N5474" s="1">
        <f>Raw_Data[[#This Row],[Profit]]/Raw_Data[[#This Row],[Sales]]</f>
        <v>-0.22500000000000001</v>
      </c>
      <c r="O5474" s="2">
        <v>45453</v>
      </c>
      <c r="P5474">
        <f>YEAR(Raw_Data[[#This Row],[Order date]])</f>
        <v>2024</v>
      </c>
    </row>
    <row r="5475" spans="1:16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  <c r="N5475" s="1">
        <f>Raw_Data[[#This Row],[Profit]]/Raw_Data[[#This Row],[Sales]]</f>
        <v>-1.7999999999999998</v>
      </c>
      <c r="O5475" s="2">
        <v>44316</v>
      </c>
      <c r="P5475">
        <f>YEAR(Raw_Data[[#This Row],[Order date]])</f>
        <v>2021</v>
      </c>
    </row>
    <row r="5476" spans="1:16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  <c r="N5476" s="1">
        <f>Raw_Data[[#This Row],[Profit]]/Raw_Data[[#This Row],[Sales]]</f>
        <v>0.05</v>
      </c>
      <c r="O5476" s="2">
        <v>44743</v>
      </c>
      <c r="P5476">
        <f>YEAR(Raw_Data[[#This Row],[Order date]])</f>
        <v>2022</v>
      </c>
    </row>
    <row r="5477" spans="1:16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  <c r="N5477" s="1">
        <f>Raw_Data[[#This Row],[Profit]]/Raw_Data[[#This Row],[Sales]]</f>
        <v>0.5</v>
      </c>
      <c r="O5477" s="2">
        <v>45071</v>
      </c>
      <c r="P5477">
        <f>YEAR(Raw_Data[[#This Row],[Order date]])</f>
        <v>2023</v>
      </c>
    </row>
    <row r="5478" spans="1:16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  <c r="N5478" s="1">
        <f>Raw_Data[[#This Row],[Profit]]/Raw_Data[[#This Row],[Sales]]</f>
        <v>0.26999999999999996</v>
      </c>
      <c r="O5478" s="2">
        <v>44992</v>
      </c>
      <c r="P5478">
        <f>YEAR(Raw_Data[[#This Row],[Order date]])</f>
        <v>2023</v>
      </c>
    </row>
    <row r="5479" spans="1:16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  <c r="N5479" s="1">
        <f>Raw_Data[[#This Row],[Profit]]/Raw_Data[[#This Row],[Sales]]</f>
        <v>0.48999999999999994</v>
      </c>
      <c r="O5479" s="2">
        <v>45303</v>
      </c>
      <c r="P5479">
        <f>YEAR(Raw_Data[[#This Row],[Order date]])</f>
        <v>2024</v>
      </c>
    </row>
    <row r="5480" spans="1:16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  <c r="N5480" s="1">
        <f>Raw_Data[[#This Row],[Profit]]/Raw_Data[[#This Row],[Sales]]</f>
        <v>0.48999999999999994</v>
      </c>
      <c r="O5480" s="2">
        <v>44955</v>
      </c>
      <c r="P5480">
        <f>YEAR(Raw_Data[[#This Row],[Order date]])</f>
        <v>2023</v>
      </c>
    </row>
    <row r="5481" spans="1:16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  <c r="N5481" s="1">
        <f>Raw_Data[[#This Row],[Profit]]/Raw_Data[[#This Row],[Sales]]</f>
        <v>-0.70000000000000007</v>
      </c>
      <c r="O5481" s="2">
        <v>44941</v>
      </c>
      <c r="P5481">
        <f>YEAR(Raw_Data[[#This Row],[Order date]])</f>
        <v>2023</v>
      </c>
    </row>
    <row r="5482" spans="1:16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  <c r="N5482" s="1">
        <f>Raw_Data[[#This Row],[Profit]]/Raw_Data[[#This Row],[Sales]]</f>
        <v>0.1125</v>
      </c>
      <c r="O5482" s="2">
        <v>44330</v>
      </c>
      <c r="P5482">
        <f>YEAR(Raw_Data[[#This Row],[Order date]])</f>
        <v>2021</v>
      </c>
    </row>
    <row r="5483" spans="1:16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  <c r="N5483" s="1">
        <f>Raw_Data[[#This Row],[Profit]]/Raw_Data[[#This Row],[Sales]]</f>
        <v>0.18000000000000002</v>
      </c>
      <c r="O5483" s="2">
        <v>44990</v>
      </c>
      <c r="P5483">
        <f>YEAR(Raw_Data[[#This Row],[Order date]])</f>
        <v>2023</v>
      </c>
    </row>
    <row r="5484" spans="1:16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  <c r="N5484" s="1">
        <f>Raw_Data[[#This Row],[Profit]]/Raw_Data[[#This Row],[Sales]]</f>
        <v>0.48</v>
      </c>
      <c r="O5484" s="2">
        <v>45586</v>
      </c>
      <c r="P5484">
        <f>YEAR(Raw_Data[[#This Row],[Order date]])</f>
        <v>2024</v>
      </c>
    </row>
    <row r="5485" spans="1:16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  <c r="N5485" s="1">
        <f>Raw_Data[[#This Row],[Profit]]/Raw_Data[[#This Row],[Sales]]</f>
        <v>0.01</v>
      </c>
      <c r="O5485" s="2">
        <v>45430</v>
      </c>
      <c r="P5485">
        <f>YEAR(Raw_Data[[#This Row],[Order date]])</f>
        <v>2024</v>
      </c>
    </row>
    <row r="5486" spans="1:16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  <c r="N5486" s="1">
        <f>Raw_Data[[#This Row],[Profit]]/Raw_Data[[#This Row],[Sales]]</f>
        <v>-0.16249999999999998</v>
      </c>
      <c r="O5486" s="2">
        <v>45111</v>
      </c>
      <c r="P5486">
        <f>YEAR(Raw_Data[[#This Row],[Order date]])</f>
        <v>2023</v>
      </c>
    </row>
    <row r="5487" spans="1:16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  <c r="N5487" s="1">
        <f>Raw_Data[[#This Row],[Profit]]/Raw_Data[[#This Row],[Sales]]</f>
        <v>0.32500000000000001</v>
      </c>
      <c r="O5487" s="2">
        <v>44432</v>
      </c>
      <c r="P5487">
        <f>YEAR(Raw_Data[[#This Row],[Order date]])</f>
        <v>2021</v>
      </c>
    </row>
    <row r="5488" spans="1:16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  <c r="N5488" s="1">
        <f>Raw_Data[[#This Row],[Profit]]/Raw_Data[[#This Row],[Sales]]</f>
        <v>-1.7499999999999998</v>
      </c>
      <c r="O5488" s="2">
        <v>45105</v>
      </c>
      <c r="P5488">
        <f>YEAR(Raw_Data[[#This Row],[Order date]])</f>
        <v>2023</v>
      </c>
    </row>
    <row r="5489" spans="1:16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  <c r="N5489" s="1">
        <f>Raw_Data[[#This Row],[Profit]]/Raw_Data[[#This Row],[Sales]]</f>
        <v>-0.23750000000000002</v>
      </c>
      <c r="O5489" s="2">
        <v>44885</v>
      </c>
      <c r="P5489">
        <f>YEAR(Raw_Data[[#This Row],[Order date]])</f>
        <v>2022</v>
      </c>
    </row>
    <row r="5490" spans="1:16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  <c r="N5490" s="1">
        <f>Raw_Data[[#This Row],[Profit]]/Raw_Data[[#This Row],[Sales]]</f>
        <v>0.32500000000000001</v>
      </c>
      <c r="O5490" s="2">
        <v>45129</v>
      </c>
      <c r="P5490">
        <f>YEAR(Raw_Data[[#This Row],[Order date]])</f>
        <v>2023</v>
      </c>
    </row>
    <row r="5491" spans="1:16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  <c r="N5491" s="1">
        <f>Raw_Data[[#This Row],[Profit]]/Raw_Data[[#This Row],[Sales]]</f>
        <v>8.7499999999999994E-2</v>
      </c>
      <c r="O5491" s="2">
        <v>44787</v>
      </c>
      <c r="P5491">
        <f>YEAR(Raw_Data[[#This Row],[Order date]])</f>
        <v>2022</v>
      </c>
    </row>
    <row r="5492" spans="1:16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  <c r="N5492" s="1">
        <f>Raw_Data[[#This Row],[Profit]]/Raw_Data[[#This Row],[Sales]]</f>
        <v>-8.7499999999999994E-2</v>
      </c>
      <c r="O5492" s="2">
        <v>44627</v>
      </c>
      <c r="P5492">
        <f>YEAR(Raw_Data[[#This Row],[Order date]])</f>
        <v>2022</v>
      </c>
    </row>
    <row r="5493" spans="1:16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  <c r="N5493" s="1">
        <f>Raw_Data[[#This Row],[Profit]]/Raw_Data[[#This Row],[Sales]]</f>
        <v>0.1</v>
      </c>
      <c r="O5493" s="2">
        <v>45375</v>
      </c>
      <c r="P5493">
        <f>YEAR(Raw_Data[[#This Row],[Order date]])</f>
        <v>2024</v>
      </c>
    </row>
    <row r="5494" spans="1:16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  <c r="N5494" s="1">
        <f>Raw_Data[[#This Row],[Profit]]/Raw_Data[[#This Row],[Sales]]</f>
        <v>0.02</v>
      </c>
      <c r="O5494" s="2">
        <v>45053</v>
      </c>
      <c r="P5494">
        <f>YEAR(Raw_Data[[#This Row],[Order date]])</f>
        <v>2023</v>
      </c>
    </row>
    <row r="5495" spans="1:16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  <c r="N5495" s="1">
        <f>Raw_Data[[#This Row],[Profit]]/Raw_Data[[#This Row],[Sales]]</f>
        <v>0.48000000000000004</v>
      </c>
      <c r="O5495" s="2">
        <v>44823</v>
      </c>
      <c r="P5495">
        <f>YEAR(Raw_Data[[#This Row],[Order date]])</f>
        <v>2022</v>
      </c>
    </row>
    <row r="5496" spans="1:16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  <c r="N5496" s="1">
        <f>Raw_Data[[#This Row],[Profit]]/Raw_Data[[#This Row],[Sales]]</f>
        <v>-1.1764705882352941E-2</v>
      </c>
      <c r="O5496" s="2">
        <v>44393</v>
      </c>
      <c r="P5496">
        <f>YEAR(Raw_Data[[#This Row],[Order date]])</f>
        <v>2021</v>
      </c>
    </row>
    <row r="5497" spans="1:16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  <c r="N5497" s="1">
        <f>Raw_Data[[#This Row],[Profit]]/Raw_Data[[#This Row],[Sales]]</f>
        <v>-0.79999999999999993</v>
      </c>
      <c r="O5497" s="2">
        <v>44278</v>
      </c>
      <c r="P5497">
        <f>YEAR(Raw_Data[[#This Row],[Order date]])</f>
        <v>2021</v>
      </c>
    </row>
    <row r="5498" spans="1:16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  <c r="N5498" s="1">
        <f>Raw_Data[[#This Row],[Profit]]/Raw_Data[[#This Row],[Sales]]</f>
        <v>0.3</v>
      </c>
      <c r="O5498" s="2">
        <v>45575</v>
      </c>
      <c r="P5498">
        <f>YEAR(Raw_Data[[#This Row],[Order date]])</f>
        <v>2024</v>
      </c>
    </row>
    <row r="5499" spans="1:16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  <c r="N5499" s="1">
        <f>Raw_Data[[#This Row],[Profit]]/Raw_Data[[#This Row],[Sales]]</f>
        <v>0.29000000000000004</v>
      </c>
      <c r="O5499" s="2">
        <v>44215</v>
      </c>
      <c r="P5499">
        <f>YEAR(Raw_Data[[#This Row],[Order date]])</f>
        <v>2021</v>
      </c>
    </row>
    <row r="5500" spans="1:16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  <c r="N5500" s="1">
        <f>Raw_Data[[#This Row],[Profit]]/Raw_Data[[#This Row],[Sales]]</f>
        <v>0.45999999999999996</v>
      </c>
      <c r="O5500" s="2">
        <v>45229</v>
      </c>
      <c r="P5500">
        <f>YEAR(Raw_Data[[#This Row],[Order date]])</f>
        <v>2023</v>
      </c>
    </row>
    <row r="5501" spans="1:16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  <c r="N5501" s="1">
        <f>Raw_Data[[#This Row],[Profit]]/Raw_Data[[#This Row],[Sales]]</f>
        <v>0.21</v>
      </c>
      <c r="O5501" s="2">
        <v>45219</v>
      </c>
      <c r="P5501">
        <f>YEAR(Raw_Data[[#This Row],[Order date]])</f>
        <v>2023</v>
      </c>
    </row>
    <row r="5502" spans="1:16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  <c r="N5502" s="1">
        <f>Raw_Data[[#This Row],[Profit]]/Raw_Data[[#This Row],[Sales]]</f>
        <v>0.13333333333333336</v>
      </c>
      <c r="O5502" s="2">
        <v>45591</v>
      </c>
      <c r="P5502">
        <f>YEAR(Raw_Data[[#This Row],[Order date]])</f>
        <v>2024</v>
      </c>
    </row>
    <row r="5503" spans="1:16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  <c r="N5503" s="1">
        <f>Raw_Data[[#This Row],[Profit]]/Raw_Data[[#This Row],[Sales]]</f>
        <v>0.48999999999999994</v>
      </c>
      <c r="O5503" s="2">
        <v>45332</v>
      </c>
      <c r="P5503">
        <f>YEAR(Raw_Data[[#This Row],[Order date]])</f>
        <v>2024</v>
      </c>
    </row>
    <row r="5504" spans="1:16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  <c r="N5504" s="1">
        <f>Raw_Data[[#This Row],[Profit]]/Raw_Data[[#This Row],[Sales]]</f>
        <v>0.2</v>
      </c>
      <c r="O5504" s="2">
        <v>44321</v>
      </c>
      <c r="P5504">
        <f>YEAR(Raw_Data[[#This Row],[Order date]])</f>
        <v>2021</v>
      </c>
    </row>
    <row r="5505" spans="1:16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  <c r="N5505" s="1">
        <f>Raw_Data[[#This Row],[Profit]]/Raw_Data[[#This Row],[Sales]]</f>
        <v>6.25E-2</v>
      </c>
      <c r="O5505" s="2">
        <v>45057</v>
      </c>
      <c r="P5505">
        <f>YEAR(Raw_Data[[#This Row],[Order date]])</f>
        <v>2023</v>
      </c>
    </row>
    <row r="5506" spans="1:16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  <c r="N5506" s="1">
        <f>Raw_Data[[#This Row],[Profit]]/Raw_Data[[#This Row],[Sales]]</f>
        <v>0.32500000000000001</v>
      </c>
      <c r="O5506" s="2">
        <v>44312</v>
      </c>
      <c r="P5506">
        <f>YEAR(Raw_Data[[#This Row],[Order date]])</f>
        <v>2021</v>
      </c>
    </row>
    <row r="5507" spans="1:16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  <c r="N5507" s="1">
        <f>Raw_Data[[#This Row],[Profit]]/Raw_Data[[#This Row],[Sales]]</f>
        <v>-0.21666666666666665</v>
      </c>
      <c r="O5507" s="2">
        <v>44880</v>
      </c>
      <c r="P5507">
        <f>YEAR(Raw_Data[[#This Row],[Order date]])</f>
        <v>2022</v>
      </c>
    </row>
    <row r="5508" spans="1:16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  <c r="N5508" s="1">
        <f>Raw_Data[[#This Row],[Profit]]/Raw_Data[[#This Row],[Sales]]</f>
        <v>0.45</v>
      </c>
      <c r="O5508" s="2">
        <v>44451</v>
      </c>
      <c r="P5508">
        <f>YEAR(Raw_Data[[#This Row],[Order date]])</f>
        <v>2021</v>
      </c>
    </row>
    <row r="5509" spans="1:16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  <c r="N5509" s="1">
        <f>Raw_Data[[#This Row],[Profit]]/Raw_Data[[#This Row],[Sales]]</f>
        <v>0.47999999999999993</v>
      </c>
      <c r="O5509" s="2">
        <v>45297</v>
      </c>
      <c r="P5509">
        <f>YEAR(Raw_Data[[#This Row],[Order date]])</f>
        <v>2024</v>
      </c>
    </row>
    <row r="5510" spans="1:16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  <c r="N5510" s="1">
        <f>Raw_Data[[#This Row],[Profit]]/Raw_Data[[#This Row],[Sales]]</f>
        <v>0.43</v>
      </c>
      <c r="O5510" s="2">
        <v>45275</v>
      </c>
      <c r="P5510">
        <f>YEAR(Raw_Data[[#This Row],[Order date]])</f>
        <v>2023</v>
      </c>
    </row>
    <row r="5511" spans="1:16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  <c r="N5511" s="1">
        <f>Raw_Data[[#This Row],[Profit]]/Raw_Data[[#This Row],[Sales]]</f>
        <v>0.33749999999999997</v>
      </c>
      <c r="O5511" s="2">
        <v>44901</v>
      </c>
      <c r="P5511">
        <f>YEAR(Raw_Data[[#This Row],[Order date]])</f>
        <v>2022</v>
      </c>
    </row>
    <row r="5512" spans="1:16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  <c r="N5512" s="1">
        <f>Raw_Data[[#This Row],[Profit]]/Raw_Data[[#This Row],[Sales]]</f>
        <v>0.31250000000000006</v>
      </c>
      <c r="O5512" s="2">
        <v>44505</v>
      </c>
      <c r="P5512">
        <f>YEAR(Raw_Data[[#This Row],[Order date]])</f>
        <v>2021</v>
      </c>
    </row>
    <row r="5513" spans="1:16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  <c r="N5513" s="1">
        <f>Raw_Data[[#This Row],[Profit]]/Raw_Data[[#This Row],[Sales]]</f>
        <v>0.33749999999999997</v>
      </c>
      <c r="O5513" s="2">
        <v>45610</v>
      </c>
      <c r="P5513">
        <f>YEAR(Raw_Data[[#This Row],[Order date]])</f>
        <v>2024</v>
      </c>
    </row>
    <row r="5514" spans="1:16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  <c r="N5514" s="1">
        <f>Raw_Data[[#This Row],[Profit]]/Raw_Data[[#This Row],[Sales]]</f>
        <v>0.33749999999999997</v>
      </c>
      <c r="O5514" s="2">
        <v>45050</v>
      </c>
      <c r="P5514">
        <f>YEAR(Raw_Data[[#This Row],[Order date]])</f>
        <v>2023</v>
      </c>
    </row>
    <row r="5515" spans="1:16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  <c r="N5515" s="1">
        <f>Raw_Data[[#This Row],[Profit]]/Raw_Data[[#This Row],[Sales]]</f>
        <v>0.01</v>
      </c>
      <c r="O5515" s="2">
        <v>44670</v>
      </c>
      <c r="P5515">
        <f>YEAR(Raw_Data[[#This Row],[Order date]])</f>
        <v>2022</v>
      </c>
    </row>
    <row r="5516" spans="1:16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  <c r="N5516" s="1">
        <f>Raw_Data[[#This Row],[Profit]]/Raw_Data[[#This Row],[Sales]]</f>
        <v>0.28000000000000003</v>
      </c>
      <c r="O5516" s="2">
        <v>44516</v>
      </c>
      <c r="P5516">
        <f>YEAR(Raw_Data[[#This Row],[Order date]])</f>
        <v>2021</v>
      </c>
    </row>
    <row r="5517" spans="1:16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  <c r="N5517" s="1">
        <f>Raw_Data[[#This Row],[Profit]]/Raw_Data[[#This Row],[Sales]]</f>
        <v>3.0000000000000002E-2</v>
      </c>
      <c r="O5517" s="2">
        <v>44290</v>
      </c>
      <c r="P5517">
        <f>YEAR(Raw_Data[[#This Row],[Order date]])</f>
        <v>2021</v>
      </c>
    </row>
    <row r="5518" spans="1:16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  <c r="N5518" s="1">
        <f>Raw_Data[[#This Row],[Profit]]/Raw_Data[[#This Row],[Sales]]</f>
        <v>0.4</v>
      </c>
      <c r="O5518" s="2">
        <v>44334</v>
      </c>
      <c r="P5518">
        <f>YEAR(Raw_Data[[#This Row],[Order date]])</f>
        <v>2021</v>
      </c>
    </row>
    <row r="5519" spans="1:16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  <c r="N5519" s="1">
        <f>Raw_Data[[#This Row],[Profit]]/Raw_Data[[#This Row],[Sales]]</f>
        <v>-4.2857142857142858E-2</v>
      </c>
      <c r="O5519" s="2">
        <v>44741</v>
      </c>
      <c r="P5519">
        <f>YEAR(Raw_Data[[#This Row],[Order date]])</f>
        <v>2022</v>
      </c>
    </row>
    <row r="5520" spans="1:16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  <c r="N5520" s="1">
        <f>Raw_Data[[#This Row],[Profit]]/Raw_Data[[#This Row],[Sales]]</f>
        <v>0.125</v>
      </c>
      <c r="O5520" s="2">
        <v>45031</v>
      </c>
      <c r="P5520">
        <f>YEAR(Raw_Data[[#This Row],[Order date]])</f>
        <v>2023</v>
      </c>
    </row>
    <row r="5521" spans="1:16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  <c r="N5521" s="1">
        <f>Raw_Data[[#This Row],[Profit]]/Raw_Data[[#This Row],[Sales]]</f>
        <v>0.23750000000000002</v>
      </c>
      <c r="O5521" s="2">
        <v>45582</v>
      </c>
      <c r="P5521">
        <f>YEAR(Raw_Data[[#This Row],[Order date]])</f>
        <v>2024</v>
      </c>
    </row>
    <row r="5522" spans="1:16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  <c r="N5522" s="1">
        <f>Raw_Data[[#This Row],[Profit]]/Raw_Data[[#This Row],[Sales]]</f>
        <v>0.36249999999999993</v>
      </c>
      <c r="O5522" s="2">
        <v>44963</v>
      </c>
      <c r="P5522">
        <f>YEAR(Raw_Data[[#This Row],[Order date]])</f>
        <v>2023</v>
      </c>
    </row>
    <row r="5523" spans="1:16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  <c r="N5523" s="1">
        <f>Raw_Data[[#This Row],[Profit]]/Raw_Data[[#This Row],[Sales]]</f>
        <v>-0.1125</v>
      </c>
      <c r="O5523" s="2">
        <v>44584</v>
      </c>
      <c r="P5523">
        <f>YEAR(Raw_Data[[#This Row],[Order date]])</f>
        <v>2022</v>
      </c>
    </row>
    <row r="5524" spans="1:16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  <c r="N5524" s="1">
        <f>Raw_Data[[#This Row],[Profit]]/Raw_Data[[#This Row],[Sales]]</f>
        <v>0.32500000000000001</v>
      </c>
      <c r="O5524" s="2">
        <v>45349</v>
      </c>
      <c r="P5524">
        <f>YEAR(Raw_Data[[#This Row],[Order date]])</f>
        <v>2024</v>
      </c>
    </row>
    <row r="5525" spans="1:16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  <c r="N5525" s="1">
        <f>Raw_Data[[#This Row],[Profit]]/Raw_Data[[#This Row],[Sales]]</f>
        <v>0.27</v>
      </c>
      <c r="O5525" s="2">
        <v>44348</v>
      </c>
      <c r="P5525">
        <f>YEAR(Raw_Data[[#This Row],[Order date]])</f>
        <v>2021</v>
      </c>
    </row>
    <row r="5526" spans="1:16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  <c r="N5526" s="1">
        <f>Raw_Data[[#This Row],[Profit]]/Raw_Data[[#This Row],[Sales]]</f>
        <v>0.46</v>
      </c>
      <c r="O5526" s="2">
        <v>44936</v>
      </c>
      <c r="P5526">
        <f>YEAR(Raw_Data[[#This Row],[Order date]])</f>
        <v>2023</v>
      </c>
    </row>
    <row r="5527" spans="1:16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  <c r="N5527" s="1">
        <f>Raw_Data[[#This Row],[Profit]]/Raw_Data[[#This Row],[Sales]]</f>
        <v>0.41000000000000003</v>
      </c>
      <c r="O5527" s="2">
        <v>45550</v>
      </c>
      <c r="P5527">
        <f>YEAR(Raw_Data[[#This Row],[Order date]])</f>
        <v>2024</v>
      </c>
    </row>
    <row r="5528" spans="1:16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  <c r="N5528" s="1">
        <f>Raw_Data[[#This Row],[Profit]]/Raw_Data[[#This Row],[Sales]]</f>
        <v>0.36</v>
      </c>
      <c r="O5528" s="2">
        <v>45087</v>
      </c>
      <c r="P5528">
        <f>YEAR(Raw_Data[[#This Row],[Order date]])</f>
        <v>2023</v>
      </c>
    </row>
    <row r="5529" spans="1:16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  <c r="N5529" s="1">
        <f>Raw_Data[[#This Row],[Profit]]/Raw_Data[[#This Row],[Sales]]</f>
        <v>0.48000000000000009</v>
      </c>
      <c r="O5529" s="2">
        <v>45041</v>
      </c>
      <c r="P5529">
        <f>YEAR(Raw_Data[[#This Row],[Order date]])</f>
        <v>2023</v>
      </c>
    </row>
    <row r="5530" spans="1:16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  <c r="N5530" s="1">
        <f>Raw_Data[[#This Row],[Profit]]/Raw_Data[[#This Row],[Sales]]</f>
        <v>0.35000000000000003</v>
      </c>
      <c r="O5530" s="2">
        <v>44607</v>
      </c>
      <c r="P5530">
        <f>YEAR(Raw_Data[[#This Row],[Order date]])</f>
        <v>2022</v>
      </c>
    </row>
    <row r="5531" spans="1:16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  <c r="N5531" s="1">
        <f>Raw_Data[[#This Row],[Profit]]/Raw_Data[[#This Row],[Sales]]</f>
        <v>0.35</v>
      </c>
      <c r="O5531" s="2">
        <v>45251</v>
      </c>
      <c r="P5531">
        <f>YEAR(Raw_Data[[#This Row],[Order date]])</f>
        <v>2023</v>
      </c>
    </row>
    <row r="5532" spans="1:16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  <c r="N5532" s="1">
        <f>Raw_Data[[#This Row],[Profit]]/Raw_Data[[#This Row],[Sales]]</f>
        <v>0.30000000000000004</v>
      </c>
      <c r="O5532" s="2">
        <v>45092</v>
      </c>
      <c r="P5532">
        <f>YEAR(Raw_Data[[#This Row],[Order date]])</f>
        <v>2023</v>
      </c>
    </row>
    <row r="5533" spans="1:16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  <c r="N5533" s="1">
        <f>Raw_Data[[#This Row],[Profit]]/Raw_Data[[#This Row],[Sales]]</f>
        <v>0.42</v>
      </c>
      <c r="O5533" s="2">
        <v>44655</v>
      </c>
      <c r="P5533">
        <f>YEAR(Raw_Data[[#This Row],[Order date]])</f>
        <v>2022</v>
      </c>
    </row>
    <row r="5534" spans="1:16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  <c r="N5534" s="1">
        <f>Raw_Data[[#This Row],[Profit]]/Raw_Data[[#This Row],[Sales]]</f>
        <v>0.18999999999999997</v>
      </c>
      <c r="O5534" s="2">
        <v>44457</v>
      </c>
      <c r="P5534">
        <f>YEAR(Raw_Data[[#This Row],[Order date]])</f>
        <v>2021</v>
      </c>
    </row>
    <row r="5535" spans="1:16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  <c r="N5535" s="1">
        <f>Raw_Data[[#This Row],[Profit]]/Raw_Data[[#This Row],[Sales]]</f>
        <v>0.4</v>
      </c>
      <c r="O5535" s="2">
        <v>45128</v>
      </c>
      <c r="P5535">
        <f>YEAR(Raw_Data[[#This Row],[Order date]])</f>
        <v>2023</v>
      </c>
    </row>
    <row r="5536" spans="1:16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  <c r="N5536" s="1">
        <f>Raw_Data[[#This Row],[Profit]]/Raw_Data[[#This Row],[Sales]]</f>
        <v>0.47000000000000003</v>
      </c>
      <c r="O5536" s="2">
        <v>45466</v>
      </c>
      <c r="P5536">
        <f>YEAR(Raw_Data[[#This Row],[Order date]])</f>
        <v>2024</v>
      </c>
    </row>
    <row r="5537" spans="1:16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  <c r="N5537" s="1">
        <f>Raw_Data[[#This Row],[Profit]]/Raw_Data[[#This Row],[Sales]]</f>
        <v>0.48</v>
      </c>
      <c r="O5537" s="2">
        <v>44223</v>
      </c>
      <c r="P5537">
        <f>YEAR(Raw_Data[[#This Row],[Order date]])</f>
        <v>2021</v>
      </c>
    </row>
    <row r="5538" spans="1:16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  <c r="N5538" s="1">
        <f>Raw_Data[[#This Row],[Profit]]/Raw_Data[[#This Row],[Sales]]</f>
        <v>0.48000000000000004</v>
      </c>
      <c r="O5538" s="2">
        <v>44377</v>
      </c>
      <c r="P5538">
        <f>YEAR(Raw_Data[[#This Row],[Order date]])</f>
        <v>2021</v>
      </c>
    </row>
    <row r="5539" spans="1:16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  <c r="N5539" s="1">
        <f>Raw_Data[[#This Row],[Profit]]/Raw_Data[[#This Row],[Sales]]</f>
        <v>0.47999999999999993</v>
      </c>
      <c r="O5539" s="2">
        <v>44951</v>
      </c>
      <c r="P5539">
        <f>YEAR(Raw_Data[[#This Row],[Order date]])</f>
        <v>2023</v>
      </c>
    </row>
    <row r="5540" spans="1:16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  <c r="N5540" s="1">
        <f>Raw_Data[[#This Row],[Profit]]/Raw_Data[[#This Row],[Sales]]</f>
        <v>0.45999999999999996</v>
      </c>
      <c r="O5540" s="2">
        <v>44739</v>
      </c>
      <c r="P5540">
        <f>YEAR(Raw_Data[[#This Row],[Order date]])</f>
        <v>2022</v>
      </c>
    </row>
    <row r="5541" spans="1:16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  <c r="N5541" s="1">
        <f>Raw_Data[[#This Row],[Profit]]/Raw_Data[[#This Row],[Sales]]</f>
        <v>-0.3</v>
      </c>
      <c r="O5541" s="2">
        <v>45324</v>
      </c>
      <c r="P5541">
        <f>YEAR(Raw_Data[[#This Row],[Order date]])</f>
        <v>2024</v>
      </c>
    </row>
    <row r="5542" spans="1:16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  <c r="N5542" s="1">
        <f>Raw_Data[[#This Row],[Profit]]/Raw_Data[[#This Row],[Sales]]</f>
        <v>-1.6499999999999997</v>
      </c>
      <c r="O5542" s="2">
        <v>44300</v>
      </c>
      <c r="P5542">
        <f>YEAR(Raw_Data[[#This Row],[Order date]])</f>
        <v>2021</v>
      </c>
    </row>
    <row r="5543" spans="1:16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  <c r="N5543" s="1">
        <f>Raw_Data[[#This Row],[Profit]]/Raw_Data[[#This Row],[Sales]]</f>
        <v>0.1125</v>
      </c>
      <c r="O5543" s="2">
        <v>44254</v>
      </c>
      <c r="P5543">
        <f>YEAR(Raw_Data[[#This Row],[Order date]])</f>
        <v>2021</v>
      </c>
    </row>
    <row r="5544" spans="1:16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  <c r="N5544" s="1">
        <f>Raw_Data[[#This Row],[Profit]]/Raw_Data[[#This Row],[Sales]]</f>
        <v>-0.48</v>
      </c>
      <c r="O5544" s="2">
        <v>44538</v>
      </c>
      <c r="P5544">
        <f>YEAR(Raw_Data[[#This Row],[Order date]])</f>
        <v>2021</v>
      </c>
    </row>
    <row r="5545" spans="1:16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  <c r="N5545" s="1">
        <f>Raw_Data[[#This Row],[Profit]]/Raw_Data[[#This Row],[Sales]]</f>
        <v>-0.73333333333333339</v>
      </c>
      <c r="O5545" s="2">
        <v>44229</v>
      </c>
      <c r="P5545">
        <f>YEAR(Raw_Data[[#This Row],[Order date]])</f>
        <v>2021</v>
      </c>
    </row>
    <row r="5546" spans="1:16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  <c r="N5546" s="1">
        <f>Raw_Data[[#This Row],[Profit]]/Raw_Data[[#This Row],[Sales]]</f>
        <v>-0.79999999999999993</v>
      </c>
      <c r="O5546" s="2">
        <v>45156</v>
      </c>
      <c r="P5546">
        <f>YEAR(Raw_Data[[#This Row],[Order date]])</f>
        <v>2023</v>
      </c>
    </row>
    <row r="5547" spans="1:16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  <c r="N5547" s="1">
        <f>Raw_Data[[#This Row],[Profit]]/Raw_Data[[#This Row],[Sales]]</f>
        <v>0.26</v>
      </c>
      <c r="O5547" s="2">
        <v>44901</v>
      </c>
      <c r="P5547">
        <f>YEAR(Raw_Data[[#This Row],[Order date]])</f>
        <v>2022</v>
      </c>
    </row>
    <row r="5548" spans="1:16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  <c r="N5548" s="1">
        <f>Raw_Data[[#This Row],[Profit]]/Raw_Data[[#This Row],[Sales]]</f>
        <v>0.42</v>
      </c>
      <c r="O5548" s="2">
        <v>45107</v>
      </c>
      <c r="P5548">
        <f>YEAR(Raw_Data[[#This Row],[Order date]])</f>
        <v>2023</v>
      </c>
    </row>
    <row r="5549" spans="1:16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  <c r="N5549" s="1">
        <f>Raw_Data[[#This Row],[Profit]]/Raw_Data[[#This Row],[Sales]]</f>
        <v>0.375</v>
      </c>
      <c r="O5549" s="2">
        <v>45305</v>
      </c>
      <c r="P5549">
        <f>YEAR(Raw_Data[[#This Row],[Order date]])</f>
        <v>2024</v>
      </c>
    </row>
    <row r="5550" spans="1:16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  <c r="N5550" s="1">
        <f>Raw_Data[[#This Row],[Profit]]/Raw_Data[[#This Row],[Sales]]</f>
        <v>0.27</v>
      </c>
      <c r="O5550" s="2">
        <v>44541</v>
      </c>
      <c r="P5550">
        <f>YEAR(Raw_Data[[#This Row],[Order date]])</f>
        <v>2021</v>
      </c>
    </row>
    <row r="5551" spans="1:16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  <c r="N5551" s="1">
        <f>Raw_Data[[#This Row],[Profit]]/Raw_Data[[#This Row],[Sales]]</f>
        <v>0.25</v>
      </c>
      <c r="O5551" s="2">
        <v>44644</v>
      </c>
      <c r="P5551">
        <f>YEAR(Raw_Data[[#This Row],[Order date]])</f>
        <v>2022</v>
      </c>
    </row>
    <row r="5552" spans="1:16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  <c r="N5552" s="1">
        <f>Raw_Data[[#This Row],[Profit]]/Raw_Data[[#This Row],[Sales]]</f>
        <v>0.125</v>
      </c>
      <c r="O5552" s="2">
        <v>44560</v>
      </c>
      <c r="P5552">
        <f>YEAR(Raw_Data[[#This Row],[Order date]])</f>
        <v>2021</v>
      </c>
    </row>
    <row r="5553" spans="1:16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  <c r="N5553" s="1">
        <f>Raw_Data[[#This Row],[Profit]]/Raw_Data[[#This Row],[Sales]]</f>
        <v>-0.18750000000000003</v>
      </c>
      <c r="O5553" s="2">
        <v>45240</v>
      </c>
      <c r="P5553">
        <f>YEAR(Raw_Data[[#This Row],[Order date]])</f>
        <v>2023</v>
      </c>
    </row>
    <row r="5554" spans="1:16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  <c r="N5554" s="1">
        <f>Raw_Data[[#This Row],[Profit]]/Raw_Data[[#This Row],[Sales]]</f>
        <v>0.26250000000000001</v>
      </c>
      <c r="O5554" s="2">
        <v>45463</v>
      </c>
      <c r="P5554">
        <f>YEAR(Raw_Data[[#This Row],[Order date]])</f>
        <v>2024</v>
      </c>
    </row>
    <row r="5555" spans="1:16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  <c r="N5555" s="1">
        <f>Raw_Data[[#This Row],[Profit]]/Raw_Data[[#This Row],[Sales]]</f>
        <v>0.35000000000000003</v>
      </c>
      <c r="O5555" s="2">
        <v>44946</v>
      </c>
      <c r="P5555">
        <f>YEAR(Raw_Data[[#This Row],[Order date]])</f>
        <v>2023</v>
      </c>
    </row>
    <row r="5556" spans="1:16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  <c r="N5556" s="1">
        <f>Raw_Data[[#This Row],[Profit]]/Raw_Data[[#This Row],[Sales]]</f>
        <v>-0.19117647058823528</v>
      </c>
      <c r="O5556" s="2">
        <v>45140</v>
      </c>
      <c r="P5556">
        <f>YEAR(Raw_Data[[#This Row],[Order date]])</f>
        <v>2023</v>
      </c>
    </row>
    <row r="5557" spans="1:16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  <c r="N5557" s="1">
        <f>Raw_Data[[#This Row],[Profit]]/Raw_Data[[#This Row],[Sales]]</f>
        <v>0.34</v>
      </c>
      <c r="O5557" s="2">
        <v>44515</v>
      </c>
      <c r="P5557">
        <f>YEAR(Raw_Data[[#This Row],[Order date]])</f>
        <v>2021</v>
      </c>
    </row>
    <row r="5558" spans="1:16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  <c r="N5558" s="1">
        <f>Raw_Data[[#This Row],[Profit]]/Raw_Data[[#This Row],[Sales]]</f>
        <v>0.32</v>
      </c>
      <c r="O5558" s="2">
        <v>45103</v>
      </c>
      <c r="P5558">
        <f>YEAR(Raw_Data[[#This Row],[Order date]])</f>
        <v>2023</v>
      </c>
    </row>
    <row r="5559" spans="1:16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  <c r="N5559" s="1">
        <f>Raw_Data[[#This Row],[Profit]]/Raw_Data[[#This Row],[Sales]]</f>
        <v>0.28000000000000003</v>
      </c>
      <c r="O5559" s="2">
        <v>44851</v>
      </c>
      <c r="P5559">
        <f>YEAR(Raw_Data[[#This Row],[Order date]])</f>
        <v>2022</v>
      </c>
    </row>
    <row r="5560" spans="1:16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  <c r="N5560" s="1">
        <f>Raw_Data[[#This Row],[Profit]]/Raw_Data[[#This Row],[Sales]]</f>
        <v>0.47999999999999993</v>
      </c>
      <c r="O5560" s="2">
        <v>44435</v>
      </c>
      <c r="P5560">
        <f>YEAR(Raw_Data[[#This Row],[Order date]])</f>
        <v>2021</v>
      </c>
    </row>
    <row r="5561" spans="1:16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  <c r="N5561" s="1">
        <f>Raw_Data[[#This Row],[Profit]]/Raw_Data[[#This Row],[Sales]]</f>
        <v>0.18</v>
      </c>
      <c r="O5561" s="2">
        <v>44326</v>
      </c>
      <c r="P5561">
        <f>YEAR(Raw_Data[[#This Row],[Order date]])</f>
        <v>2021</v>
      </c>
    </row>
    <row r="5562" spans="1:16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  <c r="N5562" s="1">
        <f>Raw_Data[[#This Row],[Profit]]/Raw_Data[[#This Row],[Sales]]</f>
        <v>0.46</v>
      </c>
      <c r="O5562" s="2">
        <v>44601</v>
      </c>
      <c r="P5562">
        <f>YEAR(Raw_Data[[#This Row],[Order date]])</f>
        <v>2022</v>
      </c>
    </row>
    <row r="5563" spans="1:16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  <c r="N5563" s="1">
        <f>Raw_Data[[#This Row],[Profit]]/Raw_Data[[#This Row],[Sales]]</f>
        <v>0.5</v>
      </c>
      <c r="O5563" s="2">
        <v>44704</v>
      </c>
      <c r="P5563">
        <f>YEAR(Raw_Data[[#This Row],[Order date]])</f>
        <v>2022</v>
      </c>
    </row>
    <row r="5564" spans="1:16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  <c r="N5564" s="1">
        <f>Raw_Data[[#This Row],[Profit]]/Raw_Data[[#This Row],[Sales]]</f>
        <v>0.48000000000000009</v>
      </c>
      <c r="O5564" s="2">
        <v>45207</v>
      </c>
      <c r="P5564">
        <f>YEAR(Raw_Data[[#This Row],[Order date]])</f>
        <v>2023</v>
      </c>
    </row>
    <row r="5565" spans="1:16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  <c r="N5565" s="1">
        <f>Raw_Data[[#This Row],[Profit]]/Raw_Data[[#This Row],[Sales]]</f>
        <v>0.48</v>
      </c>
      <c r="O5565" s="2">
        <v>45179</v>
      </c>
      <c r="P5565">
        <f>YEAR(Raw_Data[[#This Row],[Order date]])</f>
        <v>2023</v>
      </c>
    </row>
    <row r="5566" spans="1:16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  <c r="N5566" s="1">
        <f>Raw_Data[[#This Row],[Profit]]/Raw_Data[[#This Row],[Sales]]</f>
        <v>0.1125</v>
      </c>
      <c r="O5566" s="2">
        <v>45476</v>
      </c>
      <c r="P5566">
        <f>YEAR(Raw_Data[[#This Row],[Order date]])</f>
        <v>2024</v>
      </c>
    </row>
    <row r="5567" spans="1:16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  <c r="N5567" s="1">
        <f>Raw_Data[[#This Row],[Profit]]/Raw_Data[[#This Row],[Sales]]</f>
        <v>4.2857142857142858E-2</v>
      </c>
      <c r="O5567" s="2">
        <v>45502</v>
      </c>
      <c r="P5567">
        <f>YEAR(Raw_Data[[#This Row],[Order date]])</f>
        <v>2024</v>
      </c>
    </row>
    <row r="5568" spans="1:16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  <c r="N5568" s="1">
        <f>Raw_Data[[#This Row],[Profit]]/Raw_Data[[#This Row],[Sales]]</f>
        <v>6.25E-2</v>
      </c>
      <c r="O5568" s="2">
        <v>44282</v>
      </c>
      <c r="P5568">
        <f>YEAR(Raw_Data[[#This Row],[Order date]])</f>
        <v>2021</v>
      </c>
    </row>
    <row r="5569" spans="1:16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  <c r="N5569" s="1">
        <f>Raw_Data[[#This Row],[Profit]]/Raw_Data[[#This Row],[Sales]]</f>
        <v>-2.8571428571428571E-2</v>
      </c>
      <c r="O5569" s="2">
        <v>45494</v>
      </c>
      <c r="P5569">
        <f>YEAR(Raw_Data[[#This Row],[Order date]])</f>
        <v>2024</v>
      </c>
    </row>
    <row r="5570" spans="1:16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  <c r="N5570" s="1">
        <f>Raw_Data[[#This Row],[Profit]]/Raw_Data[[#This Row],[Sales]]</f>
        <v>0.35</v>
      </c>
      <c r="O5570" s="2">
        <v>44691</v>
      </c>
      <c r="P5570">
        <f>YEAR(Raw_Data[[#This Row],[Order date]])</f>
        <v>2022</v>
      </c>
    </row>
    <row r="5571" spans="1:16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  <c r="N5571" s="1">
        <f>Raw_Data[[#This Row],[Profit]]/Raw_Data[[#This Row],[Sales]]</f>
        <v>0.36249999999999999</v>
      </c>
      <c r="O5571" s="2">
        <v>45072</v>
      </c>
      <c r="P5571">
        <f>YEAR(Raw_Data[[#This Row],[Order date]])</f>
        <v>2023</v>
      </c>
    </row>
    <row r="5572" spans="1:16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  <c r="N5572" s="1">
        <f>Raw_Data[[#This Row],[Profit]]/Raw_Data[[#This Row],[Sales]]</f>
        <v>-0.21249999999999999</v>
      </c>
      <c r="O5572" s="2">
        <v>45610</v>
      </c>
      <c r="P5572">
        <f>YEAR(Raw_Data[[#This Row],[Order date]])</f>
        <v>2024</v>
      </c>
    </row>
    <row r="5573" spans="1:16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  <c r="N5573" s="1">
        <f>Raw_Data[[#This Row],[Profit]]/Raw_Data[[#This Row],[Sales]]</f>
        <v>0.36249999999999993</v>
      </c>
      <c r="O5573" s="2">
        <v>44367</v>
      </c>
      <c r="P5573">
        <f>YEAR(Raw_Data[[#This Row],[Order date]])</f>
        <v>2021</v>
      </c>
    </row>
    <row r="5574" spans="1:16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  <c r="N5574" s="1">
        <f>Raw_Data[[#This Row],[Profit]]/Raw_Data[[#This Row],[Sales]]</f>
        <v>-0.8</v>
      </c>
      <c r="O5574" s="2">
        <v>45507</v>
      </c>
      <c r="P5574">
        <f>YEAR(Raw_Data[[#This Row],[Order date]])</f>
        <v>2024</v>
      </c>
    </row>
    <row r="5575" spans="1:16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  <c r="N5575" s="1">
        <f>Raw_Data[[#This Row],[Profit]]/Raw_Data[[#This Row],[Sales]]</f>
        <v>0.32499999999999996</v>
      </c>
      <c r="O5575" s="2">
        <v>45595</v>
      </c>
      <c r="P5575">
        <f>YEAR(Raw_Data[[#This Row],[Order date]])</f>
        <v>2024</v>
      </c>
    </row>
    <row r="5576" spans="1:16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  <c r="N5576" s="1">
        <f>Raw_Data[[#This Row],[Profit]]/Raw_Data[[#This Row],[Sales]]</f>
        <v>-0.25</v>
      </c>
      <c r="O5576" s="2">
        <v>44918</v>
      </c>
      <c r="P5576">
        <f>YEAR(Raw_Data[[#This Row],[Order date]])</f>
        <v>2022</v>
      </c>
    </row>
    <row r="5577" spans="1:16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  <c r="N5577" s="1">
        <f>Raw_Data[[#This Row],[Profit]]/Raw_Data[[#This Row],[Sales]]</f>
        <v>-0.25</v>
      </c>
      <c r="O5577" s="2">
        <v>45007</v>
      </c>
      <c r="P5577">
        <f>YEAR(Raw_Data[[#This Row],[Order date]])</f>
        <v>2023</v>
      </c>
    </row>
    <row r="5578" spans="1:16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  <c r="N5578" s="1">
        <f>Raw_Data[[#This Row],[Profit]]/Raw_Data[[#This Row],[Sales]]</f>
        <v>0.32</v>
      </c>
      <c r="O5578" s="2">
        <v>45393</v>
      </c>
      <c r="P5578">
        <f>YEAR(Raw_Data[[#This Row],[Order date]])</f>
        <v>2024</v>
      </c>
    </row>
    <row r="5579" spans="1:16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  <c r="N5579" s="1">
        <f>Raw_Data[[#This Row],[Profit]]/Raw_Data[[#This Row],[Sales]]</f>
        <v>0.27999999999999997</v>
      </c>
      <c r="O5579" s="2">
        <v>44421</v>
      </c>
      <c r="P5579">
        <f>YEAR(Raw_Data[[#This Row],[Order date]])</f>
        <v>2021</v>
      </c>
    </row>
    <row r="5580" spans="1:16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  <c r="N5580" s="1">
        <f>Raw_Data[[#This Row],[Profit]]/Raw_Data[[#This Row],[Sales]]</f>
        <v>0.29000000000000004</v>
      </c>
      <c r="O5580" s="2">
        <v>45338</v>
      </c>
      <c r="P5580">
        <f>YEAR(Raw_Data[[#This Row],[Order date]])</f>
        <v>2024</v>
      </c>
    </row>
    <row r="5581" spans="1:16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  <c r="N5581" s="1">
        <f>Raw_Data[[#This Row],[Profit]]/Raw_Data[[#This Row],[Sales]]</f>
        <v>-6.25E-2</v>
      </c>
      <c r="O5581" s="2">
        <v>44215</v>
      </c>
      <c r="P5581">
        <f>YEAR(Raw_Data[[#This Row],[Order date]])</f>
        <v>2021</v>
      </c>
    </row>
    <row r="5582" spans="1:16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  <c r="N5582" s="1">
        <f>Raw_Data[[#This Row],[Profit]]/Raw_Data[[#This Row],[Sales]]</f>
        <v>0.48</v>
      </c>
      <c r="O5582" s="2">
        <v>44554</v>
      </c>
      <c r="P5582">
        <f>YEAR(Raw_Data[[#This Row],[Order date]])</f>
        <v>2021</v>
      </c>
    </row>
    <row r="5583" spans="1:16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  <c r="N5583" s="1">
        <f>Raw_Data[[#This Row],[Profit]]/Raw_Data[[#This Row],[Sales]]</f>
        <v>0.43</v>
      </c>
      <c r="O5583" s="2">
        <v>45440</v>
      </c>
      <c r="P5583">
        <f>YEAR(Raw_Data[[#This Row],[Order date]])</f>
        <v>2024</v>
      </c>
    </row>
    <row r="5584" spans="1:16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  <c r="N5584" s="1">
        <f>Raw_Data[[#This Row],[Profit]]/Raw_Data[[#This Row],[Sales]]</f>
        <v>0.43</v>
      </c>
      <c r="O5584" s="2">
        <v>44921</v>
      </c>
      <c r="P5584">
        <f>YEAR(Raw_Data[[#This Row],[Order date]])</f>
        <v>2022</v>
      </c>
    </row>
    <row r="5585" spans="1:16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  <c r="N5585" s="1">
        <f>Raw_Data[[#This Row],[Profit]]/Raw_Data[[#This Row],[Sales]]</f>
        <v>0.32</v>
      </c>
      <c r="O5585" s="2">
        <v>45279</v>
      </c>
      <c r="P5585">
        <f>YEAR(Raw_Data[[#This Row],[Order date]])</f>
        <v>2023</v>
      </c>
    </row>
    <row r="5586" spans="1:16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  <c r="N5586" s="1">
        <f>Raw_Data[[#This Row],[Profit]]/Raw_Data[[#This Row],[Sales]]</f>
        <v>0.02</v>
      </c>
      <c r="O5586" s="2">
        <v>44987</v>
      </c>
      <c r="P5586">
        <f>YEAR(Raw_Data[[#This Row],[Order date]])</f>
        <v>2023</v>
      </c>
    </row>
    <row r="5587" spans="1:16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  <c r="N5587" s="1">
        <f>Raw_Data[[#This Row],[Profit]]/Raw_Data[[#This Row],[Sales]]</f>
        <v>0.30000000000000004</v>
      </c>
      <c r="O5587" s="2">
        <v>44260</v>
      </c>
      <c r="P5587">
        <f>YEAR(Raw_Data[[#This Row],[Order date]])</f>
        <v>2021</v>
      </c>
    </row>
    <row r="5588" spans="1:16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  <c r="N5588" s="1">
        <f>Raw_Data[[#This Row],[Profit]]/Raw_Data[[#This Row],[Sales]]</f>
        <v>0.02</v>
      </c>
      <c r="O5588" s="2">
        <v>45598</v>
      </c>
      <c r="P5588">
        <f>YEAR(Raw_Data[[#This Row],[Order date]])</f>
        <v>2024</v>
      </c>
    </row>
    <row r="5589" spans="1:16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  <c r="N5589" s="1">
        <f>Raw_Data[[#This Row],[Profit]]/Raw_Data[[#This Row],[Sales]]</f>
        <v>0.32999999999999996</v>
      </c>
      <c r="O5589" s="2">
        <v>44903</v>
      </c>
      <c r="P5589">
        <f>YEAR(Raw_Data[[#This Row],[Order date]])</f>
        <v>2022</v>
      </c>
    </row>
    <row r="5590" spans="1:16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  <c r="N5590" s="1">
        <f>Raw_Data[[#This Row],[Profit]]/Raw_Data[[#This Row],[Sales]]</f>
        <v>0.36249999999999999</v>
      </c>
      <c r="O5590" s="2">
        <v>44351</v>
      </c>
      <c r="P5590">
        <f>YEAR(Raw_Data[[#This Row],[Order date]])</f>
        <v>2021</v>
      </c>
    </row>
    <row r="5591" spans="1:16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  <c r="N5591" s="1">
        <f>Raw_Data[[#This Row],[Profit]]/Raw_Data[[#This Row],[Sales]]</f>
        <v>0.28000000000000003</v>
      </c>
      <c r="O5591" s="2">
        <v>44529</v>
      </c>
      <c r="P5591">
        <f>YEAR(Raw_Data[[#This Row],[Order date]])</f>
        <v>2021</v>
      </c>
    </row>
    <row r="5592" spans="1:16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  <c r="N5592" s="1">
        <f>Raw_Data[[#This Row],[Profit]]/Raw_Data[[#This Row],[Sales]]</f>
        <v>0.22999999999999998</v>
      </c>
      <c r="O5592" s="2">
        <v>44610</v>
      </c>
      <c r="P5592">
        <f>YEAR(Raw_Data[[#This Row],[Order date]])</f>
        <v>2022</v>
      </c>
    </row>
    <row r="5593" spans="1:16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  <c r="N5593" s="1">
        <f>Raw_Data[[#This Row],[Profit]]/Raw_Data[[#This Row],[Sales]]</f>
        <v>0.11</v>
      </c>
      <c r="O5593" s="2">
        <v>44244</v>
      </c>
      <c r="P5593">
        <f>YEAR(Raw_Data[[#This Row],[Order date]])</f>
        <v>2021</v>
      </c>
    </row>
    <row r="5594" spans="1:16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  <c r="N5594" s="1">
        <f>Raw_Data[[#This Row],[Profit]]/Raw_Data[[#This Row],[Sales]]</f>
        <v>0.5</v>
      </c>
      <c r="O5594" s="2">
        <v>45344</v>
      </c>
      <c r="P5594">
        <f>YEAR(Raw_Data[[#This Row],[Order date]])</f>
        <v>2024</v>
      </c>
    </row>
    <row r="5595" spans="1:16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  <c r="N5595" s="1">
        <f>Raw_Data[[#This Row],[Profit]]/Raw_Data[[#This Row],[Sales]]</f>
        <v>-0.76666666666666672</v>
      </c>
      <c r="O5595" s="2">
        <v>44334</v>
      </c>
      <c r="P5595">
        <f>YEAR(Raw_Data[[#This Row],[Order date]])</f>
        <v>2021</v>
      </c>
    </row>
    <row r="5596" spans="1:16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  <c r="N5596" s="1">
        <f>Raw_Data[[#This Row],[Profit]]/Raw_Data[[#This Row],[Sales]]</f>
        <v>0.27999999999999997</v>
      </c>
      <c r="O5596" s="2">
        <v>45161</v>
      </c>
      <c r="P5596">
        <f>YEAR(Raw_Data[[#This Row],[Order date]])</f>
        <v>2023</v>
      </c>
    </row>
    <row r="5597" spans="1:16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  <c r="N5597" s="1">
        <f>Raw_Data[[#This Row],[Profit]]/Raw_Data[[#This Row],[Sales]]</f>
        <v>0.29999999999999993</v>
      </c>
      <c r="O5597" s="2">
        <v>45644</v>
      </c>
      <c r="P5597">
        <f>YEAR(Raw_Data[[#This Row],[Order date]])</f>
        <v>2024</v>
      </c>
    </row>
    <row r="5598" spans="1:16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  <c r="N5598" s="1">
        <f>Raw_Data[[#This Row],[Profit]]/Raw_Data[[#This Row],[Sales]]</f>
        <v>0.46999999999999992</v>
      </c>
      <c r="O5598" s="2">
        <v>45098</v>
      </c>
      <c r="P5598">
        <f>YEAR(Raw_Data[[#This Row],[Order date]])</f>
        <v>2023</v>
      </c>
    </row>
    <row r="5599" spans="1:16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  <c r="N5599" s="1">
        <f>Raw_Data[[#This Row],[Profit]]/Raw_Data[[#This Row],[Sales]]</f>
        <v>0.26</v>
      </c>
      <c r="O5599" s="2">
        <v>44432</v>
      </c>
      <c r="P5599">
        <f>YEAR(Raw_Data[[#This Row],[Order date]])</f>
        <v>2021</v>
      </c>
    </row>
    <row r="5600" spans="1:16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  <c r="N5600" s="1">
        <f>Raw_Data[[#This Row],[Profit]]/Raw_Data[[#This Row],[Sales]]</f>
        <v>0.26</v>
      </c>
      <c r="O5600" s="2">
        <v>44368</v>
      </c>
      <c r="P5600">
        <f>YEAR(Raw_Data[[#This Row],[Order date]])</f>
        <v>2021</v>
      </c>
    </row>
    <row r="5601" spans="1:16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  <c r="N5601" s="1">
        <f>Raw_Data[[#This Row],[Profit]]/Raw_Data[[#This Row],[Sales]]</f>
        <v>7.4999999999999997E-2</v>
      </c>
      <c r="O5601" s="2">
        <v>45456</v>
      </c>
      <c r="P5601">
        <f>YEAR(Raw_Data[[#This Row],[Order date]])</f>
        <v>2024</v>
      </c>
    </row>
    <row r="5602" spans="1:16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  <c r="N5602" s="1">
        <f>Raw_Data[[#This Row],[Profit]]/Raw_Data[[#This Row],[Sales]]</f>
        <v>0.33749999999999997</v>
      </c>
      <c r="O5602" s="2">
        <v>45044</v>
      </c>
      <c r="P5602">
        <f>YEAR(Raw_Data[[#This Row],[Order date]])</f>
        <v>2023</v>
      </c>
    </row>
    <row r="5603" spans="1:16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  <c r="N5603" s="1">
        <f>Raw_Data[[#This Row],[Profit]]/Raw_Data[[#This Row],[Sales]]</f>
        <v>-2.4999999999999998E-2</v>
      </c>
      <c r="O5603" s="2">
        <v>45306</v>
      </c>
      <c r="P5603">
        <f>YEAR(Raw_Data[[#This Row],[Order date]])</f>
        <v>2024</v>
      </c>
    </row>
    <row r="5604" spans="1:16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  <c r="N5604" s="1">
        <f>Raw_Data[[#This Row],[Profit]]/Raw_Data[[#This Row],[Sales]]</f>
        <v>7.4999999999999997E-2</v>
      </c>
      <c r="O5604" s="2">
        <v>45098</v>
      </c>
      <c r="P5604">
        <f>YEAR(Raw_Data[[#This Row],[Order date]])</f>
        <v>2023</v>
      </c>
    </row>
    <row r="5605" spans="1:16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  <c r="N5605" s="1">
        <f>Raw_Data[[#This Row],[Profit]]/Raw_Data[[#This Row],[Sales]]</f>
        <v>0.35000000000000003</v>
      </c>
      <c r="O5605" s="2">
        <v>45371</v>
      </c>
      <c r="P5605">
        <f>YEAR(Raw_Data[[#This Row],[Order date]])</f>
        <v>2024</v>
      </c>
    </row>
    <row r="5606" spans="1:16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  <c r="N5606" s="1">
        <f>Raw_Data[[#This Row],[Profit]]/Raw_Data[[#This Row],[Sales]]</f>
        <v>0.35000000000000003</v>
      </c>
      <c r="O5606" s="2">
        <v>44524</v>
      </c>
      <c r="P5606">
        <f>YEAR(Raw_Data[[#This Row],[Order date]])</f>
        <v>2021</v>
      </c>
    </row>
    <row r="5607" spans="1:16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  <c r="N5607" s="1">
        <f>Raw_Data[[#This Row],[Profit]]/Raw_Data[[#This Row],[Sales]]</f>
        <v>6.25E-2</v>
      </c>
      <c r="O5607" s="2">
        <v>45433</v>
      </c>
      <c r="P5607">
        <f>YEAR(Raw_Data[[#This Row],[Order date]])</f>
        <v>2024</v>
      </c>
    </row>
    <row r="5608" spans="1:16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  <c r="N5608" s="1">
        <f>Raw_Data[[#This Row],[Profit]]/Raw_Data[[#This Row],[Sales]]</f>
        <v>-0.11250000000000002</v>
      </c>
      <c r="O5608" s="2">
        <v>44936</v>
      </c>
      <c r="P5608">
        <f>YEAR(Raw_Data[[#This Row],[Order date]])</f>
        <v>2023</v>
      </c>
    </row>
    <row r="5609" spans="1:16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  <c r="N5609" s="1">
        <f>Raw_Data[[#This Row],[Profit]]/Raw_Data[[#This Row],[Sales]]</f>
        <v>0.26999999999999996</v>
      </c>
      <c r="O5609" s="2">
        <v>44201</v>
      </c>
      <c r="P5609">
        <f>YEAR(Raw_Data[[#This Row],[Order date]])</f>
        <v>2021</v>
      </c>
    </row>
    <row r="5610" spans="1:16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  <c r="N5610" s="1">
        <f>Raw_Data[[#This Row],[Profit]]/Raw_Data[[#This Row],[Sales]]</f>
        <v>0.26</v>
      </c>
      <c r="O5610" s="2">
        <v>45440</v>
      </c>
      <c r="P5610">
        <f>YEAR(Raw_Data[[#This Row],[Order date]])</f>
        <v>2024</v>
      </c>
    </row>
    <row r="5611" spans="1:16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  <c r="N5611" s="1">
        <f>Raw_Data[[#This Row],[Profit]]/Raw_Data[[#This Row],[Sales]]</f>
        <v>0.33</v>
      </c>
      <c r="O5611" s="2">
        <v>45221</v>
      </c>
      <c r="P5611">
        <f>YEAR(Raw_Data[[#This Row],[Order date]])</f>
        <v>2023</v>
      </c>
    </row>
    <row r="5612" spans="1:16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  <c r="N5612" s="1">
        <f>Raw_Data[[#This Row],[Profit]]/Raw_Data[[#This Row],[Sales]]</f>
        <v>-8.7500000000000008E-2</v>
      </c>
      <c r="O5612" s="2">
        <v>44539</v>
      </c>
      <c r="P5612">
        <f>YEAR(Raw_Data[[#This Row],[Order date]])</f>
        <v>2021</v>
      </c>
    </row>
    <row r="5613" spans="1:16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  <c r="N5613" s="1">
        <f>Raw_Data[[#This Row],[Profit]]/Raw_Data[[#This Row],[Sales]]</f>
        <v>0.44</v>
      </c>
      <c r="O5613" s="2">
        <v>44589</v>
      </c>
      <c r="P5613">
        <f>YEAR(Raw_Data[[#This Row],[Order date]])</f>
        <v>2022</v>
      </c>
    </row>
    <row r="5614" spans="1:16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  <c r="N5614" s="1">
        <f>Raw_Data[[#This Row],[Profit]]/Raw_Data[[#This Row],[Sales]]</f>
        <v>0.15</v>
      </c>
      <c r="O5614" s="2">
        <v>45422</v>
      </c>
      <c r="P5614">
        <f>YEAR(Raw_Data[[#This Row],[Order date]])</f>
        <v>2024</v>
      </c>
    </row>
    <row r="5615" spans="1:16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  <c r="N5615" s="1">
        <f>Raw_Data[[#This Row],[Profit]]/Raw_Data[[#This Row],[Sales]]</f>
        <v>0.05</v>
      </c>
      <c r="O5615" s="2">
        <v>45594</v>
      </c>
      <c r="P5615">
        <f>YEAR(Raw_Data[[#This Row],[Order date]])</f>
        <v>2024</v>
      </c>
    </row>
    <row r="5616" spans="1:16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  <c r="N5616" s="1">
        <f>Raw_Data[[#This Row],[Profit]]/Raw_Data[[#This Row],[Sales]]</f>
        <v>0.41000000000000003</v>
      </c>
      <c r="O5616" s="2">
        <v>44780</v>
      </c>
      <c r="P5616">
        <f>YEAR(Raw_Data[[#This Row],[Order date]])</f>
        <v>2022</v>
      </c>
    </row>
    <row r="5617" spans="1:16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  <c r="N5617" s="1">
        <f>Raw_Data[[#This Row],[Profit]]/Raw_Data[[#This Row],[Sales]]</f>
        <v>0.27</v>
      </c>
      <c r="O5617" s="2">
        <v>44991</v>
      </c>
      <c r="P5617">
        <f>YEAR(Raw_Data[[#This Row],[Order date]])</f>
        <v>2023</v>
      </c>
    </row>
    <row r="5618" spans="1:16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  <c r="N5618" s="1">
        <f>Raw_Data[[#This Row],[Profit]]/Raw_Data[[#This Row],[Sales]]</f>
        <v>0.27</v>
      </c>
      <c r="O5618" s="2">
        <v>44798</v>
      </c>
      <c r="P5618">
        <f>YEAR(Raw_Data[[#This Row],[Order date]])</f>
        <v>2022</v>
      </c>
    </row>
    <row r="5619" spans="1:16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  <c r="N5619" s="1">
        <f>Raw_Data[[#This Row],[Profit]]/Raw_Data[[#This Row],[Sales]]</f>
        <v>0.27500000000000002</v>
      </c>
      <c r="O5619" s="2">
        <v>44925</v>
      </c>
      <c r="P5619">
        <f>YEAR(Raw_Data[[#This Row],[Order date]])</f>
        <v>2022</v>
      </c>
    </row>
    <row r="5620" spans="1:16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  <c r="N5620" s="1">
        <f>Raw_Data[[#This Row],[Profit]]/Raw_Data[[#This Row],[Sales]]</f>
        <v>1.9999999999999997E-2</v>
      </c>
      <c r="O5620" s="2">
        <v>44828</v>
      </c>
      <c r="P5620">
        <f>YEAR(Raw_Data[[#This Row],[Order date]])</f>
        <v>2022</v>
      </c>
    </row>
    <row r="5621" spans="1:16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  <c r="N5621" s="1">
        <f>Raw_Data[[#This Row],[Profit]]/Raw_Data[[#This Row],[Sales]]</f>
        <v>0.35</v>
      </c>
      <c r="O5621" s="2">
        <v>44808</v>
      </c>
      <c r="P5621">
        <f>YEAR(Raw_Data[[#This Row],[Order date]])</f>
        <v>2022</v>
      </c>
    </row>
    <row r="5622" spans="1:16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  <c r="N5622" s="1">
        <f>Raw_Data[[#This Row],[Profit]]/Raw_Data[[#This Row],[Sales]]</f>
        <v>0.34</v>
      </c>
      <c r="O5622" s="2">
        <v>44238</v>
      </c>
      <c r="P5622">
        <f>YEAR(Raw_Data[[#This Row],[Order date]])</f>
        <v>2021</v>
      </c>
    </row>
    <row r="5623" spans="1:16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  <c r="N5623" s="1">
        <f>Raw_Data[[#This Row],[Profit]]/Raw_Data[[#This Row],[Sales]]</f>
        <v>0.25</v>
      </c>
      <c r="O5623" s="2">
        <v>44525</v>
      </c>
      <c r="P5623">
        <f>YEAR(Raw_Data[[#This Row],[Order date]])</f>
        <v>2021</v>
      </c>
    </row>
    <row r="5624" spans="1:16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  <c r="N5624" s="1">
        <f>Raw_Data[[#This Row],[Profit]]/Raw_Data[[#This Row],[Sales]]</f>
        <v>0.25</v>
      </c>
      <c r="O5624" s="2">
        <v>44589</v>
      </c>
      <c r="P5624">
        <f>YEAR(Raw_Data[[#This Row],[Order date]])</f>
        <v>2022</v>
      </c>
    </row>
    <row r="5625" spans="1:16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  <c r="N5625" s="1">
        <f>Raw_Data[[#This Row],[Profit]]/Raw_Data[[#This Row],[Sales]]</f>
        <v>0.21</v>
      </c>
      <c r="O5625" s="2">
        <v>45492</v>
      </c>
      <c r="P5625">
        <f>YEAR(Raw_Data[[#This Row],[Order date]])</f>
        <v>2024</v>
      </c>
    </row>
    <row r="5626" spans="1:16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  <c r="N5626" s="1">
        <f>Raw_Data[[#This Row],[Profit]]/Raw_Data[[#This Row],[Sales]]</f>
        <v>0.06</v>
      </c>
      <c r="O5626" s="2">
        <v>45536</v>
      </c>
      <c r="P5626">
        <f>YEAR(Raw_Data[[#This Row],[Order date]])</f>
        <v>2024</v>
      </c>
    </row>
    <row r="5627" spans="1:16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  <c r="N5627" s="1">
        <f>Raw_Data[[#This Row],[Profit]]/Raw_Data[[#This Row],[Sales]]</f>
        <v>0.48</v>
      </c>
      <c r="O5627" s="2">
        <v>45047</v>
      </c>
      <c r="P5627">
        <f>YEAR(Raw_Data[[#This Row],[Order date]])</f>
        <v>2023</v>
      </c>
    </row>
    <row r="5628" spans="1:16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  <c r="N5628" s="1">
        <f>Raw_Data[[#This Row],[Profit]]/Raw_Data[[#This Row],[Sales]]</f>
        <v>0.16999999999999998</v>
      </c>
      <c r="O5628" s="2">
        <v>44717</v>
      </c>
      <c r="P5628">
        <f>YEAR(Raw_Data[[#This Row],[Order date]])</f>
        <v>2022</v>
      </c>
    </row>
    <row r="5629" spans="1:16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  <c r="N5629" s="1">
        <f>Raw_Data[[#This Row],[Profit]]/Raw_Data[[#This Row],[Sales]]</f>
        <v>0.33750000000000002</v>
      </c>
      <c r="O5629" s="2">
        <v>44239</v>
      </c>
      <c r="P5629">
        <f>YEAR(Raw_Data[[#This Row],[Order date]])</f>
        <v>2021</v>
      </c>
    </row>
    <row r="5630" spans="1:16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  <c r="N5630" s="1">
        <f>Raw_Data[[#This Row],[Profit]]/Raw_Data[[#This Row],[Sales]]</f>
        <v>-4.9999999999999996E-2</v>
      </c>
      <c r="O5630" s="2">
        <v>44216</v>
      </c>
      <c r="P5630">
        <f>YEAR(Raw_Data[[#This Row],[Order date]])</f>
        <v>2021</v>
      </c>
    </row>
    <row r="5631" spans="1:16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  <c r="N5631" s="1">
        <f>Raw_Data[[#This Row],[Profit]]/Raw_Data[[#This Row],[Sales]]</f>
        <v>-0.41666666666666663</v>
      </c>
      <c r="O5631" s="2">
        <v>45273</v>
      </c>
      <c r="P5631">
        <f>YEAR(Raw_Data[[#This Row],[Order date]])</f>
        <v>2023</v>
      </c>
    </row>
    <row r="5632" spans="1:16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  <c r="N5632" s="1">
        <f>Raw_Data[[#This Row],[Profit]]/Raw_Data[[#This Row],[Sales]]</f>
        <v>0.44</v>
      </c>
      <c r="O5632" s="2">
        <v>45302</v>
      </c>
      <c r="P5632">
        <f>YEAR(Raw_Data[[#This Row],[Order date]])</f>
        <v>2024</v>
      </c>
    </row>
    <row r="5633" spans="1:16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  <c r="N5633" s="1">
        <f>Raw_Data[[#This Row],[Profit]]/Raw_Data[[#This Row],[Sales]]</f>
        <v>0.06</v>
      </c>
      <c r="O5633" s="2">
        <v>45197</v>
      </c>
      <c r="P5633">
        <f>YEAR(Raw_Data[[#This Row],[Order date]])</f>
        <v>2023</v>
      </c>
    </row>
    <row r="5634" spans="1:16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  <c r="N5634" s="1">
        <f>Raw_Data[[#This Row],[Profit]]/Raw_Data[[#This Row],[Sales]]</f>
        <v>0.47000000000000003</v>
      </c>
      <c r="O5634" s="2">
        <v>44707</v>
      </c>
      <c r="P5634">
        <f>YEAR(Raw_Data[[#This Row],[Order date]])</f>
        <v>2022</v>
      </c>
    </row>
    <row r="5635" spans="1:16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  <c r="N5635" s="1">
        <f>Raw_Data[[#This Row],[Profit]]/Raw_Data[[#This Row],[Sales]]</f>
        <v>0.35</v>
      </c>
      <c r="O5635" s="2">
        <v>45396</v>
      </c>
      <c r="P5635">
        <f>YEAR(Raw_Data[[#This Row],[Order date]])</f>
        <v>2024</v>
      </c>
    </row>
    <row r="5636" spans="1:16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  <c r="N5636" s="1">
        <f>Raw_Data[[#This Row],[Profit]]/Raw_Data[[#This Row],[Sales]]</f>
        <v>0.5</v>
      </c>
      <c r="O5636" s="2">
        <v>44745</v>
      </c>
      <c r="P5636">
        <f>YEAR(Raw_Data[[#This Row],[Order date]])</f>
        <v>2022</v>
      </c>
    </row>
    <row r="5637" spans="1:16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  <c r="N5637" s="1">
        <f>Raw_Data[[#This Row],[Profit]]/Raw_Data[[#This Row],[Sales]]</f>
        <v>0.35</v>
      </c>
      <c r="O5637" s="2">
        <v>44484</v>
      </c>
      <c r="P5637">
        <f>YEAR(Raw_Data[[#This Row],[Order date]])</f>
        <v>2021</v>
      </c>
    </row>
    <row r="5638" spans="1:16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  <c r="N5638" s="1">
        <f>Raw_Data[[#This Row],[Profit]]/Raw_Data[[#This Row],[Sales]]</f>
        <v>0.3</v>
      </c>
      <c r="O5638" s="2">
        <v>45148</v>
      </c>
      <c r="P5638">
        <f>YEAR(Raw_Data[[#This Row],[Order date]])</f>
        <v>2023</v>
      </c>
    </row>
    <row r="5639" spans="1:16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  <c r="N5639" s="1">
        <f>Raw_Data[[#This Row],[Profit]]/Raw_Data[[#This Row],[Sales]]</f>
        <v>0.37999999999999995</v>
      </c>
      <c r="O5639" s="2">
        <v>44710</v>
      </c>
      <c r="P5639">
        <f>YEAR(Raw_Data[[#This Row],[Order date]])</f>
        <v>2022</v>
      </c>
    </row>
    <row r="5640" spans="1:16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  <c r="N5640" s="1">
        <f>Raw_Data[[#This Row],[Profit]]/Raw_Data[[#This Row],[Sales]]</f>
        <v>0.1125</v>
      </c>
      <c r="O5640" s="2">
        <v>44605</v>
      </c>
      <c r="P5640">
        <f>YEAR(Raw_Data[[#This Row],[Order date]])</f>
        <v>2022</v>
      </c>
    </row>
    <row r="5641" spans="1:16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  <c r="N5641" s="1">
        <f>Raw_Data[[#This Row],[Profit]]/Raw_Data[[#This Row],[Sales]]</f>
        <v>6.25E-2</v>
      </c>
      <c r="O5641" s="2">
        <v>45025</v>
      </c>
      <c r="P5641">
        <f>YEAR(Raw_Data[[#This Row],[Order date]])</f>
        <v>2023</v>
      </c>
    </row>
    <row r="5642" spans="1:16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  <c r="N5642" s="1">
        <f>Raw_Data[[#This Row],[Profit]]/Raw_Data[[#This Row],[Sales]]</f>
        <v>0.35</v>
      </c>
      <c r="O5642" s="2">
        <v>45081</v>
      </c>
      <c r="P5642">
        <f>YEAR(Raw_Data[[#This Row],[Order date]])</f>
        <v>2023</v>
      </c>
    </row>
    <row r="5643" spans="1:16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  <c r="N5643" s="1">
        <f>Raw_Data[[#This Row],[Profit]]/Raw_Data[[#This Row],[Sales]]</f>
        <v>0.26</v>
      </c>
      <c r="O5643" s="2">
        <v>45309</v>
      </c>
      <c r="P5643">
        <f>YEAR(Raw_Data[[#This Row],[Order date]])</f>
        <v>2024</v>
      </c>
    </row>
    <row r="5644" spans="1:16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  <c r="N5644" s="1">
        <f>Raw_Data[[#This Row],[Profit]]/Raw_Data[[#This Row],[Sales]]</f>
        <v>0.44</v>
      </c>
      <c r="O5644" s="2">
        <v>44581</v>
      </c>
      <c r="P5644">
        <f>YEAR(Raw_Data[[#This Row],[Order date]])</f>
        <v>2022</v>
      </c>
    </row>
    <row r="5645" spans="1:16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  <c r="N5645" s="1">
        <f>Raw_Data[[#This Row],[Profit]]/Raw_Data[[#This Row],[Sales]]</f>
        <v>0.48999999999999994</v>
      </c>
      <c r="O5645" s="2">
        <v>44876</v>
      </c>
      <c r="P5645">
        <f>YEAR(Raw_Data[[#This Row],[Order date]])</f>
        <v>2022</v>
      </c>
    </row>
    <row r="5646" spans="1:16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  <c r="N5646" s="1">
        <f>Raw_Data[[#This Row],[Profit]]/Raw_Data[[#This Row],[Sales]]</f>
        <v>0.32500000000000001</v>
      </c>
      <c r="O5646" s="2">
        <v>45347</v>
      </c>
      <c r="P5646">
        <f>YEAR(Raw_Data[[#This Row],[Order date]])</f>
        <v>2024</v>
      </c>
    </row>
    <row r="5647" spans="1:16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  <c r="N5647" s="1">
        <f>Raw_Data[[#This Row],[Profit]]/Raw_Data[[#This Row],[Sales]]</f>
        <v>0.27</v>
      </c>
      <c r="O5647" s="2">
        <v>45419</v>
      </c>
      <c r="P5647">
        <f>YEAR(Raw_Data[[#This Row],[Order date]])</f>
        <v>2024</v>
      </c>
    </row>
    <row r="5648" spans="1:16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  <c r="N5648" s="1">
        <f>Raw_Data[[#This Row],[Profit]]/Raw_Data[[#This Row],[Sales]]</f>
        <v>0.36000000000000004</v>
      </c>
      <c r="O5648" s="2">
        <v>44258</v>
      </c>
      <c r="P5648">
        <f>YEAR(Raw_Data[[#This Row],[Order date]])</f>
        <v>2021</v>
      </c>
    </row>
    <row r="5649" spans="1:16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  <c r="N5649" s="1">
        <f>Raw_Data[[#This Row],[Profit]]/Raw_Data[[#This Row],[Sales]]</f>
        <v>0.48000000000000004</v>
      </c>
      <c r="O5649" s="2">
        <v>44525</v>
      </c>
      <c r="P5649">
        <f>YEAR(Raw_Data[[#This Row],[Order date]])</f>
        <v>2021</v>
      </c>
    </row>
    <row r="5650" spans="1:16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  <c r="N5650" s="1">
        <f>Raw_Data[[#This Row],[Profit]]/Raw_Data[[#This Row],[Sales]]</f>
        <v>0.48</v>
      </c>
      <c r="O5650" s="2">
        <v>45476</v>
      </c>
      <c r="P5650">
        <f>YEAR(Raw_Data[[#This Row],[Order date]])</f>
        <v>2024</v>
      </c>
    </row>
    <row r="5651" spans="1:16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  <c r="N5651" s="1">
        <f>Raw_Data[[#This Row],[Profit]]/Raw_Data[[#This Row],[Sales]]</f>
        <v>0.5</v>
      </c>
      <c r="O5651" s="2">
        <v>45544</v>
      </c>
      <c r="P5651">
        <f>YEAR(Raw_Data[[#This Row],[Order date]])</f>
        <v>2024</v>
      </c>
    </row>
    <row r="5652" spans="1:16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  <c r="N5652" s="1">
        <f>Raw_Data[[#This Row],[Profit]]/Raw_Data[[#This Row],[Sales]]</f>
        <v>0</v>
      </c>
      <c r="O5652" s="2">
        <v>44266</v>
      </c>
      <c r="P5652">
        <f>YEAR(Raw_Data[[#This Row],[Order date]])</f>
        <v>2021</v>
      </c>
    </row>
    <row r="5653" spans="1:16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  <c r="N5653" s="1">
        <f>Raw_Data[[#This Row],[Profit]]/Raw_Data[[#This Row],[Sales]]</f>
        <v>0.17647058823529413</v>
      </c>
      <c r="O5653" s="2">
        <v>44788</v>
      </c>
      <c r="P5653">
        <f>YEAR(Raw_Data[[#This Row],[Order date]])</f>
        <v>2022</v>
      </c>
    </row>
    <row r="5654" spans="1:16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  <c r="N5654" s="1">
        <f>Raw_Data[[#This Row],[Profit]]/Raw_Data[[#This Row],[Sales]]</f>
        <v>0.49</v>
      </c>
      <c r="O5654" s="2">
        <v>44880</v>
      </c>
      <c r="P5654">
        <f>YEAR(Raw_Data[[#This Row],[Order date]])</f>
        <v>2022</v>
      </c>
    </row>
    <row r="5655" spans="1:16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  <c r="N5655" s="1">
        <f>Raw_Data[[#This Row],[Profit]]/Raw_Data[[#This Row],[Sales]]</f>
        <v>0.26999999999999996</v>
      </c>
      <c r="O5655" s="2">
        <v>45269</v>
      </c>
      <c r="P5655">
        <f>YEAR(Raw_Data[[#This Row],[Order date]])</f>
        <v>2023</v>
      </c>
    </row>
    <row r="5656" spans="1:16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  <c r="N5656" s="1">
        <f>Raw_Data[[#This Row],[Profit]]/Raw_Data[[#This Row],[Sales]]</f>
        <v>-0.66666666666666663</v>
      </c>
      <c r="O5656" s="2">
        <v>44241</v>
      </c>
      <c r="P5656">
        <f>YEAR(Raw_Data[[#This Row],[Order date]])</f>
        <v>2021</v>
      </c>
    </row>
    <row r="5657" spans="1:16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  <c r="N5657" s="1">
        <f>Raw_Data[[#This Row],[Profit]]/Raw_Data[[#This Row],[Sales]]</f>
        <v>0.125</v>
      </c>
      <c r="O5657" s="2">
        <v>44971</v>
      </c>
      <c r="P5657">
        <f>YEAR(Raw_Data[[#This Row],[Order date]])</f>
        <v>2023</v>
      </c>
    </row>
    <row r="5658" spans="1:16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  <c r="N5658" s="1">
        <f>Raw_Data[[#This Row],[Profit]]/Raw_Data[[#This Row],[Sales]]</f>
        <v>0.32500000000000001</v>
      </c>
      <c r="O5658" s="2">
        <v>45032</v>
      </c>
      <c r="P5658">
        <f>YEAR(Raw_Data[[#This Row],[Order date]])</f>
        <v>2023</v>
      </c>
    </row>
    <row r="5659" spans="1:16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  <c r="N5659" s="1">
        <f>Raw_Data[[#This Row],[Profit]]/Raw_Data[[#This Row],[Sales]]</f>
        <v>-7.4999999999999997E-2</v>
      </c>
      <c r="O5659" s="2">
        <v>44779</v>
      </c>
      <c r="P5659">
        <f>YEAR(Raw_Data[[#This Row],[Order date]])</f>
        <v>2022</v>
      </c>
    </row>
    <row r="5660" spans="1:16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  <c r="N5660" s="1">
        <f>Raw_Data[[#This Row],[Profit]]/Raw_Data[[#This Row],[Sales]]</f>
        <v>-0.7</v>
      </c>
      <c r="O5660" s="2">
        <v>44533</v>
      </c>
      <c r="P5660">
        <f>YEAR(Raw_Data[[#This Row],[Order date]])</f>
        <v>2021</v>
      </c>
    </row>
    <row r="5661" spans="1:16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  <c r="N5661" s="1">
        <f>Raw_Data[[#This Row],[Profit]]/Raw_Data[[#This Row],[Sales]]</f>
        <v>0.32500000000000001</v>
      </c>
      <c r="O5661" s="2">
        <v>44993</v>
      </c>
      <c r="P5661">
        <f>YEAR(Raw_Data[[#This Row],[Order date]])</f>
        <v>2023</v>
      </c>
    </row>
    <row r="5662" spans="1:16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  <c r="N5662" s="1">
        <f>Raw_Data[[#This Row],[Profit]]/Raw_Data[[#This Row],[Sales]]</f>
        <v>-0.25</v>
      </c>
      <c r="O5662" s="2">
        <v>44574</v>
      </c>
      <c r="P5662">
        <f>YEAR(Raw_Data[[#This Row],[Order date]])</f>
        <v>2022</v>
      </c>
    </row>
    <row r="5663" spans="1:16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  <c r="N5663" s="1">
        <f>Raw_Data[[#This Row],[Profit]]/Raw_Data[[#This Row],[Sales]]</f>
        <v>0.35</v>
      </c>
      <c r="O5663" s="2">
        <v>45132</v>
      </c>
      <c r="P5663">
        <f>YEAR(Raw_Data[[#This Row],[Order date]])</f>
        <v>2023</v>
      </c>
    </row>
    <row r="5664" spans="1:16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  <c r="N5664" s="1">
        <f>Raw_Data[[#This Row],[Profit]]/Raw_Data[[#This Row],[Sales]]</f>
        <v>-0.1875</v>
      </c>
      <c r="O5664" s="2">
        <v>45374</v>
      </c>
      <c r="P5664">
        <f>YEAR(Raw_Data[[#This Row],[Order date]])</f>
        <v>2024</v>
      </c>
    </row>
    <row r="5665" spans="1:16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  <c r="N5665" s="1">
        <f>Raw_Data[[#This Row],[Profit]]/Raw_Data[[#This Row],[Sales]]</f>
        <v>7.5000000000000011E-2</v>
      </c>
      <c r="O5665" s="2">
        <v>45531</v>
      </c>
      <c r="P5665">
        <f>YEAR(Raw_Data[[#This Row],[Order date]])</f>
        <v>2024</v>
      </c>
    </row>
    <row r="5666" spans="1:16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  <c r="N5666" s="1">
        <f>Raw_Data[[#This Row],[Profit]]/Raw_Data[[#This Row],[Sales]]</f>
        <v>-0.73333333333333339</v>
      </c>
      <c r="O5666" s="2">
        <v>44925</v>
      </c>
      <c r="P5666">
        <f>YEAR(Raw_Data[[#This Row],[Order date]])</f>
        <v>2022</v>
      </c>
    </row>
    <row r="5667" spans="1:16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  <c r="N5667" s="1">
        <f>Raw_Data[[#This Row],[Profit]]/Raw_Data[[#This Row],[Sales]]</f>
        <v>6.25E-2</v>
      </c>
      <c r="O5667" s="2">
        <v>45265</v>
      </c>
      <c r="P5667">
        <f>YEAR(Raw_Data[[#This Row],[Order date]])</f>
        <v>2023</v>
      </c>
    </row>
    <row r="5668" spans="1:16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  <c r="N5668" s="1">
        <f>Raw_Data[[#This Row],[Profit]]/Raw_Data[[#This Row],[Sales]]</f>
        <v>8.7499999999999994E-2</v>
      </c>
      <c r="O5668" s="2">
        <v>45553</v>
      </c>
      <c r="P5668">
        <f>YEAR(Raw_Data[[#This Row],[Order date]])</f>
        <v>2024</v>
      </c>
    </row>
    <row r="5669" spans="1:16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  <c r="N5669" s="1">
        <f>Raw_Data[[#This Row],[Profit]]/Raw_Data[[#This Row],[Sales]]</f>
        <v>0.47000000000000003</v>
      </c>
      <c r="O5669" s="2">
        <v>45532</v>
      </c>
      <c r="P5669">
        <f>YEAR(Raw_Data[[#This Row],[Order date]])</f>
        <v>2024</v>
      </c>
    </row>
    <row r="5670" spans="1:16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  <c r="N5670" s="1">
        <f>Raw_Data[[#This Row],[Profit]]/Raw_Data[[#This Row],[Sales]]</f>
        <v>0.32499999999999996</v>
      </c>
      <c r="O5670" s="2">
        <v>45411</v>
      </c>
      <c r="P5670">
        <f>YEAR(Raw_Data[[#This Row],[Order date]])</f>
        <v>2024</v>
      </c>
    </row>
    <row r="5671" spans="1:16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  <c r="N5671" s="1">
        <f>Raw_Data[[#This Row],[Profit]]/Raw_Data[[#This Row],[Sales]]</f>
        <v>0.33999999999999997</v>
      </c>
      <c r="O5671" s="2">
        <v>45403</v>
      </c>
      <c r="P5671">
        <f>YEAR(Raw_Data[[#This Row],[Order date]])</f>
        <v>2024</v>
      </c>
    </row>
    <row r="5672" spans="1:16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  <c r="N5672" s="1">
        <f>Raw_Data[[#This Row],[Profit]]/Raw_Data[[#This Row],[Sales]]</f>
        <v>0.26</v>
      </c>
      <c r="O5672" s="2">
        <v>44231</v>
      </c>
      <c r="P5672">
        <f>YEAR(Raw_Data[[#This Row],[Order date]])</f>
        <v>2021</v>
      </c>
    </row>
    <row r="5673" spans="1:16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  <c r="N5673" s="1">
        <f>Raw_Data[[#This Row],[Profit]]/Raw_Data[[#This Row],[Sales]]</f>
        <v>6.25E-2</v>
      </c>
      <c r="O5673" s="2">
        <v>45268</v>
      </c>
      <c r="P5673">
        <f>YEAR(Raw_Data[[#This Row],[Order date]])</f>
        <v>2023</v>
      </c>
    </row>
    <row r="5674" spans="1:16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  <c r="N5674" s="1">
        <f>Raw_Data[[#This Row],[Profit]]/Raw_Data[[#This Row],[Sales]]</f>
        <v>0.35</v>
      </c>
      <c r="O5674" s="2">
        <v>44659</v>
      </c>
      <c r="P5674">
        <f>YEAR(Raw_Data[[#This Row],[Order date]])</f>
        <v>2022</v>
      </c>
    </row>
    <row r="5675" spans="1:16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  <c r="N5675" s="1">
        <f>Raw_Data[[#This Row],[Profit]]/Raw_Data[[#This Row],[Sales]]</f>
        <v>0.3125</v>
      </c>
      <c r="O5675" s="2">
        <v>45074</v>
      </c>
      <c r="P5675">
        <f>YEAR(Raw_Data[[#This Row],[Order date]])</f>
        <v>2023</v>
      </c>
    </row>
    <row r="5676" spans="1:16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  <c r="N5676" s="1">
        <f>Raw_Data[[#This Row],[Profit]]/Raw_Data[[#This Row],[Sales]]</f>
        <v>0.47999999999999993</v>
      </c>
      <c r="O5676" s="2">
        <v>45157</v>
      </c>
      <c r="P5676">
        <f>YEAR(Raw_Data[[#This Row],[Order date]])</f>
        <v>2023</v>
      </c>
    </row>
    <row r="5677" spans="1:16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  <c r="N5677" s="1">
        <f>Raw_Data[[#This Row],[Profit]]/Raw_Data[[#This Row],[Sales]]</f>
        <v>0.1</v>
      </c>
      <c r="O5677" s="2">
        <v>45120</v>
      </c>
      <c r="P5677">
        <f>YEAR(Raw_Data[[#This Row],[Order date]])</f>
        <v>2023</v>
      </c>
    </row>
    <row r="5678" spans="1:16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  <c r="N5678" s="1">
        <f>Raw_Data[[#This Row],[Profit]]/Raw_Data[[#This Row],[Sales]]</f>
        <v>0.08</v>
      </c>
      <c r="O5678" s="2">
        <v>45134</v>
      </c>
      <c r="P5678">
        <f>YEAR(Raw_Data[[#This Row],[Order date]])</f>
        <v>2023</v>
      </c>
    </row>
    <row r="5679" spans="1:16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  <c r="N5679" s="1">
        <f>Raw_Data[[#This Row],[Profit]]/Raw_Data[[#This Row],[Sales]]</f>
        <v>-1.3</v>
      </c>
      <c r="O5679" s="2">
        <v>45626</v>
      </c>
      <c r="P5679">
        <f>YEAR(Raw_Data[[#This Row],[Order date]])</f>
        <v>2024</v>
      </c>
    </row>
    <row r="5680" spans="1:16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  <c r="N5680" s="1">
        <f>Raw_Data[[#This Row],[Profit]]/Raw_Data[[#This Row],[Sales]]</f>
        <v>0.45</v>
      </c>
      <c r="O5680" s="2">
        <v>45215</v>
      </c>
      <c r="P5680">
        <f>YEAR(Raw_Data[[#This Row],[Order date]])</f>
        <v>2023</v>
      </c>
    </row>
    <row r="5681" spans="1:16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  <c r="N5681" s="1">
        <f>Raw_Data[[#This Row],[Profit]]/Raw_Data[[#This Row],[Sales]]</f>
        <v>0.49</v>
      </c>
      <c r="O5681" s="2">
        <v>44283</v>
      </c>
      <c r="P5681">
        <f>YEAR(Raw_Data[[#This Row],[Order date]])</f>
        <v>2021</v>
      </c>
    </row>
    <row r="5682" spans="1:16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  <c r="N5682" s="1">
        <f>Raw_Data[[#This Row],[Profit]]/Raw_Data[[#This Row],[Sales]]</f>
        <v>0.46</v>
      </c>
      <c r="O5682" s="2">
        <v>44363</v>
      </c>
      <c r="P5682">
        <f>YEAR(Raw_Data[[#This Row],[Order date]])</f>
        <v>2021</v>
      </c>
    </row>
    <row r="5683" spans="1:16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  <c r="N5683" s="1">
        <f>Raw_Data[[#This Row],[Profit]]/Raw_Data[[#This Row],[Sales]]</f>
        <v>0.47999999999999993</v>
      </c>
      <c r="O5683" s="2">
        <v>45170</v>
      </c>
      <c r="P5683">
        <f>YEAR(Raw_Data[[#This Row],[Order date]])</f>
        <v>2023</v>
      </c>
    </row>
    <row r="5684" spans="1:16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  <c r="N5684" s="1">
        <f>Raw_Data[[#This Row],[Profit]]/Raw_Data[[#This Row],[Sales]]</f>
        <v>0.45</v>
      </c>
      <c r="O5684" s="2">
        <v>45541</v>
      </c>
      <c r="P5684">
        <f>YEAR(Raw_Data[[#This Row],[Order date]])</f>
        <v>2024</v>
      </c>
    </row>
    <row r="5685" spans="1:16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  <c r="N5685" s="1">
        <f>Raw_Data[[#This Row],[Profit]]/Raw_Data[[#This Row],[Sales]]</f>
        <v>0.27999999999999997</v>
      </c>
      <c r="O5685" s="2">
        <v>44623</v>
      </c>
      <c r="P5685">
        <f>YEAR(Raw_Data[[#This Row],[Order date]])</f>
        <v>2022</v>
      </c>
    </row>
    <row r="5686" spans="1:16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  <c r="N5686" s="1">
        <f>Raw_Data[[#This Row],[Profit]]/Raw_Data[[#This Row],[Sales]]</f>
        <v>0.26</v>
      </c>
      <c r="O5686" s="2">
        <v>45470</v>
      </c>
      <c r="P5686">
        <f>YEAR(Raw_Data[[#This Row],[Order date]])</f>
        <v>2024</v>
      </c>
    </row>
    <row r="5687" spans="1:16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  <c r="N5687" s="1">
        <f>Raw_Data[[#This Row],[Profit]]/Raw_Data[[#This Row],[Sales]]</f>
        <v>0.36249999999999999</v>
      </c>
      <c r="O5687" s="2">
        <v>44354</v>
      </c>
      <c r="P5687">
        <f>YEAR(Raw_Data[[#This Row],[Order date]])</f>
        <v>2021</v>
      </c>
    </row>
    <row r="5688" spans="1:16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  <c r="N5688" s="1">
        <f>Raw_Data[[#This Row],[Profit]]/Raw_Data[[#This Row],[Sales]]</f>
        <v>0.36249999999999999</v>
      </c>
      <c r="O5688" s="2">
        <v>44528</v>
      </c>
      <c r="P5688">
        <f>YEAR(Raw_Data[[#This Row],[Order date]])</f>
        <v>2021</v>
      </c>
    </row>
    <row r="5689" spans="1:16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  <c r="N5689" s="1">
        <f>Raw_Data[[#This Row],[Profit]]/Raw_Data[[#This Row],[Sales]]</f>
        <v>9.9999999999999992E-2</v>
      </c>
      <c r="O5689" s="2">
        <v>44954</v>
      </c>
      <c r="P5689">
        <f>YEAR(Raw_Data[[#This Row],[Order date]])</f>
        <v>2023</v>
      </c>
    </row>
    <row r="5690" spans="1:16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  <c r="N5690" s="1">
        <f>Raw_Data[[#This Row],[Profit]]/Raw_Data[[#This Row],[Sales]]</f>
        <v>0.33749999999999997</v>
      </c>
      <c r="O5690" s="2">
        <v>44413</v>
      </c>
      <c r="P5690">
        <f>YEAR(Raw_Data[[#This Row],[Order date]])</f>
        <v>2021</v>
      </c>
    </row>
    <row r="5691" spans="1:16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  <c r="N5691" s="1">
        <f>Raw_Data[[#This Row],[Profit]]/Raw_Data[[#This Row],[Sales]]</f>
        <v>-0.32857142857142857</v>
      </c>
      <c r="O5691" s="2">
        <v>45211</v>
      </c>
      <c r="P5691">
        <f>YEAR(Raw_Data[[#This Row],[Order date]])</f>
        <v>2023</v>
      </c>
    </row>
    <row r="5692" spans="1:16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  <c r="N5692" s="1">
        <f>Raw_Data[[#This Row],[Profit]]/Raw_Data[[#This Row],[Sales]]</f>
        <v>0.34</v>
      </c>
      <c r="O5692" s="2">
        <v>44657</v>
      </c>
      <c r="P5692">
        <f>YEAR(Raw_Data[[#This Row],[Order date]])</f>
        <v>2022</v>
      </c>
    </row>
    <row r="5693" spans="1:16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  <c r="N5693" s="1">
        <f>Raw_Data[[#This Row],[Profit]]/Raw_Data[[#This Row],[Sales]]</f>
        <v>0.46</v>
      </c>
      <c r="O5693" s="2">
        <v>45645</v>
      </c>
      <c r="P5693">
        <f>YEAR(Raw_Data[[#This Row],[Order date]])</f>
        <v>2024</v>
      </c>
    </row>
    <row r="5694" spans="1:16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  <c r="N5694" s="1">
        <f>Raw_Data[[#This Row],[Profit]]/Raw_Data[[#This Row],[Sales]]</f>
        <v>0.26999999999999996</v>
      </c>
      <c r="O5694" s="2">
        <v>45216</v>
      </c>
      <c r="P5694">
        <f>YEAR(Raw_Data[[#This Row],[Order date]])</f>
        <v>2023</v>
      </c>
    </row>
    <row r="5695" spans="1:16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  <c r="N5695" s="1">
        <f>Raw_Data[[#This Row],[Profit]]/Raw_Data[[#This Row],[Sales]]</f>
        <v>0.48000000000000004</v>
      </c>
      <c r="O5695" s="2">
        <v>45631</v>
      </c>
      <c r="P5695">
        <f>YEAR(Raw_Data[[#This Row],[Order date]])</f>
        <v>2024</v>
      </c>
    </row>
    <row r="5696" spans="1:16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  <c r="N5696" s="1">
        <f>Raw_Data[[#This Row],[Profit]]/Raw_Data[[#This Row],[Sales]]</f>
        <v>0.25999999999999995</v>
      </c>
      <c r="O5696" s="2">
        <v>44252</v>
      </c>
      <c r="P5696">
        <f>YEAR(Raw_Data[[#This Row],[Order date]])</f>
        <v>2021</v>
      </c>
    </row>
    <row r="5697" spans="1:16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  <c r="N5697" s="1">
        <f>Raw_Data[[#This Row],[Profit]]/Raw_Data[[#This Row],[Sales]]</f>
        <v>-2.5000000000000001E-2</v>
      </c>
      <c r="O5697" s="2">
        <v>45224</v>
      </c>
      <c r="P5697">
        <f>YEAR(Raw_Data[[#This Row],[Order date]])</f>
        <v>2023</v>
      </c>
    </row>
    <row r="5698" spans="1:16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  <c r="N5698" s="1">
        <f>Raw_Data[[#This Row],[Profit]]/Raw_Data[[#This Row],[Sales]]</f>
        <v>-1.5499999999999998</v>
      </c>
      <c r="O5698" s="2">
        <v>44491</v>
      </c>
      <c r="P5698">
        <f>YEAR(Raw_Data[[#This Row],[Order date]])</f>
        <v>2021</v>
      </c>
    </row>
    <row r="5699" spans="1:16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  <c r="N5699" s="1">
        <f>Raw_Data[[#This Row],[Profit]]/Raw_Data[[#This Row],[Sales]]</f>
        <v>-1.75</v>
      </c>
      <c r="O5699" s="2">
        <v>45611</v>
      </c>
      <c r="P5699">
        <f>YEAR(Raw_Data[[#This Row],[Order date]])</f>
        <v>2024</v>
      </c>
    </row>
    <row r="5700" spans="1:16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  <c r="N5700" s="1">
        <f>Raw_Data[[#This Row],[Profit]]/Raw_Data[[#This Row],[Sales]]</f>
        <v>0.37500000000000006</v>
      </c>
      <c r="O5700" s="2">
        <v>44633</v>
      </c>
      <c r="P5700">
        <f>YEAR(Raw_Data[[#This Row],[Order date]])</f>
        <v>2022</v>
      </c>
    </row>
    <row r="5701" spans="1:16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  <c r="N5701" s="1">
        <f>Raw_Data[[#This Row],[Profit]]/Raw_Data[[#This Row],[Sales]]</f>
        <v>0.48999999999999994</v>
      </c>
      <c r="O5701" s="2">
        <v>45193</v>
      </c>
      <c r="P5701">
        <f>YEAR(Raw_Data[[#This Row],[Order date]])</f>
        <v>2023</v>
      </c>
    </row>
    <row r="5702" spans="1:16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  <c r="N5702" s="1">
        <f>Raw_Data[[#This Row],[Profit]]/Raw_Data[[#This Row],[Sales]]</f>
        <v>0.375</v>
      </c>
      <c r="O5702" s="2">
        <v>45325</v>
      </c>
      <c r="P5702">
        <f>YEAR(Raw_Data[[#This Row],[Order date]])</f>
        <v>2024</v>
      </c>
    </row>
    <row r="5703" spans="1:16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  <c r="N5703" s="1">
        <f>Raw_Data[[#This Row],[Profit]]/Raw_Data[[#This Row],[Sales]]</f>
        <v>-0.16250000000000001</v>
      </c>
      <c r="O5703" s="2">
        <v>44298</v>
      </c>
      <c r="P5703">
        <f>YEAR(Raw_Data[[#This Row],[Order date]])</f>
        <v>2021</v>
      </c>
    </row>
    <row r="5704" spans="1:16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  <c r="N5704" s="1">
        <f>Raw_Data[[#This Row],[Profit]]/Raw_Data[[#This Row],[Sales]]</f>
        <v>0.1125</v>
      </c>
      <c r="O5704" s="2">
        <v>45627</v>
      </c>
      <c r="P5704">
        <f>YEAR(Raw_Data[[#This Row],[Order date]])</f>
        <v>2024</v>
      </c>
    </row>
    <row r="5705" spans="1:16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  <c r="N5705" s="1">
        <f>Raw_Data[[#This Row],[Profit]]/Raw_Data[[#This Row],[Sales]]</f>
        <v>-0.38333333333333336</v>
      </c>
      <c r="O5705" s="2">
        <v>45452</v>
      </c>
      <c r="P5705">
        <f>YEAR(Raw_Data[[#This Row],[Order date]])</f>
        <v>2024</v>
      </c>
    </row>
    <row r="5706" spans="1:16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  <c r="N5706" s="1">
        <f>Raw_Data[[#This Row],[Profit]]/Raw_Data[[#This Row],[Sales]]</f>
        <v>0.16250000000000003</v>
      </c>
      <c r="O5706" s="2">
        <v>44367</v>
      </c>
      <c r="P5706">
        <f>YEAR(Raw_Data[[#This Row],[Order date]])</f>
        <v>2021</v>
      </c>
    </row>
    <row r="5707" spans="1:16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  <c r="N5707" s="1">
        <f>Raw_Data[[#This Row],[Profit]]/Raw_Data[[#This Row],[Sales]]</f>
        <v>0.28999999999999998</v>
      </c>
      <c r="O5707" s="2">
        <v>44856</v>
      </c>
      <c r="P5707">
        <f>YEAR(Raw_Data[[#This Row],[Order date]])</f>
        <v>2022</v>
      </c>
    </row>
    <row r="5708" spans="1:16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  <c r="N5708" s="1">
        <f>Raw_Data[[#This Row],[Profit]]/Raw_Data[[#This Row],[Sales]]</f>
        <v>0.36249999999999999</v>
      </c>
      <c r="O5708" s="2">
        <v>45560</v>
      </c>
      <c r="P5708">
        <f>YEAR(Raw_Data[[#This Row],[Order date]])</f>
        <v>2024</v>
      </c>
    </row>
    <row r="5709" spans="1:16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  <c r="N5709" s="1">
        <f>Raw_Data[[#This Row],[Profit]]/Raw_Data[[#This Row],[Sales]]</f>
        <v>0.38</v>
      </c>
      <c r="O5709" s="2">
        <v>44424</v>
      </c>
      <c r="P5709">
        <f>YEAR(Raw_Data[[#This Row],[Order date]])</f>
        <v>2021</v>
      </c>
    </row>
    <row r="5710" spans="1:16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  <c r="N5710" s="1">
        <f>Raw_Data[[#This Row],[Profit]]/Raw_Data[[#This Row],[Sales]]</f>
        <v>0.02</v>
      </c>
      <c r="O5710" s="2">
        <v>45221</v>
      </c>
      <c r="P5710">
        <f>YEAR(Raw_Data[[#This Row],[Order date]])</f>
        <v>2023</v>
      </c>
    </row>
    <row r="5711" spans="1:16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  <c r="N5711" s="1">
        <f>Raw_Data[[#This Row],[Profit]]/Raw_Data[[#This Row],[Sales]]</f>
        <v>0.16666666666666669</v>
      </c>
      <c r="O5711" s="2">
        <v>45255</v>
      </c>
      <c r="P5711">
        <f>YEAR(Raw_Data[[#This Row],[Order date]])</f>
        <v>2023</v>
      </c>
    </row>
    <row r="5712" spans="1:16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  <c r="N5712" s="1">
        <f>Raw_Data[[#This Row],[Profit]]/Raw_Data[[#This Row],[Sales]]</f>
        <v>0.36249999999999999</v>
      </c>
      <c r="O5712" s="2">
        <v>44553</v>
      </c>
      <c r="P5712">
        <f>YEAR(Raw_Data[[#This Row],[Order date]])</f>
        <v>2021</v>
      </c>
    </row>
    <row r="5713" spans="1:16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  <c r="N5713" s="1">
        <f>Raw_Data[[#This Row],[Profit]]/Raw_Data[[#This Row],[Sales]]</f>
        <v>0.48000000000000004</v>
      </c>
      <c r="O5713" s="2">
        <v>45337</v>
      </c>
      <c r="P5713">
        <f>YEAR(Raw_Data[[#This Row],[Order date]])</f>
        <v>2024</v>
      </c>
    </row>
    <row r="5714" spans="1:16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  <c r="N5714" s="1">
        <f>Raw_Data[[#This Row],[Profit]]/Raw_Data[[#This Row],[Sales]]</f>
        <v>0.11249999999999999</v>
      </c>
      <c r="O5714" s="2">
        <v>44682</v>
      </c>
      <c r="P5714">
        <f>YEAR(Raw_Data[[#This Row],[Order date]])</f>
        <v>2022</v>
      </c>
    </row>
    <row r="5715" spans="1:16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  <c r="N5715" s="1">
        <f>Raw_Data[[#This Row],[Profit]]/Raw_Data[[#This Row],[Sales]]</f>
        <v>0.26999999999999996</v>
      </c>
      <c r="O5715" s="2">
        <v>44605</v>
      </c>
      <c r="P5715">
        <f>YEAR(Raw_Data[[#This Row],[Order date]])</f>
        <v>2022</v>
      </c>
    </row>
    <row r="5716" spans="1:16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  <c r="N5716" s="1">
        <f>Raw_Data[[#This Row],[Profit]]/Raw_Data[[#This Row],[Sales]]</f>
        <v>0.26999999999999996</v>
      </c>
      <c r="O5716" s="2">
        <v>45493</v>
      </c>
      <c r="P5716">
        <f>YEAR(Raw_Data[[#This Row],[Order date]])</f>
        <v>2024</v>
      </c>
    </row>
    <row r="5717" spans="1:16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  <c r="N5717" s="1">
        <f>Raw_Data[[#This Row],[Profit]]/Raw_Data[[#This Row],[Sales]]</f>
        <v>0.17999999999999997</v>
      </c>
      <c r="O5717" s="2">
        <v>44922</v>
      </c>
      <c r="P5717">
        <f>YEAR(Raw_Data[[#This Row],[Order date]])</f>
        <v>2022</v>
      </c>
    </row>
    <row r="5718" spans="1:16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  <c r="N5718" s="1">
        <f>Raw_Data[[#This Row],[Profit]]/Raw_Data[[#This Row],[Sales]]</f>
        <v>0.29000000000000004</v>
      </c>
      <c r="O5718" s="2">
        <v>45385</v>
      </c>
      <c r="P5718">
        <f>YEAR(Raw_Data[[#This Row],[Order date]])</f>
        <v>2024</v>
      </c>
    </row>
    <row r="5719" spans="1:16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  <c r="N5719" s="1">
        <f>Raw_Data[[#This Row],[Profit]]/Raw_Data[[#This Row],[Sales]]</f>
        <v>0.47</v>
      </c>
      <c r="O5719" s="2">
        <v>44257</v>
      </c>
      <c r="P5719">
        <f>YEAR(Raw_Data[[#This Row],[Order date]])</f>
        <v>2021</v>
      </c>
    </row>
    <row r="5720" spans="1:16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  <c r="N5720" s="1">
        <f>Raw_Data[[#This Row],[Profit]]/Raw_Data[[#This Row],[Sales]]</f>
        <v>0.17777777777777778</v>
      </c>
      <c r="O5720" s="2">
        <v>44420</v>
      </c>
      <c r="P5720">
        <f>YEAR(Raw_Data[[#This Row],[Order date]])</f>
        <v>2021</v>
      </c>
    </row>
    <row r="5721" spans="1:16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  <c r="N5721" s="1">
        <f>Raw_Data[[#This Row],[Profit]]/Raw_Data[[#This Row],[Sales]]</f>
        <v>0.26</v>
      </c>
      <c r="O5721" s="2">
        <v>44475</v>
      </c>
      <c r="P5721">
        <f>YEAR(Raw_Data[[#This Row],[Order date]])</f>
        <v>2021</v>
      </c>
    </row>
    <row r="5722" spans="1:16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  <c r="N5722" s="1">
        <f>Raw_Data[[#This Row],[Profit]]/Raw_Data[[#This Row],[Sales]]</f>
        <v>0.26250000000000001</v>
      </c>
      <c r="O5722" s="2">
        <v>44834</v>
      </c>
      <c r="P5722">
        <f>YEAR(Raw_Data[[#This Row],[Order date]])</f>
        <v>2022</v>
      </c>
    </row>
    <row r="5723" spans="1:16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  <c r="N5723" s="1">
        <f>Raw_Data[[#This Row],[Profit]]/Raw_Data[[#This Row],[Sales]]</f>
        <v>4.9999999999999996E-2</v>
      </c>
      <c r="O5723" s="2">
        <v>45507</v>
      </c>
      <c r="P5723">
        <f>YEAR(Raw_Data[[#This Row],[Order date]])</f>
        <v>2024</v>
      </c>
    </row>
    <row r="5724" spans="1:16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  <c r="N5724" s="1">
        <f>Raw_Data[[#This Row],[Profit]]/Raw_Data[[#This Row],[Sales]]</f>
        <v>0.1875</v>
      </c>
      <c r="O5724" s="2">
        <v>45306</v>
      </c>
      <c r="P5724">
        <f>YEAR(Raw_Data[[#This Row],[Order date]])</f>
        <v>2024</v>
      </c>
    </row>
    <row r="5725" spans="1:16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  <c r="N5725" s="1">
        <f>Raw_Data[[#This Row],[Profit]]/Raw_Data[[#This Row],[Sales]]</f>
        <v>0.47999999999999993</v>
      </c>
      <c r="O5725" s="2">
        <v>44643</v>
      </c>
      <c r="P5725">
        <f>YEAR(Raw_Data[[#This Row],[Order date]])</f>
        <v>2022</v>
      </c>
    </row>
    <row r="5726" spans="1:16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  <c r="N5726" s="1">
        <f>Raw_Data[[#This Row],[Profit]]/Raw_Data[[#This Row],[Sales]]</f>
        <v>-0.25</v>
      </c>
      <c r="O5726" s="2">
        <v>44203</v>
      </c>
      <c r="P5726">
        <f>YEAR(Raw_Data[[#This Row],[Order date]])</f>
        <v>2021</v>
      </c>
    </row>
    <row r="5727" spans="1:16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  <c r="N5727" s="1">
        <f>Raw_Data[[#This Row],[Profit]]/Raw_Data[[#This Row],[Sales]]</f>
        <v>0.44</v>
      </c>
      <c r="O5727" s="2">
        <v>45577</v>
      </c>
      <c r="P5727">
        <f>YEAR(Raw_Data[[#This Row],[Order date]])</f>
        <v>2024</v>
      </c>
    </row>
    <row r="5728" spans="1:16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  <c r="N5728" s="1">
        <f>Raw_Data[[#This Row],[Profit]]/Raw_Data[[#This Row],[Sales]]</f>
        <v>0.125</v>
      </c>
      <c r="O5728" s="2">
        <v>45417</v>
      </c>
      <c r="P5728">
        <f>YEAR(Raw_Data[[#This Row],[Order date]])</f>
        <v>2024</v>
      </c>
    </row>
    <row r="5729" spans="1:16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  <c r="N5729" s="1">
        <f>Raw_Data[[#This Row],[Profit]]/Raw_Data[[#This Row],[Sales]]</f>
        <v>0.18</v>
      </c>
      <c r="O5729" s="2">
        <v>44318</v>
      </c>
      <c r="P5729">
        <f>YEAR(Raw_Data[[#This Row],[Order date]])</f>
        <v>2021</v>
      </c>
    </row>
    <row r="5730" spans="1:16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  <c r="N5730" s="1">
        <f>Raw_Data[[#This Row],[Profit]]/Raw_Data[[#This Row],[Sales]]</f>
        <v>0.27999999999999997</v>
      </c>
      <c r="O5730" s="2">
        <v>44271</v>
      </c>
      <c r="P5730">
        <f>YEAR(Raw_Data[[#This Row],[Order date]])</f>
        <v>2021</v>
      </c>
    </row>
    <row r="5731" spans="1:16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  <c r="N5731" s="1">
        <f>Raw_Data[[#This Row],[Profit]]/Raw_Data[[#This Row],[Sales]]</f>
        <v>0.45999999999999996</v>
      </c>
      <c r="O5731" s="2">
        <v>45094</v>
      </c>
      <c r="P5731">
        <f>YEAR(Raw_Data[[#This Row],[Order date]])</f>
        <v>2023</v>
      </c>
    </row>
    <row r="5732" spans="1:16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  <c r="N5732" s="1">
        <f>Raw_Data[[#This Row],[Profit]]/Raw_Data[[#This Row],[Sales]]</f>
        <v>0.09</v>
      </c>
      <c r="O5732" s="2">
        <v>45209</v>
      </c>
      <c r="P5732">
        <f>YEAR(Raw_Data[[#This Row],[Order date]])</f>
        <v>2023</v>
      </c>
    </row>
    <row r="5733" spans="1:16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  <c r="N5733" s="1">
        <f>Raw_Data[[#This Row],[Profit]]/Raw_Data[[#This Row],[Sales]]</f>
        <v>0.46</v>
      </c>
      <c r="O5733" s="2">
        <v>45568</v>
      </c>
      <c r="P5733">
        <f>YEAR(Raw_Data[[#This Row],[Order date]])</f>
        <v>2024</v>
      </c>
    </row>
    <row r="5734" spans="1:16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  <c r="N5734" s="1">
        <f>Raw_Data[[#This Row],[Profit]]/Raw_Data[[#This Row],[Sales]]</f>
        <v>0.28999999999999998</v>
      </c>
      <c r="O5734" s="2">
        <v>45213</v>
      </c>
      <c r="P5734">
        <f>YEAR(Raw_Data[[#This Row],[Order date]])</f>
        <v>2023</v>
      </c>
    </row>
    <row r="5735" spans="1:16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  <c r="N5735" s="1">
        <f>Raw_Data[[#This Row],[Profit]]/Raw_Data[[#This Row],[Sales]]</f>
        <v>0.26</v>
      </c>
      <c r="O5735" s="2">
        <v>44385</v>
      </c>
      <c r="P5735">
        <f>YEAR(Raw_Data[[#This Row],[Order date]])</f>
        <v>2021</v>
      </c>
    </row>
    <row r="5736" spans="1:16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  <c r="N5736" s="1">
        <f>Raw_Data[[#This Row],[Profit]]/Raw_Data[[#This Row],[Sales]]</f>
        <v>0.33999999999999997</v>
      </c>
      <c r="O5736" s="2">
        <v>44826</v>
      </c>
      <c r="P5736">
        <f>YEAR(Raw_Data[[#This Row],[Order date]])</f>
        <v>2022</v>
      </c>
    </row>
    <row r="5737" spans="1:16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  <c r="N5737" s="1">
        <f>Raw_Data[[#This Row],[Profit]]/Raw_Data[[#This Row],[Sales]]</f>
        <v>0.35</v>
      </c>
      <c r="O5737" s="2">
        <v>45305</v>
      </c>
      <c r="P5737">
        <f>YEAR(Raw_Data[[#This Row],[Order date]])</f>
        <v>2024</v>
      </c>
    </row>
    <row r="5738" spans="1:16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  <c r="N5738" s="1">
        <f>Raw_Data[[#This Row],[Profit]]/Raw_Data[[#This Row],[Sales]]</f>
        <v>0.48</v>
      </c>
      <c r="O5738" s="2">
        <v>44975</v>
      </c>
      <c r="P5738">
        <f>YEAR(Raw_Data[[#This Row],[Order date]])</f>
        <v>2023</v>
      </c>
    </row>
    <row r="5739" spans="1:16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  <c r="N5739" s="1">
        <f>Raw_Data[[#This Row],[Profit]]/Raw_Data[[#This Row],[Sales]]</f>
        <v>0.3</v>
      </c>
      <c r="O5739" s="2">
        <v>44860</v>
      </c>
      <c r="P5739">
        <f>YEAR(Raw_Data[[#This Row],[Order date]])</f>
        <v>2022</v>
      </c>
    </row>
    <row r="5740" spans="1:16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  <c r="N5740" s="1">
        <f>Raw_Data[[#This Row],[Profit]]/Raw_Data[[#This Row],[Sales]]</f>
        <v>0.35000000000000003</v>
      </c>
      <c r="O5740" s="2">
        <v>44813</v>
      </c>
      <c r="P5740">
        <f>YEAR(Raw_Data[[#This Row],[Order date]])</f>
        <v>2022</v>
      </c>
    </row>
    <row r="5741" spans="1:16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  <c r="N5741" s="1">
        <f>Raw_Data[[#This Row],[Profit]]/Raw_Data[[#This Row],[Sales]]</f>
        <v>0.48999999999999994</v>
      </c>
      <c r="O5741" s="2">
        <v>44519</v>
      </c>
      <c r="P5741">
        <f>YEAR(Raw_Data[[#This Row],[Order date]])</f>
        <v>2021</v>
      </c>
    </row>
    <row r="5742" spans="1:16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  <c r="N5742" s="1">
        <f>Raw_Data[[#This Row],[Profit]]/Raw_Data[[#This Row],[Sales]]</f>
        <v>0.38</v>
      </c>
      <c r="O5742" s="2">
        <v>45172</v>
      </c>
      <c r="P5742">
        <f>YEAR(Raw_Data[[#This Row],[Order date]])</f>
        <v>2023</v>
      </c>
    </row>
    <row r="5743" spans="1:16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  <c r="N5743" s="1">
        <f>Raw_Data[[#This Row],[Profit]]/Raw_Data[[#This Row],[Sales]]</f>
        <v>9.9999999999999992E-2</v>
      </c>
      <c r="O5743" s="2">
        <v>44671</v>
      </c>
      <c r="P5743">
        <f>YEAR(Raw_Data[[#This Row],[Order date]])</f>
        <v>2022</v>
      </c>
    </row>
    <row r="5744" spans="1:16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  <c r="N5744" s="1">
        <f>Raw_Data[[#This Row],[Profit]]/Raw_Data[[#This Row],[Sales]]</f>
        <v>0.48</v>
      </c>
      <c r="O5744" s="2">
        <v>45628</v>
      </c>
      <c r="P5744">
        <f>YEAR(Raw_Data[[#This Row],[Order date]])</f>
        <v>2024</v>
      </c>
    </row>
    <row r="5745" spans="1:16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  <c r="N5745" s="1">
        <f>Raw_Data[[#This Row],[Profit]]/Raw_Data[[#This Row],[Sales]]</f>
        <v>0.48</v>
      </c>
      <c r="O5745" s="2">
        <v>45540</v>
      </c>
      <c r="P5745">
        <f>YEAR(Raw_Data[[#This Row],[Order date]])</f>
        <v>2024</v>
      </c>
    </row>
    <row r="5746" spans="1:16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  <c r="N5746" s="1">
        <f>Raw_Data[[#This Row],[Profit]]/Raw_Data[[#This Row],[Sales]]</f>
        <v>9.9999999999999985E-3</v>
      </c>
      <c r="O5746" s="2">
        <v>44495</v>
      </c>
      <c r="P5746">
        <f>YEAR(Raw_Data[[#This Row],[Order date]])</f>
        <v>2021</v>
      </c>
    </row>
    <row r="5747" spans="1:16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  <c r="N5747" s="1">
        <f>Raw_Data[[#This Row],[Profit]]/Raw_Data[[#This Row],[Sales]]</f>
        <v>0.32000000000000006</v>
      </c>
      <c r="O5747" s="2">
        <v>44877</v>
      </c>
      <c r="P5747">
        <f>YEAR(Raw_Data[[#This Row],[Order date]])</f>
        <v>2022</v>
      </c>
    </row>
    <row r="5748" spans="1:16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  <c r="N5748" s="1">
        <f>Raw_Data[[#This Row],[Profit]]/Raw_Data[[#This Row],[Sales]]</f>
        <v>0.125</v>
      </c>
      <c r="O5748" s="2">
        <v>45573</v>
      </c>
      <c r="P5748">
        <f>YEAR(Raw_Data[[#This Row],[Order date]])</f>
        <v>2024</v>
      </c>
    </row>
    <row r="5749" spans="1:16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  <c r="N5749" s="1">
        <f>Raw_Data[[#This Row],[Profit]]/Raw_Data[[#This Row],[Sales]]</f>
        <v>0.26250000000000001</v>
      </c>
      <c r="O5749" s="2">
        <v>45622</v>
      </c>
      <c r="P5749">
        <f>YEAR(Raw_Data[[#This Row],[Order date]])</f>
        <v>2024</v>
      </c>
    </row>
    <row r="5750" spans="1:16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  <c r="N5750" s="1">
        <f>Raw_Data[[#This Row],[Profit]]/Raw_Data[[#This Row],[Sales]]</f>
        <v>-0.15000000000000002</v>
      </c>
      <c r="O5750" s="2">
        <v>44851</v>
      </c>
      <c r="P5750">
        <f>YEAR(Raw_Data[[#This Row],[Order date]])</f>
        <v>2022</v>
      </c>
    </row>
    <row r="5751" spans="1:16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  <c r="N5751" s="1">
        <f>Raw_Data[[#This Row],[Profit]]/Raw_Data[[#This Row],[Sales]]</f>
        <v>0.48999999999999994</v>
      </c>
      <c r="O5751" s="2">
        <v>44288</v>
      </c>
      <c r="P5751">
        <f>YEAR(Raw_Data[[#This Row],[Order date]])</f>
        <v>2021</v>
      </c>
    </row>
    <row r="5752" spans="1:16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  <c r="N5752" s="1">
        <f>Raw_Data[[#This Row],[Profit]]/Raw_Data[[#This Row],[Sales]]</f>
        <v>-0.52</v>
      </c>
      <c r="O5752" s="2">
        <v>45617</v>
      </c>
      <c r="P5752">
        <f>YEAR(Raw_Data[[#This Row],[Order date]])</f>
        <v>2024</v>
      </c>
    </row>
    <row r="5753" spans="1:16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  <c r="N5753" s="1">
        <f>Raw_Data[[#This Row],[Profit]]/Raw_Data[[#This Row],[Sales]]</f>
        <v>0.5</v>
      </c>
      <c r="O5753" s="2">
        <v>44567</v>
      </c>
      <c r="P5753">
        <f>YEAR(Raw_Data[[#This Row],[Order date]])</f>
        <v>2022</v>
      </c>
    </row>
    <row r="5754" spans="1:16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  <c r="N5754" s="1">
        <f>Raw_Data[[#This Row],[Profit]]/Raw_Data[[#This Row],[Sales]]</f>
        <v>0.46000000000000008</v>
      </c>
      <c r="O5754" s="2">
        <v>45009</v>
      </c>
      <c r="P5754">
        <f>YEAR(Raw_Data[[#This Row],[Order date]])</f>
        <v>2023</v>
      </c>
    </row>
    <row r="5755" spans="1:16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  <c r="N5755" s="1">
        <f>Raw_Data[[#This Row],[Profit]]/Raw_Data[[#This Row],[Sales]]</f>
        <v>0.26</v>
      </c>
      <c r="O5755" s="2">
        <v>45209</v>
      </c>
      <c r="P5755">
        <f>YEAR(Raw_Data[[#This Row],[Order date]])</f>
        <v>2023</v>
      </c>
    </row>
    <row r="5756" spans="1:16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  <c r="N5756" s="1">
        <f>Raw_Data[[#This Row],[Profit]]/Raw_Data[[#This Row],[Sales]]</f>
        <v>0.26</v>
      </c>
      <c r="O5756" s="2">
        <v>44458</v>
      </c>
      <c r="P5756">
        <f>YEAR(Raw_Data[[#This Row],[Order date]])</f>
        <v>2021</v>
      </c>
    </row>
    <row r="5757" spans="1:16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  <c r="N5757" s="1">
        <f>Raw_Data[[#This Row],[Profit]]/Raw_Data[[#This Row],[Sales]]</f>
        <v>-2.6999999999999997</v>
      </c>
      <c r="O5757" s="2">
        <v>45256</v>
      </c>
      <c r="P5757">
        <f>YEAR(Raw_Data[[#This Row],[Order date]])</f>
        <v>2023</v>
      </c>
    </row>
    <row r="5758" spans="1:16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  <c r="N5758" s="1">
        <f>Raw_Data[[#This Row],[Profit]]/Raw_Data[[#This Row],[Sales]]</f>
        <v>0.31249999999999994</v>
      </c>
      <c r="O5758" s="2">
        <v>44423</v>
      </c>
      <c r="P5758">
        <f>YEAR(Raw_Data[[#This Row],[Order date]])</f>
        <v>2021</v>
      </c>
    </row>
    <row r="5759" spans="1:16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  <c r="N5759" s="1">
        <f>Raw_Data[[#This Row],[Profit]]/Raw_Data[[#This Row],[Sales]]</f>
        <v>0.26250000000000001</v>
      </c>
      <c r="O5759" s="2">
        <v>45518</v>
      </c>
      <c r="P5759">
        <f>YEAR(Raw_Data[[#This Row],[Order date]])</f>
        <v>2024</v>
      </c>
    </row>
    <row r="5760" spans="1:16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  <c r="N5760" s="1">
        <f>Raw_Data[[#This Row],[Profit]]/Raw_Data[[#This Row],[Sales]]</f>
        <v>-6.0000000000000005E-2</v>
      </c>
      <c r="O5760" s="2">
        <v>44907</v>
      </c>
      <c r="P5760">
        <f>YEAR(Raw_Data[[#This Row],[Order date]])</f>
        <v>2022</v>
      </c>
    </row>
    <row r="5761" spans="1:16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  <c r="N5761" s="1">
        <f>Raw_Data[[#This Row],[Profit]]/Raw_Data[[#This Row],[Sales]]</f>
        <v>0.26</v>
      </c>
      <c r="O5761" s="2">
        <v>45170</v>
      </c>
      <c r="P5761">
        <f>YEAR(Raw_Data[[#This Row],[Order date]])</f>
        <v>2023</v>
      </c>
    </row>
    <row r="5762" spans="1:16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  <c r="N5762" s="1">
        <f>Raw_Data[[#This Row],[Profit]]/Raw_Data[[#This Row],[Sales]]</f>
        <v>0.33749999999999997</v>
      </c>
      <c r="O5762" s="2">
        <v>44749</v>
      </c>
      <c r="P5762">
        <f>YEAR(Raw_Data[[#This Row],[Order date]])</f>
        <v>2022</v>
      </c>
    </row>
    <row r="5763" spans="1:16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  <c r="N5763" s="1">
        <f>Raw_Data[[#This Row],[Profit]]/Raw_Data[[#This Row],[Sales]]</f>
        <v>0.27999999999999997</v>
      </c>
      <c r="O5763" s="2">
        <v>44681</v>
      </c>
      <c r="P5763">
        <f>YEAR(Raw_Data[[#This Row],[Order date]])</f>
        <v>2022</v>
      </c>
    </row>
    <row r="5764" spans="1:16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  <c r="N5764" s="1">
        <f>Raw_Data[[#This Row],[Profit]]/Raw_Data[[#This Row],[Sales]]</f>
        <v>0.36</v>
      </c>
      <c r="O5764" s="2">
        <v>44830</v>
      </c>
      <c r="P5764">
        <f>YEAR(Raw_Data[[#This Row],[Order date]])</f>
        <v>2022</v>
      </c>
    </row>
    <row r="5765" spans="1:16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  <c r="N5765" s="1">
        <f>Raw_Data[[#This Row],[Profit]]/Raw_Data[[#This Row],[Sales]]</f>
        <v>0.14444444444444446</v>
      </c>
      <c r="O5765" s="2">
        <v>45188</v>
      </c>
      <c r="P5765">
        <f>YEAR(Raw_Data[[#This Row],[Order date]])</f>
        <v>2023</v>
      </c>
    </row>
    <row r="5766" spans="1:16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  <c r="N5766" s="1">
        <f>Raw_Data[[#This Row],[Profit]]/Raw_Data[[#This Row],[Sales]]</f>
        <v>4.9999999999999996E-2</v>
      </c>
      <c r="O5766" s="2">
        <v>45355</v>
      </c>
      <c r="P5766">
        <f>YEAR(Raw_Data[[#This Row],[Order date]])</f>
        <v>2024</v>
      </c>
    </row>
    <row r="5767" spans="1:16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  <c r="N5767" s="1">
        <f>Raw_Data[[#This Row],[Profit]]/Raw_Data[[#This Row],[Sales]]</f>
        <v>7.4999999999999997E-2</v>
      </c>
      <c r="O5767" s="2">
        <v>45058</v>
      </c>
      <c r="P5767">
        <f>YEAR(Raw_Data[[#This Row],[Order date]])</f>
        <v>2023</v>
      </c>
    </row>
    <row r="5768" spans="1:16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  <c r="N5768" s="1">
        <f>Raw_Data[[#This Row],[Profit]]/Raw_Data[[#This Row],[Sales]]</f>
        <v>0.33750000000000002</v>
      </c>
      <c r="O5768" s="2">
        <v>45629</v>
      </c>
      <c r="P5768">
        <f>YEAR(Raw_Data[[#This Row],[Order date]])</f>
        <v>2024</v>
      </c>
    </row>
    <row r="5769" spans="1:16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  <c r="N5769" s="1">
        <f>Raw_Data[[#This Row],[Profit]]/Raw_Data[[#This Row],[Sales]]</f>
        <v>0.23749999999999999</v>
      </c>
      <c r="O5769" s="2">
        <v>44897</v>
      </c>
      <c r="P5769">
        <f>YEAR(Raw_Data[[#This Row],[Order date]])</f>
        <v>2022</v>
      </c>
    </row>
    <row r="5770" spans="1:16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  <c r="N5770" s="1">
        <f>Raw_Data[[#This Row],[Profit]]/Raw_Data[[#This Row],[Sales]]</f>
        <v>0.48000000000000004</v>
      </c>
      <c r="O5770" s="2">
        <v>45520</v>
      </c>
      <c r="P5770">
        <f>YEAR(Raw_Data[[#This Row],[Order date]])</f>
        <v>2024</v>
      </c>
    </row>
    <row r="5771" spans="1:16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  <c r="N5771" s="1">
        <f>Raw_Data[[#This Row],[Profit]]/Raw_Data[[#This Row],[Sales]]</f>
        <v>0.45</v>
      </c>
      <c r="O5771" s="2">
        <v>44426</v>
      </c>
      <c r="P5771">
        <f>YEAR(Raw_Data[[#This Row],[Order date]])</f>
        <v>2021</v>
      </c>
    </row>
    <row r="5772" spans="1:16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  <c r="N5772" s="1">
        <f>Raw_Data[[#This Row],[Profit]]/Raw_Data[[#This Row],[Sales]]</f>
        <v>0.31</v>
      </c>
      <c r="O5772" s="2">
        <v>44974</v>
      </c>
      <c r="P5772">
        <f>YEAR(Raw_Data[[#This Row],[Order date]])</f>
        <v>2023</v>
      </c>
    </row>
    <row r="5773" spans="1:16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  <c r="N5773" s="1">
        <f>Raw_Data[[#This Row],[Profit]]/Raw_Data[[#This Row],[Sales]]</f>
        <v>0.29000000000000004</v>
      </c>
      <c r="O5773" s="2">
        <v>45104</v>
      </c>
      <c r="P5773">
        <f>YEAR(Raw_Data[[#This Row],[Order date]])</f>
        <v>2023</v>
      </c>
    </row>
    <row r="5774" spans="1:16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  <c r="N5774" s="1">
        <f>Raw_Data[[#This Row],[Profit]]/Raw_Data[[#This Row],[Sales]]</f>
        <v>0.39</v>
      </c>
      <c r="O5774" s="2">
        <v>45192</v>
      </c>
      <c r="P5774">
        <f>YEAR(Raw_Data[[#This Row],[Order date]])</f>
        <v>2023</v>
      </c>
    </row>
    <row r="5775" spans="1:16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  <c r="N5775" s="1">
        <f>Raw_Data[[#This Row],[Profit]]/Raw_Data[[#This Row],[Sales]]</f>
        <v>9.9999999999999992E-2</v>
      </c>
      <c r="O5775" s="2">
        <v>44417</v>
      </c>
      <c r="P5775">
        <f>YEAR(Raw_Data[[#This Row],[Order date]])</f>
        <v>2021</v>
      </c>
    </row>
    <row r="5776" spans="1:16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  <c r="N5776" s="1">
        <f>Raw_Data[[#This Row],[Profit]]/Raw_Data[[#This Row],[Sales]]</f>
        <v>-0.05</v>
      </c>
      <c r="O5776" s="2">
        <v>44728</v>
      </c>
      <c r="P5776">
        <f>YEAR(Raw_Data[[#This Row],[Order date]])</f>
        <v>2022</v>
      </c>
    </row>
    <row r="5777" spans="1:16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  <c r="N5777" s="1">
        <f>Raw_Data[[#This Row],[Profit]]/Raw_Data[[#This Row],[Sales]]</f>
        <v>0.35</v>
      </c>
      <c r="O5777" s="2">
        <v>45608</v>
      </c>
      <c r="P5777">
        <f>YEAR(Raw_Data[[#This Row],[Order date]])</f>
        <v>2024</v>
      </c>
    </row>
    <row r="5778" spans="1:16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  <c r="N5778" s="1">
        <f>Raw_Data[[#This Row],[Profit]]/Raw_Data[[#This Row],[Sales]]</f>
        <v>0.375</v>
      </c>
      <c r="O5778" s="2">
        <v>44677</v>
      </c>
      <c r="P5778">
        <f>YEAR(Raw_Data[[#This Row],[Order date]])</f>
        <v>2022</v>
      </c>
    </row>
    <row r="5779" spans="1:16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  <c r="N5779" s="1">
        <f>Raw_Data[[#This Row],[Profit]]/Raw_Data[[#This Row],[Sales]]</f>
        <v>0.48000000000000004</v>
      </c>
      <c r="O5779" s="2">
        <v>44519</v>
      </c>
      <c r="P5779">
        <f>YEAR(Raw_Data[[#This Row],[Order date]])</f>
        <v>2021</v>
      </c>
    </row>
    <row r="5780" spans="1:16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  <c r="N5780" s="1">
        <f>Raw_Data[[#This Row],[Profit]]/Raw_Data[[#This Row],[Sales]]</f>
        <v>0.26</v>
      </c>
      <c r="O5780" s="2">
        <v>44678</v>
      </c>
      <c r="P5780">
        <f>YEAR(Raw_Data[[#This Row],[Order date]])</f>
        <v>2022</v>
      </c>
    </row>
    <row r="5781" spans="1:16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  <c r="N5781" s="1">
        <f>Raw_Data[[#This Row],[Profit]]/Raw_Data[[#This Row],[Sales]]</f>
        <v>9.9999999999999992E-2</v>
      </c>
      <c r="O5781" s="2">
        <v>44845</v>
      </c>
      <c r="P5781">
        <f>YEAR(Raw_Data[[#This Row],[Order date]])</f>
        <v>2022</v>
      </c>
    </row>
    <row r="5782" spans="1:16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  <c r="N5782" s="1">
        <f>Raw_Data[[#This Row],[Profit]]/Raw_Data[[#This Row],[Sales]]</f>
        <v>0.33749999999999997</v>
      </c>
      <c r="O5782" s="2">
        <v>44664</v>
      </c>
      <c r="P5782">
        <f>YEAR(Raw_Data[[#This Row],[Order date]])</f>
        <v>2022</v>
      </c>
    </row>
    <row r="5783" spans="1:16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  <c r="N5783" s="1">
        <f>Raw_Data[[#This Row],[Profit]]/Raw_Data[[#This Row],[Sales]]</f>
        <v>0.27</v>
      </c>
      <c r="O5783" s="2">
        <v>45546</v>
      </c>
      <c r="P5783">
        <f>YEAR(Raw_Data[[#This Row],[Order date]])</f>
        <v>2024</v>
      </c>
    </row>
    <row r="5784" spans="1:16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  <c r="N5784" s="1">
        <f>Raw_Data[[#This Row],[Profit]]/Raw_Data[[#This Row],[Sales]]</f>
        <v>0.48000000000000004</v>
      </c>
      <c r="O5784" s="2">
        <v>44247</v>
      </c>
      <c r="P5784">
        <f>YEAR(Raw_Data[[#This Row],[Order date]])</f>
        <v>2021</v>
      </c>
    </row>
    <row r="5785" spans="1:16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  <c r="N5785" s="1">
        <f>Raw_Data[[#This Row],[Profit]]/Raw_Data[[#This Row],[Sales]]</f>
        <v>0.45</v>
      </c>
      <c r="O5785" s="2">
        <v>45285</v>
      </c>
      <c r="P5785">
        <f>YEAR(Raw_Data[[#This Row],[Order date]])</f>
        <v>2023</v>
      </c>
    </row>
    <row r="5786" spans="1:16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  <c r="N5786" s="1">
        <f>Raw_Data[[#This Row],[Profit]]/Raw_Data[[#This Row],[Sales]]</f>
        <v>-1.7666666666666666</v>
      </c>
      <c r="O5786" s="2">
        <v>45014</v>
      </c>
      <c r="P5786">
        <f>YEAR(Raw_Data[[#This Row],[Order date]])</f>
        <v>2023</v>
      </c>
    </row>
    <row r="5787" spans="1:16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  <c r="N5787" s="1">
        <f>Raw_Data[[#This Row],[Profit]]/Raw_Data[[#This Row],[Sales]]</f>
        <v>0.11249999999999999</v>
      </c>
      <c r="O5787" s="2">
        <v>44627</v>
      </c>
      <c r="P5787">
        <f>YEAR(Raw_Data[[#This Row],[Order date]])</f>
        <v>2022</v>
      </c>
    </row>
    <row r="5788" spans="1:16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  <c r="N5788" s="1">
        <f>Raw_Data[[#This Row],[Profit]]/Raw_Data[[#This Row],[Sales]]</f>
        <v>-0.73333333333333317</v>
      </c>
      <c r="O5788" s="2">
        <v>44451</v>
      </c>
      <c r="P5788">
        <f>YEAR(Raw_Data[[#This Row],[Order date]])</f>
        <v>2021</v>
      </c>
    </row>
    <row r="5789" spans="1:16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  <c r="N5789" s="1">
        <f>Raw_Data[[#This Row],[Profit]]/Raw_Data[[#This Row],[Sales]]</f>
        <v>0.11249999999999999</v>
      </c>
      <c r="O5789" s="2">
        <v>45223</v>
      </c>
      <c r="P5789">
        <f>YEAR(Raw_Data[[#This Row],[Order date]])</f>
        <v>2023</v>
      </c>
    </row>
    <row r="5790" spans="1:16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  <c r="N5790" s="1">
        <f>Raw_Data[[#This Row],[Profit]]/Raw_Data[[#This Row],[Sales]]</f>
        <v>0.15</v>
      </c>
      <c r="O5790" s="2">
        <v>45072</v>
      </c>
      <c r="P5790">
        <f>YEAR(Raw_Data[[#This Row],[Order date]])</f>
        <v>2023</v>
      </c>
    </row>
    <row r="5791" spans="1:16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  <c r="N5791" s="1">
        <f>Raw_Data[[#This Row],[Profit]]/Raw_Data[[#This Row],[Sales]]</f>
        <v>-0.70000000000000007</v>
      </c>
      <c r="O5791" s="2">
        <v>45435</v>
      </c>
      <c r="P5791">
        <f>YEAR(Raw_Data[[#This Row],[Order date]])</f>
        <v>2024</v>
      </c>
    </row>
    <row r="5792" spans="1:16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  <c r="N5792" s="1">
        <f>Raw_Data[[#This Row],[Profit]]/Raw_Data[[#This Row],[Sales]]</f>
        <v>0.48000000000000004</v>
      </c>
      <c r="O5792" s="2">
        <v>44696</v>
      </c>
      <c r="P5792">
        <f>YEAR(Raw_Data[[#This Row],[Order date]])</f>
        <v>2022</v>
      </c>
    </row>
    <row r="5793" spans="1:16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  <c r="N5793" s="1">
        <f>Raw_Data[[#This Row],[Profit]]/Raw_Data[[#This Row],[Sales]]</f>
        <v>0</v>
      </c>
      <c r="O5793" s="2">
        <v>45646</v>
      </c>
      <c r="P5793">
        <f>YEAR(Raw_Data[[#This Row],[Order date]])</f>
        <v>2024</v>
      </c>
    </row>
    <row r="5794" spans="1:16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  <c r="N5794" s="1">
        <f>Raw_Data[[#This Row],[Profit]]/Raw_Data[[#This Row],[Sales]]</f>
        <v>0.26</v>
      </c>
      <c r="O5794" s="2">
        <v>44286</v>
      </c>
      <c r="P5794">
        <f>YEAR(Raw_Data[[#This Row],[Order date]])</f>
        <v>2021</v>
      </c>
    </row>
    <row r="5795" spans="1:16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  <c r="N5795" s="1">
        <f>Raw_Data[[#This Row],[Profit]]/Raw_Data[[#This Row],[Sales]]</f>
        <v>0.3</v>
      </c>
      <c r="O5795" s="2">
        <v>44697</v>
      </c>
      <c r="P5795">
        <f>YEAR(Raw_Data[[#This Row],[Order date]])</f>
        <v>2022</v>
      </c>
    </row>
    <row r="5796" spans="1:16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  <c r="N5796" s="1">
        <f>Raw_Data[[#This Row],[Profit]]/Raw_Data[[#This Row],[Sales]]</f>
        <v>0.35000000000000003</v>
      </c>
      <c r="O5796" s="2">
        <v>44222</v>
      </c>
      <c r="P5796">
        <f>YEAR(Raw_Data[[#This Row],[Order date]])</f>
        <v>2021</v>
      </c>
    </row>
    <row r="5797" spans="1:16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  <c r="N5797" s="1">
        <f>Raw_Data[[#This Row],[Profit]]/Raw_Data[[#This Row],[Sales]]</f>
        <v>0.26</v>
      </c>
      <c r="O5797" s="2">
        <v>45047</v>
      </c>
      <c r="P5797">
        <f>YEAR(Raw_Data[[#This Row],[Order date]])</f>
        <v>2023</v>
      </c>
    </row>
    <row r="5798" spans="1:16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  <c r="N5798" s="1">
        <f>Raw_Data[[#This Row],[Profit]]/Raw_Data[[#This Row],[Sales]]</f>
        <v>0.31</v>
      </c>
      <c r="O5798" s="2">
        <v>44970</v>
      </c>
      <c r="P5798">
        <f>YEAR(Raw_Data[[#This Row],[Order date]])</f>
        <v>2023</v>
      </c>
    </row>
    <row r="5799" spans="1:16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  <c r="N5799" s="1">
        <f>Raw_Data[[#This Row],[Profit]]/Raw_Data[[#This Row],[Sales]]</f>
        <v>0.46000000000000008</v>
      </c>
      <c r="O5799" s="2">
        <v>45220</v>
      </c>
      <c r="P5799">
        <f>YEAR(Raw_Data[[#This Row],[Order date]])</f>
        <v>2023</v>
      </c>
    </row>
    <row r="5800" spans="1:16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  <c r="N5800" s="1">
        <f>Raw_Data[[#This Row],[Profit]]/Raw_Data[[#This Row],[Sales]]</f>
        <v>0.49000000000000005</v>
      </c>
      <c r="O5800" s="2">
        <v>45021</v>
      </c>
      <c r="P5800">
        <f>YEAR(Raw_Data[[#This Row],[Order date]])</f>
        <v>2023</v>
      </c>
    </row>
    <row r="5801" spans="1:16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  <c r="N5801" s="1">
        <f>Raw_Data[[#This Row],[Profit]]/Raw_Data[[#This Row],[Sales]]</f>
        <v>-1.4285714285714284E-2</v>
      </c>
      <c r="O5801" s="2">
        <v>44233</v>
      </c>
      <c r="P5801">
        <f>YEAR(Raw_Data[[#This Row],[Order date]])</f>
        <v>2021</v>
      </c>
    </row>
    <row r="5802" spans="1:16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  <c r="N5802" s="1">
        <f>Raw_Data[[#This Row],[Profit]]/Raw_Data[[#This Row],[Sales]]</f>
        <v>7.5000000000000011E-2</v>
      </c>
      <c r="O5802" s="2">
        <v>45456</v>
      </c>
      <c r="P5802">
        <f>YEAR(Raw_Data[[#This Row],[Order date]])</f>
        <v>2024</v>
      </c>
    </row>
    <row r="5803" spans="1:16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  <c r="N5803" s="1">
        <f>Raw_Data[[#This Row],[Profit]]/Raw_Data[[#This Row],[Sales]]</f>
        <v>0.35</v>
      </c>
      <c r="O5803" s="2">
        <v>44995</v>
      </c>
      <c r="P5803">
        <f>YEAR(Raw_Data[[#This Row],[Order date]])</f>
        <v>2023</v>
      </c>
    </row>
    <row r="5804" spans="1:16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  <c r="N5804" s="1">
        <f>Raw_Data[[#This Row],[Profit]]/Raw_Data[[#This Row],[Sales]]</f>
        <v>7.5000000000000011E-2</v>
      </c>
      <c r="O5804" s="2">
        <v>44209</v>
      </c>
      <c r="P5804">
        <f>YEAR(Raw_Data[[#This Row],[Order date]])</f>
        <v>2021</v>
      </c>
    </row>
    <row r="5805" spans="1:16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  <c r="N5805" s="1">
        <f>Raw_Data[[#This Row],[Profit]]/Raw_Data[[#This Row],[Sales]]</f>
        <v>0.11249999999999999</v>
      </c>
      <c r="O5805" s="2">
        <v>45048</v>
      </c>
      <c r="P5805">
        <f>YEAR(Raw_Data[[#This Row],[Order date]])</f>
        <v>2023</v>
      </c>
    </row>
    <row r="5806" spans="1:16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  <c r="N5806" s="1">
        <f>Raw_Data[[#This Row],[Profit]]/Raw_Data[[#This Row],[Sales]]</f>
        <v>9.9999999999999992E-2</v>
      </c>
      <c r="O5806" s="2">
        <v>45192</v>
      </c>
      <c r="P5806">
        <f>YEAR(Raw_Data[[#This Row],[Order date]])</f>
        <v>2023</v>
      </c>
    </row>
    <row r="5807" spans="1:16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  <c r="N5807" s="1">
        <f>Raw_Data[[#This Row],[Profit]]/Raw_Data[[#This Row],[Sales]]</f>
        <v>-0.13235294117647059</v>
      </c>
      <c r="O5807" s="2">
        <v>44931</v>
      </c>
      <c r="P5807">
        <f>YEAR(Raw_Data[[#This Row],[Order date]])</f>
        <v>2023</v>
      </c>
    </row>
    <row r="5808" spans="1:16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  <c r="N5808" s="1">
        <f>Raw_Data[[#This Row],[Profit]]/Raw_Data[[#This Row],[Sales]]</f>
        <v>0.33749999999999997</v>
      </c>
      <c r="O5808" s="2">
        <v>45193</v>
      </c>
      <c r="P5808">
        <f>YEAR(Raw_Data[[#This Row],[Order date]])</f>
        <v>2023</v>
      </c>
    </row>
    <row r="5809" spans="1:16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  <c r="N5809" s="1">
        <f>Raw_Data[[#This Row],[Profit]]/Raw_Data[[#This Row],[Sales]]</f>
        <v>9.9999999999999978E-2</v>
      </c>
      <c r="O5809" s="2">
        <v>44826</v>
      </c>
      <c r="P5809">
        <f>YEAR(Raw_Data[[#This Row],[Order date]])</f>
        <v>2022</v>
      </c>
    </row>
    <row r="5810" spans="1:16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  <c r="N5810" s="1">
        <f>Raw_Data[[#This Row],[Profit]]/Raw_Data[[#This Row],[Sales]]</f>
        <v>0.26250000000000001</v>
      </c>
      <c r="O5810" s="2">
        <v>45390</v>
      </c>
      <c r="P5810">
        <f>YEAR(Raw_Data[[#This Row],[Order date]])</f>
        <v>2024</v>
      </c>
    </row>
    <row r="5811" spans="1:16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  <c r="N5811" s="1">
        <f>Raw_Data[[#This Row],[Profit]]/Raw_Data[[#This Row],[Sales]]</f>
        <v>-0.13750000000000001</v>
      </c>
      <c r="O5811" s="2">
        <v>44926</v>
      </c>
      <c r="P5811">
        <f>YEAR(Raw_Data[[#This Row],[Order date]])</f>
        <v>2022</v>
      </c>
    </row>
    <row r="5812" spans="1:16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  <c r="N5812" s="1">
        <f>Raw_Data[[#This Row],[Profit]]/Raw_Data[[#This Row],[Sales]]</f>
        <v>0.46</v>
      </c>
      <c r="O5812" s="2">
        <v>45460</v>
      </c>
      <c r="P5812">
        <f>YEAR(Raw_Data[[#This Row],[Order date]])</f>
        <v>2024</v>
      </c>
    </row>
    <row r="5813" spans="1:16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  <c r="N5813" s="1">
        <f>Raw_Data[[#This Row],[Profit]]/Raw_Data[[#This Row],[Sales]]</f>
        <v>0.17</v>
      </c>
      <c r="O5813" s="2">
        <v>44458</v>
      </c>
      <c r="P5813">
        <f>YEAR(Raw_Data[[#This Row],[Order date]])</f>
        <v>2021</v>
      </c>
    </row>
    <row r="5814" spans="1:16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  <c r="N5814" s="1">
        <f>Raw_Data[[#This Row],[Profit]]/Raw_Data[[#This Row],[Sales]]</f>
        <v>0.125</v>
      </c>
      <c r="O5814" s="2">
        <v>44455</v>
      </c>
      <c r="P5814">
        <f>YEAR(Raw_Data[[#This Row],[Order date]])</f>
        <v>2021</v>
      </c>
    </row>
    <row r="5815" spans="1:16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  <c r="N5815" s="1">
        <f>Raw_Data[[#This Row],[Profit]]/Raw_Data[[#This Row],[Sales]]</f>
        <v>0.48000000000000004</v>
      </c>
      <c r="O5815" s="2">
        <v>44584</v>
      </c>
      <c r="P5815">
        <f>YEAR(Raw_Data[[#This Row],[Order date]])</f>
        <v>2022</v>
      </c>
    </row>
    <row r="5816" spans="1:16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  <c r="N5816" s="1">
        <f>Raw_Data[[#This Row],[Profit]]/Raw_Data[[#This Row],[Sales]]</f>
        <v>-6.25E-2</v>
      </c>
      <c r="O5816" s="2">
        <v>45145</v>
      </c>
      <c r="P5816">
        <f>YEAR(Raw_Data[[#This Row],[Order date]])</f>
        <v>2023</v>
      </c>
    </row>
    <row r="5817" spans="1:16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  <c r="N5817" s="1">
        <f>Raw_Data[[#This Row],[Profit]]/Raw_Data[[#This Row],[Sales]]</f>
        <v>0.28000000000000003</v>
      </c>
      <c r="O5817" s="2">
        <v>45634</v>
      </c>
      <c r="P5817">
        <f>YEAR(Raw_Data[[#This Row],[Order date]])</f>
        <v>2024</v>
      </c>
    </row>
    <row r="5818" spans="1:16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  <c r="N5818" s="1">
        <f>Raw_Data[[#This Row],[Profit]]/Raw_Data[[#This Row],[Sales]]</f>
        <v>0.36249999999999999</v>
      </c>
      <c r="O5818" s="2">
        <v>44878</v>
      </c>
      <c r="P5818">
        <f>YEAR(Raw_Data[[#This Row],[Order date]])</f>
        <v>2022</v>
      </c>
    </row>
    <row r="5819" spans="1:16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  <c r="N5819" s="1">
        <f>Raw_Data[[#This Row],[Profit]]/Raw_Data[[#This Row],[Sales]]</f>
        <v>0.33749999999999997</v>
      </c>
      <c r="O5819" s="2">
        <v>45423</v>
      </c>
      <c r="P5819">
        <f>YEAR(Raw_Data[[#This Row],[Order date]])</f>
        <v>2024</v>
      </c>
    </row>
    <row r="5820" spans="1:16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  <c r="N5820" s="1">
        <f>Raw_Data[[#This Row],[Profit]]/Raw_Data[[#This Row],[Sales]]</f>
        <v>0.48</v>
      </c>
      <c r="O5820" s="2">
        <v>45549</v>
      </c>
      <c r="P5820">
        <f>YEAR(Raw_Data[[#This Row],[Order date]])</f>
        <v>2024</v>
      </c>
    </row>
    <row r="5821" spans="1:16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  <c r="N5821" s="1">
        <f>Raw_Data[[#This Row],[Profit]]/Raw_Data[[#This Row],[Sales]]</f>
        <v>0.49000000000000005</v>
      </c>
      <c r="O5821" s="2">
        <v>44550</v>
      </c>
      <c r="P5821">
        <f>YEAR(Raw_Data[[#This Row],[Order date]])</f>
        <v>2021</v>
      </c>
    </row>
    <row r="5822" spans="1:16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  <c r="N5822" s="1">
        <f>Raw_Data[[#This Row],[Profit]]/Raw_Data[[#This Row],[Sales]]</f>
        <v>0.02</v>
      </c>
      <c r="O5822" s="2">
        <v>45044</v>
      </c>
      <c r="P5822">
        <f>YEAR(Raw_Data[[#This Row],[Order date]])</f>
        <v>2023</v>
      </c>
    </row>
    <row r="5823" spans="1:16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  <c r="N5823" s="1">
        <f>Raw_Data[[#This Row],[Profit]]/Raw_Data[[#This Row],[Sales]]</f>
        <v>0.27</v>
      </c>
      <c r="O5823" s="2">
        <v>45145</v>
      </c>
      <c r="P5823">
        <f>YEAR(Raw_Data[[#This Row],[Order date]])</f>
        <v>2023</v>
      </c>
    </row>
    <row r="5824" spans="1:16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  <c r="N5824" s="1">
        <f>Raw_Data[[#This Row],[Profit]]/Raw_Data[[#This Row],[Sales]]</f>
        <v>-3.7499999999999999E-2</v>
      </c>
      <c r="O5824" s="2">
        <v>44308</v>
      </c>
      <c r="P5824">
        <f>YEAR(Raw_Data[[#This Row],[Order date]])</f>
        <v>2021</v>
      </c>
    </row>
    <row r="5825" spans="1:16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  <c r="N5825" s="1">
        <f>Raw_Data[[#This Row],[Profit]]/Raw_Data[[#This Row],[Sales]]</f>
        <v>0.33750000000000002</v>
      </c>
      <c r="O5825" s="2">
        <v>45533</v>
      </c>
      <c r="P5825">
        <f>YEAR(Raw_Data[[#This Row],[Order date]])</f>
        <v>2024</v>
      </c>
    </row>
    <row r="5826" spans="1:16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  <c r="N5826" s="1">
        <f>Raw_Data[[#This Row],[Profit]]/Raw_Data[[#This Row],[Sales]]</f>
        <v>7.4999999999999997E-2</v>
      </c>
      <c r="O5826" s="2">
        <v>44331</v>
      </c>
      <c r="P5826">
        <f>YEAR(Raw_Data[[#This Row],[Order date]])</f>
        <v>2021</v>
      </c>
    </row>
    <row r="5827" spans="1:16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  <c r="N5827" s="1">
        <f>Raw_Data[[#This Row],[Profit]]/Raw_Data[[#This Row],[Sales]]</f>
        <v>0.48000000000000004</v>
      </c>
      <c r="O5827" s="2">
        <v>44939</v>
      </c>
      <c r="P5827">
        <f>YEAR(Raw_Data[[#This Row],[Order date]])</f>
        <v>2023</v>
      </c>
    </row>
    <row r="5828" spans="1:16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  <c r="N5828" s="1">
        <f>Raw_Data[[#This Row],[Profit]]/Raw_Data[[#This Row],[Sales]]</f>
        <v>0.15555555555555553</v>
      </c>
      <c r="O5828" s="2">
        <v>45018</v>
      </c>
      <c r="P5828">
        <f>YEAR(Raw_Data[[#This Row],[Order date]])</f>
        <v>2023</v>
      </c>
    </row>
    <row r="5829" spans="1:16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  <c r="N5829" s="1">
        <f>Raw_Data[[#This Row],[Profit]]/Raw_Data[[#This Row],[Sales]]</f>
        <v>-4.4444444444444446E-2</v>
      </c>
      <c r="O5829" s="2">
        <v>44649</v>
      </c>
      <c r="P5829">
        <f>YEAR(Raw_Data[[#This Row],[Order date]])</f>
        <v>2022</v>
      </c>
    </row>
    <row r="5830" spans="1:16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  <c r="N5830" s="1">
        <f>Raw_Data[[#This Row],[Profit]]/Raw_Data[[#This Row],[Sales]]</f>
        <v>0.40000000000000008</v>
      </c>
      <c r="O5830" s="2">
        <v>45325</v>
      </c>
      <c r="P5830">
        <f>YEAR(Raw_Data[[#This Row],[Order date]])</f>
        <v>2024</v>
      </c>
    </row>
    <row r="5831" spans="1:16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  <c r="N5831" s="1">
        <f>Raw_Data[[#This Row],[Profit]]/Raw_Data[[#This Row],[Sales]]</f>
        <v>0.17999999999999997</v>
      </c>
      <c r="O5831" s="2">
        <v>44928</v>
      </c>
      <c r="P5831">
        <f>YEAR(Raw_Data[[#This Row],[Order date]])</f>
        <v>2023</v>
      </c>
    </row>
    <row r="5832" spans="1:16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  <c r="N5832" s="1">
        <f>Raw_Data[[#This Row],[Profit]]/Raw_Data[[#This Row],[Sales]]</f>
        <v>0.26999999999999996</v>
      </c>
      <c r="O5832" s="2">
        <v>45176</v>
      </c>
      <c r="P5832">
        <f>YEAR(Raw_Data[[#This Row],[Order date]])</f>
        <v>2023</v>
      </c>
    </row>
    <row r="5833" spans="1:16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  <c r="N5833" s="1">
        <f>Raw_Data[[#This Row],[Profit]]/Raw_Data[[#This Row],[Sales]]</f>
        <v>0.33999999999999997</v>
      </c>
      <c r="O5833" s="2">
        <v>45409</v>
      </c>
      <c r="P5833">
        <f>YEAR(Raw_Data[[#This Row],[Order date]])</f>
        <v>2024</v>
      </c>
    </row>
    <row r="5834" spans="1:16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  <c r="N5834" s="1">
        <f>Raw_Data[[#This Row],[Profit]]/Raw_Data[[#This Row],[Sales]]</f>
        <v>0.32500000000000001</v>
      </c>
      <c r="O5834" s="2">
        <v>44231</v>
      </c>
      <c r="P5834">
        <f>YEAR(Raw_Data[[#This Row],[Order date]])</f>
        <v>2021</v>
      </c>
    </row>
    <row r="5835" spans="1:16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  <c r="N5835" s="1">
        <f>Raw_Data[[#This Row],[Profit]]/Raw_Data[[#This Row],[Sales]]</f>
        <v>0</v>
      </c>
      <c r="O5835" s="2">
        <v>45093</v>
      </c>
      <c r="P5835">
        <f>YEAR(Raw_Data[[#This Row],[Order date]])</f>
        <v>2023</v>
      </c>
    </row>
    <row r="5836" spans="1:16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  <c r="N5836" s="1">
        <f>Raw_Data[[#This Row],[Profit]]/Raw_Data[[#This Row],[Sales]]</f>
        <v>-0.66666666666666663</v>
      </c>
      <c r="O5836" s="2">
        <v>44355</v>
      </c>
      <c r="P5836">
        <f>YEAR(Raw_Data[[#This Row],[Order date]])</f>
        <v>2021</v>
      </c>
    </row>
    <row r="5837" spans="1:16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  <c r="N5837" s="1">
        <f>Raw_Data[[#This Row],[Profit]]/Raw_Data[[#This Row],[Sales]]</f>
        <v>-0.7</v>
      </c>
      <c r="O5837" s="2">
        <v>44264</v>
      </c>
      <c r="P5837">
        <f>YEAR(Raw_Data[[#This Row],[Order date]])</f>
        <v>2021</v>
      </c>
    </row>
    <row r="5838" spans="1:16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  <c r="N5838" s="1">
        <f>Raw_Data[[#This Row],[Profit]]/Raw_Data[[#This Row],[Sales]]</f>
        <v>-0.11250000000000002</v>
      </c>
      <c r="O5838" s="2">
        <v>44382</v>
      </c>
      <c r="P5838">
        <f>YEAR(Raw_Data[[#This Row],[Order date]])</f>
        <v>2021</v>
      </c>
    </row>
    <row r="5839" spans="1:16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  <c r="N5839" s="1">
        <f>Raw_Data[[#This Row],[Profit]]/Raw_Data[[#This Row],[Sales]]</f>
        <v>0.1</v>
      </c>
      <c r="O5839" s="2">
        <v>44235</v>
      </c>
      <c r="P5839">
        <f>YEAR(Raw_Data[[#This Row],[Order date]])</f>
        <v>2021</v>
      </c>
    </row>
    <row r="5840" spans="1:16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  <c r="N5840" s="1">
        <f>Raw_Data[[#This Row],[Profit]]/Raw_Data[[#This Row],[Sales]]</f>
        <v>3.9999999999999994E-2</v>
      </c>
      <c r="O5840" s="2">
        <v>44393</v>
      </c>
      <c r="P5840">
        <f>YEAR(Raw_Data[[#This Row],[Order date]])</f>
        <v>2021</v>
      </c>
    </row>
    <row r="5841" spans="1:16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  <c r="N5841" s="1">
        <f>Raw_Data[[#This Row],[Profit]]/Raw_Data[[#This Row],[Sales]]</f>
        <v>0.48</v>
      </c>
      <c r="O5841" s="2">
        <v>45559</v>
      </c>
      <c r="P5841">
        <f>YEAR(Raw_Data[[#This Row],[Order date]])</f>
        <v>2024</v>
      </c>
    </row>
    <row r="5842" spans="1:16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  <c r="N5842" s="1">
        <f>Raw_Data[[#This Row],[Profit]]/Raw_Data[[#This Row],[Sales]]</f>
        <v>0.23</v>
      </c>
      <c r="O5842" s="2">
        <v>45476</v>
      </c>
      <c r="P5842">
        <f>YEAR(Raw_Data[[#This Row],[Order date]])</f>
        <v>2024</v>
      </c>
    </row>
    <row r="5843" spans="1:16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  <c r="N5843" s="1">
        <f>Raw_Data[[#This Row],[Profit]]/Raw_Data[[#This Row],[Sales]]</f>
        <v>0.125</v>
      </c>
      <c r="O5843" s="2">
        <v>45001</v>
      </c>
      <c r="P5843">
        <f>YEAR(Raw_Data[[#This Row],[Order date]])</f>
        <v>2023</v>
      </c>
    </row>
    <row r="5844" spans="1:16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  <c r="N5844" s="1">
        <f>Raw_Data[[#This Row],[Profit]]/Raw_Data[[#This Row],[Sales]]</f>
        <v>0.02</v>
      </c>
      <c r="O5844" s="2">
        <v>45109</v>
      </c>
      <c r="P5844">
        <f>YEAR(Raw_Data[[#This Row],[Order date]])</f>
        <v>2023</v>
      </c>
    </row>
    <row r="5845" spans="1:16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  <c r="N5845" s="1">
        <f>Raw_Data[[#This Row],[Profit]]/Raw_Data[[#This Row],[Sales]]</f>
        <v>0.36000000000000004</v>
      </c>
      <c r="O5845" s="2">
        <v>44702</v>
      </c>
      <c r="P5845">
        <f>YEAR(Raw_Data[[#This Row],[Order date]])</f>
        <v>2022</v>
      </c>
    </row>
    <row r="5846" spans="1:16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  <c r="N5846" s="1">
        <f>Raw_Data[[#This Row],[Profit]]/Raw_Data[[#This Row],[Sales]]</f>
        <v>6.9999999999999993E-2</v>
      </c>
      <c r="O5846" s="2">
        <v>45640</v>
      </c>
      <c r="P5846">
        <f>YEAR(Raw_Data[[#This Row],[Order date]])</f>
        <v>2024</v>
      </c>
    </row>
    <row r="5847" spans="1:16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  <c r="N5847" s="1">
        <f>Raw_Data[[#This Row],[Profit]]/Raw_Data[[#This Row],[Sales]]</f>
        <v>0.48</v>
      </c>
      <c r="O5847" s="2">
        <v>45263</v>
      </c>
      <c r="P5847">
        <f>YEAR(Raw_Data[[#This Row],[Order date]])</f>
        <v>2023</v>
      </c>
    </row>
    <row r="5848" spans="1:16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  <c r="N5848" s="1">
        <f>Raw_Data[[#This Row],[Profit]]/Raw_Data[[#This Row],[Sales]]</f>
        <v>1.2499999999999999E-2</v>
      </c>
      <c r="O5848" s="2">
        <v>45494</v>
      </c>
      <c r="P5848">
        <f>YEAR(Raw_Data[[#This Row],[Order date]])</f>
        <v>2024</v>
      </c>
    </row>
    <row r="5849" spans="1:16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  <c r="N5849" s="1">
        <f>Raw_Data[[#This Row],[Profit]]/Raw_Data[[#This Row],[Sales]]</f>
        <v>0.42</v>
      </c>
      <c r="O5849" s="2">
        <v>45042</v>
      </c>
      <c r="P5849">
        <f>YEAR(Raw_Data[[#This Row],[Order date]])</f>
        <v>2023</v>
      </c>
    </row>
    <row r="5850" spans="1:16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  <c r="N5850" s="1">
        <f>Raw_Data[[#This Row],[Profit]]/Raw_Data[[#This Row],[Sales]]</f>
        <v>0.25</v>
      </c>
      <c r="O5850" s="2">
        <v>45027</v>
      </c>
      <c r="P5850">
        <f>YEAR(Raw_Data[[#This Row],[Order date]])</f>
        <v>2023</v>
      </c>
    </row>
    <row r="5851" spans="1:16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  <c r="N5851" s="1">
        <f>Raw_Data[[#This Row],[Profit]]/Raw_Data[[#This Row],[Sales]]</f>
        <v>0.18</v>
      </c>
      <c r="O5851" s="2">
        <v>44604</v>
      </c>
      <c r="P5851">
        <f>YEAR(Raw_Data[[#This Row],[Order date]])</f>
        <v>2022</v>
      </c>
    </row>
    <row r="5852" spans="1:16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  <c r="N5852" s="1">
        <f>Raw_Data[[#This Row],[Profit]]/Raw_Data[[#This Row],[Sales]]</f>
        <v>0.5</v>
      </c>
      <c r="O5852" s="2">
        <v>44933</v>
      </c>
      <c r="P5852">
        <f>YEAR(Raw_Data[[#This Row],[Order date]])</f>
        <v>2023</v>
      </c>
    </row>
    <row r="5853" spans="1:16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  <c r="N5853" s="1">
        <f>Raw_Data[[#This Row],[Profit]]/Raw_Data[[#This Row],[Sales]]</f>
        <v>0.45999999999999996</v>
      </c>
      <c r="O5853" s="2">
        <v>44821</v>
      </c>
      <c r="P5853">
        <f>YEAR(Raw_Data[[#This Row],[Order date]])</f>
        <v>2022</v>
      </c>
    </row>
    <row r="5854" spans="1:16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  <c r="N5854" s="1">
        <f>Raw_Data[[#This Row],[Profit]]/Raw_Data[[#This Row],[Sales]]</f>
        <v>0.44</v>
      </c>
      <c r="O5854" s="2">
        <v>44559</v>
      </c>
      <c r="P5854">
        <f>YEAR(Raw_Data[[#This Row],[Order date]])</f>
        <v>2021</v>
      </c>
    </row>
    <row r="5855" spans="1:16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  <c r="N5855" s="1">
        <f>Raw_Data[[#This Row],[Profit]]/Raw_Data[[#This Row],[Sales]]</f>
        <v>0.49</v>
      </c>
      <c r="O5855" s="2">
        <v>45158</v>
      </c>
      <c r="P5855">
        <f>YEAR(Raw_Data[[#This Row],[Order date]])</f>
        <v>2023</v>
      </c>
    </row>
    <row r="5856" spans="1:16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  <c r="N5856" s="1">
        <f>Raw_Data[[#This Row],[Profit]]/Raw_Data[[#This Row],[Sales]]</f>
        <v>-3.7499999999999999E-2</v>
      </c>
      <c r="O5856" s="2">
        <v>45490</v>
      </c>
      <c r="P5856">
        <f>YEAR(Raw_Data[[#This Row],[Order date]])</f>
        <v>2024</v>
      </c>
    </row>
    <row r="5857" spans="1:16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  <c r="N5857" s="1">
        <f>Raw_Data[[#This Row],[Profit]]/Raw_Data[[#This Row],[Sales]]</f>
        <v>-0.21249999999999999</v>
      </c>
      <c r="O5857" s="2">
        <v>44782</v>
      </c>
      <c r="P5857">
        <f>YEAR(Raw_Data[[#This Row],[Order date]])</f>
        <v>2022</v>
      </c>
    </row>
    <row r="5858" spans="1:16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  <c r="N5858" s="1">
        <f>Raw_Data[[#This Row],[Profit]]/Raw_Data[[#This Row],[Sales]]</f>
        <v>-1.5999999999999996</v>
      </c>
      <c r="O5858" s="2">
        <v>45568</v>
      </c>
      <c r="P5858">
        <f>YEAR(Raw_Data[[#This Row],[Order date]])</f>
        <v>2024</v>
      </c>
    </row>
    <row r="5859" spans="1:16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  <c r="N5859" s="1">
        <f>Raw_Data[[#This Row],[Profit]]/Raw_Data[[#This Row],[Sales]]</f>
        <v>-0.77500000000000002</v>
      </c>
      <c r="O5859" s="2">
        <v>44954</v>
      </c>
      <c r="P5859">
        <f>YEAR(Raw_Data[[#This Row],[Order date]])</f>
        <v>2023</v>
      </c>
    </row>
    <row r="5860" spans="1:16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  <c r="N5860" s="1">
        <f>Raw_Data[[#This Row],[Profit]]/Raw_Data[[#This Row],[Sales]]</f>
        <v>5.8823529411764712E-2</v>
      </c>
      <c r="O5860" s="2">
        <v>45458</v>
      </c>
      <c r="P5860">
        <f>YEAR(Raw_Data[[#This Row],[Order date]])</f>
        <v>2024</v>
      </c>
    </row>
    <row r="5861" spans="1:16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  <c r="N5861" s="1">
        <f>Raw_Data[[#This Row],[Profit]]/Raw_Data[[#This Row],[Sales]]</f>
        <v>0.15</v>
      </c>
      <c r="O5861" s="2">
        <v>45091</v>
      </c>
      <c r="P5861">
        <f>YEAR(Raw_Data[[#This Row],[Order date]])</f>
        <v>2023</v>
      </c>
    </row>
    <row r="5862" spans="1:16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  <c r="N5862" s="1">
        <f>Raw_Data[[#This Row],[Profit]]/Raw_Data[[#This Row],[Sales]]</f>
        <v>0.36249999999999999</v>
      </c>
      <c r="O5862" s="2">
        <v>44731</v>
      </c>
      <c r="P5862">
        <f>YEAR(Raw_Data[[#This Row],[Order date]])</f>
        <v>2022</v>
      </c>
    </row>
    <row r="5863" spans="1:16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  <c r="N5863" s="1">
        <f>Raw_Data[[#This Row],[Profit]]/Raw_Data[[#This Row],[Sales]]</f>
        <v>0.49</v>
      </c>
      <c r="O5863" s="2">
        <v>44247</v>
      </c>
      <c r="P5863">
        <f>YEAR(Raw_Data[[#This Row],[Order date]])</f>
        <v>2021</v>
      </c>
    </row>
    <row r="5864" spans="1:16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  <c r="N5864" s="1">
        <f>Raw_Data[[#This Row],[Profit]]/Raw_Data[[#This Row],[Sales]]</f>
        <v>0.48000000000000004</v>
      </c>
      <c r="O5864" s="2">
        <v>44543</v>
      </c>
      <c r="P5864">
        <f>YEAR(Raw_Data[[#This Row],[Order date]])</f>
        <v>2021</v>
      </c>
    </row>
    <row r="5865" spans="1:16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  <c r="N5865" s="1">
        <f>Raw_Data[[#This Row],[Profit]]/Raw_Data[[#This Row],[Sales]]</f>
        <v>0.39</v>
      </c>
      <c r="O5865" s="2">
        <v>45402</v>
      </c>
      <c r="P5865">
        <f>YEAR(Raw_Data[[#This Row],[Order date]])</f>
        <v>2024</v>
      </c>
    </row>
    <row r="5866" spans="1:16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  <c r="N5866" s="1">
        <f>Raw_Data[[#This Row],[Profit]]/Raw_Data[[#This Row],[Sales]]</f>
        <v>0.28000000000000003</v>
      </c>
      <c r="O5866" s="2">
        <v>44924</v>
      </c>
      <c r="P5866">
        <f>YEAR(Raw_Data[[#This Row],[Order date]])</f>
        <v>2022</v>
      </c>
    </row>
    <row r="5867" spans="1:16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  <c r="N5867" s="1">
        <f>Raw_Data[[#This Row],[Profit]]/Raw_Data[[#This Row],[Sales]]</f>
        <v>0.44000000000000006</v>
      </c>
      <c r="O5867" s="2">
        <v>44523</v>
      </c>
      <c r="P5867">
        <f>YEAR(Raw_Data[[#This Row],[Order date]])</f>
        <v>2021</v>
      </c>
    </row>
    <row r="5868" spans="1:16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  <c r="N5868" s="1">
        <f>Raw_Data[[#This Row],[Profit]]/Raw_Data[[#This Row],[Sales]]</f>
        <v>0.26</v>
      </c>
      <c r="O5868" s="2">
        <v>45171</v>
      </c>
      <c r="P5868">
        <f>YEAR(Raw_Data[[#This Row],[Order date]])</f>
        <v>2023</v>
      </c>
    </row>
    <row r="5869" spans="1:16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  <c r="N5869" s="1">
        <f>Raw_Data[[#This Row],[Profit]]/Raw_Data[[#This Row],[Sales]]</f>
        <v>0.125</v>
      </c>
      <c r="O5869" s="2">
        <v>45497</v>
      </c>
      <c r="P5869">
        <f>YEAR(Raw_Data[[#This Row],[Order date]])</f>
        <v>2024</v>
      </c>
    </row>
    <row r="5870" spans="1:16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  <c r="N5870" s="1">
        <f>Raw_Data[[#This Row],[Profit]]/Raw_Data[[#This Row],[Sales]]</f>
        <v>-0.76666666666666661</v>
      </c>
      <c r="O5870" s="2">
        <v>44828</v>
      </c>
      <c r="P5870">
        <f>YEAR(Raw_Data[[#This Row],[Order date]])</f>
        <v>2022</v>
      </c>
    </row>
    <row r="5871" spans="1:16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  <c r="N5871" s="1">
        <f>Raw_Data[[#This Row],[Profit]]/Raw_Data[[#This Row],[Sales]]</f>
        <v>6.25E-2</v>
      </c>
      <c r="O5871" s="2">
        <v>45113</v>
      </c>
      <c r="P5871">
        <f>YEAR(Raw_Data[[#This Row],[Order date]])</f>
        <v>2023</v>
      </c>
    </row>
    <row r="5872" spans="1:16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  <c r="N5872" s="1">
        <f>Raw_Data[[#This Row],[Profit]]/Raw_Data[[#This Row],[Sales]]</f>
        <v>6.25E-2</v>
      </c>
      <c r="O5872" s="2">
        <v>44555</v>
      </c>
      <c r="P5872">
        <f>YEAR(Raw_Data[[#This Row],[Order date]])</f>
        <v>2021</v>
      </c>
    </row>
    <row r="5873" spans="1:16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  <c r="N5873" s="1">
        <f>Raw_Data[[#This Row],[Profit]]/Raw_Data[[#This Row],[Sales]]</f>
        <v>0.16999999999999998</v>
      </c>
      <c r="O5873" s="2">
        <v>44883</v>
      </c>
      <c r="P5873">
        <f>YEAR(Raw_Data[[#This Row],[Order date]])</f>
        <v>2022</v>
      </c>
    </row>
    <row r="5874" spans="1:16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  <c r="N5874" s="1">
        <f>Raw_Data[[#This Row],[Profit]]/Raw_Data[[#This Row],[Sales]]</f>
        <v>0.28000000000000003</v>
      </c>
      <c r="O5874" s="2">
        <v>45464</v>
      </c>
      <c r="P5874">
        <f>YEAR(Raw_Data[[#This Row],[Order date]])</f>
        <v>2024</v>
      </c>
    </row>
    <row r="5875" spans="1:16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  <c r="N5875" s="1">
        <f>Raw_Data[[#This Row],[Profit]]/Raw_Data[[#This Row],[Sales]]</f>
        <v>0.5</v>
      </c>
      <c r="O5875" s="2">
        <v>44250</v>
      </c>
      <c r="P5875">
        <f>YEAR(Raw_Data[[#This Row],[Order date]])</f>
        <v>2021</v>
      </c>
    </row>
    <row r="5876" spans="1:16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  <c r="N5876" s="1">
        <f>Raw_Data[[#This Row],[Profit]]/Raw_Data[[#This Row],[Sales]]</f>
        <v>0.46</v>
      </c>
      <c r="O5876" s="2">
        <v>44706</v>
      </c>
      <c r="P5876">
        <f>YEAR(Raw_Data[[#This Row],[Order date]])</f>
        <v>2022</v>
      </c>
    </row>
    <row r="5877" spans="1:16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  <c r="N5877" s="1">
        <f>Raw_Data[[#This Row],[Profit]]/Raw_Data[[#This Row],[Sales]]</f>
        <v>8.7499999999999994E-2</v>
      </c>
      <c r="O5877" s="2">
        <v>45227</v>
      </c>
      <c r="P5877">
        <f>YEAR(Raw_Data[[#This Row],[Order date]])</f>
        <v>2023</v>
      </c>
    </row>
    <row r="5878" spans="1:16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  <c r="N5878" s="1">
        <f>Raw_Data[[#This Row],[Profit]]/Raw_Data[[#This Row],[Sales]]</f>
        <v>0.49</v>
      </c>
      <c r="O5878" s="2">
        <v>44770</v>
      </c>
      <c r="P5878">
        <f>YEAR(Raw_Data[[#This Row],[Order date]])</f>
        <v>2022</v>
      </c>
    </row>
    <row r="5879" spans="1:16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  <c r="N5879" s="1">
        <f>Raw_Data[[#This Row],[Profit]]/Raw_Data[[#This Row],[Sales]]</f>
        <v>0.48999999999999994</v>
      </c>
      <c r="O5879" s="2">
        <v>44275</v>
      </c>
      <c r="P5879">
        <f>YEAR(Raw_Data[[#This Row],[Order date]])</f>
        <v>2021</v>
      </c>
    </row>
    <row r="5880" spans="1:16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  <c r="N5880" s="1">
        <f>Raw_Data[[#This Row],[Profit]]/Raw_Data[[#This Row],[Sales]]</f>
        <v>0.28000000000000003</v>
      </c>
      <c r="O5880" s="2">
        <v>44337</v>
      </c>
      <c r="P5880">
        <f>YEAR(Raw_Data[[#This Row],[Order date]])</f>
        <v>2021</v>
      </c>
    </row>
    <row r="5881" spans="1:16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  <c r="N5881" s="1">
        <f>Raw_Data[[#This Row],[Profit]]/Raw_Data[[#This Row],[Sales]]</f>
        <v>0.48000000000000004</v>
      </c>
      <c r="O5881" s="2">
        <v>44298</v>
      </c>
      <c r="P5881">
        <f>YEAR(Raw_Data[[#This Row],[Order date]])</f>
        <v>2021</v>
      </c>
    </row>
    <row r="5882" spans="1:16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  <c r="N5882" s="1">
        <f>Raw_Data[[#This Row],[Profit]]/Raw_Data[[#This Row],[Sales]]</f>
        <v>6.25E-2</v>
      </c>
      <c r="O5882" s="2">
        <v>44796</v>
      </c>
      <c r="P5882">
        <f>YEAR(Raw_Data[[#This Row],[Order date]])</f>
        <v>2022</v>
      </c>
    </row>
    <row r="5883" spans="1:16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  <c r="N5883" s="1">
        <f>Raw_Data[[#This Row],[Profit]]/Raw_Data[[#This Row],[Sales]]</f>
        <v>0.48999999999999994</v>
      </c>
      <c r="O5883" s="2">
        <v>44283</v>
      </c>
      <c r="P5883">
        <f>YEAR(Raw_Data[[#This Row],[Order date]])</f>
        <v>2021</v>
      </c>
    </row>
    <row r="5884" spans="1:16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  <c r="N5884" s="1">
        <f>Raw_Data[[#This Row],[Profit]]/Raw_Data[[#This Row],[Sales]]</f>
        <v>-0.11249999999999999</v>
      </c>
      <c r="O5884" s="2">
        <v>45011</v>
      </c>
      <c r="P5884">
        <f>YEAR(Raw_Data[[#This Row],[Order date]])</f>
        <v>2023</v>
      </c>
    </row>
    <row r="5885" spans="1:16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  <c r="N5885" s="1">
        <f>Raw_Data[[#This Row],[Profit]]/Raw_Data[[#This Row],[Sales]]</f>
        <v>0.26</v>
      </c>
      <c r="O5885" s="2">
        <v>44389</v>
      </c>
      <c r="P5885">
        <f>YEAR(Raw_Data[[#This Row],[Order date]])</f>
        <v>2021</v>
      </c>
    </row>
    <row r="5886" spans="1:16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  <c r="N5886" s="1">
        <f>Raw_Data[[#This Row],[Profit]]/Raw_Data[[#This Row],[Sales]]</f>
        <v>0.04</v>
      </c>
      <c r="O5886" s="2">
        <v>45624</v>
      </c>
      <c r="P5886">
        <f>YEAR(Raw_Data[[#This Row],[Order date]])</f>
        <v>2024</v>
      </c>
    </row>
    <row r="5887" spans="1:16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  <c r="N5887" s="1">
        <f>Raw_Data[[#This Row],[Profit]]/Raw_Data[[#This Row],[Sales]]</f>
        <v>0.35</v>
      </c>
      <c r="O5887" s="2">
        <v>45577</v>
      </c>
      <c r="P5887">
        <f>YEAR(Raw_Data[[#This Row],[Order date]])</f>
        <v>2024</v>
      </c>
    </row>
    <row r="5888" spans="1:16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  <c r="N5888" s="1">
        <f>Raw_Data[[#This Row],[Profit]]/Raw_Data[[#This Row],[Sales]]</f>
        <v>0.48</v>
      </c>
      <c r="O5888" s="2">
        <v>45608</v>
      </c>
      <c r="P5888">
        <f>YEAR(Raw_Data[[#This Row],[Order date]])</f>
        <v>2024</v>
      </c>
    </row>
    <row r="5889" spans="1:16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  <c r="N5889" s="1">
        <f>Raw_Data[[#This Row],[Profit]]/Raw_Data[[#This Row],[Sales]]</f>
        <v>0.26</v>
      </c>
      <c r="O5889" s="2">
        <v>44418</v>
      </c>
      <c r="P5889">
        <f>YEAR(Raw_Data[[#This Row],[Order date]])</f>
        <v>2021</v>
      </c>
    </row>
    <row r="5890" spans="1:16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  <c r="N5890" s="1">
        <f>Raw_Data[[#This Row],[Profit]]/Raw_Data[[#This Row],[Sales]]</f>
        <v>0.45999999999999996</v>
      </c>
      <c r="O5890" s="2">
        <v>45518</v>
      </c>
      <c r="P5890">
        <f>YEAR(Raw_Data[[#This Row],[Order date]])</f>
        <v>2024</v>
      </c>
    </row>
    <row r="5891" spans="1:16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  <c r="N5891" s="1">
        <f>Raw_Data[[#This Row],[Profit]]/Raw_Data[[#This Row],[Sales]]</f>
        <v>0.47000000000000003</v>
      </c>
      <c r="O5891" s="2">
        <v>44555</v>
      </c>
      <c r="P5891">
        <f>YEAR(Raw_Data[[#This Row],[Order date]])</f>
        <v>2021</v>
      </c>
    </row>
    <row r="5892" spans="1:16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  <c r="N5892" s="1">
        <f>Raw_Data[[#This Row],[Profit]]/Raw_Data[[#This Row],[Sales]]</f>
        <v>0.35</v>
      </c>
      <c r="O5892" s="2">
        <v>45076</v>
      </c>
      <c r="P5892">
        <f>YEAR(Raw_Data[[#This Row],[Order date]])</f>
        <v>2023</v>
      </c>
    </row>
    <row r="5893" spans="1:16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  <c r="N5893" s="1">
        <f>Raw_Data[[#This Row],[Profit]]/Raw_Data[[#This Row],[Sales]]</f>
        <v>7.4999999999999997E-2</v>
      </c>
      <c r="O5893" s="2">
        <v>44836</v>
      </c>
      <c r="P5893">
        <f>YEAR(Raw_Data[[#This Row],[Order date]])</f>
        <v>2022</v>
      </c>
    </row>
    <row r="5894" spans="1:16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  <c r="N5894" s="1">
        <f>Raw_Data[[#This Row],[Profit]]/Raw_Data[[#This Row],[Sales]]</f>
        <v>2.5000000000000005E-2</v>
      </c>
      <c r="O5894" s="2">
        <v>45656</v>
      </c>
      <c r="P5894">
        <f>YEAR(Raw_Data[[#This Row],[Order date]])</f>
        <v>2024</v>
      </c>
    </row>
    <row r="5895" spans="1:16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  <c r="N5895" s="1">
        <f>Raw_Data[[#This Row],[Profit]]/Raw_Data[[#This Row],[Sales]]</f>
        <v>0.49000000000000005</v>
      </c>
      <c r="O5895" s="2">
        <v>44384</v>
      </c>
      <c r="P5895">
        <f>YEAR(Raw_Data[[#This Row],[Order date]])</f>
        <v>2021</v>
      </c>
    </row>
    <row r="5896" spans="1:16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  <c r="N5896" s="1">
        <f>Raw_Data[[#This Row],[Profit]]/Raw_Data[[#This Row],[Sales]]</f>
        <v>0.24000000000000002</v>
      </c>
      <c r="O5896" s="2">
        <v>45264</v>
      </c>
      <c r="P5896">
        <f>YEAR(Raw_Data[[#This Row],[Order date]])</f>
        <v>2023</v>
      </c>
    </row>
    <row r="5897" spans="1:16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  <c r="N5897" s="1">
        <f>Raw_Data[[#This Row],[Profit]]/Raw_Data[[#This Row],[Sales]]</f>
        <v>0.5</v>
      </c>
      <c r="O5897" s="2">
        <v>44927</v>
      </c>
      <c r="P5897">
        <f>YEAR(Raw_Data[[#This Row],[Order date]])</f>
        <v>2023</v>
      </c>
    </row>
    <row r="5898" spans="1:16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  <c r="N5898" s="1">
        <f>Raw_Data[[#This Row],[Profit]]/Raw_Data[[#This Row],[Sales]]</f>
        <v>0.45000000000000007</v>
      </c>
      <c r="O5898" s="2">
        <v>45273</v>
      </c>
      <c r="P5898">
        <f>YEAR(Raw_Data[[#This Row],[Order date]])</f>
        <v>2023</v>
      </c>
    </row>
    <row r="5899" spans="1:16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  <c r="N5899" s="1">
        <f>Raw_Data[[#This Row],[Profit]]/Raw_Data[[#This Row],[Sales]]</f>
        <v>0.31</v>
      </c>
      <c r="O5899" s="2">
        <v>44393</v>
      </c>
      <c r="P5899">
        <f>YEAR(Raw_Data[[#This Row],[Order date]])</f>
        <v>2021</v>
      </c>
    </row>
    <row r="5900" spans="1:16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  <c r="N5900" s="1">
        <f>Raw_Data[[#This Row],[Profit]]/Raw_Data[[#This Row],[Sales]]</f>
        <v>0.48000000000000004</v>
      </c>
      <c r="O5900" s="2">
        <v>44929</v>
      </c>
      <c r="P5900">
        <f>YEAR(Raw_Data[[#This Row],[Order date]])</f>
        <v>2023</v>
      </c>
    </row>
    <row r="5901" spans="1:16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  <c r="N5901" s="1">
        <f>Raw_Data[[#This Row],[Profit]]/Raw_Data[[#This Row],[Sales]]</f>
        <v>0.5</v>
      </c>
      <c r="O5901" s="2">
        <v>45595</v>
      </c>
      <c r="P5901">
        <f>YEAR(Raw_Data[[#This Row],[Order date]])</f>
        <v>2024</v>
      </c>
    </row>
    <row r="5902" spans="1:16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  <c r="N5902" s="1">
        <f>Raw_Data[[#This Row],[Profit]]/Raw_Data[[#This Row],[Sales]]</f>
        <v>0.3125</v>
      </c>
      <c r="O5902" s="2">
        <v>44796</v>
      </c>
      <c r="P5902">
        <f>YEAR(Raw_Data[[#This Row],[Order date]])</f>
        <v>2022</v>
      </c>
    </row>
    <row r="5903" spans="1:16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  <c r="N5903" s="1">
        <f>Raw_Data[[#This Row],[Profit]]/Raw_Data[[#This Row],[Sales]]</f>
        <v>0.33</v>
      </c>
      <c r="O5903" s="2">
        <v>44873</v>
      </c>
      <c r="P5903">
        <f>YEAR(Raw_Data[[#This Row],[Order date]])</f>
        <v>2022</v>
      </c>
    </row>
    <row r="5904" spans="1:16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  <c r="N5904" s="1">
        <f>Raw_Data[[#This Row],[Profit]]/Raw_Data[[#This Row],[Sales]]</f>
        <v>0.47000000000000003</v>
      </c>
      <c r="O5904" s="2">
        <v>45501</v>
      </c>
      <c r="P5904">
        <f>YEAR(Raw_Data[[#This Row],[Order date]])</f>
        <v>2024</v>
      </c>
    </row>
    <row r="5905" spans="1:16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  <c r="N5905" s="1">
        <f>Raw_Data[[#This Row],[Profit]]/Raw_Data[[#This Row],[Sales]]</f>
        <v>0.49000000000000005</v>
      </c>
      <c r="O5905" s="2">
        <v>44846</v>
      </c>
      <c r="P5905">
        <f>YEAR(Raw_Data[[#This Row],[Order date]])</f>
        <v>2022</v>
      </c>
    </row>
    <row r="5906" spans="1:16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  <c r="N5906" s="1">
        <f>Raw_Data[[#This Row],[Profit]]/Raw_Data[[#This Row],[Sales]]</f>
        <v>0.48000000000000004</v>
      </c>
      <c r="O5906" s="2">
        <v>45387</v>
      </c>
      <c r="P5906">
        <f>YEAR(Raw_Data[[#This Row],[Order date]])</f>
        <v>2024</v>
      </c>
    </row>
    <row r="5907" spans="1:16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  <c r="N5907" s="1">
        <f>Raw_Data[[#This Row],[Profit]]/Raw_Data[[#This Row],[Sales]]</f>
        <v>0.48000000000000004</v>
      </c>
      <c r="O5907" s="2">
        <v>45565</v>
      </c>
      <c r="P5907">
        <f>YEAR(Raw_Data[[#This Row],[Order date]])</f>
        <v>2024</v>
      </c>
    </row>
    <row r="5908" spans="1:16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  <c r="N5908" s="1">
        <f>Raw_Data[[#This Row],[Profit]]/Raw_Data[[#This Row],[Sales]]</f>
        <v>0.06</v>
      </c>
      <c r="O5908" s="2">
        <v>44302</v>
      </c>
      <c r="P5908">
        <f>YEAR(Raw_Data[[#This Row],[Order date]])</f>
        <v>2021</v>
      </c>
    </row>
    <row r="5909" spans="1:16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  <c r="N5909" s="1">
        <f>Raw_Data[[#This Row],[Profit]]/Raw_Data[[#This Row],[Sales]]</f>
        <v>0.37499999999999994</v>
      </c>
      <c r="O5909" s="2">
        <v>44910</v>
      </c>
      <c r="P5909">
        <f>YEAR(Raw_Data[[#This Row],[Order date]])</f>
        <v>2022</v>
      </c>
    </row>
    <row r="5910" spans="1:16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  <c r="N5910" s="1">
        <f>Raw_Data[[#This Row],[Profit]]/Raw_Data[[#This Row],[Sales]]</f>
        <v>0.44999999999999996</v>
      </c>
      <c r="O5910" s="2">
        <v>45026</v>
      </c>
      <c r="P5910">
        <f>YEAR(Raw_Data[[#This Row],[Order date]])</f>
        <v>2023</v>
      </c>
    </row>
    <row r="5911" spans="1:16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  <c r="N5911" s="1">
        <f>Raw_Data[[#This Row],[Profit]]/Raw_Data[[#This Row],[Sales]]</f>
        <v>0.39</v>
      </c>
      <c r="O5911" s="2">
        <v>45488</v>
      </c>
      <c r="P5911">
        <f>YEAR(Raw_Data[[#This Row],[Order date]])</f>
        <v>2024</v>
      </c>
    </row>
    <row r="5912" spans="1:16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  <c r="N5912" s="1">
        <f>Raw_Data[[#This Row],[Profit]]/Raw_Data[[#This Row],[Sales]]</f>
        <v>0.32500000000000001</v>
      </c>
      <c r="O5912" s="2">
        <v>44743</v>
      </c>
      <c r="P5912">
        <f>YEAR(Raw_Data[[#This Row],[Order date]])</f>
        <v>2022</v>
      </c>
    </row>
    <row r="5913" spans="1:16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  <c r="N5913" s="1">
        <f>Raw_Data[[#This Row],[Profit]]/Raw_Data[[#This Row],[Sales]]</f>
        <v>0.27999999999999997</v>
      </c>
      <c r="O5913" s="2">
        <v>44894</v>
      </c>
      <c r="P5913">
        <f>YEAR(Raw_Data[[#This Row],[Order date]])</f>
        <v>2022</v>
      </c>
    </row>
    <row r="5914" spans="1:16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  <c r="N5914" s="1">
        <f>Raw_Data[[#This Row],[Profit]]/Raw_Data[[#This Row],[Sales]]</f>
        <v>0.26</v>
      </c>
      <c r="O5914" s="2">
        <v>45409</v>
      </c>
      <c r="P5914">
        <f>YEAR(Raw_Data[[#This Row],[Order date]])</f>
        <v>2024</v>
      </c>
    </row>
    <row r="5915" spans="1:16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  <c r="N5915" s="1">
        <f>Raw_Data[[#This Row],[Profit]]/Raw_Data[[#This Row],[Sales]]</f>
        <v>6.9999999999999993E-2</v>
      </c>
      <c r="O5915" s="2">
        <v>45583</v>
      </c>
      <c r="P5915">
        <f>YEAR(Raw_Data[[#This Row],[Order date]])</f>
        <v>2024</v>
      </c>
    </row>
    <row r="5916" spans="1:16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  <c r="N5916" s="1">
        <f>Raw_Data[[#This Row],[Profit]]/Raw_Data[[#This Row],[Sales]]</f>
        <v>0.47000000000000003</v>
      </c>
      <c r="O5916" s="2">
        <v>44211</v>
      </c>
      <c r="P5916">
        <f>YEAR(Raw_Data[[#This Row],[Order date]])</f>
        <v>2021</v>
      </c>
    </row>
    <row r="5917" spans="1:16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  <c r="N5917" s="1">
        <f>Raw_Data[[#This Row],[Profit]]/Raw_Data[[#This Row],[Sales]]</f>
        <v>4.4444444444444439E-2</v>
      </c>
      <c r="O5917" s="2">
        <v>45401</v>
      </c>
      <c r="P5917">
        <f>YEAR(Raw_Data[[#This Row],[Order date]])</f>
        <v>2024</v>
      </c>
    </row>
    <row r="5918" spans="1:16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  <c r="N5918" s="1">
        <f>Raw_Data[[#This Row],[Profit]]/Raw_Data[[#This Row],[Sales]]</f>
        <v>0.29000000000000004</v>
      </c>
      <c r="O5918" s="2">
        <v>45259</v>
      </c>
      <c r="P5918">
        <f>YEAR(Raw_Data[[#This Row],[Order date]])</f>
        <v>2023</v>
      </c>
    </row>
    <row r="5919" spans="1:16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  <c r="N5919" s="1">
        <f>Raw_Data[[#This Row],[Profit]]/Raw_Data[[#This Row],[Sales]]</f>
        <v>3.7500000000000006E-2</v>
      </c>
      <c r="O5919" s="2">
        <v>44934</v>
      </c>
      <c r="P5919">
        <f>YEAR(Raw_Data[[#This Row],[Order date]])</f>
        <v>2023</v>
      </c>
    </row>
    <row r="5920" spans="1:16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  <c r="N5920" s="1">
        <f>Raw_Data[[#This Row],[Profit]]/Raw_Data[[#This Row],[Sales]]</f>
        <v>-1.2499999999999999E-2</v>
      </c>
      <c r="O5920" s="2">
        <v>44477</v>
      </c>
      <c r="P5920">
        <f>YEAR(Raw_Data[[#This Row],[Order date]])</f>
        <v>2021</v>
      </c>
    </row>
    <row r="5921" spans="1:16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  <c r="N5921" s="1">
        <f>Raw_Data[[#This Row],[Profit]]/Raw_Data[[#This Row],[Sales]]</f>
        <v>0.28000000000000003</v>
      </c>
      <c r="O5921" s="2">
        <v>44835</v>
      </c>
      <c r="P5921">
        <f>YEAR(Raw_Data[[#This Row],[Order date]])</f>
        <v>2022</v>
      </c>
    </row>
    <row r="5922" spans="1:16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  <c r="N5922" s="1">
        <f>Raw_Data[[#This Row],[Profit]]/Raw_Data[[#This Row],[Sales]]</f>
        <v>0.33</v>
      </c>
      <c r="O5922" s="2">
        <v>45271</v>
      </c>
      <c r="P5922">
        <f>YEAR(Raw_Data[[#This Row],[Order date]])</f>
        <v>2023</v>
      </c>
    </row>
    <row r="5923" spans="1:16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  <c r="N5923" s="1">
        <f>Raw_Data[[#This Row],[Profit]]/Raw_Data[[#This Row],[Sales]]</f>
        <v>0.48000000000000004</v>
      </c>
      <c r="O5923" s="2">
        <v>44437</v>
      </c>
      <c r="P5923">
        <f>YEAR(Raw_Data[[#This Row],[Order date]])</f>
        <v>2021</v>
      </c>
    </row>
    <row r="5924" spans="1:16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  <c r="N5924" s="1">
        <f>Raw_Data[[#This Row],[Profit]]/Raw_Data[[#This Row],[Sales]]</f>
        <v>2.0000000000000004E-2</v>
      </c>
      <c r="O5924" s="2">
        <v>44807</v>
      </c>
      <c r="P5924">
        <f>YEAR(Raw_Data[[#This Row],[Order date]])</f>
        <v>2022</v>
      </c>
    </row>
    <row r="5925" spans="1:16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  <c r="N5925" s="1">
        <f>Raw_Data[[#This Row],[Profit]]/Raw_Data[[#This Row],[Sales]]</f>
        <v>-0.38333333333333336</v>
      </c>
      <c r="O5925" s="2">
        <v>45625</v>
      </c>
      <c r="P5925">
        <f>YEAR(Raw_Data[[#This Row],[Order date]])</f>
        <v>2024</v>
      </c>
    </row>
    <row r="5926" spans="1:16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  <c r="N5926" s="1">
        <f>Raw_Data[[#This Row],[Profit]]/Raw_Data[[#This Row],[Sales]]</f>
        <v>0.28999999999999998</v>
      </c>
      <c r="O5926" s="2">
        <v>45654</v>
      </c>
      <c r="P5926">
        <f>YEAR(Raw_Data[[#This Row],[Order date]])</f>
        <v>2024</v>
      </c>
    </row>
    <row r="5927" spans="1:16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  <c r="N5927" s="1">
        <f>Raw_Data[[#This Row],[Profit]]/Raw_Data[[#This Row],[Sales]]</f>
        <v>0.32999999999999996</v>
      </c>
      <c r="O5927" s="2">
        <v>44304</v>
      </c>
      <c r="P5927">
        <f>YEAR(Raw_Data[[#This Row],[Order date]])</f>
        <v>2021</v>
      </c>
    </row>
    <row r="5928" spans="1:16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  <c r="N5928" s="1">
        <f>Raw_Data[[#This Row],[Profit]]/Raw_Data[[#This Row],[Sales]]</f>
        <v>0.26</v>
      </c>
      <c r="O5928" s="2">
        <v>44392</v>
      </c>
      <c r="P5928">
        <f>YEAR(Raw_Data[[#This Row],[Order date]])</f>
        <v>2021</v>
      </c>
    </row>
    <row r="5929" spans="1:16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  <c r="N5929" s="1">
        <f>Raw_Data[[#This Row],[Profit]]/Raw_Data[[#This Row],[Sales]]</f>
        <v>0.47000000000000003</v>
      </c>
      <c r="O5929" s="2">
        <v>45648</v>
      </c>
      <c r="P5929">
        <f>YEAR(Raw_Data[[#This Row],[Order date]])</f>
        <v>2024</v>
      </c>
    </row>
    <row r="5930" spans="1:16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  <c r="N5930" s="1">
        <f>Raw_Data[[#This Row],[Profit]]/Raw_Data[[#This Row],[Sales]]</f>
        <v>0.44</v>
      </c>
      <c r="O5930" s="2">
        <v>44443</v>
      </c>
      <c r="P5930">
        <f>YEAR(Raw_Data[[#This Row],[Order date]])</f>
        <v>2021</v>
      </c>
    </row>
    <row r="5931" spans="1:16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  <c r="N5931" s="1">
        <f>Raw_Data[[#This Row],[Profit]]/Raw_Data[[#This Row],[Sales]]</f>
        <v>-0.52000000000000013</v>
      </c>
      <c r="O5931" s="2">
        <v>45217</v>
      </c>
      <c r="P5931">
        <f>YEAR(Raw_Data[[#This Row],[Order date]])</f>
        <v>2023</v>
      </c>
    </row>
    <row r="5932" spans="1:16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  <c r="N5932" s="1">
        <f>Raw_Data[[#This Row],[Profit]]/Raw_Data[[#This Row],[Sales]]</f>
        <v>0.35000000000000003</v>
      </c>
      <c r="O5932" s="2">
        <v>45428</v>
      </c>
      <c r="P5932">
        <f>YEAR(Raw_Data[[#This Row],[Order date]])</f>
        <v>2024</v>
      </c>
    </row>
    <row r="5933" spans="1:16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  <c r="N5933" s="1">
        <f>Raw_Data[[#This Row],[Profit]]/Raw_Data[[#This Row],[Sales]]</f>
        <v>-0.16666666666666666</v>
      </c>
      <c r="O5933" s="2">
        <v>44581</v>
      </c>
      <c r="P5933">
        <f>YEAR(Raw_Data[[#This Row],[Order date]])</f>
        <v>2022</v>
      </c>
    </row>
    <row r="5934" spans="1:16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  <c r="N5934" s="1">
        <f>Raw_Data[[#This Row],[Profit]]/Raw_Data[[#This Row],[Sales]]</f>
        <v>7.4999999999999997E-2</v>
      </c>
      <c r="O5934" s="2">
        <v>44583</v>
      </c>
      <c r="P5934">
        <f>YEAR(Raw_Data[[#This Row],[Order date]])</f>
        <v>2022</v>
      </c>
    </row>
    <row r="5935" spans="1:16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  <c r="N5935" s="1">
        <f>Raw_Data[[#This Row],[Profit]]/Raw_Data[[#This Row],[Sales]]</f>
        <v>0.28750000000000003</v>
      </c>
      <c r="O5935" s="2">
        <v>44298</v>
      </c>
      <c r="P5935">
        <f>YEAR(Raw_Data[[#This Row],[Order date]])</f>
        <v>2021</v>
      </c>
    </row>
    <row r="5936" spans="1:16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  <c r="N5936" s="1">
        <f>Raw_Data[[#This Row],[Profit]]/Raw_Data[[#This Row],[Sales]]</f>
        <v>0.16250000000000003</v>
      </c>
      <c r="O5936" s="2">
        <v>44693</v>
      </c>
      <c r="P5936">
        <f>YEAR(Raw_Data[[#This Row],[Order date]])</f>
        <v>2022</v>
      </c>
    </row>
    <row r="5937" spans="1:16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  <c r="N5937" s="1">
        <f>Raw_Data[[#This Row],[Profit]]/Raw_Data[[#This Row],[Sales]]</f>
        <v>0.33999999999999997</v>
      </c>
      <c r="O5937" s="2">
        <v>45419</v>
      </c>
      <c r="P5937">
        <f>YEAR(Raw_Data[[#This Row],[Order date]])</f>
        <v>2024</v>
      </c>
    </row>
    <row r="5938" spans="1:16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  <c r="N5938" s="1">
        <f>Raw_Data[[#This Row],[Profit]]/Raw_Data[[#This Row],[Sales]]</f>
        <v>0.1125</v>
      </c>
      <c r="O5938" s="2">
        <v>44452</v>
      </c>
      <c r="P5938">
        <f>YEAR(Raw_Data[[#This Row],[Order date]])</f>
        <v>2021</v>
      </c>
    </row>
    <row r="5939" spans="1:16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  <c r="N5939" s="1">
        <f>Raw_Data[[#This Row],[Profit]]/Raw_Data[[#This Row],[Sales]]</f>
        <v>0.125</v>
      </c>
      <c r="O5939" s="2">
        <v>45224</v>
      </c>
      <c r="P5939">
        <f>YEAR(Raw_Data[[#This Row],[Order date]])</f>
        <v>2023</v>
      </c>
    </row>
    <row r="5940" spans="1:16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  <c r="N5940" s="1">
        <f>Raw_Data[[#This Row],[Profit]]/Raw_Data[[#This Row],[Sales]]</f>
        <v>9.9999999999999992E-2</v>
      </c>
      <c r="O5940" s="2">
        <v>44722</v>
      </c>
      <c r="P5940">
        <f>YEAR(Raw_Data[[#This Row],[Order date]])</f>
        <v>2022</v>
      </c>
    </row>
    <row r="5941" spans="1:16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  <c r="N5941" s="1">
        <f>Raw_Data[[#This Row],[Profit]]/Raw_Data[[#This Row],[Sales]]</f>
        <v>0.32500000000000007</v>
      </c>
      <c r="O5941" s="2">
        <v>45248</v>
      </c>
      <c r="P5941">
        <f>YEAR(Raw_Data[[#This Row],[Order date]])</f>
        <v>2023</v>
      </c>
    </row>
    <row r="5942" spans="1:16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  <c r="N5942" s="1">
        <f>Raw_Data[[#This Row],[Profit]]/Raw_Data[[#This Row],[Sales]]</f>
        <v>0.30000000000000004</v>
      </c>
      <c r="O5942" s="2">
        <v>45289</v>
      </c>
      <c r="P5942">
        <f>YEAR(Raw_Data[[#This Row],[Order date]])</f>
        <v>2023</v>
      </c>
    </row>
    <row r="5943" spans="1:16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  <c r="N5943" s="1">
        <f>Raw_Data[[#This Row],[Profit]]/Raw_Data[[#This Row],[Sales]]</f>
        <v>0.26999999999999996</v>
      </c>
      <c r="O5943" s="2">
        <v>45210</v>
      </c>
      <c r="P5943">
        <f>YEAR(Raw_Data[[#This Row],[Order date]])</f>
        <v>2023</v>
      </c>
    </row>
    <row r="5944" spans="1:16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  <c r="N5944" s="1">
        <f>Raw_Data[[#This Row],[Profit]]/Raw_Data[[#This Row],[Sales]]</f>
        <v>8.7499999999999994E-2</v>
      </c>
      <c r="O5944" s="2">
        <v>45166</v>
      </c>
      <c r="P5944">
        <f>YEAR(Raw_Data[[#This Row],[Order date]])</f>
        <v>2023</v>
      </c>
    </row>
    <row r="5945" spans="1:16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  <c r="N5945" s="1">
        <f>Raw_Data[[#This Row],[Profit]]/Raw_Data[[#This Row],[Sales]]</f>
        <v>0.42</v>
      </c>
      <c r="O5945" s="2">
        <v>45482</v>
      </c>
      <c r="P5945">
        <f>YEAR(Raw_Data[[#This Row],[Order date]])</f>
        <v>2024</v>
      </c>
    </row>
    <row r="5946" spans="1:16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  <c r="N5946" s="1">
        <f>Raw_Data[[#This Row],[Profit]]/Raw_Data[[#This Row],[Sales]]</f>
        <v>0.32</v>
      </c>
      <c r="O5946" s="2">
        <v>44684</v>
      </c>
      <c r="P5946">
        <f>YEAR(Raw_Data[[#This Row],[Order date]])</f>
        <v>2022</v>
      </c>
    </row>
    <row r="5947" spans="1:16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  <c r="N5947" s="1">
        <f>Raw_Data[[#This Row],[Profit]]/Raw_Data[[#This Row],[Sales]]</f>
        <v>0.47999999999999993</v>
      </c>
      <c r="O5947" s="2">
        <v>44917</v>
      </c>
      <c r="P5947">
        <f>YEAR(Raw_Data[[#This Row],[Order date]])</f>
        <v>2022</v>
      </c>
    </row>
    <row r="5948" spans="1:16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  <c r="N5948" s="1">
        <f>Raw_Data[[#This Row],[Profit]]/Raw_Data[[#This Row],[Sales]]</f>
        <v>0.26999999999999996</v>
      </c>
      <c r="O5948" s="2">
        <v>45142</v>
      </c>
      <c r="P5948">
        <f>YEAR(Raw_Data[[#This Row],[Order date]])</f>
        <v>2023</v>
      </c>
    </row>
    <row r="5949" spans="1:16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  <c r="N5949" s="1">
        <f>Raw_Data[[#This Row],[Profit]]/Raw_Data[[#This Row],[Sales]]</f>
        <v>0.49000000000000005</v>
      </c>
      <c r="O5949" s="2">
        <v>44310</v>
      </c>
      <c r="P5949">
        <f>YEAR(Raw_Data[[#This Row],[Order date]])</f>
        <v>2021</v>
      </c>
    </row>
    <row r="5950" spans="1:16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  <c r="N5950" s="1">
        <f>Raw_Data[[#This Row],[Profit]]/Raw_Data[[#This Row],[Sales]]</f>
        <v>0.46</v>
      </c>
      <c r="O5950" s="2">
        <v>45523</v>
      </c>
      <c r="P5950">
        <f>YEAR(Raw_Data[[#This Row],[Order date]])</f>
        <v>2024</v>
      </c>
    </row>
    <row r="5951" spans="1:16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  <c r="N5951" s="1">
        <f>Raw_Data[[#This Row],[Profit]]/Raw_Data[[#This Row],[Sales]]</f>
        <v>0.41999999999999993</v>
      </c>
      <c r="O5951" s="2">
        <v>45169</v>
      </c>
      <c r="P5951">
        <f>YEAR(Raw_Data[[#This Row],[Order date]])</f>
        <v>2023</v>
      </c>
    </row>
    <row r="5952" spans="1:16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  <c r="N5952" s="1">
        <f>Raw_Data[[#This Row],[Profit]]/Raw_Data[[#This Row],[Sales]]</f>
        <v>0.3</v>
      </c>
      <c r="O5952" s="2">
        <v>44478</v>
      </c>
      <c r="P5952">
        <f>YEAR(Raw_Data[[#This Row],[Order date]])</f>
        <v>2021</v>
      </c>
    </row>
    <row r="5953" spans="1:16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  <c r="N5953" s="1">
        <f>Raw_Data[[#This Row],[Profit]]/Raw_Data[[#This Row],[Sales]]</f>
        <v>0.48</v>
      </c>
      <c r="O5953" s="2">
        <v>44771</v>
      </c>
      <c r="P5953">
        <f>YEAR(Raw_Data[[#This Row],[Order date]])</f>
        <v>2022</v>
      </c>
    </row>
    <row r="5954" spans="1:16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  <c r="N5954" s="1">
        <f>Raw_Data[[#This Row],[Profit]]/Raw_Data[[#This Row],[Sales]]</f>
        <v>0.35</v>
      </c>
      <c r="O5954" s="2">
        <v>44228</v>
      </c>
      <c r="P5954">
        <f>YEAR(Raw_Data[[#This Row],[Order date]])</f>
        <v>2021</v>
      </c>
    </row>
    <row r="5955" spans="1:16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  <c r="N5955" s="1">
        <f>Raw_Data[[#This Row],[Profit]]/Raw_Data[[#This Row],[Sales]]</f>
        <v>0.27999999999999997</v>
      </c>
      <c r="O5955" s="2">
        <v>44840</v>
      </c>
      <c r="P5955">
        <f>YEAR(Raw_Data[[#This Row],[Order date]])</f>
        <v>2022</v>
      </c>
    </row>
    <row r="5956" spans="1:16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  <c r="N5956" s="1">
        <f>Raw_Data[[#This Row],[Profit]]/Raw_Data[[#This Row],[Sales]]</f>
        <v>0.32500000000000001</v>
      </c>
      <c r="O5956" s="2">
        <v>45163</v>
      </c>
      <c r="P5956">
        <f>YEAR(Raw_Data[[#This Row],[Order date]])</f>
        <v>2023</v>
      </c>
    </row>
    <row r="5957" spans="1:16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  <c r="N5957" s="1">
        <f>Raw_Data[[#This Row],[Profit]]/Raw_Data[[#This Row],[Sales]]</f>
        <v>-0.47999999999999993</v>
      </c>
      <c r="O5957" s="2">
        <v>45646</v>
      </c>
      <c r="P5957">
        <f>YEAR(Raw_Data[[#This Row],[Order date]])</f>
        <v>2024</v>
      </c>
    </row>
    <row r="5958" spans="1:16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  <c r="N5958" s="1">
        <f>Raw_Data[[#This Row],[Profit]]/Raw_Data[[#This Row],[Sales]]</f>
        <v>1.0000000000000002E-2</v>
      </c>
      <c r="O5958" s="2">
        <v>45044</v>
      </c>
      <c r="P5958">
        <f>YEAR(Raw_Data[[#This Row],[Order date]])</f>
        <v>2023</v>
      </c>
    </row>
    <row r="5959" spans="1:16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  <c r="N5959" s="1">
        <f>Raw_Data[[#This Row],[Profit]]/Raw_Data[[#This Row],[Sales]]</f>
        <v>0.26</v>
      </c>
      <c r="O5959" s="2">
        <v>44976</v>
      </c>
      <c r="P5959">
        <f>YEAR(Raw_Data[[#This Row],[Order date]])</f>
        <v>2023</v>
      </c>
    </row>
    <row r="5960" spans="1:16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  <c r="N5960" s="1">
        <f>Raw_Data[[#This Row],[Profit]]/Raw_Data[[#This Row],[Sales]]</f>
        <v>0.49</v>
      </c>
      <c r="O5960" s="2">
        <v>44277</v>
      </c>
      <c r="P5960">
        <f>YEAR(Raw_Data[[#This Row],[Order date]])</f>
        <v>2021</v>
      </c>
    </row>
    <row r="5961" spans="1:16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  <c r="N5961" s="1">
        <f>Raw_Data[[#This Row],[Profit]]/Raw_Data[[#This Row],[Sales]]</f>
        <v>0.1</v>
      </c>
      <c r="O5961" s="2">
        <v>45605</v>
      </c>
      <c r="P5961">
        <f>YEAR(Raw_Data[[#This Row],[Order date]])</f>
        <v>2024</v>
      </c>
    </row>
    <row r="5962" spans="1:16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  <c r="N5962" s="1">
        <f>Raw_Data[[#This Row],[Profit]]/Raw_Data[[#This Row],[Sales]]</f>
        <v>0.31</v>
      </c>
      <c r="O5962" s="2">
        <v>45061</v>
      </c>
      <c r="P5962">
        <f>YEAR(Raw_Data[[#This Row],[Order date]])</f>
        <v>2023</v>
      </c>
    </row>
    <row r="5963" spans="1:16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  <c r="N5963" s="1">
        <f>Raw_Data[[#This Row],[Profit]]/Raw_Data[[#This Row],[Sales]]</f>
        <v>9.9999999999999992E-2</v>
      </c>
      <c r="O5963" s="2">
        <v>45553</v>
      </c>
      <c r="P5963">
        <f>YEAR(Raw_Data[[#This Row],[Order date]])</f>
        <v>2024</v>
      </c>
    </row>
    <row r="5964" spans="1:16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  <c r="N5964" s="1">
        <f>Raw_Data[[#This Row],[Profit]]/Raw_Data[[#This Row],[Sales]]</f>
        <v>0.26</v>
      </c>
      <c r="O5964" s="2">
        <v>44331</v>
      </c>
      <c r="P5964">
        <f>YEAR(Raw_Data[[#This Row],[Order date]])</f>
        <v>2021</v>
      </c>
    </row>
    <row r="5965" spans="1:16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  <c r="N5965" s="1">
        <f>Raw_Data[[#This Row],[Profit]]/Raw_Data[[#This Row],[Sales]]</f>
        <v>0.45</v>
      </c>
      <c r="O5965" s="2">
        <v>45472</v>
      </c>
      <c r="P5965">
        <f>YEAR(Raw_Data[[#This Row],[Order date]])</f>
        <v>2024</v>
      </c>
    </row>
    <row r="5966" spans="1:16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  <c r="N5966" s="1">
        <f>Raw_Data[[#This Row],[Profit]]/Raw_Data[[#This Row],[Sales]]</f>
        <v>0.30000000000000004</v>
      </c>
      <c r="O5966" s="2">
        <v>44926</v>
      </c>
      <c r="P5966">
        <f>YEAR(Raw_Data[[#This Row],[Order date]])</f>
        <v>2022</v>
      </c>
    </row>
    <row r="5967" spans="1:16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  <c r="N5967" s="1">
        <f>Raw_Data[[#This Row],[Profit]]/Raw_Data[[#This Row],[Sales]]</f>
        <v>0.27999999999999997</v>
      </c>
      <c r="O5967" s="2">
        <v>45004</v>
      </c>
      <c r="P5967">
        <f>YEAR(Raw_Data[[#This Row],[Order date]])</f>
        <v>2023</v>
      </c>
    </row>
    <row r="5968" spans="1:16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  <c r="N5968" s="1">
        <f>Raw_Data[[#This Row],[Profit]]/Raw_Data[[#This Row],[Sales]]</f>
        <v>0.1</v>
      </c>
      <c r="O5968" s="2">
        <v>45396</v>
      </c>
      <c r="P5968">
        <f>YEAR(Raw_Data[[#This Row],[Order date]])</f>
        <v>2024</v>
      </c>
    </row>
    <row r="5969" spans="1:16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  <c r="N5969" s="1">
        <f>Raw_Data[[#This Row],[Profit]]/Raw_Data[[#This Row],[Sales]]</f>
        <v>0.49</v>
      </c>
      <c r="O5969" s="2">
        <v>44262</v>
      </c>
      <c r="P5969">
        <f>YEAR(Raw_Data[[#This Row],[Order date]])</f>
        <v>2021</v>
      </c>
    </row>
    <row r="5970" spans="1:16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  <c r="N5970" s="1">
        <f>Raw_Data[[#This Row],[Profit]]/Raw_Data[[#This Row],[Sales]]</f>
        <v>0.48000000000000004</v>
      </c>
      <c r="O5970" s="2">
        <v>45235</v>
      </c>
      <c r="P5970">
        <f>YEAR(Raw_Data[[#This Row],[Order date]])</f>
        <v>2023</v>
      </c>
    </row>
    <row r="5971" spans="1:16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  <c r="N5971" s="1">
        <f>Raw_Data[[#This Row],[Profit]]/Raw_Data[[#This Row],[Sales]]</f>
        <v>0.36249999999999993</v>
      </c>
      <c r="O5971" s="2">
        <v>44539</v>
      </c>
      <c r="P5971">
        <f>YEAR(Raw_Data[[#This Row],[Order date]])</f>
        <v>2021</v>
      </c>
    </row>
    <row r="5972" spans="1:16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  <c r="N5972" s="1">
        <f>Raw_Data[[#This Row],[Profit]]/Raw_Data[[#This Row],[Sales]]</f>
        <v>0.48999999999999994</v>
      </c>
      <c r="O5972" s="2">
        <v>44541</v>
      </c>
      <c r="P5972">
        <f>YEAR(Raw_Data[[#This Row],[Order date]])</f>
        <v>2021</v>
      </c>
    </row>
    <row r="5973" spans="1:16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  <c r="N5973" s="1">
        <f>Raw_Data[[#This Row],[Profit]]/Raw_Data[[#This Row],[Sales]]</f>
        <v>0.36</v>
      </c>
      <c r="O5973" s="2">
        <v>45498</v>
      </c>
      <c r="P5973">
        <f>YEAR(Raw_Data[[#This Row],[Order date]])</f>
        <v>2024</v>
      </c>
    </row>
    <row r="5974" spans="1:16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  <c r="N5974" s="1">
        <f>Raw_Data[[#This Row],[Profit]]/Raw_Data[[#This Row],[Sales]]</f>
        <v>0.125</v>
      </c>
      <c r="O5974" s="2">
        <v>45310</v>
      </c>
      <c r="P5974">
        <f>YEAR(Raw_Data[[#This Row],[Order date]])</f>
        <v>2024</v>
      </c>
    </row>
    <row r="5975" spans="1:16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  <c r="N5975" s="1">
        <f>Raw_Data[[#This Row],[Profit]]/Raw_Data[[#This Row],[Sales]]</f>
        <v>0.3</v>
      </c>
      <c r="O5975" s="2">
        <v>44256</v>
      </c>
      <c r="P5975">
        <f>YEAR(Raw_Data[[#This Row],[Order date]])</f>
        <v>2021</v>
      </c>
    </row>
    <row r="5976" spans="1:16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  <c r="N5976" s="1">
        <f>Raw_Data[[#This Row],[Profit]]/Raw_Data[[#This Row],[Sales]]</f>
        <v>-0.17499999999999999</v>
      </c>
      <c r="O5976" s="2">
        <v>44247</v>
      </c>
      <c r="P5976">
        <f>YEAR(Raw_Data[[#This Row],[Order date]])</f>
        <v>2021</v>
      </c>
    </row>
    <row r="5977" spans="1:16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  <c r="N5977" s="1">
        <f>Raw_Data[[#This Row],[Profit]]/Raw_Data[[#This Row],[Sales]]</f>
        <v>0.26</v>
      </c>
      <c r="O5977" s="2">
        <v>44612</v>
      </c>
      <c r="P5977">
        <f>YEAR(Raw_Data[[#This Row],[Order date]])</f>
        <v>2022</v>
      </c>
    </row>
    <row r="5978" spans="1:16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  <c r="N5978" s="1">
        <f>Raw_Data[[#This Row],[Profit]]/Raw_Data[[#This Row],[Sales]]</f>
        <v>0.45999999999999996</v>
      </c>
      <c r="O5978" s="2">
        <v>45272</v>
      </c>
      <c r="P5978">
        <f>YEAR(Raw_Data[[#This Row],[Order date]])</f>
        <v>2023</v>
      </c>
    </row>
    <row r="5979" spans="1:16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  <c r="N5979" s="1">
        <f>Raw_Data[[#This Row],[Profit]]/Raw_Data[[#This Row],[Sales]]</f>
        <v>6.25E-2</v>
      </c>
      <c r="O5979" s="2">
        <v>45058</v>
      </c>
      <c r="P5979">
        <f>YEAR(Raw_Data[[#This Row],[Order date]])</f>
        <v>2023</v>
      </c>
    </row>
    <row r="5980" spans="1:16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  <c r="N5980" s="1">
        <f>Raw_Data[[#This Row],[Profit]]/Raw_Data[[#This Row],[Sales]]</f>
        <v>0.26</v>
      </c>
      <c r="O5980" s="2">
        <v>44769</v>
      </c>
      <c r="P5980">
        <f>YEAR(Raw_Data[[#This Row],[Order date]])</f>
        <v>2022</v>
      </c>
    </row>
    <row r="5981" spans="1:16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  <c r="N5981" s="1">
        <f>Raw_Data[[#This Row],[Profit]]/Raw_Data[[#This Row],[Sales]]</f>
        <v>0.48</v>
      </c>
      <c r="O5981" s="2">
        <v>44686</v>
      </c>
      <c r="P5981">
        <f>YEAR(Raw_Data[[#This Row],[Order date]])</f>
        <v>2022</v>
      </c>
    </row>
    <row r="5982" spans="1:16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  <c r="N5982" s="1">
        <f>Raw_Data[[#This Row],[Profit]]/Raw_Data[[#This Row],[Sales]]</f>
        <v>0.27999999999999997</v>
      </c>
      <c r="O5982" s="2">
        <v>44697</v>
      </c>
      <c r="P5982">
        <f>YEAR(Raw_Data[[#This Row],[Order date]])</f>
        <v>2022</v>
      </c>
    </row>
    <row r="5983" spans="1:16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  <c r="N5983" s="1">
        <f>Raw_Data[[#This Row],[Profit]]/Raw_Data[[#This Row],[Sales]]</f>
        <v>0.29000000000000004</v>
      </c>
      <c r="O5983" s="2">
        <v>44870</v>
      </c>
      <c r="P5983">
        <f>YEAR(Raw_Data[[#This Row],[Order date]])</f>
        <v>2022</v>
      </c>
    </row>
    <row r="5984" spans="1:16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  <c r="N5984" s="1">
        <f>Raw_Data[[#This Row],[Profit]]/Raw_Data[[#This Row],[Sales]]</f>
        <v>0.48999999999999994</v>
      </c>
      <c r="O5984" s="2">
        <v>45478</v>
      </c>
      <c r="P5984">
        <f>YEAR(Raw_Data[[#This Row],[Order date]])</f>
        <v>2024</v>
      </c>
    </row>
    <row r="5985" spans="1:16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  <c r="N5985" s="1">
        <f>Raw_Data[[#This Row],[Profit]]/Raw_Data[[#This Row],[Sales]]</f>
        <v>0.3125</v>
      </c>
      <c r="O5985" s="2">
        <v>45447</v>
      </c>
      <c r="P5985">
        <f>YEAR(Raw_Data[[#This Row],[Order date]])</f>
        <v>2024</v>
      </c>
    </row>
    <row r="5986" spans="1:16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  <c r="N5986" s="1">
        <f>Raw_Data[[#This Row],[Profit]]/Raw_Data[[#This Row],[Sales]]</f>
        <v>0.41</v>
      </c>
      <c r="O5986" s="2">
        <v>44525</v>
      </c>
      <c r="P5986">
        <f>YEAR(Raw_Data[[#This Row],[Order date]])</f>
        <v>2021</v>
      </c>
    </row>
    <row r="5987" spans="1:16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  <c r="N5987" s="1">
        <f>Raw_Data[[#This Row],[Profit]]/Raw_Data[[#This Row],[Sales]]</f>
        <v>0.45999999999999996</v>
      </c>
      <c r="O5987" s="2">
        <v>44486</v>
      </c>
      <c r="P5987">
        <f>YEAR(Raw_Data[[#This Row],[Order date]])</f>
        <v>2021</v>
      </c>
    </row>
    <row r="5988" spans="1:16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  <c r="N5988" s="1">
        <f>Raw_Data[[#This Row],[Profit]]/Raw_Data[[#This Row],[Sales]]</f>
        <v>0.01</v>
      </c>
      <c r="O5988" s="2">
        <v>45593</v>
      </c>
      <c r="P5988">
        <f>YEAR(Raw_Data[[#This Row],[Order date]])</f>
        <v>2024</v>
      </c>
    </row>
    <row r="5989" spans="1:16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  <c r="N5989" s="1">
        <f>Raw_Data[[#This Row],[Profit]]/Raw_Data[[#This Row],[Sales]]</f>
        <v>0.49</v>
      </c>
      <c r="O5989" s="2">
        <v>44234</v>
      </c>
      <c r="P5989">
        <f>YEAR(Raw_Data[[#This Row],[Order date]])</f>
        <v>2021</v>
      </c>
    </row>
    <row r="5990" spans="1:16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  <c r="N5990" s="1">
        <f>Raw_Data[[#This Row],[Profit]]/Raw_Data[[#This Row],[Sales]]</f>
        <v>0.47</v>
      </c>
      <c r="O5990" s="2">
        <v>44623</v>
      </c>
      <c r="P5990">
        <f>YEAR(Raw_Data[[#This Row],[Order date]])</f>
        <v>2022</v>
      </c>
    </row>
    <row r="5991" spans="1:16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  <c r="N5991" s="1">
        <f>Raw_Data[[#This Row],[Profit]]/Raw_Data[[#This Row],[Sales]]</f>
        <v>0.25</v>
      </c>
      <c r="O5991" s="2">
        <v>44252</v>
      </c>
      <c r="P5991">
        <f>YEAR(Raw_Data[[#This Row],[Order date]])</f>
        <v>2021</v>
      </c>
    </row>
    <row r="5992" spans="1:16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  <c r="N5992" s="1">
        <f>Raw_Data[[#This Row],[Profit]]/Raw_Data[[#This Row],[Sales]]</f>
        <v>0.375</v>
      </c>
      <c r="O5992" s="2">
        <v>44910</v>
      </c>
      <c r="P5992">
        <f>YEAR(Raw_Data[[#This Row],[Order date]])</f>
        <v>2022</v>
      </c>
    </row>
    <row r="5993" spans="1:16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  <c r="N5993" s="1">
        <f>Raw_Data[[#This Row],[Profit]]/Raw_Data[[#This Row],[Sales]]</f>
        <v>8.7499999999999994E-2</v>
      </c>
      <c r="O5993" s="2">
        <v>44735</v>
      </c>
      <c r="P5993">
        <f>YEAR(Raw_Data[[#This Row],[Order date]])</f>
        <v>2022</v>
      </c>
    </row>
    <row r="5994" spans="1:16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  <c r="N5994" s="1">
        <f>Raw_Data[[#This Row],[Profit]]/Raw_Data[[#This Row],[Sales]]</f>
        <v>-0.1125</v>
      </c>
      <c r="O5994" s="2">
        <v>44478</v>
      </c>
      <c r="P5994">
        <f>YEAR(Raw_Data[[#This Row],[Order date]])</f>
        <v>2021</v>
      </c>
    </row>
    <row r="5995" spans="1:16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  <c r="N5995" s="1">
        <f>Raw_Data[[#This Row],[Profit]]/Raw_Data[[#This Row],[Sales]]</f>
        <v>-6.25E-2</v>
      </c>
      <c r="O5995" s="2">
        <v>45167</v>
      </c>
      <c r="P5995">
        <f>YEAR(Raw_Data[[#This Row],[Order date]])</f>
        <v>2023</v>
      </c>
    </row>
    <row r="5996" spans="1:16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  <c r="N5996" s="1">
        <f>Raw_Data[[#This Row],[Profit]]/Raw_Data[[#This Row],[Sales]]</f>
        <v>0.125</v>
      </c>
      <c r="O5996" s="2">
        <v>45534</v>
      </c>
      <c r="P5996">
        <f>YEAR(Raw_Data[[#This Row],[Order date]])</f>
        <v>2024</v>
      </c>
    </row>
    <row r="5997" spans="1:16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  <c r="N5997" s="1">
        <f>Raw_Data[[#This Row],[Profit]]/Raw_Data[[#This Row],[Sales]]</f>
        <v>-0.3</v>
      </c>
      <c r="O5997" s="2">
        <v>44983</v>
      </c>
      <c r="P5997">
        <f>YEAR(Raw_Data[[#This Row],[Order date]])</f>
        <v>2023</v>
      </c>
    </row>
    <row r="5998" spans="1:16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  <c r="N5998" s="1">
        <f>Raw_Data[[#This Row],[Profit]]/Raw_Data[[#This Row],[Sales]]</f>
        <v>6.25E-2</v>
      </c>
      <c r="O5998" s="2">
        <v>45355</v>
      </c>
      <c r="P5998">
        <f>YEAR(Raw_Data[[#This Row],[Order date]])</f>
        <v>2024</v>
      </c>
    </row>
    <row r="5999" spans="1:16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  <c r="N5999" s="1">
        <f>Raw_Data[[#This Row],[Profit]]/Raw_Data[[#This Row],[Sales]]</f>
        <v>-0.45</v>
      </c>
      <c r="O5999" s="2">
        <v>45657</v>
      </c>
      <c r="P5999">
        <f>YEAR(Raw_Data[[#This Row],[Order date]])</f>
        <v>2024</v>
      </c>
    </row>
    <row r="6000" spans="1:16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  <c r="N6000" s="1">
        <f>Raw_Data[[#This Row],[Profit]]/Raw_Data[[#This Row],[Sales]]</f>
        <v>1.2500000000000001E-2</v>
      </c>
      <c r="O6000" s="2">
        <v>45606</v>
      </c>
      <c r="P6000">
        <f>YEAR(Raw_Data[[#This Row],[Order date]])</f>
        <v>2024</v>
      </c>
    </row>
    <row r="6001" spans="1:16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  <c r="N6001" s="1">
        <f>Raw_Data[[#This Row],[Profit]]/Raw_Data[[#This Row],[Sales]]</f>
        <v>0.47999999999999993</v>
      </c>
      <c r="O6001" s="2">
        <v>44767</v>
      </c>
      <c r="P6001">
        <f>YEAR(Raw_Data[[#This Row],[Order date]])</f>
        <v>2022</v>
      </c>
    </row>
    <row r="6002" spans="1:16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  <c r="N6002" s="1">
        <f>Raw_Data[[#This Row],[Profit]]/Raw_Data[[#This Row],[Sales]]</f>
        <v>0.45999999999999996</v>
      </c>
      <c r="O6002" s="2">
        <v>44689</v>
      </c>
      <c r="P6002">
        <f>YEAR(Raw_Data[[#This Row],[Order date]])</f>
        <v>2022</v>
      </c>
    </row>
    <row r="6003" spans="1:16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  <c r="N6003" s="1">
        <f>Raw_Data[[#This Row],[Profit]]/Raw_Data[[#This Row],[Sales]]</f>
        <v>8.7500000000000008E-2</v>
      </c>
      <c r="O6003" s="2">
        <v>44432</v>
      </c>
      <c r="P6003">
        <f>YEAR(Raw_Data[[#This Row],[Order date]])</f>
        <v>2021</v>
      </c>
    </row>
    <row r="6004" spans="1:16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  <c r="N6004" s="1">
        <f>Raw_Data[[#This Row],[Profit]]/Raw_Data[[#This Row],[Sales]]</f>
        <v>-0.79999999999999993</v>
      </c>
      <c r="O6004" s="2">
        <v>44452</v>
      </c>
      <c r="P6004">
        <f>YEAR(Raw_Data[[#This Row],[Order date]])</f>
        <v>2021</v>
      </c>
    </row>
    <row r="6005" spans="1:16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  <c r="N6005" s="1">
        <f>Raw_Data[[#This Row],[Profit]]/Raw_Data[[#This Row],[Sales]]</f>
        <v>-0.7</v>
      </c>
      <c r="O6005" s="2">
        <v>45486</v>
      </c>
      <c r="P6005">
        <f>YEAR(Raw_Data[[#This Row],[Order date]])</f>
        <v>2024</v>
      </c>
    </row>
    <row r="6006" spans="1:16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  <c r="N6006" s="1">
        <f>Raw_Data[[#This Row],[Profit]]/Raw_Data[[#This Row],[Sales]]</f>
        <v>0.42</v>
      </c>
      <c r="O6006" s="2">
        <v>44432</v>
      </c>
      <c r="P6006">
        <f>YEAR(Raw_Data[[#This Row],[Order date]])</f>
        <v>2021</v>
      </c>
    </row>
    <row r="6007" spans="1:16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  <c r="N6007" s="1">
        <f>Raw_Data[[#This Row],[Profit]]/Raw_Data[[#This Row],[Sales]]</f>
        <v>7.7777777777777779E-2</v>
      </c>
      <c r="O6007" s="2">
        <v>44340</v>
      </c>
      <c r="P6007">
        <f>YEAR(Raw_Data[[#This Row],[Order date]])</f>
        <v>2021</v>
      </c>
    </row>
    <row r="6008" spans="1:16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  <c r="N6008" s="1">
        <f>Raw_Data[[#This Row],[Profit]]/Raw_Data[[#This Row],[Sales]]</f>
        <v>3.0000000000000002E-2</v>
      </c>
      <c r="O6008" s="2">
        <v>44948</v>
      </c>
      <c r="P6008">
        <f>YEAR(Raw_Data[[#This Row],[Order date]])</f>
        <v>2023</v>
      </c>
    </row>
    <row r="6009" spans="1:16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  <c r="N6009" s="1">
        <f>Raw_Data[[#This Row],[Profit]]/Raw_Data[[#This Row],[Sales]]</f>
        <v>0.16999999999999998</v>
      </c>
      <c r="O6009" s="2">
        <v>45471</v>
      </c>
      <c r="P6009">
        <f>YEAR(Raw_Data[[#This Row],[Order date]])</f>
        <v>2024</v>
      </c>
    </row>
    <row r="6010" spans="1:16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  <c r="N6010" s="1">
        <f>Raw_Data[[#This Row],[Profit]]/Raw_Data[[#This Row],[Sales]]</f>
        <v>0.46</v>
      </c>
      <c r="O6010" s="2">
        <v>45127</v>
      </c>
      <c r="P6010">
        <f>YEAR(Raw_Data[[#This Row],[Order date]])</f>
        <v>2023</v>
      </c>
    </row>
    <row r="6011" spans="1:16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  <c r="N6011" s="1">
        <f>Raw_Data[[#This Row],[Profit]]/Raw_Data[[#This Row],[Sales]]</f>
        <v>0.19</v>
      </c>
      <c r="O6011" s="2">
        <v>44942</v>
      </c>
      <c r="P6011">
        <f>YEAR(Raw_Data[[#This Row],[Order date]])</f>
        <v>2023</v>
      </c>
    </row>
    <row r="6012" spans="1:16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  <c r="N6012" s="1">
        <f>Raw_Data[[#This Row],[Profit]]/Raw_Data[[#This Row],[Sales]]</f>
        <v>0.11250000000000002</v>
      </c>
      <c r="O6012" s="2">
        <v>45384</v>
      </c>
      <c r="P6012">
        <f>YEAR(Raw_Data[[#This Row],[Order date]])</f>
        <v>2024</v>
      </c>
    </row>
    <row r="6013" spans="1:16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  <c r="N6013" s="1">
        <f>Raw_Data[[#This Row],[Profit]]/Raw_Data[[#This Row],[Sales]]</f>
        <v>0.45</v>
      </c>
      <c r="O6013" s="2">
        <v>45383</v>
      </c>
      <c r="P6013">
        <f>YEAR(Raw_Data[[#This Row],[Order date]])</f>
        <v>2024</v>
      </c>
    </row>
    <row r="6014" spans="1:16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  <c r="N6014" s="1">
        <f>Raw_Data[[#This Row],[Profit]]/Raw_Data[[#This Row],[Sales]]</f>
        <v>0.125</v>
      </c>
      <c r="O6014" s="2">
        <v>45599</v>
      </c>
      <c r="P6014">
        <f>YEAR(Raw_Data[[#This Row],[Order date]])</f>
        <v>2024</v>
      </c>
    </row>
    <row r="6015" spans="1:16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  <c r="N6015" s="1">
        <f>Raw_Data[[#This Row],[Profit]]/Raw_Data[[#This Row],[Sales]]</f>
        <v>0.48</v>
      </c>
      <c r="O6015" s="2">
        <v>44370</v>
      </c>
      <c r="P6015">
        <f>YEAR(Raw_Data[[#This Row],[Order date]])</f>
        <v>2021</v>
      </c>
    </row>
    <row r="6016" spans="1:16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  <c r="N6016" s="1">
        <f>Raw_Data[[#This Row],[Profit]]/Raw_Data[[#This Row],[Sales]]</f>
        <v>8.7499999999999994E-2</v>
      </c>
      <c r="O6016" s="2">
        <v>45017</v>
      </c>
      <c r="P6016">
        <f>YEAR(Raw_Data[[#This Row],[Order date]])</f>
        <v>2023</v>
      </c>
    </row>
    <row r="6017" spans="1:16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  <c r="N6017" s="1">
        <f>Raw_Data[[#This Row],[Profit]]/Raw_Data[[#This Row],[Sales]]</f>
        <v>0.17</v>
      </c>
      <c r="O6017" s="2">
        <v>45089</v>
      </c>
      <c r="P6017">
        <f>YEAR(Raw_Data[[#This Row],[Order date]])</f>
        <v>2023</v>
      </c>
    </row>
    <row r="6018" spans="1:16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  <c r="N6018" s="1">
        <f>Raw_Data[[#This Row],[Profit]]/Raw_Data[[#This Row],[Sales]]</f>
        <v>0.39</v>
      </c>
      <c r="O6018" s="2">
        <v>44300</v>
      </c>
      <c r="P6018">
        <f>YEAR(Raw_Data[[#This Row],[Order date]])</f>
        <v>2021</v>
      </c>
    </row>
    <row r="6019" spans="1:16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  <c r="N6019" s="1">
        <f>Raw_Data[[#This Row],[Profit]]/Raw_Data[[#This Row],[Sales]]</f>
        <v>0.48000000000000004</v>
      </c>
      <c r="O6019" s="2">
        <v>45335</v>
      </c>
      <c r="P6019">
        <f>YEAR(Raw_Data[[#This Row],[Order date]])</f>
        <v>2024</v>
      </c>
    </row>
    <row r="6020" spans="1:16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  <c r="N6020" s="1">
        <f>Raw_Data[[#This Row],[Profit]]/Raw_Data[[#This Row],[Sales]]</f>
        <v>0.48000000000000004</v>
      </c>
      <c r="O6020" s="2">
        <v>45398</v>
      </c>
      <c r="P6020">
        <f>YEAR(Raw_Data[[#This Row],[Order date]])</f>
        <v>2024</v>
      </c>
    </row>
    <row r="6021" spans="1:16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  <c r="N6021" s="1">
        <f>Raw_Data[[#This Row],[Profit]]/Raw_Data[[#This Row],[Sales]]</f>
        <v>0.125</v>
      </c>
      <c r="O6021" s="2">
        <v>45465</v>
      </c>
      <c r="P6021">
        <f>YEAR(Raw_Data[[#This Row],[Order date]])</f>
        <v>2024</v>
      </c>
    </row>
    <row r="6022" spans="1:16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  <c r="N6022" s="1">
        <f>Raw_Data[[#This Row],[Profit]]/Raw_Data[[#This Row],[Sales]]</f>
        <v>0.27</v>
      </c>
      <c r="O6022" s="2">
        <v>44483</v>
      </c>
      <c r="P6022">
        <f>YEAR(Raw_Data[[#This Row],[Order date]])</f>
        <v>2021</v>
      </c>
    </row>
    <row r="6023" spans="1:16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  <c r="N6023" s="1">
        <f>Raw_Data[[#This Row],[Profit]]/Raw_Data[[#This Row],[Sales]]</f>
        <v>0.21</v>
      </c>
      <c r="O6023" s="2">
        <v>44841</v>
      </c>
      <c r="P6023">
        <f>YEAR(Raw_Data[[#This Row],[Order date]])</f>
        <v>2022</v>
      </c>
    </row>
    <row r="6024" spans="1:16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  <c r="N6024" s="1">
        <f>Raw_Data[[#This Row],[Profit]]/Raw_Data[[#This Row],[Sales]]</f>
        <v>0.35000000000000003</v>
      </c>
      <c r="O6024" s="2">
        <v>44612</v>
      </c>
      <c r="P6024">
        <f>YEAR(Raw_Data[[#This Row],[Order date]])</f>
        <v>2022</v>
      </c>
    </row>
    <row r="6025" spans="1:16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  <c r="N6025" s="1">
        <f>Raw_Data[[#This Row],[Profit]]/Raw_Data[[#This Row],[Sales]]</f>
        <v>6.9999999999999993E-2</v>
      </c>
      <c r="O6025" s="2">
        <v>45004</v>
      </c>
      <c r="P6025">
        <f>YEAR(Raw_Data[[#This Row],[Order date]])</f>
        <v>2023</v>
      </c>
    </row>
    <row r="6026" spans="1:16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  <c r="N6026" s="1">
        <f>Raw_Data[[#This Row],[Profit]]/Raw_Data[[#This Row],[Sales]]</f>
        <v>9.9999999999999992E-2</v>
      </c>
      <c r="O6026" s="2">
        <v>45528</v>
      </c>
      <c r="P6026">
        <f>YEAR(Raw_Data[[#This Row],[Order date]])</f>
        <v>2024</v>
      </c>
    </row>
    <row r="6027" spans="1:16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  <c r="N6027" s="1">
        <f>Raw_Data[[#This Row],[Profit]]/Raw_Data[[#This Row],[Sales]]</f>
        <v>0.36249999999999999</v>
      </c>
      <c r="O6027" s="2">
        <v>44502</v>
      </c>
      <c r="P6027">
        <f>YEAR(Raw_Data[[#This Row],[Order date]])</f>
        <v>2021</v>
      </c>
    </row>
    <row r="6028" spans="1:16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  <c r="N6028" s="1">
        <f>Raw_Data[[#This Row],[Profit]]/Raw_Data[[#This Row],[Sales]]</f>
        <v>0.04</v>
      </c>
      <c r="O6028" s="2">
        <v>44330</v>
      </c>
      <c r="P6028">
        <f>YEAR(Raw_Data[[#This Row],[Order date]])</f>
        <v>2021</v>
      </c>
    </row>
    <row r="6029" spans="1:16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  <c r="N6029" s="1">
        <f>Raw_Data[[#This Row],[Profit]]/Raw_Data[[#This Row],[Sales]]</f>
        <v>0.35000000000000003</v>
      </c>
      <c r="O6029" s="2">
        <v>44847</v>
      </c>
      <c r="P6029">
        <f>YEAR(Raw_Data[[#This Row],[Order date]])</f>
        <v>2022</v>
      </c>
    </row>
    <row r="6030" spans="1:16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  <c r="N6030" s="1">
        <f>Raw_Data[[#This Row],[Profit]]/Raw_Data[[#This Row],[Sales]]</f>
        <v>0.32500000000000001</v>
      </c>
      <c r="O6030" s="2">
        <v>44778</v>
      </c>
      <c r="P6030">
        <f>YEAR(Raw_Data[[#This Row],[Order date]])</f>
        <v>2022</v>
      </c>
    </row>
    <row r="6031" spans="1:16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  <c r="N6031" s="1">
        <f>Raw_Data[[#This Row],[Profit]]/Raw_Data[[#This Row],[Sales]]</f>
        <v>0.29000000000000004</v>
      </c>
      <c r="O6031" s="2">
        <v>45152</v>
      </c>
      <c r="P6031">
        <f>YEAR(Raw_Data[[#This Row],[Order date]])</f>
        <v>2023</v>
      </c>
    </row>
    <row r="6032" spans="1:16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  <c r="N6032" s="1">
        <f>Raw_Data[[#This Row],[Profit]]/Raw_Data[[#This Row],[Sales]]</f>
        <v>9.9999999999999992E-2</v>
      </c>
      <c r="O6032" s="2">
        <v>44987</v>
      </c>
      <c r="P6032">
        <f>YEAR(Raw_Data[[#This Row],[Order date]])</f>
        <v>2023</v>
      </c>
    </row>
    <row r="6033" spans="1:16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  <c r="N6033" s="1">
        <f>Raw_Data[[#This Row],[Profit]]/Raw_Data[[#This Row],[Sales]]</f>
        <v>0.31</v>
      </c>
      <c r="O6033" s="2">
        <v>45038</v>
      </c>
      <c r="P6033">
        <f>YEAR(Raw_Data[[#This Row],[Order date]])</f>
        <v>2023</v>
      </c>
    </row>
    <row r="6034" spans="1:16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  <c r="N6034" s="1">
        <f>Raw_Data[[#This Row],[Profit]]/Raw_Data[[#This Row],[Sales]]</f>
        <v>0.28000000000000003</v>
      </c>
      <c r="O6034" s="2">
        <v>45019</v>
      </c>
      <c r="P6034">
        <f>YEAR(Raw_Data[[#This Row],[Order date]])</f>
        <v>2023</v>
      </c>
    </row>
    <row r="6035" spans="1:16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  <c r="N6035" s="1">
        <f>Raw_Data[[#This Row],[Profit]]/Raw_Data[[#This Row],[Sales]]</f>
        <v>0.34</v>
      </c>
      <c r="O6035" s="2">
        <v>44254</v>
      </c>
      <c r="P6035">
        <f>YEAR(Raw_Data[[#This Row],[Order date]])</f>
        <v>2021</v>
      </c>
    </row>
    <row r="6036" spans="1:16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  <c r="N6036" s="1">
        <f>Raw_Data[[#This Row],[Profit]]/Raw_Data[[#This Row],[Sales]]</f>
        <v>-2.6999999999999997</v>
      </c>
      <c r="O6036" s="2">
        <v>45515</v>
      </c>
      <c r="P6036">
        <f>YEAR(Raw_Data[[#This Row],[Order date]])</f>
        <v>2024</v>
      </c>
    </row>
    <row r="6037" spans="1:16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  <c r="N6037" s="1">
        <f>Raw_Data[[#This Row],[Profit]]/Raw_Data[[#This Row],[Sales]]</f>
        <v>-1.65</v>
      </c>
      <c r="O6037" s="2">
        <v>45636</v>
      </c>
      <c r="P6037">
        <f>YEAR(Raw_Data[[#This Row],[Order date]])</f>
        <v>2024</v>
      </c>
    </row>
    <row r="6038" spans="1:16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  <c r="N6038" s="1">
        <f>Raw_Data[[#This Row],[Profit]]/Raw_Data[[#This Row],[Sales]]</f>
        <v>0.39</v>
      </c>
      <c r="O6038" s="2">
        <v>44959</v>
      </c>
      <c r="P6038">
        <f>YEAR(Raw_Data[[#This Row],[Order date]])</f>
        <v>2023</v>
      </c>
    </row>
    <row r="6039" spans="1:16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  <c r="N6039" s="1">
        <f>Raw_Data[[#This Row],[Profit]]/Raw_Data[[#This Row],[Sales]]</f>
        <v>0.48000000000000004</v>
      </c>
      <c r="O6039" s="2">
        <v>44906</v>
      </c>
      <c r="P6039">
        <f>YEAR(Raw_Data[[#This Row],[Order date]])</f>
        <v>2022</v>
      </c>
    </row>
    <row r="6040" spans="1:16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  <c r="N6040" s="1">
        <f>Raw_Data[[#This Row],[Profit]]/Raw_Data[[#This Row],[Sales]]</f>
        <v>0.04</v>
      </c>
      <c r="O6040" s="2">
        <v>44891</v>
      </c>
      <c r="P6040">
        <f>YEAR(Raw_Data[[#This Row],[Order date]])</f>
        <v>2022</v>
      </c>
    </row>
    <row r="6041" spans="1:16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  <c r="N6041" s="1">
        <f>Raw_Data[[#This Row],[Profit]]/Raw_Data[[#This Row],[Sales]]</f>
        <v>0.48000000000000004</v>
      </c>
      <c r="O6041" s="2">
        <v>44464</v>
      </c>
      <c r="P6041">
        <f>YEAR(Raw_Data[[#This Row],[Order date]])</f>
        <v>2021</v>
      </c>
    </row>
    <row r="6042" spans="1:16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  <c r="N6042" s="1">
        <f>Raw_Data[[#This Row],[Profit]]/Raw_Data[[#This Row],[Sales]]</f>
        <v>8.7500000000000008E-2</v>
      </c>
      <c r="O6042" s="2">
        <v>44209</v>
      </c>
      <c r="P6042">
        <f>YEAR(Raw_Data[[#This Row],[Order date]])</f>
        <v>2021</v>
      </c>
    </row>
    <row r="6043" spans="1:16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  <c r="N6043" s="1">
        <f>Raw_Data[[#This Row],[Profit]]/Raw_Data[[#This Row],[Sales]]</f>
        <v>0.35000000000000003</v>
      </c>
      <c r="O6043" s="2">
        <v>44560</v>
      </c>
      <c r="P6043">
        <f>YEAR(Raw_Data[[#This Row],[Order date]])</f>
        <v>2021</v>
      </c>
    </row>
    <row r="6044" spans="1:16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  <c r="N6044" s="1">
        <f>Raw_Data[[#This Row],[Profit]]/Raw_Data[[#This Row],[Sales]]</f>
        <v>0.27500000000000002</v>
      </c>
      <c r="O6044" s="2">
        <v>45179</v>
      </c>
      <c r="P6044">
        <f>YEAR(Raw_Data[[#This Row],[Order date]])</f>
        <v>2023</v>
      </c>
    </row>
    <row r="6045" spans="1:16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  <c r="N6045" s="1">
        <f>Raw_Data[[#This Row],[Profit]]/Raw_Data[[#This Row],[Sales]]</f>
        <v>-0.11250000000000002</v>
      </c>
      <c r="O6045" s="2">
        <v>45274</v>
      </c>
      <c r="P6045">
        <f>YEAR(Raw_Data[[#This Row],[Order date]])</f>
        <v>2023</v>
      </c>
    </row>
    <row r="6046" spans="1:16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  <c r="N6046" s="1">
        <f>Raw_Data[[#This Row],[Profit]]/Raw_Data[[#This Row],[Sales]]</f>
        <v>0.36249999999999999</v>
      </c>
      <c r="O6046" s="2">
        <v>44629</v>
      </c>
      <c r="P6046">
        <f>YEAR(Raw_Data[[#This Row],[Order date]])</f>
        <v>2022</v>
      </c>
    </row>
    <row r="6047" spans="1:16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  <c r="N6047" s="1">
        <f>Raw_Data[[#This Row],[Profit]]/Raw_Data[[#This Row],[Sales]]</f>
        <v>0.37500000000000006</v>
      </c>
      <c r="O6047" s="2">
        <v>44436</v>
      </c>
      <c r="P6047">
        <f>YEAR(Raw_Data[[#This Row],[Order date]])</f>
        <v>2021</v>
      </c>
    </row>
    <row r="6048" spans="1:16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  <c r="N6048" s="1">
        <f>Raw_Data[[#This Row],[Profit]]/Raw_Data[[#This Row],[Sales]]</f>
        <v>0.25</v>
      </c>
      <c r="O6048" s="2">
        <v>45061</v>
      </c>
      <c r="P6048">
        <f>YEAR(Raw_Data[[#This Row],[Order date]])</f>
        <v>2023</v>
      </c>
    </row>
    <row r="6049" spans="1:16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  <c r="N6049" s="1">
        <f>Raw_Data[[#This Row],[Profit]]/Raw_Data[[#This Row],[Sales]]</f>
        <v>-0.79999999999999993</v>
      </c>
      <c r="O6049" s="2">
        <v>45293</v>
      </c>
      <c r="P6049">
        <f>YEAR(Raw_Data[[#This Row],[Order date]])</f>
        <v>2024</v>
      </c>
    </row>
    <row r="6050" spans="1:16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  <c r="N6050" s="1">
        <f>Raw_Data[[#This Row],[Profit]]/Raw_Data[[#This Row],[Sales]]</f>
        <v>-0.76666666666666683</v>
      </c>
      <c r="O6050" s="2">
        <v>44813</v>
      </c>
      <c r="P6050">
        <f>YEAR(Raw_Data[[#This Row],[Order date]])</f>
        <v>2022</v>
      </c>
    </row>
    <row r="6051" spans="1:16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  <c r="N6051" s="1">
        <f>Raw_Data[[#This Row],[Profit]]/Raw_Data[[#This Row],[Sales]]</f>
        <v>0.3125</v>
      </c>
      <c r="O6051" s="2">
        <v>45043</v>
      </c>
      <c r="P6051">
        <f>YEAR(Raw_Data[[#This Row],[Order date]])</f>
        <v>2023</v>
      </c>
    </row>
    <row r="6052" spans="1:16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  <c r="N6052" s="1">
        <f>Raw_Data[[#This Row],[Profit]]/Raw_Data[[#This Row],[Sales]]</f>
        <v>0.28000000000000003</v>
      </c>
      <c r="O6052" s="2">
        <v>44964</v>
      </c>
      <c r="P6052">
        <f>YEAR(Raw_Data[[#This Row],[Order date]])</f>
        <v>2023</v>
      </c>
    </row>
    <row r="6053" spans="1:16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  <c r="N6053" s="1">
        <f>Raw_Data[[#This Row],[Profit]]/Raw_Data[[#This Row],[Sales]]</f>
        <v>0.28000000000000003</v>
      </c>
      <c r="O6053" s="2">
        <v>44991</v>
      </c>
      <c r="P6053">
        <f>YEAR(Raw_Data[[#This Row],[Order date]])</f>
        <v>2023</v>
      </c>
    </row>
    <row r="6054" spans="1:16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  <c r="N6054" s="1">
        <f>Raw_Data[[#This Row],[Profit]]/Raw_Data[[#This Row],[Sales]]</f>
        <v>0.33750000000000002</v>
      </c>
      <c r="O6054" s="2">
        <v>44256</v>
      </c>
      <c r="P6054">
        <f>YEAR(Raw_Data[[#This Row],[Order date]])</f>
        <v>2021</v>
      </c>
    </row>
    <row r="6055" spans="1:16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  <c r="N6055" s="1">
        <f>Raw_Data[[#This Row],[Profit]]/Raw_Data[[#This Row],[Sales]]</f>
        <v>0.27500000000000002</v>
      </c>
      <c r="O6055" s="2">
        <v>45604</v>
      </c>
      <c r="P6055">
        <f>YEAR(Raw_Data[[#This Row],[Order date]])</f>
        <v>2024</v>
      </c>
    </row>
    <row r="6056" spans="1:16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  <c r="N6056" s="1">
        <f>Raw_Data[[#This Row],[Profit]]/Raw_Data[[#This Row],[Sales]]</f>
        <v>-0.79999999999999993</v>
      </c>
      <c r="O6056" s="2">
        <v>45221</v>
      </c>
      <c r="P6056">
        <f>YEAR(Raw_Data[[#This Row],[Order date]])</f>
        <v>2023</v>
      </c>
    </row>
    <row r="6057" spans="1:16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  <c r="N6057" s="1">
        <f>Raw_Data[[#This Row],[Profit]]/Raw_Data[[#This Row],[Sales]]</f>
        <v>-1.65</v>
      </c>
      <c r="O6057" s="2">
        <v>44954</v>
      </c>
      <c r="P6057">
        <f>YEAR(Raw_Data[[#This Row],[Order date]])</f>
        <v>2023</v>
      </c>
    </row>
    <row r="6058" spans="1:16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  <c r="N6058" s="1">
        <f>Raw_Data[[#This Row],[Profit]]/Raw_Data[[#This Row],[Sales]]</f>
        <v>0.36249999999999999</v>
      </c>
      <c r="O6058" s="2">
        <v>45568</v>
      </c>
      <c r="P6058">
        <f>YEAR(Raw_Data[[#This Row],[Order date]])</f>
        <v>2024</v>
      </c>
    </row>
    <row r="6059" spans="1:16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  <c r="N6059" s="1">
        <f>Raw_Data[[#This Row],[Profit]]/Raw_Data[[#This Row],[Sales]]</f>
        <v>0.47000000000000003</v>
      </c>
      <c r="O6059" s="2">
        <v>44840</v>
      </c>
      <c r="P6059">
        <f>YEAR(Raw_Data[[#This Row],[Order date]])</f>
        <v>2022</v>
      </c>
    </row>
    <row r="6060" spans="1:16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  <c r="N6060" s="1">
        <f>Raw_Data[[#This Row],[Profit]]/Raw_Data[[#This Row],[Sales]]</f>
        <v>0.48000000000000004</v>
      </c>
      <c r="O6060" s="2">
        <v>45036</v>
      </c>
      <c r="P6060">
        <f>YEAR(Raw_Data[[#This Row],[Order date]])</f>
        <v>2023</v>
      </c>
    </row>
    <row r="6061" spans="1:16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  <c r="N6061" s="1">
        <f>Raw_Data[[#This Row],[Profit]]/Raw_Data[[#This Row],[Sales]]</f>
        <v>0.25</v>
      </c>
      <c r="O6061" s="2">
        <v>44667</v>
      </c>
      <c r="P6061">
        <f>YEAR(Raw_Data[[#This Row],[Order date]])</f>
        <v>2022</v>
      </c>
    </row>
    <row r="6062" spans="1:16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  <c r="N6062" s="1">
        <f>Raw_Data[[#This Row],[Profit]]/Raw_Data[[#This Row],[Sales]]</f>
        <v>0.27</v>
      </c>
      <c r="O6062" s="2">
        <v>45157</v>
      </c>
      <c r="P6062">
        <f>YEAR(Raw_Data[[#This Row],[Order date]])</f>
        <v>2023</v>
      </c>
    </row>
    <row r="6063" spans="1:16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  <c r="N6063" s="1">
        <f>Raw_Data[[#This Row],[Profit]]/Raw_Data[[#This Row],[Sales]]</f>
        <v>0.41000000000000003</v>
      </c>
      <c r="O6063" s="2">
        <v>44302</v>
      </c>
      <c r="P6063">
        <f>YEAR(Raw_Data[[#This Row],[Order date]])</f>
        <v>2021</v>
      </c>
    </row>
    <row r="6064" spans="1:16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  <c r="N6064" s="1">
        <f>Raw_Data[[#This Row],[Profit]]/Raw_Data[[#This Row],[Sales]]</f>
        <v>0.1875</v>
      </c>
      <c r="O6064" s="2">
        <v>44251</v>
      </c>
      <c r="P6064">
        <f>YEAR(Raw_Data[[#This Row],[Order date]])</f>
        <v>2021</v>
      </c>
    </row>
    <row r="6065" spans="1:16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  <c r="N6065" s="1">
        <f>Raw_Data[[#This Row],[Profit]]/Raw_Data[[#This Row],[Sales]]</f>
        <v>0.49000000000000005</v>
      </c>
      <c r="O6065" s="2">
        <v>45565</v>
      </c>
      <c r="P6065">
        <f>YEAR(Raw_Data[[#This Row],[Order date]])</f>
        <v>2024</v>
      </c>
    </row>
    <row r="6066" spans="1:16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  <c r="N6066" s="1">
        <f>Raw_Data[[#This Row],[Profit]]/Raw_Data[[#This Row],[Sales]]</f>
        <v>0.45</v>
      </c>
      <c r="O6066" s="2">
        <v>45293</v>
      </c>
      <c r="P6066">
        <f>YEAR(Raw_Data[[#This Row],[Order date]])</f>
        <v>2024</v>
      </c>
    </row>
    <row r="6067" spans="1:16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  <c r="N6067" s="1">
        <f>Raw_Data[[#This Row],[Profit]]/Raw_Data[[#This Row],[Sales]]</f>
        <v>0.32500000000000001</v>
      </c>
      <c r="O6067" s="2">
        <v>44789</v>
      </c>
      <c r="P6067">
        <f>YEAR(Raw_Data[[#This Row],[Order date]])</f>
        <v>2022</v>
      </c>
    </row>
    <row r="6068" spans="1:16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  <c r="N6068" s="1">
        <f>Raw_Data[[#This Row],[Profit]]/Raw_Data[[#This Row],[Sales]]</f>
        <v>0.1125</v>
      </c>
      <c r="O6068" s="2">
        <v>44980</v>
      </c>
      <c r="P6068">
        <f>YEAR(Raw_Data[[#This Row],[Order date]])</f>
        <v>2023</v>
      </c>
    </row>
    <row r="6069" spans="1:16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  <c r="N6069" s="1">
        <f>Raw_Data[[#This Row],[Profit]]/Raw_Data[[#This Row],[Sales]]</f>
        <v>-0.1875</v>
      </c>
      <c r="O6069" s="2">
        <v>45369</v>
      </c>
      <c r="P6069">
        <f>YEAR(Raw_Data[[#This Row],[Order date]])</f>
        <v>2024</v>
      </c>
    </row>
    <row r="6070" spans="1:16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  <c r="N6070" s="1">
        <f>Raw_Data[[#This Row],[Profit]]/Raw_Data[[#This Row],[Sales]]</f>
        <v>0.48</v>
      </c>
      <c r="O6070" s="2">
        <v>45256</v>
      </c>
      <c r="P6070">
        <f>YEAR(Raw_Data[[#This Row],[Order date]])</f>
        <v>2023</v>
      </c>
    </row>
    <row r="6071" spans="1:16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  <c r="N6071" s="1">
        <f>Raw_Data[[#This Row],[Profit]]/Raw_Data[[#This Row],[Sales]]</f>
        <v>0.1125</v>
      </c>
      <c r="O6071" s="2">
        <v>44368</v>
      </c>
      <c r="P6071">
        <f>YEAR(Raw_Data[[#This Row],[Order date]])</f>
        <v>2021</v>
      </c>
    </row>
    <row r="6072" spans="1:16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  <c r="N6072" s="1">
        <f>Raw_Data[[#This Row],[Profit]]/Raw_Data[[#This Row],[Sales]]</f>
        <v>0.33749999999999997</v>
      </c>
      <c r="O6072" s="2">
        <v>45540</v>
      </c>
      <c r="P6072">
        <f>YEAR(Raw_Data[[#This Row],[Order date]])</f>
        <v>2024</v>
      </c>
    </row>
    <row r="6073" spans="1:16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  <c r="N6073" s="1">
        <f>Raw_Data[[#This Row],[Profit]]/Raw_Data[[#This Row],[Sales]]</f>
        <v>-0.17500000000000002</v>
      </c>
      <c r="O6073" s="2">
        <v>44702</v>
      </c>
      <c r="P6073">
        <f>YEAR(Raw_Data[[#This Row],[Order date]])</f>
        <v>2022</v>
      </c>
    </row>
    <row r="6074" spans="1:16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  <c r="N6074" s="1">
        <f>Raw_Data[[#This Row],[Profit]]/Raw_Data[[#This Row],[Sales]]</f>
        <v>0.16250000000000001</v>
      </c>
      <c r="O6074" s="2">
        <v>44855</v>
      </c>
      <c r="P6074">
        <f>YEAR(Raw_Data[[#This Row],[Order date]])</f>
        <v>2022</v>
      </c>
    </row>
    <row r="6075" spans="1:16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  <c r="N6075" s="1">
        <f>Raw_Data[[#This Row],[Profit]]/Raw_Data[[#This Row],[Sales]]</f>
        <v>-0.22500000000000001</v>
      </c>
      <c r="O6075" s="2">
        <v>45310</v>
      </c>
      <c r="P6075">
        <f>YEAR(Raw_Data[[#This Row],[Order date]])</f>
        <v>2024</v>
      </c>
    </row>
    <row r="6076" spans="1:16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  <c r="N6076" s="1">
        <f>Raw_Data[[#This Row],[Profit]]/Raw_Data[[#This Row],[Sales]]</f>
        <v>0.33750000000000002</v>
      </c>
      <c r="O6076" s="2">
        <v>44826</v>
      </c>
      <c r="P6076">
        <f>YEAR(Raw_Data[[#This Row],[Order date]])</f>
        <v>2022</v>
      </c>
    </row>
    <row r="6077" spans="1:16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  <c r="N6077" s="1">
        <f>Raw_Data[[#This Row],[Profit]]/Raw_Data[[#This Row],[Sales]]</f>
        <v>0.01</v>
      </c>
      <c r="O6077" s="2">
        <v>44907</v>
      </c>
      <c r="P6077">
        <f>YEAR(Raw_Data[[#This Row],[Order date]])</f>
        <v>2022</v>
      </c>
    </row>
    <row r="6078" spans="1:16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  <c r="N6078" s="1">
        <f>Raw_Data[[#This Row],[Profit]]/Raw_Data[[#This Row],[Sales]]</f>
        <v>0.44</v>
      </c>
      <c r="O6078" s="2">
        <v>44471</v>
      </c>
      <c r="P6078">
        <f>YEAR(Raw_Data[[#This Row],[Order date]])</f>
        <v>2021</v>
      </c>
    </row>
    <row r="6079" spans="1:16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  <c r="N6079" s="1">
        <f>Raw_Data[[#This Row],[Profit]]/Raw_Data[[#This Row],[Sales]]</f>
        <v>0.42</v>
      </c>
      <c r="O6079" s="2">
        <v>44558</v>
      </c>
      <c r="P6079">
        <f>YEAR(Raw_Data[[#This Row],[Order date]])</f>
        <v>2021</v>
      </c>
    </row>
    <row r="6080" spans="1:16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  <c r="N6080" s="1">
        <f>Raw_Data[[#This Row],[Profit]]/Raw_Data[[#This Row],[Sales]]</f>
        <v>0.30000000000000004</v>
      </c>
      <c r="O6080" s="2">
        <v>44206</v>
      </c>
      <c r="P6080">
        <f>YEAR(Raw_Data[[#This Row],[Order date]])</f>
        <v>2021</v>
      </c>
    </row>
    <row r="6081" spans="1:16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  <c r="N6081" s="1">
        <f>Raw_Data[[#This Row],[Profit]]/Raw_Data[[#This Row],[Sales]]</f>
        <v>0.32</v>
      </c>
      <c r="O6081" s="2">
        <v>44814</v>
      </c>
      <c r="P6081">
        <f>YEAR(Raw_Data[[#This Row],[Order date]])</f>
        <v>2022</v>
      </c>
    </row>
    <row r="6082" spans="1:16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  <c r="N6082" s="1">
        <f>Raw_Data[[#This Row],[Profit]]/Raw_Data[[#This Row],[Sales]]</f>
        <v>4.9999999999999996E-2</v>
      </c>
      <c r="O6082" s="2">
        <v>45096</v>
      </c>
      <c r="P6082">
        <f>YEAR(Raw_Data[[#This Row],[Order date]])</f>
        <v>2023</v>
      </c>
    </row>
    <row r="6083" spans="1:16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  <c r="N6083" s="1">
        <f>Raw_Data[[#This Row],[Profit]]/Raw_Data[[#This Row],[Sales]]</f>
        <v>-0.44999999999999996</v>
      </c>
      <c r="O6083" s="2">
        <v>45119</v>
      </c>
      <c r="P6083">
        <f>YEAR(Raw_Data[[#This Row],[Order date]])</f>
        <v>2023</v>
      </c>
    </row>
    <row r="6084" spans="1:16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  <c r="N6084" s="1">
        <f>Raw_Data[[#This Row],[Profit]]/Raw_Data[[#This Row],[Sales]]</f>
        <v>-1.55</v>
      </c>
      <c r="O6084" s="2">
        <v>45193</v>
      </c>
      <c r="P6084">
        <f>YEAR(Raw_Data[[#This Row],[Order date]])</f>
        <v>2023</v>
      </c>
    </row>
    <row r="6085" spans="1:16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  <c r="N6085" s="1">
        <f>Raw_Data[[#This Row],[Profit]]/Raw_Data[[#This Row],[Sales]]</f>
        <v>0.1125</v>
      </c>
      <c r="O6085" s="2">
        <v>44618</v>
      </c>
      <c r="P6085">
        <f>YEAR(Raw_Data[[#This Row],[Order date]])</f>
        <v>2022</v>
      </c>
    </row>
    <row r="6086" spans="1:16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  <c r="N6086" s="1">
        <f>Raw_Data[[#This Row],[Profit]]/Raw_Data[[#This Row],[Sales]]</f>
        <v>-2.5000000000000001E-2</v>
      </c>
      <c r="O6086" s="2">
        <v>45258</v>
      </c>
      <c r="P6086">
        <f>YEAR(Raw_Data[[#This Row],[Order date]])</f>
        <v>2023</v>
      </c>
    </row>
    <row r="6087" spans="1:16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  <c r="N6087" s="1">
        <f>Raw_Data[[#This Row],[Profit]]/Raw_Data[[#This Row],[Sales]]</f>
        <v>0.32499999999999996</v>
      </c>
      <c r="O6087" s="2">
        <v>45218</v>
      </c>
      <c r="P6087">
        <f>YEAR(Raw_Data[[#This Row],[Order date]])</f>
        <v>2023</v>
      </c>
    </row>
    <row r="6088" spans="1:16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  <c r="N6088" s="1">
        <f>Raw_Data[[#This Row],[Profit]]/Raw_Data[[#This Row],[Sales]]</f>
        <v>-1.5</v>
      </c>
      <c r="O6088" s="2">
        <v>44399</v>
      </c>
      <c r="P6088">
        <f>YEAR(Raw_Data[[#This Row],[Order date]])</f>
        <v>2021</v>
      </c>
    </row>
    <row r="6089" spans="1:16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  <c r="N6089" s="1">
        <f>Raw_Data[[#This Row],[Profit]]/Raw_Data[[#This Row],[Sales]]</f>
        <v>0.44</v>
      </c>
      <c r="O6089" s="2">
        <v>45308</v>
      </c>
      <c r="P6089">
        <f>YEAR(Raw_Data[[#This Row],[Order date]])</f>
        <v>2024</v>
      </c>
    </row>
    <row r="6090" spans="1:16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  <c r="N6090" s="1">
        <f>Raw_Data[[#This Row],[Profit]]/Raw_Data[[#This Row],[Sales]]</f>
        <v>0.47999999999999993</v>
      </c>
      <c r="O6090" s="2">
        <v>44579</v>
      </c>
      <c r="P6090">
        <f>YEAR(Raw_Data[[#This Row],[Order date]])</f>
        <v>2022</v>
      </c>
    </row>
    <row r="6091" spans="1:16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  <c r="N6091" s="1">
        <f>Raw_Data[[#This Row],[Profit]]/Raw_Data[[#This Row],[Sales]]</f>
        <v>-0.83333333333333337</v>
      </c>
      <c r="O6091" s="2">
        <v>44820</v>
      </c>
      <c r="P6091">
        <f>YEAR(Raw_Data[[#This Row],[Order date]])</f>
        <v>2022</v>
      </c>
    </row>
    <row r="6092" spans="1:16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  <c r="N6092" s="1">
        <f>Raw_Data[[#This Row],[Profit]]/Raw_Data[[#This Row],[Sales]]</f>
        <v>6.6666666666666666E-2</v>
      </c>
      <c r="O6092" s="2">
        <v>45390</v>
      </c>
      <c r="P6092">
        <f>YEAR(Raw_Data[[#This Row],[Order date]])</f>
        <v>2024</v>
      </c>
    </row>
    <row r="6093" spans="1:16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  <c r="N6093" s="1">
        <f>Raw_Data[[#This Row],[Profit]]/Raw_Data[[#This Row],[Sales]]</f>
        <v>0.45</v>
      </c>
      <c r="O6093" s="2">
        <v>44877</v>
      </c>
      <c r="P6093">
        <f>YEAR(Raw_Data[[#This Row],[Order date]])</f>
        <v>2022</v>
      </c>
    </row>
    <row r="6094" spans="1:16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  <c r="N6094" s="1">
        <f>Raw_Data[[#This Row],[Profit]]/Raw_Data[[#This Row],[Sales]]</f>
        <v>0.46999999999999992</v>
      </c>
      <c r="O6094" s="2">
        <v>45633</v>
      </c>
      <c r="P6094">
        <f>YEAR(Raw_Data[[#This Row],[Order date]])</f>
        <v>2024</v>
      </c>
    </row>
    <row r="6095" spans="1:16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  <c r="N6095" s="1">
        <f>Raw_Data[[#This Row],[Profit]]/Raw_Data[[#This Row],[Sales]]</f>
        <v>0.30000000000000004</v>
      </c>
      <c r="O6095" s="2">
        <v>44279</v>
      </c>
      <c r="P6095">
        <f>YEAR(Raw_Data[[#This Row],[Order date]])</f>
        <v>2021</v>
      </c>
    </row>
    <row r="6096" spans="1:16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  <c r="N6096" s="1">
        <f>Raw_Data[[#This Row],[Profit]]/Raw_Data[[#This Row],[Sales]]</f>
        <v>0.28000000000000003</v>
      </c>
      <c r="O6096" s="2">
        <v>44930</v>
      </c>
      <c r="P6096">
        <f>YEAR(Raw_Data[[#This Row],[Order date]])</f>
        <v>2023</v>
      </c>
    </row>
    <row r="6097" spans="1:16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  <c r="N6097" s="1">
        <f>Raw_Data[[#This Row],[Profit]]/Raw_Data[[#This Row],[Sales]]</f>
        <v>0.46</v>
      </c>
      <c r="O6097" s="2">
        <v>44836</v>
      </c>
      <c r="P6097">
        <f>YEAR(Raw_Data[[#This Row],[Order date]])</f>
        <v>2022</v>
      </c>
    </row>
    <row r="6098" spans="1:16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  <c r="N6098" s="1">
        <f>Raw_Data[[#This Row],[Profit]]/Raw_Data[[#This Row],[Sales]]</f>
        <v>0.1</v>
      </c>
      <c r="O6098" s="2">
        <v>45373</v>
      </c>
      <c r="P6098">
        <f>YEAR(Raw_Data[[#This Row],[Order date]])</f>
        <v>2024</v>
      </c>
    </row>
    <row r="6099" spans="1:16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  <c r="N6099" s="1">
        <f>Raw_Data[[#This Row],[Profit]]/Raw_Data[[#This Row],[Sales]]</f>
        <v>0.33749999999999997</v>
      </c>
      <c r="O6099" s="2">
        <v>44257</v>
      </c>
      <c r="P6099">
        <f>YEAR(Raw_Data[[#This Row],[Order date]])</f>
        <v>2021</v>
      </c>
    </row>
    <row r="6100" spans="1:16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  <c r="N6100" s="1">
        <f>Raw_Data[[#This Row],[Profit]]/Raw_Data[[#This Row],[Sales]]</f>
        <v>0.41</v>
      </c>
      <c r="O6100" s="2">
        <v>44612</v>
      </c>
      <c r="P6100">
        <f>YEAR(Raw_Data[[#This Row],[Order date]])</f>
        <v>2022</v>
      </c>
    </row>
    <row r="6101" spans="1:16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  <c r="N6101" s="1">
        <f>Raw_Data[[#This Row],[Profit]]/Raw_Data[[#This Row],[Sales]]</f>
        <v>0.21111111111111111</v>
      </c>
      <c r="O6101" s="2">
        <v>44570</v>
      </c>
      <c r="P6101">
        <f>YEAR(Raw_Data[[#This Row],[Order date]])</f>
        <v>2022</v>
      </c>
    </row>
    <row r="6102" spans="1:16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  <c r="N6102" s="1">
        <f>Raw_Data[[#This Row],[Profit]]/Raw_Data[[#This Row],[Sales]]</f>
        <v>0.27</v>
      </c>
      <c r="O6102" s="2">
        <v>44343</v>
      </c>
      <c r="P6102">
        <f>YEAR(Raw_Data[[#This Row],[Order date]])</f>
        <v>2021</v>
      </c>
    </row>
    <row r="6103" spans="1:16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  <c r="N6103" s="1">
        <f>Raw_Data[[#This Row],[Profit]]/Raw_Data[[#This Row],[Sales]]</f>
        <v>0.16666666666666669</v>
      </c>
      <c r="O6103" s="2">
        <v>45445</v>
      </c>
      <c r="P6103">
        <f>YEAR(Raw_Data[[#This Row],[Order date]])</f>
        <v>2024</v>
      </c>
    </row>
    <row r="6104" spans="1:16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  <c r="N6104" s="1">
        <f>Raw_Data[[#This Row],[Profit]]/Raw_Data[[#This Row],[Sales]]</f>
        <v>0.27</v>
      </c>
      <c r="O6104" s="2">
        <v>45165</v>
      </c>
      <c r="P6104">
        <f>YEAR(Raw_Data[[#This Row],[Order date]])</f>
        <v>2023</v>
      </c>
    </row>
    <row r="6105" spans="1:16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  <c r="N6105" s="1">
        <f>Raw_Data[[#This Row],[Profit]]/Raw_Data[[#This Row],[Sales]]</f>
        <v>0.34</v>
      </c>
      <c r="O6105" s="2">
        <v>45174</v>
      </c>
      <c r="P6105">
        <f>YEAR(Raw_Data[[#This Row],[Order date]])</f>
        <v>2023</v>
      </c>
    </row>
    <row r="6106" spans="1:16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  <c r="N6106" s="1">
        <f>Raw_Data[[#This Row],[Profit]]/Raw_Data[[#This Row],[Sales]]</f>
        <v>-0.26666666666666672</v>
      </c>
      <c r="O6106" s="2">
        <v>45129</v>
      </c>
      <c r="P6106">
        <f>YEAR(Raw_Data[[#This Row],[Order date]])</f>
        <v>2023</v>
      </c>
    </row>
    <row r="6107" spans="1:16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  <c r="N6107" s="1">
        <f>Raw_Data[[#This Row],[Profit]]/Raw_Data[[#This Row],[Sales]]</f>
        <v>0.26250000000000001</v>
      </c>
      <c r="O6107" s="2">
        <v>44859</v>
      </c>
      <c r="P6107">
        <f>YEAR(Raw_Data[[#This Row],[Order date]])</f>
        <v>2022</v>
      </c>
    </row>
    <row r="6108" spans="1:16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  <c r="N6108" s="1">
        <f>Raw_Data[[#This Row],[Profit]]/Raw_Data[[#This Row],[Sales]]</f>
        <v>-2.5500000000000003</v>
      </c>
      <c r="O6108" s="2">
        <v>45515</v>
      </c>
      <c r="P6108">
        <f>YEAR(Raw_Data[[#This Row],[Order date]])</f>
        <v>2024</v>
      </c>
    </row>
    <row r="6109" spans="1:16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  <c r="N6109" s="1">
        <f>Raw_Data[[#This Row],[Profit]]/Raw_Data[[#This Row],[Sales]]</f>
        <v>-0.125</v>
      </c>
      <c r="O6109" s="2">
        <v>45275</v>
      </c>
      <c r="P6109">
        <f>YEAR(Raw_Data[[#This Row],[Order date]])</f>
        <v>2023</v>
      </c>
    </row>
    <row r="6110" spans="1:16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  <c r="N6110" s="1">
        <f>Raw_Data[[#This Row],[Profit]]/Raw_Data[[#This Row],[Sales]]</f>
        <v>0.35000000000000003</v>
      </c>
      <c r="O6110" s="2">
        <v>44731</v>
      </c>
      <c r="P6110">
        <f>YEAR(Raw_Data[[#This Row],[Order date]])</f>
        <v>2022</v>
      </c>
    </row>
    <row r="6111" spans="1:16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  <c r="N6111" s="1">
        <f>Raw_Data[[#This Row],[Profit]]/Raw_Data[[#This Row],[Sales]]</f>
        <v>-1.7</v>
      </c>
      <c r="O6111" s="2">
        <v>45629</v>
      </c>
      <c r="P6111">
        <f>YEAR(Raw_Data[[#This Row],[Order date]])</f>
        <v>2024</v>
      </c>
    </row>
    <row r="6112" spans="1:16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  <c r="N6112" s="1">
        <f>Raw_Data[[#This Row],[Profit]]/Raw_Data[[#This Row],[Sales]]</f>
        <v>-1.4285714285714287E-2</v>
      </c>
      <c r="O6112" s="2">
        <v>44709</v>
      </c>
      <c r="P6112">
        <f>YEAR(Raw_Data[[#This Row],[Order date]])</f>
        <v>2022</v>
      </c>
    </row>
    <row r="6113" spans="1:16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  <c r="N6113" s="1">
        <f>Raw_Data[[#This Row],[Profit]]/Raw_Data[[#This Row],[Sales]]</f>
        <v>0.3</v>
      </c>
      <c r="O6113" s="2">
        <v>44495</v>
      </c>
      <c r="P6113">
        <f>YEAR(Raw_Data[[#This Row],[Order date]])</f>
        <v>2021</v>
      </c>
    </row>
    <row r="6114" spans="1:16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  <c r="N6114" s="1">
        <f>Raw_Data[[#This Row],[Profit]]/Raw_Data[[#This Row],[Sales]]</f>
        <v>0.32500000000000001</v>
      </c>
      <c r="O6114" s="2">
        <v>45251</v>
      </c>
      <c r="P6114">
        <f>YEAR(Raw_Data[[#This Row],[Order date]])</f>
        <v>2023</v>
      </c>
    </row>
    <row r="6115" spans="1:16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  <c r="N6115" s="1">
        <f>Raw_Data[[#This Row],[Profit]]/Raw_Data[[#This Row],[Sales]]</f>
        <v>0</v>
      </c>
      <c r="O6115" s="2">
        <v>44933</v>
      </c>
      <c r="P6115">
        <f>YEAR(Raw_Data[[#This Row],[Order date]])</f>
        <v>2023</v>
      </c>
    </row>
    <row r="6116" spans="1:16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  <c r="N6116" s="1">
        <f>Raw_Data[[#This Row],[Profit]]/Raw_Data[[#This Row],[Sales]]</f>
        <v>-2.8571428571428571E-2</v>
      </c>
      <c r="O6116" s="2">
        <v>44737</v>
      </c>
      <c r="P6116">
        <f>YEAR(Raw_Data[[#This Row],[Order date]])</f>
        <v>2022</v>
      </c>
    </row>
    <row r="6117" spans="1:16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  <c r="N6117" s="1">
        <f>Raw_Data[[#This Row],[Profit]]/Raw_Data[[#This Row],[Sales]]</f>
        <v>0.33749999999999997</v>
      </c>
      <c r="O6117" s="2">
        <v>44498</v>
      </c>
      <c r="P6117">
        <f>YEAR(Raw_Data[[#This Row],[Order date]])</f>
        <v>2021</v>
      </c>
    </row>
    <row r="6118" spans="1:16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  <c r="N6118" s="1">
        <f>Raw_Data[[#This Row],[Profit]]/Raw_Data[[#This Row],[Sales]]</f>
        <v>0.25999999999999995</v>
      </c>
      <c r="O6118" s="2">
        <v>45324</v>
      </c>
      <c r="P6118">
        <f>YEAR(Raw_Data[[#This Row],[Order date]])</f>
        <v>2024</v>
      </c>
    </row>
    <row r="6119" spans="1:16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  <c r="N6119" s="1">
        <f>Raw_Data[[#This Row],[Profit]]/Raw_Data[[#This Row],[Sales]]</f>
        <v>0.46</v>
      </c>
      <c r="O6119" s="2">
        <v>45277</v>
      </c>
      <c r="P6119">
        <f>YEAR(Raw_Data[[#This Row],[Order date]])</f>
        <v>2023</v>
      </c>
    </row>
    <row r="6120" spans="1:16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  <c r="N6120" s="1">
        <f>Raw_Data[[#This Row],[Profit]]/Raw_Data[[#This Row],[Sales]]</f>
        <v>0.1</v>
      </c>
      <c r="O6120" s="2">
        <v>45178</v>
      </c>
      <c r="P6120">
        <f>YEAR(Raw_Data[[#This Row],[Order date]])</f>
        <v>2023</v>
      </c>
    </row>
    <row r="6121" spans="1:16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  <c r="N6121" s="1">
        <f>Raw_Data[[#This Row],[Profit]]/Raw_Data[[#This Row],[Sales]]</f>
        <v>0.27499999999999997</v>
      </c>
      <c r="O6121" s="2">
        <v>44367</v>
      </c>
      <c r="P6121">
        <f>YEAR(Raw_Data[[#This Row],[Order date]])</f>
        <v>2021</v>
      </c>
    </row>
    <row r="6122" spans="1:16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  <c r="N6122" s="1">
        <f>Raw_Data[[#This Row],[Profit]]/Raw_Data[[#This Row],[Sales]]</f>
        <v>0.15</v>
      </c>
      <c r="O6122" s="2">
        <v>45412</v>
      </c>
      <c r="P6122">
        <f>YEAR(Raw_Data[[#This Row],[Order date]])</f>
        <v>2024</v>
      </c>
    </row>
    <row r="6123" spans="1:16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  <c r="N6123" s="1">
        <f>Raw_Data[[#This Row],[Profit]]/Raw_Data[[#This Row],[Sales]]</f>
        <v>-1.7666666666666668</v>
      </c>
      <c r="O6123" s="2">
        <v>45592</v>
      </c>
      <c r="P6123">
        <f>YEAR(Raw_Data[[#This Row],[Order date]])</f>
        <v>2024</v>
      </c>
    </row>
    <row r="6124" spans="1:16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  <c r="N6124" s="1">
        <f>Raw_Data[[#This Row],[Profit]]/Raw_Data[[#This Row],[Sales]]</f>
        <v>7.5000000000000011E-2</v>
      </c>
      <c r="O6124" s="2">
        <v>44783</v>
      </c>
      <c r="P6124">
        <f>YEAR(Raw_Data[[#This Row],[Order date]])</f>
        <v>2022</v>
      </c>
    </row>
    <row r="6125" spans="1:16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  <c r="N6125" s="1">
        <f>Raw_Data[[#This Row],[Profit]]/Raw_Data[[#This Row],[Sales]]</f>
        <v>0.32500000000000001</v>
      </c>
      <c r="O6125" s="2">
        <v>45205</v>
      </c>
      <c r="P6125">
        <f>YEAR(Raw_Data[[#This Row],[Order date]])</f>
        <v>2023</v>
      </c>
    </row>
    <row r="6126" spans="1:16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  <c r="N6126" s="1">
        <f>Raw_Data[[#This Row],[Profit]]/Raw_Data[[#This Row],[Sales]]</f>
        <v>0.19</v>
      </c>
      <c r="O6126" s="2">
        <v>44213</v>
      </c>
      <c r="P6126">
        <f>YEAR(Raw_Data[[#This Row],[Order date]])</f>
        <v>2021</v>
      </c>
    </row>
    <row r="6127" spans="1:16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  <c r="N6127" s="1">
        <f>Raw_Data[[#This Row],[Profit]]/Raw_Data[[#This Row],[Sales]]</f>
        <v>0.44999999999999996</v>
      </c>
      <c r="O6127" s="2">
        <v>44937</v>
      </c>
      <c r="P6127">
        <f>YEAR(Raw_Data[[#This Row],[Order date]])</f>
        <v>2023</v>
      </c>
    </row>
    <row r="6128" spans="1:16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  <c r="N6128" s="1">
        <f>Raw_Data[[#This Row],[Profit]]/Raw_Data[[#This Row],[Sales]]</f>
        <v>0.32500000000000001</v>
      </c>
      <c r="O6128" s="2">
        <v>45455</v>
      </c>
      <c r="P6128">
        <f>YEAR(Raw_Data[[#This Row],[Order date]])</f>
        <v>2024</v>
      </c>
    </row>
    <row r="6129" spans="1:16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  <c r="N6129" s="1">
        <f>Raw_Data[[#This Row],[Profit]]/Raw_Data[[#This Row],[Sales]]</f>
        <v>0.16666666666666666</v>
      </c>
      <c r="O6129" s="2">
        <v>45206</v>
      </c>
      <c r="P6129">
        <f>YEAR(Raw_Data[[#This Row],[Order date]])</f>
        <v>2023</v>
      </c>
    </row>
    <row r="6130" spans="1:16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  <c r="N6130" s="1">
        <f>Raw_Data[[#This Row],[Profit]]/Raw_Data[[#This Row],[Sales]]</f>
        <v>0.37499999999999994</v>
      </c>
      <c r="O6130" s="2">
        <v>45275</v>
      </c>
      <c r="P6130">
        <f>YEAR(Raw_Data[[#This Row],[Order date]])</f>
        <v>2023</v>
      </c>
    </row>
    <row r="6131" spans="1:16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  <c r="N6131" s="1">
        <f>Raw_Data[[#This Row],[Profit]]/Raw_Data[[#This Row],[Sales]]</f>
        <v>0.38999999999999996</v>
      </c>
      <c r="O6131" s="2">
        <v>44751</v>
      </c>
      <c r="P6131">
        <f>YEAR(Raw_Data[[#This Row],[Order date]])</f>
        <v>2022</v>
      </c>
    </row>
    <row r="6132" spans="1:16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  <c r="N6132" s="1">
        <f>Raw_Data[[#This Row],[Profit]]/Raw_Data[[#This Row],[Sales]]</f>
        <v>0.35000000000000003</v>
      </c>
      <c r="O6132" s="2">
        <v>44232</v>
      </c>
      <c r="P6132">
        <f>YEAR(Raw_Data[[#This Row],[Order date]])</f>
        <v>2021</v>
      </c>
    </row>
    <row r="6133" spans="1:16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  <c r="N6133" s="1">
        <f>Raw_Data[[#This Row],[Profit]]/Raw_Data[[#This Row],[Sales]]</f>
        <v>0.21111111111111108</v>
      </c>
      <c r="O6133" s="2">
        <v>44998</v>
      </c>
      <c r="P6133">
        <f>YEAR(Raw_Data[[#This Row],[Order date]])</f>
        <v>2023</v>
      </c>
    </row>
    <row r="6134" spans="1:16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  <c r="N6134" s="1">
        <f>Raw_Data[[#This Row],[Profit]]/Raw_Data[[#This Row],[Sales]]</f>
        <v>0.36249999999999999</v>
      </c>
      <c r="O6134" s="2">
        <v>44957</v>
      </c>
      <c r="P6134">
        <f>YEAR(Raw_Data[[#This Row],[Order date]])</f>
        <v>2023</v>
      </c>
    </row>
    <row r="6135" spans="1:16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  <c r="N6135" s="1">
        <f>Raw_Data[[#This Row],[Profit]]/Raw_Data[[#This Row],[Sales]]</f>
        <v>7.4999999999999997E-2</v>
      </c>
      <c r="O6135" s="2">
        <v>44935</v>
      </c>
      <c r="P6135">
        <f>YEAR(Raw_Data[[#This Row],[Order date]])</f>
        <v>2023</v>
      </c>
    </row>
    <row r="6136" spans="1:16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  <c r="N6136" s="1">
        <f>Raw_Data[[#This Row],[Profit]]/Raw_Data[[#This Row],[Sales]]</f>
        <v>0.28999999999999998</v>
      </c>
      <c r="O6136" s="2">
        <v>45347</v>
      </c>
      <c r="P6136">
        <f>YEAR(Raw_Data[[#This Row],[Order date]])</f>
        <v>2024</v>
      </c>
    </row>
    <row r="6137" spans="1:16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  <c r="N6137" s="1">
        <f>Raw_Data[[#This Row],[Profit]]/Raw_Data[[#This Row],[Sales]]</f>
        <v>0.125</v>
      </c>
      <c r="O6137" s="2">
        <v>44866</v>
      </c>
      <c r="P6137">
        <f>YEAR(Raw_Data[[#This Row],[Order date]])</f>
        <v>2022</v>
      </c>
    </row>
    <row r="6138" spans="1:16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  <c r="N6138" s="1">
        <f>Raw_Data[[#This Row],[Profit]]/Raw_Data[[#This Row],[Sales]]</f>
        <v>-2.5499999999999998</v>
      </c>
      <c r="O6138" s="2">
        <v>44623</v>
      </c>
      <c r="P6138">
        <f>YEAR(Raw_Data[[#This Row],[Order date]])</f>
        <v>2022</v>
      </c>
    </row>
    <row r="6139" spans="1:16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  <c r="N6139" s="1">
        <f>Raw_Data[[#This Row],[Profit]]/Raw_Data[[#This Row],[Sales]]</f>
        <v>0.35000000000000003</v>
      </c>
      <c r="O6139" s="2">
        <v>44302</v>
      </c>
      <c r="P6139">
        <f>YEAR(Raw_Data[[#This Row],[Order date]])</f>
        <v>2021</v>
      </c>
    </row>
    <row r="6140" spans="1:16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  <c r="N6140" s="1">
        <f>Raw_Data[[#This Row],[Profit]]/Raw_Data[[#This Row],[Sales]]</f>
        <v>-5.8823529411764712E-2</v>
      </c>
      <c r="O6140" s="2">
        <v>44225</v>
      </c>
      <c r="P6140">
        <f>YEAR(Raw_Data[[#This Row],[Order date]])</f>
        <v>2021</v>
      </c>
    </row>
    <row r="6141" spans="1:16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  <c r="N6141" s="1">
        <f>Raw_Data[[#This Row],[Profit]]/Raw_Data[[#This Row],[Sales]]</f>
        <v>0.26</v>
      </c>
      <c r="O6141" s="2">
        <v>45265</v>
      </c>
      <c r="P6141">
        <f>YEAR(Raw_Data[[#This Row],[Order date]])</f>
        <v>2023</v>
      </c>
    </row>
    <row r="6142" spans="1:16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  <c r="N6142" s="1">
        <f>Raw_Data[[#This Row],[Profit]]/Raw_Data[[#This Row],[Sales]]</f>
        <v>0.48999999999999994</v>
      </c>
      <c r="O6142" s="2">
        <v>44513</v>
      </c>
      <c r="P6142">
        <f>YEAR(Raw_Data[[#This Row],[Order date]])</f>
        <v>2021</v>
      </c>
    </row>
    <row r="6143" spans="1:16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  <c r="N6143" s="1">
        <f>Raw_Data[[#This Row],[Profit]]/Raw_Data[[#This Row],[Sales]]</f>
        <v>0.02</v>
      </c>
      <c r="O6143" s="2">
        <v>45549</v>
      </c>
      <c r="P6143">
        <f>YEAR(Raw_Data[[#This Row],[Order date]])</f>
        <v>2024</v>
      </c>
    </row>
    <row r="6144" spans="1:16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  <c r="N6144" s="1">
        <f>Raw_Data[[#This Row],[Profit]]/Raw_Data[[#This Row],[Sales]]</f>
        <v>0.28999999999999998</v>
      </c>
      <c r="O6144" s="2">
        <v>44223</v>
      </c>
      <c r="P6144">
        <f>YEAR(Raw_Data[[#This Row],[Order date]])</f>
        <v>2021</v>
      </c>
    </row>
    <row r="6145" spans="1:16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  <c r="N6145" s="1">
        <f>Raw_Data[[#This Row],[Profit]]/Raw_Data[[#This Row],[Sales]]</f>
        <v>0.41</v>
      </c>
      <c r="O6145" s="2">
        <v>44324</v>
      </c>
      <c r="P6145">
        <f>YEAR(Raw_Data[[#This Row],[Order date]])</f>
        <v>2021</v>
      </c>
    </row>
    <row r="6146" spans="1:16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  <c r="N6146" s="1">
        <f>Raw_Data[[#This Row],[Profit]]/Raw_Data[[#This Row],[Sales]]</f>
        <v>0.46</v>
      </c>
      <c r="O6146" s="2">
        <v>45253</v>
      </c>
      <c r="P6146">
        <f>YEAR(Raw_Data[[#This Row],[Order date]])</f>
        <v>2023</v>
      </c>
    </row>
    <row r="6147" spans="1:16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  <c r="N6147" s="1">
        <f>Raw_Data[[#This Row],[Profit]]/Raw_Data[[#This Row],[Sales]]</f>
        <v>0.26999999999999996</v>
      </c>
      <c r="O6147" s="2">
        <v>44799</v>
      </c>
      <c r="P6147">
        <f>YEAR(Raw_Data[[#This Row],[Order date]])</f>
        <v>2022</v>
      </c>
    </row>
    <row r="6148" spans="1:16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  <c r="N6148" s="1">
        <f>Raw_Data[[#This Row],[Profit]]/Raw_Data[[#This Row],[Sales]]</f>
        <v>0.26999999999999996</v>
      </c>
      <c r="O6148" s="2">
        <v>45011</v>
      </c>
      <c r="P6148">
        <f>YEAR(Raw_Data[[#This Row],[Order date]])</f>
        <v>2023</v>
      </c>
    </row>
    <row r="6149" spans="1:16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  <c r="N6149" s="1">
        <f>Raw_Data[[#This Row],[Profit]]/Raw_Data[[#This Row],[Sales]]</f>
        <v>0.36250000000000004</v>
      </c>
      <c r="O6149" s="2">
        <v>45297</v>
      </c>
      <c r="P6149">
        <f>YEAR(Raw_Data[[#This Row],[Order date]])</f>
        <v>2024</v>
      </c>
    </row>
    <row r="6150" spans="1:16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  <c r="N6150" s="1">
        <f>Raw_Data[[#This Row],[Profit]]/Raw_Data[[#This Row],[Sales]]</f>
        <v>6.25E-2</v>
      </c>
      <c r="O6150" s="2">
        <v>44771</v>
      </c>
      <c r="P6150">
        <f>YEAR(Raw_Data[[#This Row],[Order date]])</f>
        <v>2022</v>
      </c>
    </row>
    <row r="6151" spans="1:16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  <c r="N6151" s="1">
        <f>Raw_Data[[#This Row],[Profit]]/Raw_Data[[#This Row],[Sales]]</f>
        <v>-9.9999999999999992E-2</v>
      </c>
      <c r="O6151" s="2">
        <v>44800</v>
      </c>
      <c r="P6151">
        <f>YEAR(Raw_Data[[#This Row],[Order date]])</f>
        <v>2022</v>
      </c>
    </row>
    <row r="6152" spans="1:16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  <c r="N6152" s="1">
        <f>Raw_Data[[#This Row],[Profit]]/Raw_Data[[#This Row],[Sales]]</f>
        <v>0.25</v>
      </c>
      <c r="O6152" s="2">
        <v>45003</v>
      </c>
      <c r="P6152">
        <f>YEAR(Raw_Data[[#This Row],[Order date]])</f>
        <v>2023</v>
      </c>
    </row>
    <row r="6153" spans="1:16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  <c r="N6153" s="1">
        <f>Raw_Data[[#This Row],[Profit]]/Raw_Data[[#This Row],[Sales]]</f>
        <v>5.8823529411764705E-2</v>
      </c>
      <c r="O6153" s="2">
        <v>44598</v>
      </c>
      <c r="P6153">
        <f>YEAR(Raw_Data[[#This Row],[Order date]])</f>
        <v>2022</v>
      </c>
    </row>
    <row r="6154" spans="1:16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  <c r="N6154" s="1">
        <f>Raw_Data[[#This Row],[Profit]]/Raw_Data[[#This Row],[Sales]]</f>
        <v>0.01</v>
      </c>
      <c r="O6154" s="2">
        <v>45213</v>
      </c>
      <c r="P6154">
        <f>YEAR(Raw_Data[[#This Row],[Order date]])</f>
        <v>2023</v>
      </c>
    </row>
    <row r="6155" spans="1:16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  <c r="N6155" s="1">
        <f>Raw_Data[[#This Row],[Profit]]/Raw_Data[[#This Row],[Sales]]</f>
        <v>0.19999999999999998</v>
      </c>
      <c r="O6155" s="2">
        <v>44314</v>
      </c>
      <c r="P6155">
        <f>YEAR(Raw_Data[[#This Row],[Order date]])</f>
        <v>2021</v>
      </c>
    </row>
    <row r="6156" spans="1:16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  <c r="N6156" s="1">
        <f>Raw_Data[[#This Row],[Profit]]/Raw_Data[[#This Row],[Sales]]</f>
        <v>0.1125</v>
      </c>
      <c r="O6156" s="2">
        <v>45429</v>
      </c>
      <c r="P6156">
        <f>YEAR(Raw_Data[[#This Row],[Order date]])</f>
        <v>2024</v>
      </c>
    </row>
    <row r="6157" spans="1:16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  <c r="N6157" s="1">
        <f>Raw_Data[[#This Row],[Profit]]/Raw_Data[[#This Row],[Sales]]</f>
        <v>0.1</v>
      </c>
      <c r="O6157" s="2">
        <v>45234</v>
      </c>
      <c r="P6157">
        <f>YEAR(Raw_Data[[#This Row],[Order date]])</f>
        <v>2023</v>
      </c>
    </row>
    <row r="6158" spans="1:16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  <c r="N6158" s="1">
        <f>Raw_Data[[#This Row],[Profit]]/Raw_Data[[#This Row],[Sales]]</f>
        <v>0.22500000000000001</v>
      </c>
      <c r="O6158" s="2">
        <v>44384</v>
      </c>
      <c r="P6158">
        <f>YEAR(Raw_Data[[#This Row],[Order date]])</f>
        <v>2021</v>
      </c>
    </row>
    <row r="6159" spans="1:16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  <c r="N6159" s="1">
        <f>Raw_Data[[#This Row],[Profit]]/Raw_Data[[#This Row],[Sales]]</f>
        <v>0.47</v>
      </c>
      <c r="O6159" s="2">
        <v>44774</v>
      </c>
      <c r="P6159">
        <f>YEAR(Raw_Data[[#This Row],[Order date]])</f>
        <v>2022</v>
      </c>
    </row>
    <row r="6160" spans="1:16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  <c r="N6160" s="1">
        <f>Raw_Data[[#This Row],[Profit]]/Raw_Data[[#This Row],[Sales]]</f>
        <v>0.13999999999999999</v>
      </c>
      <c r="O6160" s="2">
        <v>45157</v>
      </c>
      <c r="P6160">
        <f>YEAR(Raw_Data[[#This Row],[Order date]])</f>
        <v>2023</v>
      </c>
    </row>
    <row r="6161" spans="1:16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  <c r="N6161" s="1">
        <f>Raw_Data[[#This Row],[Profit]]/Raw_Data[[#This Row],[Sales]]</f>
        <v>0.14000000000000001</v>
      </c>
      <c r="O6161" s="2">
        <v>44927</v>
      </c>
      <c r="P6161">
        <f>YEAR(Raw_Data[[#This Row],[Order date]])</f>
        <v>2023</v>
      </c>
    </row>
    <row r="6162" spans="1:16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  <c r="N6162" s="1">
        <f>Raw_Data[[#This Row],[Profit]]/Raw_Data[[#This Row],[Sales]]</f>
        <v>8.7499999999999994E-2</v>
      </c>
      <c r="O6162" s="2">
        <v>44677</v>
      </c>
      <c r="P6162">
        <f>YEAR(Raw_Data[[#This Row],[Order date]])</f>
        <v>2022</v>
      </c>
    </row>
    <row r="6163" spans="1:16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  <c r="N6163" s="1">
        <f>Raw_Data[[#This Row],[Profit]]/Raw_Data[[#This Row],[Sales]]</f>
        <v>0.33749999999999997</v>
      </c>
      <c r="O6163" s="2">
        <v>44589</v>
      </c>
      <c r="P6163">
        <f>YEAR(Raw_Data[[#This Row],[Order date]])</f>
        <v>2022</v>
      </c>
    </row>
    <row r="6164" spans="1:16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  <c r="N6164" s="1">
        <f>Raw_Data[[#This Row],[Profit]]/Raw_Data[[#This Row],[Sales]]</f>
        <v>7.4999999999999997E-2</v>
      </c>
      <c r="O6164" s="2">
        <v>45623</v>
      </c>
      <c r="P6164">
        <f>YEAR(Raw_Data[[#This Row],[Order date]])</f>
        <v>2024</v>
      </c>
    </row>
    <row r="6165" spans="1:16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  <c r="N6165" s="1">
        <f>Raw_Data[[#This Row],[Profit]]/Raw_Data[[#This Row],[Sales]]</f>
        <v>-0.76666666666666661</v>
      </c>
      <c r="O6165" s="2">
        <v>44921</v>
      </c>
      <c r="P6165">
        <f>YEAR(Raw_Data[[#This Row],[Order date]])</f>
        <v>2022</v>
      </c>
    </row>
    <row r="6166" spans="1:16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  <c r="N6166" s="1">
        <f>Raw_Data[[#This Row],[Profit]]/Raw_Data[[#This Row],[Sales]]</f>
        <v>0.27500000000000002</v>
      </c>
      <c r="O6166" s="2">
        <v>44994</v>
      </c>
      <c r="P6166">
        <f>YEAR(Raw_Data[[#This Row],[Order date]])</f>
        <v>2023</v>
      </c>
    </row>
    <row r="6167" spans="1:16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  <c r="N6167" s="1">
        <f>Raw_Data[[#This Row],[Profit]]/Raw_Data[[#This Row],[Sales]]</f>
        <v>0.27500000000000002</v>
      </c>
      <c r="O6167" s="2">
        <v>44858</v>
      </c>
      <c r="P6167">
        <f>YEAR(Raw_Data[[#This Row],[Order date]])</f>
        <v>2022</v>
      </c>
    </row>
    <row r="6168" spans="1:16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  <c r="N6168" s="1">
        <f>Raw_Data[[#This Row],[Profit]]/Raw_Data[[#This Row],[Sales]]</f>
        <v>0.3125</v>
      </c>
      <c r="O6168" s="2">
        <v>44682</v>
      </c>
      <c r="P6168">
        <f>YEAR(Raw_Data[[#This Row],[Order date]])</f>
        <v>2022</v>
      </c>
    </row>
    <row r="6169" spans="1:16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  <c r="N6169" s="1">
        <f>Raw_Data[[#This Row],[Profit]]/Raw_Data[[#This Row],[Sales]]</f>
        <v>0.375</v>
      </c>
      <c r="O6169" s="2">
        <v>45516</v>
      </c>
      <c r="P6169">
        <f>YEAR(Raw_Data[[#This Row],[Order date]])</f>
        <v>2024</v>
      </c>
    </row>
    <row r="6170" spans="1:16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  <c r="N6170" s="1">
        <f>Raw_Data[[#This Row],[Profit]]/Raw_Data[[#This Row],[Sales]]</f>
        <v>0.49</v>
      </c>
      <c r="O6170" s="2">
        <v>45181</v>
      </c>
      <c r="P6170">
        <f>YEAR(Raw_Data[[#This Row],[Order date]])</f>
        <v>2023</v>
      </c>
    </row>
    <row r="6171" spans="1:16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  <c r="N6171" s="1">
        <f>Raw_Data[[#This Row],[Profit]]/Raw_Data[[#This Row],[Sales]]</f>
        <v>0.48</v>
      </c>
      <c r="O6171" s="2">
        <v>44400</v>
      </c>
      <c r="P6171">
        <f>YEAR(Raw_Data[[#This Row],[Order date]])</f>
        <v>2021</v>
      </c>
    </row>
    <row r="6172" spans="1:16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  <c r="N6172" s="1">
        <f>Raw_Data[[#This Row],[Profit]]/Raw_Data[[#This Row],[Sales]]</f>
        <v>0.33750000000000002</v>
      </c>
      <c r="O6172" s="2">
        <v>44578</v>
      </c>
      <c r="P6172">
        <f>YEAR(Raw_Data[[#This Row],[Order date]])</f>
        <v>2022</v>
      </c>
    </row>
    <row r="6173" spans="1:16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  <c r="N6173" s="1">
        <f>Raw_Data[[#This Row],[Profit]]/Raw_Data[[#This Row],[Sales]]</f>
        <v>0.28999999999999998</v>
      </c>
      <c r="O6173" s="2">
        <v>44763</v>
      </c>
      <c r="P6173">
        <f>YEAR(Raw_Data[[#This Row],[Order date]])</f>
        <v>2022</v>
      </c>
    </row>
    <row r="6174" spans="1:16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  <c r="N6174" s="1">
        <f>Raw_Data[[#This Row],[Profit]]/Raw_Data[[#This Row],[Sales]]</f>
        <v>0.47</v>
      </c>
      <c r="O6174" s="2">
        <v>44818</v>
      </c>
      <c r="P6174">
        <f>YEAR(Raw_Data[[#This Row],[Order date]])</f>
        <v>2022</v>
      </c>
    </row>
    <row r="6175" spans="1:16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  <c r="N6175" s="1">
        <f>Raw_Data[[#This Row],[Profit]]/Raw_Data[[#This Row],[Sales]]</f>
        <v>0.43</v>
      </c>
      <c r="O6175" s="2">
        <v>44261</v>
      </c>
      <c r="P6175">
        <f>YEAR(Raw_Data[[#This Row],[Order date]])</f>
        <v>2021</v>
      </c>
    </row>
    <row r="6176" spans="1:16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  <c r="N6176" s="1">
        <f>Raw_Data[[#This Row],[Profit]]/Raw_Data[[#This Row],[Sales]]</f>
        <v>0.26999999999999996</v>
      </c>
      <c r="O6176" s="2">
        <v>44477</v>
      </c>
      <c r="P6176">
        <f>YEAR(Raw_Data[[#This Row],[Order date]])</f>
        <v>2021</v>
      </c>
    </row>
    <row r="6177" spans="1:16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  <c r="N6177" s="1">
        <f>Raw_Data[[#This Row],[Profit]]/Raw_Data[[#This Row],[Sales]]</f>
        <v>0.25</v>
      </c>
      <c r="O6177" s="2">
        <v>44294</v>
      </c>
      <c r="P6177">
        <f>YEAR(Raw_Data[[#This Row],[Order date]])</f>
        <v>2021</v>
      </c>
    </row>
    <row r="6178" spans="1:16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  <c r="N6178" s="1">
        <f>Raw_Data[[#This Row],[Profit]]/Raw_Data[[#This Row],[Sales]]</f>
        <v>0.28000000000000003</v>
      </c>
      <c r="O6178" s="2">
        <v>44448</v>
      </c>
      <c r="P6178">
        <f>YEAR(Raw_Data[[#This Row],[Order date]])</f>
        <v>2021</v>
      </c>
    </row>
    <row r="6179" spans="1:16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  <c r="N6179" s="1">
        <f>Raw_Data[[#This Row],[Profit]]/Raw_Data[[#This Row],[Sales]]</f>
        <v>0.47000000000000003</v>
      </c>
      <c r="O6179" s="2">
        <v>45606</v>
      </c>
      <c r="P6179">
        <f>YEAR(Raw_Data[[#This Row],[Order date]])</f>
        <v>2024</v>
      </c>
    </row>
    <row r="6180" spans="1:16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  <c r="N6180" s="1">
        <f>Raw_Data[[#This Row],[Profit]]/Raw_Data[[#This Row],[Sales]]</f>
        <v>0.49</v>
      </c>
      <c r="O6180" s="2">
        <v>44946</v>
      </c>
      <c r="P6180">
        <f>YEAR(Raw_Data[[#This Row],[Order date]])</f>
        <v>2023</v>
      </c>
    </row>
    <row r="6181" spans="1:16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  <c r="N6181" s="1">
        <f>Raw_Data[[#This Row],[Profit]]/Raw_Data[[#This Row],[Sales]]</f>
        <v>9.9999999999999992E-2</v>
      </c>
      <c r="O6181" s="2">
        <v>44912</v>
      </c>
      <c r="P6181">
        <f>YEAR(Raw_Data[[#This Row],[Order date]])</f>
        <v>2022</v>
      </c>
    </row>
    <row r="6182" spans="1:16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  <c r="N6182" s="1">
        <f>Raw_Data[[#This Row],[Profit]]/Raw_Data[[#This Row],[Sales]]</f>
        <v>0.27999999999999997</v>
      </c>
      <c r="O6182" s="2">
        <v>44250</v>
      </c>
      <c r="P6182">
        <f>YEAR(Raw_Data[[#This Row],[Order date]])</f>
        <v>2021</v>
      </c>
    </row>
    <row r="6183" spans="1:16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  <c r="N6183" s="1">
        <f>Raw_Data[[#This Row],[Profit]]/Raw_Data[[#This Row],[Sales]]</f>
        <v>0.28999999999999998</v>
      </c>
      <c r="O6183" s="2">
        <v>44924</v>
      </c>
      <c r="P6183">
        <f>YEAR(Raw_Data[[#This Row],[Order date]])</f>
        <v>2022</v>
      </c>
    </row>
    <row r="6184" spans="1:16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  <c r="N6184" s="1">
        <f>Raw_Data[[#This Row],[Profit]]/Raw_Data[[#This Row],[Sales]]</f>
        <v>0.47000000000000003</v>
      </c>
      <c r="O6184" s="2">
        <v>45060</v>
      </c>
      <c r="P6184">
        <f>YEAR(Raw_Data[[#This Row],[Order date]])</f>
        <v>2023</v>
      </c>
    </row>
    <row r="6185" spans="1:16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  <c r="N6185" s="1">
        <f>Raw_Data[[#This Row],[Profit]]/Raw_Data[[#This Row],[Sales]]</f>
        <v>1.9999999999999997E-2</v>
      </c>
      <c r="O6185" s="2">
        <v>44633</v>
      </c>
      <c r="P6185">
        <f>YEAR(Raw_Data[[#This Row],[Order date]])</f>
        <v>2022</v>
      </c>
    </row>
    <row r="6186" spans="1:16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  <c r="N6186" s="1">
        <f>Raw_Data[[#This Row],[Profit]]/Raw_Data[[#This Row],[Sales]]</f>
        <v>6.25E-2</v>
      </c>
      <c r="O6186" s="2">
        <v>45415</v>
      </c>
      <c r="P6186">
        <f>YEAR(Raw_Data[[#This Row],[Order date]])</f>
        <v>2024</v>
      </c>
    </row>
    <row r="6187" spans="1:16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  <c r="N6187" s="1">
        <f>Raw_Data[[#This Row],[Profit]]/Raw_Data[[#This Row],[Sales]]</f>
        <v>0.1</v>
      </c>
      <c r="O6187" s="2">
        <v>45416</v>
      </c>
      <c r="P6187">
        <f>YEAR(Raw_Data[[#This Row],[Order date]])</f>
        <v>2024</v>
      </c>
    </row>
    <row r="6188" spans="1:16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  <c r="N6188" s="1">
        <f>Raw_Data[[#This Row],[Profit]]/Raw_Data[[#This Row],[Sales]]</f>
        <v>0.29000000000000004</v>
      </c>
      <c r="O6188" s="2">
        <v>44379</v>
      </c>
      <c r="P6188">
        <f>YEAR(Raw_Data[[#This Row],[Order date]])</f>
        <v>2021</v>
      </c>
    </row>
    <row r="6189" spans="1:16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  <c r="N6189" s="1">
        <f>Raw_Data[[#This Row],[Profit]]/Raw_Data[[#This Row],[Sales]]</f>
        <v>0.33749999999999997</v>
      </c>
      <c r="O6189" s="2">
        <v>44807</v>
      </c>
      <c r="P6189">
        <f>YEAR(Raw_Data[[#This Row],[Order date]])</f>
        <v>2022</v>
      </c>
    </row>
    <row r="6190" spans="1:16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  <c r="N6190" s="1">
        <f>Raw_Data[[#This Row],[Profit]]/Raw_Data[[#This Row],[Sales]]</f>
        <v>0.3</v>
      </c>
      <c r="O6190" s="2">
        <v>45071</v>
      </c>
      <c r="P6190">
        <f>YEAR(Raw_Data[[#This Row],[Order date]])</f>
        <v>2023</v>
      </c>
    </row>
    <row r="6191" spans="1:16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  <c r="N6191" s="1">
        <f>Raw_Data[[#This Row],[Profit]]/Raw_Data[[#This Row],[Sales]]</f>
        <v>0.125</v>
      </c>
      <c r="O6191" s="2">
        <v>44750</v>
      </c>
      <c r="P6191">
        <f>YEAR(Raw_Data[[#This Row],[Order date]])</f>
        <v>2022</v>
      </c>
    </row>
    <row r="6192" spans="1:16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  <c r="N6192" s="1">
        <f>Raw_Data[[#This Row],[Profit]]/Raw_Data[[#This Row],[Sales]]</f>
        <v>0.26</v>
      </c>
      <c r="O6192" s="2">
        <v>44311</v>
      </c>
      <c r="P6192">
        <f>YEAR(Raw_Data[[#This Row],[Order date]])</f>
        <v>2021</v>
      </c>
    </row>
    <row r="6193" spans="1:16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  <c r="N6193" s="1">
        <f>Raw_Data[[#This Row],[Profit]]/Raw_Data[[#This Row],[Sales]]</f>
        <v>0.26999999999999996</v>
      </c>
      <c r="O6193" s="2">
        <v>44787</v>
      </c>
      <c r="P6193">
        <f>YEAR(Raw_Data[[#This Row],[Order date]])</f>
        <v>2022</v>
      </c>
    </row>
    <row r="6194" spans="1:16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  <c r="N6194" s="1">
        <f>Raw_Data[[#This Row],[Profit]]/Raw_Data[[#This Row],[Sales]]</f>
        <v>0.34999999999999992</v>
      </c>
      <c r="O6194" s="2">
        <v>45061</v>
      </c>
      <c r="P6194">
        <f>YEAR(Raw_Data[[#This Row],[Order date]])</f>
        <v>2023</v>
      </c>
    </row>
    <row r="6195" spans="1:16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  <c r="N6195" s="1">
        <f>Raw_Data[[#This Row],[Profit]]/Raw_Data[[#This Row],[Sales]]</f>
        <v>-1.55</v>
      </c>
      <c r="O6195" s="2">
        <v>45234</v>
      </c>
      <c r="P6195">
        <f>YEAR(Raw_Data[[#This Row],[Order date]])</f>
        <v>2023</v>
      </c>
    </row>
    <row r="6196" spans="1:16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  <c r="N6196" s="1">
        <f>Raw_Data[[#This Row],[Profit]]/Raw_Data[[#This Row],[Sales]]</f>
        <v>0.35000000000000003</v>
      </c>
      <c r="O6196" s="2">
        <v>44776</v>
      </c>
      <c r="P6196">
        <f>YEAR(Raw_Data[[#This Row],[Order date]])</f>
        <v>2022</v>
      </c>
    </row>
    <row r="6197" spans="1:16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  <c r="N6197" s="1">
        <f>Raw_Data[[#This Row],[Profit]]/Raw_Data[[#This Row],[Sales]]</f>
        <v>-0.23333333333333336</v>
      </c>
      <c r="O6197" s="2">
        <v>44690</v>
      </c>
      <c r="P6197">
        <f>YEAR(Raw_Data[[#This Row],[Order date]])</f>
        <v>2022</v>
      </c>
    </row>
    <row r="6198" spans="1:16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  <c r="N6198" s="1">
        <f>Raw_Data[[#This Row],[Profit]]/Raw_Data[[#This Row],[Sales]]</f>
        <v>-6.25E-2</v>
      </c>
      <c r="O6198" s="2">
        <v>45539</v>
      </c>
      <c r="P6198">
        <f>YEAR(Raw_Data[[#This Row],[Order date]])</f>
        <v>2024</v>
      </c>
    </row>
    <row r="6199" spans="1:16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  <c r="N6199" s="1">
        <f>Raw_Data[[#This Row],[Profit]]/Raw_Data[[#This Row],[Sales]]</f>
        <v>0.44999999999999996</v>
      </c>
      <c r="O6199" s="2">
        <v>44500</v>
      </c>
      <c r="P6199">
        <f>YEAR(Raw_Data[[#This Row],[Order date]])</f>
        <v>2021</v>
      </c>
    </row>
    <row r="6200" spans="1:16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  <c r="N6200" s="1">
        <f>Raw_Data[[#This Row],[Profit]]/Raw_Data[[#This Row],[Sales]]</f>
        <v>0.26</v>
      </c>
      <c r="O6200" s="2">
        <v>45003</v>
      </c>
      <c r="P6200">
        <f>YEAR(Raw_Data[[#This Row],[Order date]])</f>
        <v>2023</v>
      </c>
    </row>
    <row r="6201" spans="1:16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  <c r="N6201" s="1">
        <f>Raw_Data[[#This Row],[Profit]]/Raw_Data[[#This Row],[Sales]]</f>
        <v>0.48000000000000004</v>
      </c>
      <c r="O6201" s="2">
        <v>44336</v>
      </c>
      <c r="P6201">
        <f>YEAR(Raw_Data[[#This Row],[Order date]])</f>
        <v>2021</v>
      </c>
    </row>
    <row r="6202" spans="1:16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  <c r="N6202" s="1">
        <f>Raw_Data[[#This Row],[Profit]]/Raw_Data[[#This Row],[Sales]]</f>
        <v>0.33749999999999997</v>
      </c>
      <c r="O6202" s="2">
        <v>44831</v>
      </c>
      <c r="P6202">
        <f>YEAR(Raw_Data[[#This Row],[Order date]])</f>
        <v>2022</v>
      </c>
    </row>
    <row r="6203" spans="1:16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  <c r="N6203" s="1">
        <f>Raw_Data[[#This Row],[Profit]]/Raw_Data[[#This Row],[Sales]]</f>
        <v>-0.1125</v>
      </c>
      <c r="O6203" s="2">
        <v>44396</v>
      </c>
      <c r="P6203">
        <f>YEAR(Raw_Data[[#This Row],[Order date]])</f>
        <v>2021</v>
      </c>
    </row>
    <row r="6204" spans="1:16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  <c r="N6204" s="1">
        <f>Raw_Data[[#This Row],[Profit]]/Raw_Data[[#This Row],[Sales]]</f>
        <v>1.2500000000000002E-2</v>
      </c>
      <c r="O6204" s="2">
        <v>44823</v>
      </c>
      <c r="P6204">
        <f>YEAR(Raw_Data[[#This Row],[Order date]])</f>
        <v>2022</v>
      </c>
    </row>
    <row r="6205" spans="1:16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  <c r="N6205" s="1">
        <f>Raw_Data[[#This Row],[Profit]]/Raw_Data[[#This Row],[Sales]]</f>
        <v>-0.2</v>
      </c>
      <c r="O6205" s="2">
        <v>44362</v>
      </c>
      <c r="P6205">
        <f>YEAR(Raw_Data[[#This Row],[Order date]])</f>
        <v>2021</v>
      </c>
    </row>
    <row r="6206" spans="1:16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  <c r="N6206" s="1">
        <f>Raw_Data[[#This Row],[Profit]]/Raw_Data[[#This Row],[Sales]]</f>
        <v>0.22500000000000001</v>
      </c>
      <c r="O6206" s="2">
        <v>44942</v>
      </c>
      <c r="P6206">
        <f>YEAR(Raw_Data[[#This Row],[Order date]])</f>
        <v>2023</v>
      </c>
    </row>
    <row r="6207" spans="1:16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  <c r="N6207" s="1">
        <f>Raw_Data[[#This Row],[Profit]]/Raw_Data[[#This Row],[Sales]]</f>
        <v>0.3125</v>
      </c>
      <c r="O6207" s="2">
        <v>45343</v>
      </c>
      <c r="P6207">
        <f>YEAR(Raw_Data[[#This Row],[Order date]])</f>
        <v>2024</v>
      </c>
    </row>
    <row r="6208" spans="1:16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  <c r="N6208" s="1">
        <f>Raw_Data[[#This Row],[Profit]]/Raw_Data[[#This Row],[Sales]]</f>
        <v>0.3125</v>
      </c>
      <c r="O6208" s="2">
        <v>44904</v>
      </c>
      <c r="P6208">
        <f>YEAR(Raw_Data[[#This Row],[Order date]])</f>
        <v>2022</v>
      </c>
    </row>
    <row r="6209" spans="1:16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  <c r="N6209" s="1">
        <f>Raw_Data[[#This Row],[Profit]]/Raw_Data[[#This Row],[Sales]]</f>
        <v>-0.25714285714285712</v>
      </c>
      <c r="O6209" s="2">
        <v>44920</v>
      </c>
      <c r="P6209">
        <f>YEAR(Raw_Data[[#This Row],[Order date]])</f>
        <v>2022</v>
      </c>
    </row>
    <row r="6210" spans="1:16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  <c r="N6210" s="1">
        <f>Raw_Data[[#This Row],[Profit]]/Raw_Data[[#This Row],[Sales]]</f>
        <v>-0.125</v>
      </c>
      <c r="O6210" s="2">
        <v>44232</v>
      </c>
      <c r="P6210">
        <f>YEAR(Raw_Data[[#This Row],[Order date]])</f>
        <v>2021</v>
      </c>
    </row>
    <row r="6211" spans="1:16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  <c r="N6211" s="1">
        <f>Raw_Data[[#This Row],[Profit]]/Raw_Data[[#This Row],[Sales]]</f>
        <v>0.33750000000000002</v>
      </c>
      <c r="O6211" s="2">
        <v>45588</v>
      </c>
      <c r="P6211">
        <f>YEAR(Raw_Data[[#This Row],[Order date]])</f>
        <v>2024</v>
      </c>
    </row>
    <row r="6212" spans="1:16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  <c r="N6212" s="1">
        <f>Raw_Data[[#This Row],[Profit]]/Raw_Data[[#This Row],[Sales]]</f>
        <v>0.29000000000000004</v>
      </c>
      <c r="O6212" s="2">
        <v>44726</v>
      </c>
      <c r="P6212">
        <f>YEAR(Raw_Data[[#This Row],[Order date]])</f>
        <v>2022</v>
      </c>
    </row>
    <row r="6213" spans="1:16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  <c r="N6213" s="1">
        <f>Raw_Data[[#This Row],[Profit]]/Raw_Data[[#This Row],[Sales]]</f>
        <v>0.34</v>
      </c>
      <c r="O6213" s="2">
        <v>45649</v>
      </c>
      <c r="P6213">
        <f>YEAR(Raw_Data[[#This Row],[Order date]])</f>
        <v>2024</v>
      </c>
    </row>
    <row r="6214" spans="1:16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  <c r="N6214" s="1">
        <f>Raw_Data[[#This Row],[Profit]]/Raw_Data[[#This Row],[Sales]]</f>
        <v>0.5</v>
      </c>
      <c r="O6214" s="2">
        <v>45618</v>
      </c>
      <c r="P6214">
        <f>YEAR(Raw_Data[[#This Row],[Order date]])</f>
        <v>2024</v>
      </c>
    </row>
    <row r="6215" spans="1:16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  <c r="N6215" s="1">
        <f>Raw_Data[[#This Row],[Profit]]/Raw_Data[[#This Row],[Sales]]</f>
        <v>0.28999999999999998</v>
      </c>
      <c r="O6215" s="2">
        <v>45532</v>
      </c>
      <c r="P6215">
        <f>YEAR(Raw_Data[[#This Row],[Order date]])</f>
        <v>2024</v>
      </c>
    </row>
    <row r="6216" spans="1:16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  <c r="N6216" s="1">
        <f>Raw_Data[[#This Row],[Profit]]/Raw_Data[[#This Row],[Sales]]</f>
        <v>0.49</v>
      </c>
      <c r="O6216" s="2">
        <v>45368</v>
      </c>
      <c r="P6216">
        <f>YEAR(Raw_Data[[#This Row],[Order date]])</f>
        <v>2024</v>
      </c>
    </row>
    <row r="6217" spans="1:16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  <c r="N6217" s="1">
        <f>Raw_Data[[#This Row],[Profit]]/Raw_Data[[#This Row],[Sales]]</f>
        <v>0.41000000000000003</v>
      </c>
      <c r="O6217" s="2">
        <v>44330</v>
      </c>
      <c r="P6217">
        <f>YEAR(Raw_Data[[#This Row],[Order date]])</f>
        <v>2021</v>
      </c>
    </row>
    <row r="6218" spans="1:16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  <c r="N6218" s="1">
        <f>Raw_Data[[#This Row],[Profit]]/Raw_Data[[#This Row],[Sales]]</f>
        <v>0.47</v>
      </c>
      <c r="O6218" s="2">
        <v>45275</v>
      </c>
      <c r="P6218">
        <f>YEAR(Raw_Data[[#This Row],[Order date]])</f>
        <v>2023</v>
      </c>
    </row>
    <row r="6219" spans="1:16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  <c r="N6219" s="1">
        <f>Raw_Data[[#This Row],[Profit]]/Raw_Data[[#This Row],[Sales]]</f>
        <v>1.0000000000000002E-2</v>
      </c>
      <c r="O6219" s="2">
        <v>44886</v>
      </c>
      <c r="P6219">
        <f>YEAR(Raw_Data[[#This Row],[Order date]])</f>
        <v>2022</v>
      </c>
    </row>
    <row r="6220" spans="1:16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  <c r="N6220" s="1">
        <f>Raw_Data[[#This Row],[Profit]]/Raw_Data[[#This Row],[Sales]]</f>
        <v>0.27999999999999997</v>
      </c>
      <c r="O6220" s="2">
        <v>44655</v>
      </c>
      <c r="P6220">
        <f>YEAR(Raw_Data[[#This Row],[Order date]])</f>
        <v>2022</v>
      </c>
    </row>
    <row r="6221" spans="1:16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  <c r="N6221" s="1">
        <f>Raw_Data[[#This Row],[Profit]]/Raw_Data[[#This Row],[Sales]]</f>
        <v>0.27</v>
      </c>
      <c r="O6221" s="2">
        <v>45078</v>
      </c>
      <c r="P6221">
        <f>YEAR(Raw_Data[[#This Row],[Order date]])</f>
        <v>2023</v>
      </c>
    </row>
    <row r="6222" spans="1:16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  <c r="N6222" s="1">
        <f>Raw_Data[[#This Row],[Profit]]/Raw_Data[[#This Row],[Sales]]</f>
        <v>6.9999999999999993E-2</v>
      </c>
      <c r="O6222" s="2">
        <v>45078</v>
      </c>
      <c r="P6222">
        <f>YEAR(Raw_Data[[#This Row],[Order date]])</f>
        <v>2023</v>
      </c>
    </row>
    <row r="6223" spans="1:16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  <c r="N6223" s="1">
        <f>Raw_Data[[#This Row],[Profit]]/Raw_Data[[#This Row],[Sales]]</f>
        <v>0.45999999999999996</v>
      </c>
      <c r="O6223" s="2">
        <v>45587</v>
      </c>
      <c r="P6223">
        <f>YEAR(Raw_Data[[#This Row],[Order date]])</f>
        <v>2024</v>
      </c>
    </row>
    <row r="6224" spans="1:16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  <c r="N6224" s="1">
        <f>Raw_Data[[#This Row],[Profit]]/Raw_Data[[#This Row],[Sales]]</f>
        <v>0.26250000000000007</v>
      </c>
      <c r="O6224" s="2">
        <v>45071</v>
      </c>
      <c r="P6224">
        <f>YEAR(Raw_Data[[#This Row],[Order date]])</f>
        <v>2023</v>
      </c>
    </row>
    <row r="6225" spans="1:16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  <c r="N6225" s="1">
        <f>Raw_Data[[#This Row],[Profit]]/Raw_Data[[#This Row],[Sales]]</f>
        <v>8.7499999999999994E-2</v>
      </c>
      <c r="O6225" s="2">
        <v>45299</v>
      </c>
      <c r="P6225">
        <f>YEAR(Raw_Data[[#This Row],[Order date]])</f>
        <v>2024</v>
      </c>
    </row>
    <row r="6226" spans="1:16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  <c r="N6226" s="1">
        <f>Raw_Data[[#This Row],[Profit]]/Raw_Data[[#This Row],[Sales]]</f>
        <v>-0.25</v>
      </c>
      <c r="O6226" s="2">
        <v>45538</v>
      </c>
      <c r="P6226">
        <f>YEAR(Raw_Data[[#This Row],[Order date]])</f>
        <v>2024</v>
      </c>
    </row>
    <row r="6227" spans="1:16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  <c r="N6227" s="1">
        <f>Raw_Data[[#This Row],[Profit]]/Raw_Data[[#This Row],[Sales]]</f>
        <v>-1.5666666666666669</v>
      </c>
      <c r="O6227" s="2">
        <v>45109</v>
      </c>
      <c r="P6227">
        <f>YEAR(Raw_Data[[#This Row],[Order date]])</f>
        <v>2023</v>
      </c>
    </row>
    <row r="6228" spans="1:16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  <c r="N6228" s="1">
        <f>Raw_Data[[#This Row],[Profit]]/Raw_Data[[#This Row],[Sales]]</f>
        <v>-0.05</v>
      </c>
      <c r="O6228" s="2">
        <v>44385</v>
      </c>
      <c r="P6228">
        <f>YEAR(Raw_Data[[#This Row],[Order date]])</f>
        <v>2021</v>
      </c>
    </row>
    <row r="6229" spans="1:16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  <c r="N6229" s="1">
        <f>Raw_Data[[#This Row],[Profit]]/Raw_Data[[#This Row],[Sales]]</f>
        <v>8.7500000000000008E-2</v>
      </c>
      <c r="O6229" s="2">
        <v>45379</v>
      </c>
      <c r="P6229">
        <f>YEAR(Raw_Data[[#This Row],[Order date]])</f>
        <v>2024</v>
      </c>
    </row>
    <row r="6230" spans="1:16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  <c r="N6230" s="1">
        <f>Raw_Data[[#This Row],[Profit]]/Raw_Data[[#This Row],[Sales]]</f>
        <v>-0.18333333333333335</v>
      </c>
      <c r="O6230" s="2">
        <v>44477</v>
      </c>
      <c r="P6230">
        <f>YEAR(Raw_Data[[#This Row],[Order date]])</f>
        <v>2021</v>
      </c>
    </row>
    <row r="6231" spans="1:16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  <c r="N6231" s="1">
        <f>Raw_Data[[#This Row],[Profit]]/Raw_Data[[#This Row],[Sales]]</f>
        <v>0.28749999999999998</v>
      </c>
      <c r="O6231" s="2">
        <v>45343</v>
      </c>
      <c r="P6231">
        <f>YEAR(Raw_Data[[#This Row],[Order date]])</f>
        <v>2024</v>
      </c>
    </row>
    <row r="6232" spans="1:16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  <c r="N6232" s="1">
        <f>Raw_Data[[#This Row],[Profit]]/Raw_Data[[#This Row],[Sales]]</f>
        <v>0.39</v>
      </c>
      <c r="O6232" s="2">
        <v>44868</v>
      </c>
      <c r="P6232">
        <f>YEAR(Raw_Data[[#This Row],[Order date]])</f>
        <v>2022</v>
      </c>
    </row>
    <row r="6233" spans="1:16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  <c r="N6233" s="1">
        <f>Raw_Data[[#This Row],[Profit]]/Raw_Data[[#This Row],[Sales]]</f>
        <v>4.9999999999999989E-2</v>
      </c>
      <c r="O6233" s="2">
        <v>45294</v>
      </c>
      <c r="P6233">
        <f>YEAR(Raw_Data[[#This Row],[Order date]])</f>
        <v>2024</v>
      </c>
    </row>
    <row r="6234" spans="1:16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  <c r="N6234" s="1">
        <f>Raw_Data[[#This Row],[Profit]]/Raw_Data[[#This Row],[Sales]]</f>
        <v>0.48000000000000004</v>
      </c>
      <c r="O6234" s="2">
        <v>44847</v>
      </c>
      <c r="P6234">
        <f>YEAR(Raw_Data[[#This Row],[Order date]])</f>
        <v>2022</v>
      </c>
    </row>
    <row r="6235" spans="1:16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  <c r="N6235" s="1">
        <f>Raw_Data[[#This Row],[Profit]]/Raw_Data[[#This Row],[Sales]]</f>
        <v>0.48</v>
      </c>
      <c r="O6235" s="2">
        <v>44315</v>
      </c>
      <c r="P6235">
        <f>YEAR(Raw_Data[[#This Row],[Order date]])</f>
        <v>2021</v>
      </c>
    </row>
    <row r="6236" spans="1:16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  <c r="N6236" s="1">
        <f>Raw_Data[[#This Row],[Profit]]/Raw_Data[[#This Row],[Sales]]</f>
        <v>0.3125</v>
      </c>
      <c r="O6236" s="2">
        <v>44718</v>
      </c>
      <c r="P6236">
        <f>YEAR(Raw_Data[[#This Row],[Order date]])</f>
        <v>2022</v>
      </c>
    </row>
    <row r="6237" spans="1:16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  <c r="N6237" s="1">
        <f>Raw_Data[[#This Row],[Profit]]/Raw_Data[[#This Row],[Sales]]</f>
        <v>-0.22500000000000001</v>
      </c>
      <c r="O6237" s="2">
        <v>45358</v>
      </c>
      <c r="P6237">
        <f>YEAR(Raw_Data[[#This Row],[Order date]])</f>
        <v>2024</v>
      </c>
    </row>
    <row r="6238" spans="1:16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  <c r="N6238" s="1">
        <f>Raw_Data[[#This Row],[Profit]]/Raw_Data[[#This Row],[Sales]]</f>
        <v>0.375</v>
      </c>
      <c r="O6238" s="2">
        <v>45497</v>
      </c>
      <c r="P6238">
        <f>YEAR(Raw_Data[[#This Row],[Order date]])</f>
        <v>2024</v>
      </c>
    </row>
    <row r="6239" spans="1:16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  <c r="N6239" s="1">
        <f>Raw_Data[[#This Row],[Profit]]/Raw_Data[[#This Row],[Sales]]</f>
        <v>0.35</v>
      </c>
      <c r="O6239" s="2">
        <v>45161</v>
      </c>
      <c r="P6239">
        <f>YEAR(Raw_Data[[#This Row],[Order date]])</f>
        <v>2023</v>
      </c>
    </row>
    <row r="6240" spans="1:16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  <c r="N6240" s="1">
        <f>Raw_Data[[#This Row],[Profit]]/Raw_Data[[#This Row],[Sales]]</f>
        <v>0.13</v>
      </c>
      <c r="O6240" s="2">
        <v>45015</v>
      </c>
      <c r="P6240">
        <f>YEAR(Raw_Data[[#This Row],[Order date]])</f>
        <v>2023</v>
      </c>
    </row>
    <row r="6241" spans="1:16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  <c r="N6241" s="1">
        <f>Raw_Data[[#This Row],[Profit]]/Raw_Data[[#This Row],[Sales]]</f>
        <v>0.26</v>
      </c>
      <c r="O6241" s="2">
        <v>44331</v>
      </c>
      <c r="P6241">
        <f>YEAR(Raw_Data[[#This Row],[Order date]])</f>
        <v>2021</v>
      </c>
    </row>
    <row r="6242" spans="1:16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  <c r="N6242" s="1">
        <f>Raw_Data[[#This Row],[Profit]]/Raw_Data[[#This Row],[Sales]]</f>
        <v>0.32500000000000001</v>
      </c>
      <c r="O6242" s="2">
        <v>45461</v>
      </c>
      <c r="P6242">
        <f>YEAR(Raw_Data[[#This Row],[Order date]])</f>
        <v>2024</v>
      </c>
    </row>
    <row r="6243" spans="1:16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  <c r="N6243" s="1">
        <f>Raw_Data[[#This Row],[Profit]]/Raw_Data[[#This Row],[Sales]]</f>
        <v>0.41000000000000003</v>
      </c>
      <c r="O6243" s="2">
        <v>45290</v>
      </c>
      <c r="P6243">
        <f>YEAR(Raw_Data[[#This Row],[Order date]])</f>
        <v>2023</v>
      </c>
    </row>
    <row r="6244" spans="1:16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  <c r="N6244" s="1">
        <f>Raw_Data[[#This Row],[Profit]]/Raw_Data[[#This Row],[Sales]]</f>
        <v>-0.8</v>
      </c>
      <c r="O6244" s="2">
        <v>45431</v>
      </c>
      <c r="P6244">
        <f>YEAR(Raw_Data[[#This Row],[Order date]])</f>
        <v>2024</v>
      </c>
    </row>
    <row r="6245" spans="1:16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  <c r="N6245" s="1">
        <f>Raw_Data[[#This Row],[Profit]]/Raw_Data[[#This Row],[Sales]]</f>
        <v>0.3</v>
      </c>
      <c r="O6245" s="2">
        <v>44805</v>
      </c>
      <c r="P6245">
        <f>YEAR(Raw_Data[[#This Row],[Order date]])</f>
        <v>2022</v>
      </c>
    </row>
    <row r="6246" spans="1:16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  <c r="N6246" s="1">
        <f>Raw_Data[[#This Row],[Profit]]/Raw_Data[[#This Row],[Sales]]</f>
        <v>0.25999999999999995</v>
      </c>
      <c r="O6246" s="2">
        <v>45115</v>
      </c>
      <c r="P6246">
        <f>YEAR(Raw_Data[[#This Row],[Order date]])</f>
        <v>2023</v>
      </c>
    </row>
    <row r="6247" spans="1:16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  <c r="N6247" s="1">
        <f>Raw_Data[[#This Row],[Profit]]/Raw_Data[[#This Row],[Sales]]</f>
        <v>0.28999999999999998</v>
      </c>
      <c r="O6247" s="2">
        <v>45057</v>
      </c>
      <c r="P6247">
        <f>YEAR(Raw_Data[[#This Row],[Order date]])</f>
        <v>2023</v>
      </c>
    </row>
    <row r="6248" spans="1:16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  <c r="N6248" s="1">
        <f>Raw_Data[[#This Row],[Profit]]/Raw_Data[[#This Row],[Sales]]</f>
        <v>0.43</v>
      </c>
      <c r="O6248" s="2">
        <v>45354</v>
      </c>
      <c r="P6248">
        <f>YEAR(Raw_Data[[#This Row],[Order date]])</f>
        <v>2024</v>
      </c>
    </row>
    <row r="6249" spans="1:16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  <c r="N6249" s="1">
        <f>Raw_Data[[#This Row],[Profit]]/Raw_Data[[#This Row],[Sales]]</f>
        <v>0.46</v>
      </c>
      <c r="O6249" s="2">
        <v>45160</v>
      </c>
      <c r="P6249">
        <f>YEAR(Raw_Data[[#This Row],[Order date]])</f>
        <v>2023</v>
      </c>
    </row>
    <row r="6250" spans="1:16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  <c r="N6250" s="1">
        <f>Raw_Data[[#This Row],[Profit]]/Raw_Data[[#This Row],[Sales]]</f>
        <v>0.42</v>
      </c>
      <c r="O6250" s="2">
        <v>44602</v>
      </c>
      <c r="P6250">
        <f>YEAR(Raw_Data[[#This Row],[Order date]])</f>
        <v>2022</v>
      </c>
    </row>
    <row r="6251" spans="1:16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  <c r="N6251" s="1">
        <f>Raw_Data[[#This Row],[Profit]]/Raw_Data[[#This Row],[Sales]]</f>
        <v>0.25999999999999995</v>
      </c>
      <c r="O6251" s="2">
        <v>44250</v>
      </c>
      <c r="P6251">
        <f>YEAR(Raw_Data[[#This Row],[Order date]])</f>
        <v>2021</v>
      </c>
    </row>
    <row r="6252" spans="1:16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  <c r="N6252" s="1">
        <f>Raw_Data[[#This Row],[Profit]]/Raw_Data[[#This Row],[Sales]]</f>
        <v>0.5</v>
      </c>
      <c r="O6252" s="2">
        <v>45255</v>
      </c>
      <c r="P6252">
        <f>YEAR(Raw_Data[[#This Row],[Order date]])</f>
        <v>2023</v>
      </c>
    </row>
    <row r="6253" spans="1:16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  <c r="N6253" s="1">
        <f>Raw_Data[[#This Row],[Profit]]/Raw_Data[[#This Row],[Sales]]</f>
        <v>-2.65</v>
      </c>
      <c r="O6253" s="2">
        <v>44764</v>
      </c>
      <c r="P6253">
        <f>YEAR(Raw_Data[[#This Row],[Order date]])</f>
        <v>2022</v>
      </c>
    </row>
    <row r="6254" spans="1:16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  <c r="N6254" s="1">
        <f>Raw_Data[[#This Row],[Profit]]/Raw_Data[[#This Row],[Sales]]</f>
        <v>0.48</v>
      </c>
      <c r="O6254" s="2">
        <v>44405</v>
      </c>
      <c r="P6254">
        <f>YEAR(Raw_Data[[#This Row],[Order date]])</f>
        <v>2021</v>
      </c>
    </row>
    <row r="6255" spans="1:16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  <c r="N6255" s="1">
        <f>Raw_Data[[#This Row],[Profit]]/Raw_Data[[#This Row],[Sales]]</f>
        <v>0.25</v>
      </c>
      <c r="O6255" s="2">
        <v>45069</v>
      </c>
      <c r="P6255">
        <f>YEAR(Raw_Data[[#This Row],[Order date]])</f>
        <v>2023</v>
      </c>
    </row>
    <row r="6256" spans="1:16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  <c r="N6256" s="1">
        <f>Raw_Data[[#This Row],[Profit]]/Raw_Data[[#This Row],[Sales]]</f>
        <v>0.38</v>
      </c>
      <c r="O6256" s="2">
        <v>44413</v>
      </c>
      <c r="P6256">
        <f>YEAR(Raw_Data[[#This Row],[Order date]])</f>
        <v>2021</v>
      </c>
    </row>
    <row r="6257" spans="1:16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  <c r="N6257" s="1">
        <f>Raw_Data[[#This Row],[Profit]]/Raw_Data[[#This Row],[Sales]]</f>
        <v>0.35000000000000003</v>
      </c>
      <c r="O6257" s="2">
        <v>44640</v>
      </c>
      <c r="P6257">
        <f>YEAR(Raw_Data[[#This Row],[Order date]])</f>
        <v>2022</v>
      </c>
    </row>
    <row r="6258" spans="1:16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  <c r="N6258" s="1">
        <f>Raw_Data[[#This Row],[Profit]]/Raw_Data[[#This Row],[Sales]]</f>
        <v>-0.73333333333333328</v>
      </c>
      <c r="O6258" s="2">
        <v>44297</v>
      </c>
      <c r="P6258">
        <f>YEAR(Raw_Data[[#This Row],[Order date]])</f>
        <v>2021</v>
      </c>
    </row>
    <row r="6259" spans="1:16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  <c r="N6259" s="1">
        <f>Raw_Data[[#This Row],[Profit]]/Raw_Data[[#This Row],[Sales]]</f>
        <v>-0.21250000000000002</v>
      </c>
      <c r="O6259" s="2">
        <v>45423</v>
      </c>
      <c r="P6259">
        <f>YEAR(Raw_Data[[#This Row],[Order date]])</f>
        <v>2024</v>
      </c>
    </row>
    <row r="6260" spans="1:16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  <c r="N6260" s="1">
        <f>Raw_Data[[#This Row],[Profit]]/Raw_Data[[#This Row],[Sales]]</f>
        <v>0.49</v>
      </c>
      <c r="O6260" s="2">
        <v>45499</v>
      </c>
      <c r="P6260">
        <f>YEAR(Raw_Data[[#This Row],[Order date]])</f>
        <v>2024</v>
      </c>
    </row>
    <row r="6261" spans="1:16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  <c r="N6261" s="1">
        <f>Raw_Data[[#This Row],[Profit]]/Raw_Data[[#This Row],[Sales]]</f>
        <v>0.49</v>
      </c>
      <c r="O6261" s="2">
        <v>45426</v>
      </c>
      <c r="P6261">
        <f>YEAR(Raw_Data[[#This Row],[Order date]])</f>
        <v>2024</v>
      </c>
    </row>
    <row r="6262" spans="1:16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  <c r="N6262" s="1">
        <f>Raw_Data[[#This Row],[Profit]]/Raw_Data[[#This Row],[Sales]]</f>
        <v>0.33750000000000002</v>
      </c>
      <c r="O6262" s="2">
        <v>44763</v>
      </c>
      <c r="P6262">
        <f>YEAR(Raw_Data[[#This Row],[Order date]])</f>
        <v>2022</v>
      </c>
    </row>
    <row r="6263" spans="1:16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  <c r="N6263" s="1">
        <f>Raw_Data[[#This Row],[Profit]]/Raw_Data[[#This Row],[Sales]]</f>
        <v>0.48000000000000004</v>
      </c>
      <c r="O6263" s="2">
        <v>45355</v>
      </c>
      <c r="P6263">
        <f>YEAR(Raw_Data[[#This Row],[Order date]])</f>
        <v>2024</v>
      </c>
    </row>
    <row r="6264" spans="1:16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  <c r="N6264" s="1">
        <f>Raw_Data[[#This Row],[Profit]]/Raw_Data[[#This Row],[Sales]]</f>
        <v>-1.6500000000000001</v>
      </c>
      <c r="O6264" s="2">
        <v>44517</v>
      </c>
      <c r="P6264">
        <f>YEAR(Raw_Data[[#This Row],[Order date]])</f>
        <v>2021</v>
      </c>
    </row>
    <row r="6265" spans="1:16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  <c r="N6265" s="1">
        <f>Raw_Data[[#This Row],[Profit]]/Raw_Data[[#This Row],[Sales]]</f>
        <v>0.45</v>
      </c>
      <c r="O6265" s="2">
        <v>44880</v>
      </c>
      <c r="P6265">
        <f>YEAR(Raw_Data[[#This Row],[Order date]])</f>
        <v>2022</v>
      </c>
    </row>
    <row r="6266" spans="1:16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  <c r="N6266" s="1">
        <f>Raw_Data[[#This Row],[Profit]]/Raw_Data[[#This Row],[Sales]]</f>
        <v>0.5</v>
      </c>
      <c r="O6266" s="2">
        <v>44949</v>
      </c>
      <c r="P6266">
        <f>YEAR(Raw_Data[[#This Row],[Order date]])</f>
        <v>2023</v>
      </c>
    </row>
    <row r="6267" spans="1:16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  <c r="N6267" s="1">
        <f>Raw_Data[[#This Row],[Profit]]/Raw_Data[[#This Row],[Sales]]</f>
        <v>0.33750000000000002</v>
      </c>
      <c r="O6267" s="2">
        <v>44302</v>
      </c>
      <c r="P6267">
        <f>YEAR(Raw_Data[[#This Row],[Order date]])</f>
        <v>2021</v>
      </c>
    </row>
    <row r="6268" spans="1:16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  <c r="N6268" s="1">
        <f>Raw_Data[[#This Row],[Profit]]/Raw_Data[[#This Row],[Sales]]</f>
        <v>0.33750000000000002</v>
      </c>
      <c r="O6268" s="2">
        <v>44906</v>
      </c>
      <c r="P6268">
        <f>YEAR(Raw_Data[[#This Row],[Order date]])</f>
        <v>2022</v>
      </c>
    </row>
    <row r="6269" spans="1:16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  <c r="N6269" s="1">
        <f>Raw_Data[[#This Row],[Profit]]/Raw_Data[[#This Row],[Sales]]</f>
        <v>0.3</v>
      </c>
      <c r="O6269" s="2">
        <v>44616</v>
      </c>
      <c r="P6269">
        <f>YEAR(Raw_Data[[#This Row],[Order date]])</f>
        <v>2022</v>
      </c>
    </row>
    <row r="6270" spans="1:16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  <c r="N6270" s="1">
        <f>Raw_Data[[#This Row],[Profit]]/Raw_Data[[#This Row],[Sales]]</f>
        <v>0.46</v>
      </c>
      <c r="O6270" s="2">
        <v>44322</v>
      </c>
      <c r="P6270">
        <f>YEAR(Raw_Data[[#This Row],[Order date]])</f>
        <v>2021</v>
      </c>
    </row>
    <row r="6271" spans="1:16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  <c r="N6271" s="1">
        <f>Raw_Data[[#This Row],[Profit]]/Raw_Data[[#This Row],[Sales]]</f>
        <v>-0.2</v>
      </c>
      <c r="O6271" s="2">
        <v>44891</v>
      </c>
      <c r="P6271">
        <f>YEAR(Raw_Data[[#This Row],[Order date]])</f>
        <v>2022</v>
      </c>
    </row>
    <row r="6272" spans="1:16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  <c r="N6272" s="1">
        <f>Raw_Data[[#This Row],[Profit]]/Raw_Data[[#This Row],[Sales]]</f>
        <v>3.7499999999999999E-2</v>
      </c>
      <c r="O6272" s="2">
        <v>45471</v>
      </c>
      <c r="P6272">
        <f>YEAR(Raw_Data[[#This Row],[Order date]])</f>
        <v>2024</v>
      </c>
    </row>
    <row r="6273" spans="1:16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  <c r="N6273" s="1">
        <f>Raw_Data[[#This Row],[Profit]]/Raw_Data[[#This Row],[Sales]]</f>
        <v>0.25</v>
      </c>
      <c r="O6273" s="2">
        <v>45449</v>
      </c>
      <c r="P6273">
        <f>YEAR(Raw_Data[[#This Row],[Order date]])</f>
        <v>2024</v>
      </c>
    </row>
    <row r="6274" spans="1:16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  <c r="N6274" s="1">
        <f>Raw_Data[[#This Row],[Profit]]/Raw_Data[[#This Row],[Sales]]</f>
        <v>0.2</v>
      </c>
      <c r="O6274" s="2">
        <v>44858</v>
      </c>
      <c r="P6274">
        <f>YEAR(Raw_Data[[#This Row],[Order date]])</f>
        <v>2022</v>
      </c>
    </row>
    <row r="6275" spans="1:16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  <c r="N6275" s="1">
        <f>Raw_Data[[#This Row],[Profit]]/Raw_Data[[#This Row],[Sales]]</f>
        <v>0.36</v>
      </c>
      <c r="O6275" s="2">
        <v>44285</v>
      </c>
      <c r="P6275">
        <f>YEAR(Raw_Data[[#This Row],[Order date]])</f>
        <v>2021</v>
      </c>
    </row>
    <row r="6276" spans="1:16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  <c r="N6276" s="1">
        <f>Raw_Data[[#This Row],[Profit]]/Raw_Data[[#This Row],[Sales]]</f>
        <v>0.21000000000000002</v>
      </c>
      <c r="O6276" s="2">
        <v>45076</v>
      </c>
      <c r="P6276">
        <f>YEAR(Raw_Data[[#This Row],[Order date]])</f>
        <v>2023</v>
      </c>
    </row>
    <row r="6277" spans="1:16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  <c r="N6277" s="1">
        <f>Raw_Data[[#This Row],[Profit]]/Raw_Data[[#This Row],[Sales]]</f>
        <v>0.44</v>
      </c>
      <c r="O6277" s="2">
        <v>45239</v>
      </c>
      <c r="P6277">
        <f>YEAR(Raw_Data[[#This Row],[Order date]])</f>
        <v>2023</v>
      </c>
    </row>
    <row r="6278" spans="1:16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  <c r="N6278" s="1">
        <f>Raw_Data[[#This Row],[Profit]]/Raw_Data[[#This Row],[Sales]]</f>
        <v>0.47000000000000003</v>
      </c>
      <c r="O6278" s="2">
        <v>45491</v>
      </c>
      <c r="P6278">
        <f>YEAR(Raw_Data[[#This Row],[Order date]])</f>
        <v>2024</v>
      </c>
    </row>
    <row r="6279" spans="1:16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  <c r="N6279" s="1">
        <f>Raw_Data[[#This Row],[Profit]]/Raw_Data[[#This Row],[Sales]]</f>
        <v>0.25</v>
      </c>
      <c r="O6279" s="2">
        <v>45525</v>
      </c>
      <c r="P6279">
        <f>YEAR(Raw_Data[[#This Row],[Order date]])</f>
        <v>2024</v>
      </c>
    </row>
    <row r="6280" spans="1:16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  <c r="N6280" s="1">
        <f>Raw_Data[[#This Row],[Profit]]/Raw_Data[[#This Row],[Sales]]</f>
        <v>-0.22500000000000001</v>
      </c>
      <c r="O6280" s="2">
        <v>44970</v>
      </c>
      <c r="P6280">
        <f>YEAR(Raw_Data[[#This Row],[Order date]])</f>
        <v>2023</v>
      </c>
    </row>
    <row r="6281" spans="1:16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  <c r="N6281" s="1">
        <f>Raw_Data[[#This Row],[Profit]]/Raw_Data[[#This Row],[Sales]]</f>
        <v>0.32499999999999996</v>
      </c>
      <c r="O6281" s="2">
        <v>44826</v>
      </c>
      <c r="P6281">
        <f>YEAR(Raw_Data[[#This Row],[Order date]])</f>
        <v>2022</v>
      </c>
    </row>
    <row r="6282" spans="1:16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  <c r="N6282" s="1">
        <f>Raw_Data[[#This Row],[Profit]]/Raw_Data[[#This Row],[Sales]]</f>
        <v>0.33749999999999997</v>
      </c>
      <c r="O6282" s="2">
        <v>45009</v>
      </c>
      <c r="P6282">
        <f>YEAR(Raw_Data[[#This Row],[Order date]])</f>
        <v>2023</v>
      </c>
    </row>
    <row r="6283" spans="1:16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  <c r="N6283" s="1">
        <f>Raw_Data[[#This Row],[Profit]]/Raw_Data[[#This Row],[Sales]]</f>
        <v>0.15000000000000002</v>
      </c>
      <c r="O6283" s="2">
        <v>45131</v>
      </c>
      <c r="P6283">
        <f>YEAR(Raw_Data[[#This Row],[Order date]])</f>
        <v>2023</v>
      </c>
    </row>
    <row r="6284" spans="1:16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  <c r="N6284" s="1">
        <f>Raw_Data[[#This Row],[Profit]]/Raw_Data[[#This Row],[Sales]]</f>
        <v>-0.1875</v>
      </c>
      <c r="O6284" s="2">
        <v>44749</v>
      </c>
      <c r="P6284">
        <f>YEAR(Raw_Data[[#This Row],[Order date]])</f>
        <v>2022</v>
      </c>
    </row>
    <row r="6285" spans="1:16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  <c r="N6285" s="1">
        <f>Raw_Data[[#This Row],[Profit]]/Raw_Data[[#This Row],[Sales]]</f>
        <v>0.47000000000000003</v>
      </c>
      <c r="O6285" s="2">
        <v>44540</v>
      </c>
      <c r="P6285">
        <f>YEAR(Raw_Data[[#This Row],[Order date]])</f>
        <v>2021</v>
      </c>
    </row>
    <row r="6286" spans="1:16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  <c r="N6286" s="1">
        <f>Raw_Data[[#This Row],[Profit]]/Raw_Data[[#This Row],[Sales]]</f>
        <v>9.9999999999999992E-2</v>
      </c>
      <c r="O6286" s="2">
        <v>44399</v>
      </c>
      <c r="P6286">
        <f>YEAR(Raw_Data[[#This Row],[Order date]])</f>
        <v>2021</v>
      </c>
    </row>
    <row r="6287" spans="1:16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  <c r="N6287" s="1">
        <f>Raw_Data[[#This Row],[Profit]]/Raw_Data[[#This Row],[Sales]]</f>
        <v>-0.35</v>
      </c>
      <c r="O6287" s="2">
        <v>45205</v>
      </c>
      <c r="P6287">
        <f>YEAR(Raw_Data[[#This Row],[Order date]])</f>
        <v>2023</v>
      </c>
    </row>
    <row r="6288" spans="1:16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  <c r="N6288" s="1">
        <f>Raw_Data[[#This Row],[Profit]]/Raw_Data[[#This Row],[Sales]]</f>
        <v>7.4999999999999997E-2</v>
      </c>
      <c r="O6288" s="2">
        <v>44721</v>
      </c>
      <c r="P6288">
        <f>YEAR(Raw_Data[[#This Row],[Order date]])</f>
        <v>2022</v>
      </c>
    </row>
    <row r="6289" spans="1:16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  <c r="N6289" s="1">
        <f>Raw_Data[[#This Row],[Profit]]/Raw_Data[[#This Row],[Sales]]</f>
        <v>-0.17500000000000002</v>
      </c>
      <c r="O6289" s="2">
        <v>44225</v>
      </c>
      <c r="P6289">
        <f>YEAR(Raw_Data[[#This Row],[Order date]])</f>
        <v>2021</v>
      </c>
    </row>
    <row r="6290" spans="1:16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  <c r="N6290" s="1">
        <f>Raw_Data[[#This Row],[Profit]]/Raw_Data[[#This Row],[Sales]]</f>
        <v>0.35</v>
      </c>
      <c r="O6290" s="2">
        <v>44250</v>
      </c>
      <c r="P6290">
        <f>YEAR(Raw_Data[[#This Row],[Order date]])</f>
        <v>2021</v>
      </c>
    </row>
    <row r="6291" spans="1:16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  <c r="N6291" s="1">
        <f>Raw_Data[[#This Row],[Profit]]/Raw_Data[[#This Row],[Sales]]</f>
        <v>0.1125</v>
      </c>
      <c r="O6291" s="2">
        <v>44249</v>
      </c>
      <c r="P6291">
        <f>YEAR(Raw_Data[[#This Row],[Order date]])</f>
        <v>2021</v>
      </c>
    </row>
    <row r="6292" spans="1:16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  <c r="N6292" s="1">
        <f>Raw_Data[[#This Row],[Profit]]/Raw_Data[[#This Row],[Sales]]</f>
        <v>0.28000000000000003</v>
      </c>
      <c r="O6292" s="2">
        <v>45588</v>
      </c>
      <c r="P6292">
        <f>YEAR(Raw_Data[[#This Row],[Order date]])</f>
        <v>2024</v>
      </c>
    </row>
    <row r="6293" spans="1:16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  <c r="N6293" s="1">
        <f>Raw_Data[[#This Row],[Profit]]/Raw_Data[[#This Row],[Sales]]</f>
        <v>0.24</v>
      </c>
      <c r="O6293" s="2">
        <v>45323</v>
      </c>
      <c r="P6293">
        <f>YEAR(Raw_Data[[#This Row],[Order date]])</f>
        <v>2024</v>
      </c>
    </row>
    <row r="6294" spans="1:16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  <c r="N6294" s="1">
        <f>Raw_Data[[#This Row],[Profit]]/Raw_Data[[#This Row],[Sales]]</f>
        <v>8.7500000000000008E-2</v>
      </c>
      <c r="O6294" s="2">
        <v>44822</v>
      </c>
      <c r="P6294">
        <f>YEAR(Raw_Data[[#This Row],[Order date]])</f>
        <v>2022</v>
      </c>
    </row>
    <row r="6295" spans="1:16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  <c r="N6295" s="1">
        <f>Raw_Data[[#This Row],[Profit]]/Raw_Data[[#This Row],[Sales]]</f>
        <v>0.26</v>
      </c>
      <c r="O6295" s="2">
        <v>45541</v>
      </c>
      <c r="P6295">
        <f>YEAR(Raw_Data[[#This Row],[Order date]])</f>
        <v>2024</v>
      </c>
    </row>
    <row r="6296" spans="1:16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  <c r="N6296" s="1">
        <f>Raw_Data[[#This Row],[Profit]]/Raw_Data[[#This Row],[Sales]]</f>
        <v>0.375</v>
      </c>
      <c r="O6296" s="2">
        <v>44849</v>
      </c>
      <c r="P6296">
        <f>YEAR(Raw_Data[[#This Row],[Order date]])</f>
        <v>2022</v>
      </c>
    </row>
    <row r="6297" spans="1:16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  <c r="N6297" s="1">
        <f>Raw_Data[[#This Row],[Profit]]/Raw_Data[[#This Row],[Sales]]</f>
        <v>0.28999999999999998</v>
      </c>
      <c r="O6297" s="2">
        <v>45323</v>
      </c>
      <c r="P6297">
        <f>YEAR(Raw_Data[[#This Row],[Order date]])</f>
        <v>2024</v>
      </c>
    </row>
    <row r="6298" spans="1:16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  <c r="N6298" s="1">
        <f>Raw_Data[[#This Row],[Profit]]/Raw_Data[[#This Row],[Sales]]</f>
        <v>0.12000000000000001</v>
      </c>
      <c r="O6298" s="2">
        <v>45495</v>
      </c>
      <c r="P6298">
        <f>YEAR(Raw_Data[[#This Row],[Order date]])</f>
        <v>2024</v>
      </c>
    </row>
    <row r="6299" spans="1:16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  <c r="N6299" s="1">
        <f>Raw_Data[[#This Row],[Profit]]/Raw_Data[[#This Row],[Sales]]</f>
        <v>0.47000000000000003</v>
      </c>
      <c r="O6299" s="2">
        <v>44752</v>
      </c>
      <c r="P6299">
        <f>YEAR(Raw_Data[[#This Row],[Order date]])</f>
        <v>2022</v>
      </c>
    </row>
    <row r="6300" spans="1:16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  <c r="N6300" s="1">
        <f>Raw_Data[[#This Row],[Profit]]/Raw_Data[[#This Row],[Sales]]</f>
        <v>0.33750000000000002</v>
      </c>
      <c r="O6300" s="2">
        <v>45140</v>
      </c>
      <c r="P6300">
        <f>YEAR(Raw_Data[[#This Row],[Order date]])</f>
        <v>2023</v>
      </c>
    </row>
    <row r="6301" spans="1:16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  <c r="N6301" s="1">
        <f>Raw_Data[[#This Row],[Profit]]/Raw_Data[[#This Row],[Sales]]</f>
        <v>0.37000000000000005</v>
      </c>
      <c r="O6301" s="2">
        <v>44357</v>
      </c>
      <c r="P6301">
        <f>YEAR(Raw_Data[[#This Row],[Order date]])</f>
        <v>2021</v>
      </c>
    </row>
    <row r="6302" spans="1:16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  <c r="N6302" s="1">
        <f>Raw_Data[[#This Row],[Profit]]/Raw_Data[[#This Row],[Sales]]</f>
        <v>-1.55</v>
      </c>
      <c r="O6302" s="2">
        <v>44982</v>
      </c>
      <c r="P6302">
        <f>YEAR(Raw_Data[[#This Row],[Order date]])</f>
        <v>2023</v>
      </c>
    </row>
    <row r="6303" spans="1:16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  <c r="N6303" s="1">
        <f>Raw_Data[[#This Row],[Profit]]/Raw_Data[[#This Row],[Sales]]</f>
        <v>0.33749999999999997</v>
      </c>
      <c r="O6303" s="2">
        <v>44624</v>
      </c>
      <c r="P6303">
        <f>YEAR(Raw_Data[[#This Row],[Order date]])</f>
        <v>2022</v>
      </c>
    </row>
    <row r="6304" spans="1:16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  <c r="N6304" s="1">
        <f>Raw_Data[[#This Row],[Profit]]/Raw_Data[[#This Row],[Sales]]</f>
        <v>9.9999999999999992E-2</v>
      </c>
      <c r="O6304" s="2">
        <v>44874</v>
      </c>
      <c r="P6304">
        <f>YEAR(Raw_Data[[#This Row],[Order date]])</f>
        <v>2022</v>
      </c>
    </row>
    <row r="6305" spans="1:16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  <c r="N6305" s="1">
        <f>Raw_Data[[#This Row],[Profit]]/Raw_Data[[#This Row],[Sales]]</f>
        <v>0.3125</v>
      </c>
      <c r="O6305" s="2">
        <v>44936</v>
      </c>
      <c r="P6305">
        <f>YEAR(Raw_Data[[#This Row],[Order date]])</f>
        <v>2023</v>
      </c>
    </row>
    <row r="6306" spans="1:16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  <c r="N6306" s="1">
        <f>Raw_Data[[#This Row],[Profit]]/Raw_Data[[#This Row],[Sales]]</f>
        <v>0.48</v>
      </c>
      <c r="O6306" s="2">
        <v>44562</v>
      </c>
      <c r="P6306">
        <f>YEAR(Raw_Data[[#This Row],[Order date]])</f>
        <v>2022</v>
      </c>
    </row>
    <row r="6307" spans="1:16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  <c r="N6307" s="1">
        <f>Raw_Data[[#This Row],[Profit]]/Raw_Data[[#This Row],[Sales]]</f>
        <v>-0.23749999999999999</v>
      </c>
      <c r="O6307" s="2">
        <v>44503</v>
      </c>
      <c r="P6307">
        <f>YEAR(Raw_Data[[#This Row],[Order date]])</f>
        <v>2021</v>
      </c>
    </row>
    <row r="6308" spans="1:16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  <c r="N6308" s="1">
        <f>Raw_Data[[#This Row],[Profit]]/Raw_Data[[#This Row],[Sales]]</f>
        <v>-0.13749999999999998</v>
      </c>
      <c r="O6308" s="2">
        <v>45431</v>
      </c>
      <c r="P6308">
        <f>YEAR(Raw_Data[[#This Row],[Order date]])</f>
        <v>2024</v>
      </c>
    </row>
    <row r="6309" spans="1:16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  <c r="N6309" s="1">
        <f>Raw_Data[[#This Row],[Profit]]/Raw_Data[[#This Row],[Sales]]</f>
        <v>0.35000000000000003</v>
      </c>
      <c r="O6309" s="2">
        <v>44581</v>
      </c>
      <c r="P6309">
        <f>YEAR(Raw_Data[[#This Row],[Order date]])</f>
        <v>2022</v>
      </c>
    </row>
    <row r="6310" spans="1:16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  <c r="N6310" s="1">
        <f>Raw_Data[[#This Row],[Profit]]/Raw_Data[[#This Row],[Sales]]</f>
        <v>-0.15000000000000002</v>
      </c>
      <c r="O6310" s="2">
        <v>44445</v>
      </c>
      <c r="P6310">
        <f>YEAR(Raw_Data[[#This Row],[Order date]])</f>
        <v>2021</v>
      </c>
    </row>
    <row r="6311" spans="1:16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  <c r="N6311" s="1">
        <f>Raw_Data[[#This Row],[Profit]]/Raw_Data[[#This Row],[Sales]]</f>
        <v>0.36249999999999999</v>
      </c>
      <c r="O6311" s="2">
        <v>45503</v>
      </c>
      <c r="P6311">
        <f>YEAR(Raw_Data[[#This Row],[Order date]])</f>
        <v>2024</v>
      </c>
    </row>
    <row r="6312" spans="1:16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  <c r="N6312" s="1">
        <f>Raw_Data[[#This Row],[Profit]]/Raw_Data[[#This Row],[Sales]]</f>
        <v>0.35000000000000003</v>
      </c>
      <c r="O6312" s="2">
        <v>45322</v>
      </c>
      <c r="P6312">
        <f>YEAR(Raw_Data[[#This Row],[Order date]])</f>
        <v>2024</v>
      </c>
    </row>
    <row r="6313" spans="1:16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  <c r="N6313" s="1">
        <f>Raw_Data[[#This Row],[Profit]]/Raw_Data[[#This Row],[Sales]]</f>
        <v>0.16999999999999998</v>
      </c>
      <c r="O6313" s="2">
        <v>44547</v>
      </c>
      <c r="P6313">
        <f>YEAR(Raw_Data[[#This Row],[Order date]])</f>
        <v>2021</v>
      </c>
    </row>
    <row r="6314" spans="1:16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  <c r="N6314" s="1">
        <f>Raw_Data[[#This Row],[Profit]]/Raw_Data[[#This Row],[Sales]]</f>
        <v>0.14000000000000001</v>
      </c>
      <c r="O6314" s="2">
        <v>44572</v>
      </c>
      <c r="P6314">
        <f>YEAR(Raw_Data[[#This Row],[Order date]])</f>
        <v>2022</v>
      </c>
    </row>
    <row r="6315" spans="1:16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  <c r="N6315" s="1">
        <f>Raw_Data[[#This Row],[Profit]]/Raw_Data[[#This Row],[Sales]]</f>
        <v>0.49000000000000005</v>
      </c>
      <c r="O6315" s="2">
        <v>44653</v>
      </c>
      <c r="P6315">
        <f>YEAR(Raw_Data[[#This Row],[Order date]])</f>
        <v>2022</v>
      </c>
    </row>
    <row r="6316" spans="1:16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  <c r="N6316" s="1">
        <f>Raw_Data[[#This Row],[Profit]]/Raw_Data[[#This Row],[Sales]]</f>
        <v>0.30000000000000004</v>
      </c>
      <c r="O6316" s="2">
        <v>45494</v>
      </c>
      <c r="P6316">
        <f>YEAR(Raw_Data[[#This Row],[Order date]])</f>
        <v>2024</v>
      </c>
    </row>
    <row r="6317" spans="1:16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  <c r="N6317" s="1">
        <f>Raw_Data[[#This Row],[Profit]]/Raw_Data[[#This Row],[Sales]]</f>
        <v>0.49</v>
      </c>
      <c r="O6317" s="2">
        <v>45071</v>
      </c>
      <c r="P6317">
        <f>YEAR(Raw_Data[[#This Row],[Order date]])</f>
        <v>2023</v>
      </c>
    </row>
    <row r="6318" spans="1:16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  <c r="N6318" s="1">
        <f>Raw_Data[[#This Row],[Profit]]/Raw_Data[[#This Row],[Sales]]</f>
        <v>0.48</v>
      </c>
      <c r="O6318" s="2">
        <v>45531</v>
      </c>
      <c r="P6318">
        <f>YEAR(Raw_Data[[#This Row],[Order date]])</f>
        <v>2024</v>
      </c>
    </row>
    <row r="6319" spans="1:16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  <c r="N6319" s="1">
        <f>Raw_Data[[#This Row],[Profit]]/Raw_Data[[#This Row],[Sales]]</f>
        <v>0.5</v>
      </c>
      <c r="O6319" s="2">
        <v>45205</v>
      </c>
      <c r="P6319">
        <f>YEAR(Raw_Data[[#This Row],[Order date]])</f>
        <v>2023</v>
      </c>
    </row>
    <row r="6320" spans="1:16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  <c r="N6320" s="1">
        <f>Raw_Data[[#This Row],[Profit]]/Raw_Data[[#This Row],[Sales]]</f>
        <v>8.7500000000000008E-2</v>
      </c>
      <c r="O6320" s="2">
        <v>45514</v>
      </c>
      <c r="P6320">
        <f>YEAR(Raw_Data[[#This Row],[Order date]])</f>
        <v>2024</v>
      </c>
    </row>
    <row r="6321" spans="1:16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  <c r="N6321" s="1">
        <f>Raw_Data[[#This Row],[Profit]]/Raw_Data[[#This Row],[Sales]]</f>
        <v>0.45</v>
      </c>
      <c r="O6321" s="2">
        <v>44534</v>
      </c>
      <c r="P6321">
        <f>YEAR(Raw_Data[[#This Row],[Order date]])</f>
        <v>2021</v>
      </c>
    </row>
    <row r="6322" spans="1:16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  <c r="N6322" s="1">
        <f>Raw_Data[[#This Row],[Profit]]/Raw_Data[[#This Row],[Sales]]</f>
        <v>0.35</v>
      </c>
      <c r="O6322" s="2">
        <v>45230</v>
      </c>
      <c r="P6322">
        <f>YEAR(Raw_Data[[#This Row],[Order date]])</f>
        <v>2023</v>
      </c>
    </row>
    <row r="6323" spans="1:16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  <c r="N6323" s="1">
        <f>Raw_Data[[#This Row],[Profit]]/Raw_Data[[#This Row],[Sales]]</f>
        <v>0.36249999999999999</v>
      </c>
      <c r="O6323" s="2">
        <v>45450</v>
      </c>
      <c r="P6323">
        <f>YEAR(Raw_Data[[#This Row],[Order date]])</f>
        <v>2024</v>
      </c>
    </row>
    <row r="6324" spans="1:16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  <c r="N6324" s="1">
        <f>Raw_Data[[#This Row],[Profit]]/Raw_Data[[#This Row],[Sales]]</f>
        <v>0.49</v>
      </c>
      <c r="O6324" s="2">
        <v>44529</v>
      </c>
      <c r="P6324">
        <f>YEAR(Raw_Data[[#This Row],[Order date]])</f>
        <v>2021</v>
      </c>
    </row>
    <row r="6325" spans="1:16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  <c r="N6325" s="1">
        <f>Raw_Data[[#This Row],[Profit]]/Raw_Data[[#This Row],[Sales]]</f>
        <v>0.47000000000000003</v>
      </c>
      <c r="O6325" s="2">
        <v>44780</v>
      </c>
      <c r="P6325">
        <f>YEAR(Raw_Data[[#This Row],[Order date]])</f>
        <v>2022</v>
      </c>
    </row>
    <row r="6326" spans="1:16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  <c r="N6326" s="1">
        <f>Raw_Data[[#This Row],[Profit]]/Raw_Data[[#This Row],[Sales]]</f>
        <v>0.48000000000000004</v>
      </c>
      <c r="O6326" s="2">
        <v>45115</v>
      </c>
      <c r="P6326">
        <f>YEAR(Raw_Data[[#This Row],[Order date]])</f>
        <v>2023</v>
      </c>
    </row>
    <row r="6327" spans="1:16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  <c r="N6327" s="1">
        <f>Raw_Data[[#This Row],[Profit]]/Raw_Data[[#This Row],[Sales]]</f>
        <v>0.49</v>
      </c>
      <c r="O6327" s="2">
        <v>45620</v>
      </c>
      <c r="P6327">
        <f>YEAR(Raw_Data[[#This Row],[Order date]])</f>
        <v>2024</v>
      </c>
    </row>
    <row r="6328" spans="1:16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  <c r="N6328" s="1">
        <f>Raw_Data[[#This Row],[Profit]]/Raw_Data[[#This Row],[Sales]]</f>
        <v>0.28999999999999998</v>
      </c>
      <c r="O6328" s="2">
        <v>45551</v>
      </c>
      <c r="P6328">
        <f>YEAR(Raw_Data[[#This Row],[Order date]])</f>
        <v>2024</v>
      </c>
    </row>
    <row r="6329" spans="1:16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  <c r="N6329" s="1">
        <f>Raw_Data[[#This Row],[Profit]]/Raw_Data[[#This Row],[Sales]]</f>
        <v>0.11</v>
      </c>
      <c r="O6329" s="2">
        <v>45002</v>
      </c>
      <c r="P6329">
        <f>YEAR(Raw_Data[[#This Row],[Order date]])</f>
        <v>2023</v>
      </c>
    </row>
    <row r="6330" spans="1:16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  <c r="N6330" s="1">
        <f>Raw_Data[[#This Row],[Profit]]/Raw_Data[[#This Row],[Sales]]</f>
        <v>0.47</v>
      </c>
      <c r="O6330" s="2">
        <v>44321</v>
      </c>
      <c r="P6330">
        <f>YEAR(Raw_Data[[#This Row],[Order date]])</f>
        <v>2021</v>
      </c>
    </row>
    <row r="6331" spans="1:16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  <c r="N6331" s="1">
        <f>Raw_Data[[#This Row],[Profit]]/Raw_Data[[#This Row],[Sales]]</f>
        <v>0.37777777777777777</v>
      </c>
      <c r="O6331" s="2">
        <v>44201</v>
      </c>
      <c r="P6331">
        <f>YEAR(Raw_Data[[#This Row],[Order date]])</f>
        <v>2021</v>
      </c>
    </row>
    <row r="6332" spans="1:16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  <c r="N6332" s="1">
        <f>Raw_Data[[#This Row],[Profit]]/Raw_Data[[#This Row],[Sales]]</f>
        <v>0.24000000000000002</v>
      </c>
      <c r="O6332" s="2">
        <v>45166</v>
      </c>
      <c r="P6332">
        <f>YEAR(Raw_Data[[#This Row],[Order date]])</f>
        <v>2023</v>
      </c>
    </row>
    <row r="6333" spans="1:16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  <c r="N6333" s="1">
        <f>Raw_Data[[#This Row],[Profit]]/Raw_Data[[#This Row],[Sales]]</f>
        <v>0.28999999999999998</v>
      </c>
      <c r="O6333" s="2">
        <v>45326</v>
      </c>
      <c r="P6333">
        <f>YEAR(Raw_Data[[#This Row],[Order date]])</f>
        <v>2024</v>
      </c>
    </row>
    <row r="6334" spans="1:16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  <c r="N6334" s="1">
        <f>Raw_Data[[#This Row],[Profit]]/Raw_Data[[#This Row],[Sales]]</f>
        <v>0.33</v>
      </c>
      <c r="O6334" s="2">
        <v>44859</v>
      </c>
      <c r="P6334">
        <f>YEAR(Raw_Data[[#This Row],[Order date]])</f>
        <v>2022</v>
      </c>
    </row>
    <row r="6335" spans="1:16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  <c r="N6335" s="1">
        <f>Raw_Data[[#This Row],[Profit]]/Raw_Data[[#This Row],[Sales]]</f>
        <v>0.45</v>
      </c>
      <c r="O6335" s="2">
        <v>45589</v>
      </c>
      <c r="P6335">
        <f>YEAR(Raw_Data[[#This Row],[Order date]])</f>
        <v>2024</v>
      </c>
    </row>
    <row r="6336" spans="1:16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  <c r="N6336" s="1">
        <f>Raw_Data[[#This Row],[Profit]]/Raw_Data[[#This Row],[Sales]]</f>
        <v>0.47000000000000003</v>
      </c>
      <c r="O6336" s="2">
        <v>45105</v>
      </c>
      <c r="P6336">
        <f>YEAR(Raw_Data[[#This Row],[Order date]])</f>
        <v>2023</v>
      </c>
    </row>
    <row r="6337" spans="1:16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  <c r="N6337" s="1">
        <f>Raw_Data[[#This Row],[Profit]]/Raw_Data[[#This Row],[Sales]]</f>
        <v>0.35</v>
      </c>
      <c r="O6337" s="2">
        <v>44642</v>
      </c>
      <c r="P6337">
        <f>YEAR(Raw_Data[[#This Row],[Order date]])</f>
        <v>2022</v>
      </c>
    </row>
    <row r="6338" spans="1:16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  <c r="N6338" s="1">
        <f>Raw_Data[[#This Row],[Profit]]/Raw_Data[[#This Row],[Sales]]</f>
        <v>0.34</v>
      </c>
      <c r="O6338" s="2">
        <v>44344</v>
      </c>
      <c r="P6338">
        <f>YEAR(Raw_Data[[#This Row],[Order date]])</f>
        <v>2021</v>
      </c>
    </row>
    <row r="6339" spans="1:16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  <c r="N6339" s="1">
        <f>Raw_Data[[#This Row],[Profit]]/Raw_Data[[#This Row],[Sales]]</f>
        <v>0.125</v>
      </c>
      <c r="O6339" s="2">
        <v>45197</v>
      </c>
      <c r="P6339">
        <f>YEAR(Raw_Data[[#This Row],[Order date]])</f>
        <v>2023</v>
      </c>
    </row>
    <row r="6340" spans="1:16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  <c r="N6340" s="1">
        <f>Raw_Data[[#This Row],[Profit]]/Raw_Data[[#This Row],[Sales]]</f>
        <v>0.5</v>
      </c>
      <c r="O6340" s="2">
        <v>44723</v>
      </c>
      <c r="P6340">
        <f>YEAR(Raw_Data[[#This Row],[Order date]])</f>
        <v>2022</v>
      </c>
    </row>
    <row r="6341" spans="1:16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  <c r="N6341" s="1">
        <f>Raw_Data[[#This Row],[Profit]]/Raw_Data[[#This Row],[Sales]]</f>
        <v>1.1111111111111112E-2</v>
      </c>
      <c r="O6341" s="2">
        <v>45111</v>
      </c>
      <c r="P6341">
        <f>YEAR(Raw_Data[[#This Row],[Order date]])</f>
        <v>2023</v>
      </c>
    </row>
    <row r="6342" spans="1:16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  <c r="N6342" s="1">
        <f>Raw_Data[[#This Row],[Profit]]/Raw_Data[[#This Row],[Sales]]</f>
        <v>0.26</v>
      </c>
      <c r="O6342" s="2">
        <v>45148</v>
      </c>
      <c r="P6342">
        <f>YEAR(Raw_Data[[#This Row],[Order date]])</f>
        <v>2023</v>
      </c>
    </row>
    <row r="6343" spans="1:16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  <c r="N6343" s="1">
        <f>Raw_Data[[#This Row],[Profit]]/Raw_Data[[#This Row],[Sales]]</f>
        <v>-0.22500000000000001</v>
      </c>
      <c r="O6343" s="2">
        <v>45344</v>
      </c>
      <c r="P6343">
        <f>YEAR(Raw_Data[[#This Row],[Order date]])</f>
        <v>2024</v>
      </c>
    </row>
    <row r="6344" spans="1:16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  <c r="N6344" s="1">
        <f>Raw_Data[[#This Row],[Profit]]/Raw_Data[[#This Row],[Sales]]</f>
        <v>0.44000000000000006</v>
      </c>
      <c r="O6344" s="2">
        <v>45035</v>
      </c>
      <c r="P6344">
        <f>YEAR(Raw_Data[[#This Row],[Order date]])</f>
        <v>2023</v>
      </c>
    </row>
    <row r="6345" spans="1:16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  <c r="N6345" s="1">
        <f>Raw_Data[[#This Row],[Profit]]/Raw_Data[[#This Row],[Sales]]</f>
        <v>0.49</v>
      </c>
      <c r="O6345" s="2">
        <v>45392</v>
      </c>
      <c r="P6345">
        <f>YEAR(Raw_Data[[#This Row],[Order date]])</f>
        <v>2024</v>
      </c>
    </row>
    <row r="6346" spans="1:16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  <c r="N6346" s="1">
        <f>Raw_Data[[#This Row],[Profit]]/Raw_Data[[#This Row],[Sales]]</f>
        <v>0.47999999999999993</v>
      </c>
      <c r="O6346" s="2">
        <v>44739</v>
      </c>
      <c r="P6346">
        <f>YEAR(Raw_Data[[#This Row],[Order date]])</f>
        <v>2022</v>
      </c>
    </row>
    <row r="6347" spans="1:16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  <c r="N6347" s="1">
        <f>Raw_Data[[#This Row],[Profit]]/Raw_Data[[#This Row],[Sales]]</f>
        <v>0.28999999999999998</v>
      </c>
      <c r="O6347" s="2">
        <v>44466</v>
      </c>
      <c r="P6347">
        <f>YEAR(Raw_Data[[#This Row],[Order date]])</f>
        <v>2021</v>
      </c>
    </row>
    <row r="6348" spans="1:16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  <c r="N6348" s="1">
        <f>Raw_Data[[#This Row],[Profit]]/Raw_Data[[#This Row],[Sales]]</f>
        <v>0.49</v>
      </c>
      <c r="O6348" s="2">
        <v>45338</v>
      </c>
      <c r="P6348">
        <f>YEAR(Raw_Data[[#This Row],[Order date]])</f>
        <v>2024</v>
      </c>
    </row>
    <row r="6349" spans="1:16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  <c r="N6349" s="1">
        <f>Raw_Data[[#This Row],[Profit]]/Raw_Data[[#This Row],[Sales]]</f>
        <v>0.36249999999999999</v>
      </c>
      <c r="O6349" s="2">
        <v>44669</v>
      </c>
      <c r="P6349">
        <f>YEAR(Raw_Data[[#This Row],[Order date]])</f>
        <v>2022</v>
      </c>
    </row>
    <row r="6350" spans="1:16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  <c r="N6350" s="1">
        <f>Raw_Data[[#This Row],[Profit]]/Raw_Data[[#This Row],[Sales]]</f>
        <v>0.28000000000000003</v>
      </c>
      <c r="O6350" s="2">
        <v>44545</v>
      </c>
      <c r="P6350">
        <f>YEAR(Raw_Data[[#This Row],[Order date]])</f>
        <v>2021</v>
      </c>
    </row>
    <row r="6351" spans="1:16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  <c r="N6351" s="1">
        <f>Raw_Data[[#This Row],[Profit]]/Raw_Data[[#This Row],[Sales]]</f>
        <v>0.3</v>
      </c>
      <c r="O6351" s="2">
        <v>44554</v>
      </c>
      <c r="P6351">
        <f>YEAR(Raw_Data[[#This Row],[Order date]])</f>
        <v>2021</v>
      </c>
    </row>
    <row r="6352" spans="1:16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  <c r="N6352" s="1">
        <f>Raw_Data[[#This Row],[Profit]]/Raw_Data[[#This Row],[Sales]]</f>
        <v>-0.97499999999999998</v>
      </c>
      <c r="O6352" s="2">
        <v>44878</v>
      </c>
      <c r="P6352">
        <f>YEAR(Raw_Data[[#This Row],[Order date]])</f>
        <v>2022</v>
      </c>
    </row>
    <row r="6353" spans="1:16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  <c r="N6353" s="1">
        <f>Raw_Data[[#This Row],[Profit]]/Raw_Data[[#This Row],[Sales]]</f>
        <v>7.5000000000000011E-2</v>
      </c>
      <c r="O6353" s="2">
        <v>44557</v>
      </c>
      <c r="P6353">
        <f>YEAR(Raw_Data[[#This Row],[Order date]])</f>
        <v>2021</v>
      </c>
    </row>
    <row r="6354" spans="1:16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  <c r="N6354" s="1">
        <f>Raw_Data[[#This Row],[Profit]]/Raw_Data[[#This Row],[Sales]]</f>
        <v>-0.83333333333333326</v>
      </c>
      <c r="O6354" s="2">
        <v>44250</v>
      </c>
      <c r="P6354">
        <f>YEAR(Raw_Data[[#This Row],[Order date]])</f>
        <v>2021</v>
      </c>
    </row>
    <row r="6355" spans="1:16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  <c r="N6355" s="1">
        <f>Raw_Data[[#This Row],[Profit]]/Raw_Data[[#This Row],[Sales]]</f>
        <v>0.25</v>
      </c>
      <c r="O6355" s="2">
        <v>45468</v>
      </c>
      <c r="P6355">
        <f>YEAR(Raw_Data[[#This Row],[Order date]])</f>
        <v>2024</v>
      </c>
    </row>
    <row r="6356" spans="1:16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  <c r="N6356" s="1">
        <f>Raw_Data[[#This Row],[Profit]]/Raw_Data[[#This Row],[Sales]]</f>
        <v>0.3</v>
      </c>
      <c r="O6356" s="2">
        <v>44455</v>
      </c>
      <c r="P6356">
        <f>YEAR(Raw_Data[[#This Row],[Order date]])</f>
        <v>2021</v>
      </c>
    </row>
    <row r="6357" spans="1:16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  <c r="N6357" s="1">
        <f>Raw_Data[[#This Row],[Profit]]/Raw_Data[[#This Row],[Sales]]</f>
        <v>-0.16250000000000001</v>
      </c>
      <c r="O6357" s="2">
        <v>44849</v>
      </c>
      <c r="P6357">
        <f>YEAR(Raw_Data[[#This Row],[Order date]])</f>
        <v>2022</v>
      </c>
    </row>
    <row r="6358" spans="1:16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  <c r="N6358" s="1">
        <f>Raw_Data[[#This Row],[Profit]]/Raw_Data[[#This Row],[Sales]]</f>
        <v>0.35</v>
      </c>
      <c r="O6358" s="2">
        <v>45452</v>
      </c>
      <c r="P6358">
        <f>YEAR(Raw_Data[[#This Row],[Order date]])</f>
        <v>2024</v>
      </c>
    </row>
    <row r="6359" spans="1:16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  <c r="N6359" s="1">
        <f>Raw_Data[[#This Row],[Profit]]/Raw_Data[[#This Row],[Sales]]</f>
        <v>0.47999999999999993</v>
      </c>
      <c r="O6359" s="2">
        <v>44698</v>
      </c>
      <c r="P6359">
        <f>YEAR(Raw_Data[[#This Row],[Order date]])</f>
        <v>2022</v>
      </c>
    </row>
    <row r="6360" spans="1:16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  <c r="N6360" s="1">
        <f>Raw_Data[[#This Row],[Profit]]/Raw_Data[[#This Row],[Sales]]</f>
        <v>0.47999999999999993</v>
      </c>
      <c r="O6360" s="2">
        <v>44467</v>
      </c>
      <c r="P6360">
        <f>YEAR(Raw_Data[[#This Row],[Order date]])</f>
        <v>2021</v>
      </c>
    </row>
    <row r="6361" spans="1:16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  <c r="N6361" s="1">
        <f>Raw_Data[[#This Row],[Profit]]/Raw_Data[[#This Row],[Sales]]</f>
        <v>9.9999999999999992E-2</v>
      </c>
      <c r="O6361" s="2">
        <v>44412</v>
      </c>
      <c r="P6361">
        <f>YEAR(Raw_Data[[#This Row],[Order date]])</f>
        <v>2021</v>
      </c>
    </row>
    <row r="6362" spans="1:16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  <c r="N6362" s="1">
        <f>Raw_Data[[#This Row],[Profit]]/Raw_Data[[#This Row],[Sales]]</f>
        <v>0.28000000000000003</v>
      </c>
      <c r="O6362" s="2">
        <v>44200</v>
      </c>
      <c r="P6362">
        <f>YEAR(Raw_Data[[#This Row],[Order date]])</f>
        <v>2021</v>
      </c>
    </row>
    <row r="6363" spans="1:16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  <c r="N6363" s="1">
        <f>Raw_Data[[#This Row],[Profit]]/Raw_Data[[#This Row],[Sales]]</f>
        <v>0.16250000000000001</v>
      </c>
      <c r="O6363" s="2">
        <v>44996</v>
      </c>
      <c r="P6363">
        <f>YEAR(Raw_Data[[#This Row],[Order date]])</f>
        <v>2023</v>
      </c>
    </row>
    <row r="6364" spans="1:16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  <c r="N6364" s="1">
        <f>Raw_Data[[#This Row],[Profit]]/Raw_Data[[#This Row],[Sales]]</f>
        <v>0.37499999999999994</v>
      </c>
      <c r="O6364" s="2">
        <v>45169</v>
      </c>
      <c r="P6364">
        <f>YEAR(Raw_Data[[#This Row],[Order date]])</f>
        <v>2023</v>
      </c>
    </row>
    <row r="6365" spans="1:16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  <c r="N6365" s="1">
        <f>Raw_Data[[#This Row],[Profit]]/Raw_Data[[#This Row],[Sales]]</f>
        <v>0.1</v>
      </c>
      <c r="O6365" s="2">
        <v>45289</v>
      </c>
      <c r="P6365">
        <f>YEAR(Raw_Data[[#This Row],[Order date]])</f>
        <v>2023</v>
      </c>
    </row>
    <row r="6366" spans="1:16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  <c r="N6366" s="1">
        <f>Raw_Data[[#This Row],[Profit]]/Raw_Data[[#This Row],[Sales]]</f>
        <v>0.47999999999999993</v>
      </c>
      <c r="O6366" s="2">
        <v>44643</v>
      </c>
      <c r="P6366">
        <f>YEAR(Raw_Data[[#This Row],[Order date]])</f>
        <v>2022</v>
      </c>
    </row>
    <row r="6367" spans="1:16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  <c r="N6367" s="1">
        <f>Raw_Data[[#This Row],[Profit]]/Raw_Data[[#This Row],[Sales]]</f>
        <v>0.27</v>
      </c>
      <c r="O6367" s="2">
        <v>44853</v>
      </c>
      <c r="P6367">
        <f>YEAR(Raw_Data[[#This Row],[Order date]])</f>
        <v>2022</v>
      </c>
    </row>
    <row r="6368" spans="1:16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  <c r="N6368" s="1">
        <f>Raw_Data[[#This Row],[Profit]]/Raw_Data[[#This Row],[Sales]]</f>
        <v>0.03</v>
      </c>
      <c r="O6368" s="2">
        <v>44608</v>
      </c>
      <c r="P6368">
        <f>YEAR(Raw_Data[[#This Row],[Order date]])</f>
        <v>2022</v>
      </c>
    </row>
    <row r="6369" spans="1:16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  <c r="N6369" s="1">
        <f>Raw_Data[[#This Row],[Profit]]/Raw_Data[[#This Row],[Sales]]</f>
        <v>0.28000000000000003</v>
      </c>
      <c r="O6369" s="2">
        <v>45466</v>
      </c>
      <c r="P6369">
        <f>YEAR(Raw_Data[[#This Row],[Order date]])</f>
        <v>2024</v>
      </c>
    </row>
    <row r="6370" spans="1:16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  <c r="N6370" s="1">
        <f>Raw_Data[[#This Row],[Profit]]/Raw_Data[[#This Row],[Sales]]</f>
        <v>0.375</v>
      </c>
      <c r="O6370" s="2">
        <v>44823</v>
      </c>
      <c r="P6370">
        <f>YEAR(Raw_Data[[#This Row],[Order date]])</f>
        <v>2022</v>
      </c>
    </row>
    <row r="6371" spans="1:16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  <c r="N6371" s="1">
        <f>Raw_Data[[#This Row],[Profit]]/Raw_Data[[#This Row],[Sales]]</f>
        <v>-0.77500000000000002</v>
      </c>
      <c r="O6371" s="2">
        <v>45600</v>
      </c>
      <c r="P6371">
        <f>YEAR(Raw_Data[[#This Row],[Order date]])</f>
        <v>2024</v>
      </c>
    </row>
    <row r="6372" spans="1:16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  <c r="N6372" s="1">
        <f>Raw_Data[[#This Row],[Profit]]/Raw_Data[[#This Row],[Sales]]</f>
        <v>0.1125</v>
      </c>
      <c r="O6372" s="2">
        <v>44288</v>
      </c>
      <c r="P6372">
        <f>YEAR(Raw_Data[[#This Row],[Order date]])</f>
        <v>2021</v>
      </c>
    </row>
    <row r="6373" spans="1:16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  <c r="N6373" s="1">
        <f>Raw_Data[[#This Row],[Profit]]/Raw_Data[[#This Row],[Sales]]</f>
        <v>0.25999999999999995</v>
      </c>
      <c r="O6373" s="2">
        <v>45439</v>
      </c>
      <c r="P6373">
        <f>YEAR(Raw_Data[[#This Row],[Order date]])</f>
        <v>2024</v>
      </c>
    </row>
    <row r="6374" spans="1:16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  <c r="N6374" s="1">
        <f>Raw_Data[[#This Row],[Profit]]/Raw_Data[[#This Row],[Sales]]</f>
        <v>0.47</v>
      </c>
      <c r="O6374" s="2">
        <v>45160</v>
      </c>
      <c r="P6374">
        <f>YEAR(Raw_Data[[#This Row],[Order date]])</f>
        <v>2023</v>
      </c>
    </row>
    <row r="6375" spans="1:16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  <c r="N6375" s="1">
        <f>Raw_Data[[#This Row],[Profit]]/Raw_Data[[#This Row],[Sales]]</f>
        <v>0.18</v>
      </c>
      <c r="O6375" s="2">
        <v>44378</v>
      </c>
      <c r="P6375">
        <f>YEAR(Raw_Data[[#This Row],[Order date]])</f>
        <v>2021</v>
      </c>
    </row>
    <row r="6376" spans="1:16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  <c r="N6376" s="1">
        <f>Raw_Data[[#This Row],[Profit]]/Raw_Data[[#This Row],[Sales]]</f>
        <v>0.125</v>
      </c>
      <c r="O6376" s="2">
        <v>44361</v>
      </c>
      <c r="P6376">
        <f>YEAR(Raw_Data[[#This Row],[Order date]])</f>
        <v>2021</v>
      </c>
    </row>
    <row r="6377" spans="1:16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  <c r="N6377" s="1">
        <f>Raw_Data[[#This Row],[Profit]]/Raw_Data[[#This Row],[Sales]]</f>
        <v>-1.2500000000000001E-2</v>
      </c>
      <c r="O6377" s="2">
        <v>44420</v>
      </c>
      <c r="P6377">
        <f>YEAR(Raw_Data[[#This Row],[Order date]])</f>
        <v>2021</v>
      </c>
    </row>
    <row r="6378" spans="1:16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  <c r="N6378" s="1">
        <f>Raw_Data[[#This Row],[Profit]]/Raw_Data[[#This Row],[Sales]]</f>
        <v>0.35000000000000003</v>
      </c>
      <c r="O6378" s="2">
        <v>45552</v>
      </c>
      <c r="P6378">
        <f>YEAR(Raw_Data[[#This Row],[Order date]])</f>
        <v>2024</v>
      </c>
    </row>
    <row r="6379" spans="1:16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  <c r="N6379" s="1">
        <f>Raw_Data[[#This Row],[Profit]]/Raw_Data[[#This Row],[Sales]]</f>
        <v>0.29000000000000004</v>
      </c>
      <c r="O6379" s="2">
        <v>44983</v>
      </c>
      <c r="P6379">
        <f>YEAR(Raw_Data[[#This Row],[Order date]])</f>
        <v>2023</v>
      </c>
    </row>
    <row r="6380" spans="1:16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  <c r="N6380" s="1">
        <f>Raw_Data[[#This Row],[Profit]]/Raw_Data[[#This Row],[Sales]]</f>
        <v>0.42000000000000004</v>
      </c>
      <c r="O6380" s="2">
        <v>45384</v>
      </c>
      <c r="P6380">
        <f>YEAR(Raw_Data[[#This Row],[Order date]])</f>
        <v>2024</v>
      </c>
    </row>
    <row r="6381" spans="1:16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  <c r="N6381" s="1">
        <f>Raw_Data[[#This Row],[Profit]]/Raw_Data[[#This Row],[Sales]]</f>
        <v>0.25</v>
      </c>
      <c r="O6381" s="2">
        <v>45418</v>
      </c>
      <c r="P6381">
        <f>YEAR(Raw_Data[[#This Row],[Order date]])</f>
        <v>2024</v>
      </c>
    </row>
    <row r="6382" spans="1:16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  <c r="N6382" s="1">
        <f>Raw_Data[[#This Row],[Profit]]/Raw_Data[[#This Row],[Sales]]</f>
        <v>-0.23749999999999999</v>
      </c>
      <c r="O6382" s="2">
        <v>44409</v>
      </c>
      <c r="P6382">
        <f>YEAR(Raw_Data[[#This Row],[Order date]])</f>
        <v>2021</v>
      </c>
    </row>
    <row r="6383" spans="1:16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  <c r="N6383" s="1">
        <f>Raw_Data[[#This Row],[Profit]]/Raw_Data[[#This Row],[Sales]]</f>
        <v>-0.55999999999999994</v>
      </c>
      <c r="O6383" s="2">
        <v>45313</v>
      </c>
      <c r="P6383">
        <f>YEAR(Raw_Data[[#This Row],[Order date]])</f>
        <v>2024</v>
      </c>
    </row>
    <row r="6384" spans="1:16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  <c r="N6384" s="1">
        <f>Raw_Data[[#This Row],[Profit]]/Raw_Data[[#This Row],[Sales]]</f>
        <v>-0.23333333333333334</v>
      </c>
      <c r="O6384" s="2">
        <v>44872</v>
      </c>
      <c r="P6384">
        <f>YEAR(Raw_Data[[#This Row],[Order date]])</f>
        <v>2022</v>
      </c>
    </row>
    <row r="6385" spans="1:16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  <c r="N6385" s="1">
        <f>Raw_Data[[#This Row],[Profit]]/Raw_Data[[#This Row],[Sales]]</f>
        <v>-1.6</v>
      </c>
      <c r="O6385" s="2">
        <v>44636</v>
      </c>
      <c r="P6385">
        <f>YEAR(Raw_Data[[#This Row],[Order date]])</f>
        <v>2022</v>
      </c>
    </row>
    <row r="6386" spans="1:16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  <c r="N6386" s="1">
        <f>Raw_Data[[#This Row],[Profit]]/Raw_Data[[#This Row],[Sales]]</f>
        <v>0.3</v>
      </c>
      <c r="O6386" s="2">
        <v>45386</v>
      </c>
      <c r="P6386">
        <f>YEAR(Raw_Data[[#This Row],[Order date]])</f>
        <v>2024</v>
      </c>
    </row>
    <row r="6387" spans="1:16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  <c r="N6387" s="1">
        <f>Raw_Data[[#This Row],[Profit]]/Raw_Data[[#This Row],[Sales]]</f>
        <v>0.21250000000000002</v>
      </c>
      <c r="O6387" s="2">
        <v>45451</v>
      </c>
      <c r="P6387">
        <f>YEAR(Raw_Data[[#This Row],[Order date]])</f>
        <v>2024</v>
      </c>
    </row>
    <row r="6388" spans="1:16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  <c r="N6388" s="1">
        <f>Raw_Data[[#This Row],[Profit]]/Raw_Data[[#This Row],[Sales]]</f>
        <v>-1.55</v>
      </c>
      <c r="O6388" s="2">
        <v>45453</v>
      </c>
      <c r="P6388">
        <f>YEAR(Raw_Data[[#This Row],[Order date]])</f>
        <v>2024</v>
      </c>
    </row>
    <row r="6389" spans="1:16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  <c r="N6389" s="1">
        <f>Raw_Data[[#This Row],[Profit]]/Raw_Data[[#This Row],[Sales]]</f>
        <v>0.44999999999999996</v>
      </c>
      <c r="O6389" s="2">
        <v>45434</v>
      </c>
      <c r="P6389">
        <f>YEAR(Raw_Data[[#This Row],[Order date]])</f>
        <v>2024</v>
      </c>
    </row>
    <row r="6390" spans="1:16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  <c r="N6390" s="1">
        <f>Raw_Data[[#This Row],[Profit]]/Raw_Data[[#This Row],[Sales]]</f>
        <v>3.0000000000000002E-2</v>
      </c>
      <c r="O6390" s="2">
        <v>45131</v>
      </c>
      <c r="P6390">
        <f>YEAR(Raw_Data[[#This Row],[Order date]])</f>
        <v>2023</v>
      </c>
    </row>
    <row r="6391" spans="1:16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  <c r="N6391" s="1">
        <f>Raw_Data[[#This Row],[Profit]]/Raw_Data[[#This Row],[Sales]]</f>
        <v>0.47000000000000003</v>
      </c>
      <c r="O6391" s="2">
        <v>45207</v>
      </c>
      <c r="P6391">
        <f>YEAR(Raw_Data[[#This Row],[Order date]])</f>
        <v>2023</v>
      </c>
    </row>
    <row r="6392" spans="1:16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  <c r="N6392" s="1">
        <f>Raw_Data[[#This Row],[Profit]]/Raw_Data[[#This Row],[Sales]]</f>
        <v>0.48999999999999994</v>
      </c>
      <c r="O6392" s="2">
        <v>44252</v>
      </c>
      <c r="P6392">
        <f>YEAR(Raw_Data[[#This Row],[Order date]])</f>
        <v>2021</v>
      </c>
    </row>
    <row r="6393" spans="1:16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  <c r="N6393" s="1">
        <f>Raw_Data[[#This Row],[Profit]]/Raw_Data[[#This Row],[Sales]]</f>
        <v>0.46</v>
      </c>
      <c r="O6393" s="2">
        <v>44292</v>
      </c>
      <c r="P6393">
        <f>YEAR(Raw_Data[[#This Row],[Order date]])</f>
        <v>2021</v>
      </c>
    </row>
    <row r="6394" spans="1:16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  <c r="N6394" s="1">
        <f>Raw_Data[[#This Row],[Profit]]/Raw_Data[[#This Row],[Sales]]</f>
        <v>0.49000000000000005</v>
      </c>
      <c r="O6394" s="2">
        <v>44350</v>
      </c>
      <c r="P6394">
        <f>YEAR(Raw_Data[[#This Row],[Order date]])</f>
        <v>2021</v>
      </c>
    </row>
    <row r="6395" spans="1:16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  <c r="N6395" s="1">
        <f>Raw_Data[[#This Row],[Profit]]/Raw_Data[[#This Row],[Sales]]</f>
        <v>0.49</v>
      </c>
      <c r="O6395" s="2">
        <v>45144</v>
      </c>
      <c r="P6395">
        <f>YEAR(Raw_Data[[#This Row],[Order date]])</f>
        <v>2023</v>
      </c>
    </row>
    <row r="6396" spans="1:16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  <c r="N6396" s="1">
        <f>Raw_Data[[#This Row],[Profit]]/Raw_Data[[#This Row],[Sales]]</f>
        <v>0.5</v>
      </c>
      <c r="O6396" s="2">
        <v>45094</v>
      </c>
      <c r="P6396">
        <f>YEAR(Raw_Data[[#This Row],[Order date]])</f>
        <v>2023</v>
      </c>
    </row>
    <row r="6397" spans="1:16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  <c r="N6397" s="1">
        <f>Raw_Data[[#This Row],[Profit]]/Raw_Data[[#This Row],[Sales]]</f>
        <v>0.27</v>
      </c>
      <c r="O6397" s="2">
        <v>44898</v>
      </c>
      <c r="P6397">
        <f>YEAR(Raw_Data[[#This Row],[Order date]])</f>
        <v>2022</v>
      </c>
    </row>
    <row r="6398" spans="1:16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  <c r="N6398" s="1">
        <f>Raw_Data[[#This Row],[Profit]]/Raw_Data[[#This Row],[Sales]]</f>
        <v>0.33749999999999997</v>
      </c>
      <c r="O6398" s="2">
        <v>45018</v>
      </c>
      <c r="P6398">
        <f>YEAR(Raw_Data[[#This Row],[Order date]])</f>
        <v>2023</v>
      </c>
    </row>
    <row r="6399" spans="1:16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  <c r="N6399" s="1">
        <f>Raw_Data[[#This Row],[Profit]]/Raw_Data[[#This Row],[Sales]]</f>
        <v>0.1125</v>
      </c>
      <c r="O6399" s="2">
        <v>45051</v>
      </c>
      <c r="P6399">
        <f>YEAR(Raw_Data[[#This Row],[Order date]])</f>
        <v>2023</v>
      </c>
    </row>
    <row r="6400" spans="1:16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  <c r="N6400" s="1">
        <f>Raw_Data[[#This Row],[Profit]]/Raw_Data[[#This Row],[Sales]]</f>
        <v>0.3</v>
      </c>
      <c r="O6400" s="2">
        <v>44449</v>
      </c>
      <c r="P6400">
        <f>YEAR(Raw_Data[[#This Row],[Order date]])</f>
        <v>2021</v>
      </c>
    </row>
    <row r="6401" spans="1:16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  <c r="N6401" s="1">
        <f>Raw_Data[[#This Row],[Profit]]/Raw_Data[[#This Row],[Sales]]</f>
        <v>0.48</v>
      </c>
      <c r="O6401" s="2">
        <v>44449</v>
      </c>
      <c r="P6401">
        <f>YEAR(Raw_Data[[#This Row],[Order date]])</f>
        <v>2021</v>
      </c>
    </row>
    <row r="6402" spans="1:16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  <c r="N6402" s="1">
        <f>Raw_Data[[#This Row],[Profit]]/Raw_Data[[#This Row],[Sales]]</f>
        <v>0.30000000000000004</v>
      </c>
      <c r="O6402" s="2">
        <v>45608</v>
      </c>
      <c r="P6402">
        <f>YEAR(Raw_Data[[#This Row],[Order date]])</f>
        <v>2024</v>
      </c>
    </row>
    <row r="6403" spans="1:16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  <c r="N6403" s="1">
        <f>Raw_Data[[#This Row],[Profit]]/Raw_Data[[#This Row],[Sales]]</f>
        <v>0.14000000000000001</v>
      </c>
      <c r="O6403" s="2">
        <v>44942</v>
      </c>
      <c r="P6403">
        <f>YEAR(Raw_Data[[#This Row],[Order date]])</f>
        <v>2023</v>
      </c>
    </row>
    <row r="6404" spans="1:16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  <c r="N6404" s="1">
        <f>Raw_Data[[#This Row],[Profit]]/Raw_Data[[#This Row],[Sales]]</f>
        <v>0.48</v>
      </c>
      <c r="O6404" s="2">
        <v>45252</v>
      </c>
      <c r="P6404">
        <f>YEAR(Raw_Data[[#This Row],[Order date]])</f>
        <v>2023</v>
      </c>
    </row>
    <row r="6405" spans="1:16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  <c r="N6405" s="1">
        <f>Raw_Data[[#This Row],[Profit]]/Raw_Data[[#This Row],[Sales]]</f>
        <v>0.38</v>
      </c>
      <c r="O6405" s="2">
        <v>45637</v>
      </c>
      <c r="P6405">
        <f>YEAR(Raw_Data[[#This Row],[Order date]])</f>
        <v>2024</v>
      </c>
    </row>
    <row r="6406" spans="1:16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  <c r="N6406" s="1">
        <f>Raw_Data[[#This Row],[Profit]]/Raw_Data[[#This Row],[Sales]]</f>
        <v>0.1125</v>
      </c>
      <c r="O6406" s="2">
        <v>44420</v>
      </c>
      <c r="P6406">
        <f>YEAR(Raw_Data[[#This Row],[Order date]])</f>
        <v>2021</v>
      </c>
    </row>
    <row r="6407" spans="1:16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  <c r="N6407" s="1">
        <f>Raw_Data[[#This Row],[Profit]]/Raw_Data[[#This Row],[Sales]]</f>
        <v>1.2500000000000001E-2</v>
      </c>
      <c r="O6407" s="2">
        <v>44714</v>
      </c>
      <c r="P6407">
        <f>YEAR(Raw_Data[[#This Row],[Order date]])</f>
        <v>2022</v>
      </c>
    </row>
    <row r="6408" spans="1:16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  <c r="N6408" s="1">
        <f>Raw_Data[[#This Row],[Profit]]/Raw_Data[[#This Row],[Sales]]</f>
        <v>0.29000000000000004</v>
      </c>
      <c r="O6408" s="2">
        <v>44681</v>
      </c>
      <c r="P6408">
        <f>YEAR(Raw_Data[[#This Row],[Order date]])</f>
        <v>2022</v>
      </c>
    </row>
    <row r="6409" spans="1:16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  <c r="N6409" s="1">
        <f>Raw_Data[[#This Row],[Profit]]/Raw_Data[[#This Row],[Sales]]</f>
        <v>-1.4285714285714287E-2</v>
      </c>
      <c r="O6409" s="2">
        <v>44811</v>
      </c>
      <c r="P6409">
        <f>YEAR(Raw_Data[[#This Row],[Order date]])</f>
        <v>2022</v>
      </c>
    </row>
    <row r="6410" spans="1:16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  <c r="N6410" s="1">
        <f>Raw_Data[[#This Row],[Profit]]/Raw_Data[[#This Row],[Sales]]</f>
        <v>0.125</v>
      </c>
      <c r="O6410" s="2">
        <v>44478</v>
      </c>
      <c r="P6410">
        <f>YEAR(Raw_Data[[#This Row],[Order date]])</f>
        <v>2021</v>
      </c>
    </row>
    <row r="6411" spans="1:16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  <c r="N6411" s="1">
        <f>Raw_Data[[#This Row],[Profit]]/Raw_Data[[#This Row],[Sales]]</f>
        <v>0.33750000000000002</v>
      </c>
      <c r="O6411" s="2">
        <v>44712</v>
      </c>
      <c r="P6411">
        <f>YEAR(Raw_Data[[#This Row],[Order date]])</f>
        <v>2022</v>
      </c>
    </row>
    <row r="6412" spans="1:16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  <c r="N6412" s="1">
        <f>Raw_Data[[#This Row],[Profit]]/Raw_Data[[#This Row],[Sales]]</f>
        <v>8.7500000000000008E-2</v>
      </c>
      <c r="O6412" s="2">
        <v>44830</v>
      </c>
      <c r="P6412">
        <f>YEAR(Raw_Data[[#This Row],[Order date]])</f>
        <v>2022</v>
      </c>
    </row>
    <row r="6413" spans="1:16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  <c r="N6413" s="1">
        <f>Raw_Data[[#This Row],[Profit]]/Raw_Data[[#This Row],[Sales]]</f>
        <v>0.35</v>
      </c>
      <c r="O6413" s="2">
        <v>44393</v>
      </c>
      <c r="P6413">
        <f>YEAR(Raw_Data[[#This Row],[Order date]])</f>
        <v>2021</v>
      </c>
    </row>
    <row r="6414" spans="1:16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  <c r="N6414" s="1">
        <f>Raw_Data[[#This Row],[Profit]]/Raw_Data[[#This Row],[Sales]]</f>
        <v>0.47</v>
      </c>
      <c r="O6414" s="2">
        <v>45118</v>
      </c>
      <c r="P6414">
        <f>YEAR(Raw_Data[[#This Row],[Order date]])</f>
        <v>2023</v>
      </c>
    </row>
    <row r="6415" spans="1:16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  <c r="N6415" s="1">
        <f>Raw_Data[[#This Row],[Profit]]/Raw_Data[[#This Row],[Sales]]</f>
        <v>0.1</v>
      </c>
      <c r="O6415" s="2">
        <v>44571</v>
      </c>
      <c r="P6415">
        <f>YEAR(Raw_Data[[#This Row],[Order date]])</f>
        <v>2022</v>
      </c>
    </row>
    <row r="6416" spans="1:16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  <c r="N6416" s="1">
        <f>Raw_Data[[#This Row],[Profit]]/Raw_Data[[#This Row],[Sales]]</f>
        <v>-0.66666666666666663</v>
      </c>
      <c r="O6416" s="2">
        <v>44885</v>
      </c>
      <c r="P6416">
        <f>YEAR(Raw_Data[[#This Row],[Order date]])</f>
        <v>2022</v>
      </c>
    </row>
    <row r="6417" spans="1:16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  <c r="N6417" s="1">
        <f>Raw_Data[[#This Row],[Profit]]/Raw_Data[[#This Row],[Sales]]</f>
        <v>0.35000000000000003</v>
      </c>
      <c r="O6417" s="2">
        <v>44835</v>
      </c>
      <c r="P6417">
        <f>YEAR(Raw_Data[[#This Row],[Order date]])</f>
        <v>2022</v>
      </c>
    </row>
    <row r="6418" spans="1:16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  <c r="N6418" s="1">
        <f>Raw_Data[[#This Row],[Profit]]/Raw_Data[[#This Row],[Sales]]</f>
        <v>-0.23333333333333334</v>
      </c>
      <c r="O6418" s="2">
        <v>44382</v>
      </c>
      <c r="P6418">
        <f>YEAR(Raw_Data[[#This Row],[Order date]])</f>
        <v>2021</v>
      </c>
    </row>
    <row r="6419" spans="1:16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  <c r="N6419" s="1">
        <f>Raw_Data[[#This Row],[Profit]]/Raw_Data[[#This Row],[Sales]]</f>
        <v>-0.22500000000000001</v>
      </c>
      <c r="O6419" s="2">
        <v>45494</v>
      </c>
      <c r="P6419">
        <f>YEAR(Raw_Data[[#This Row],[Order date]])</f>
        <v>2024</v>
      </c>
    </row>
    <row r="6420" spans="1:16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  <c r="N6420" s="1">
        <f>Raw_Data[[#This Row],[Profit]]/Raw_Data[[#This Row],[Sales]]</f>
        <v>0.27999999999999997</v>
      </c>
      <c r="O6420" s="2">
        <v>44584</v>
      </c>
      <c r="P6420">
        <f>YEAR(Raw_Data[[#This Row],[Order date]])</f>
        <v>2022</v>
      </c>
    </row>
    <row r="6421" spans="1:16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  <c r="N6421" s="1">
        <f>Raw_Data[[#This Row],[Profit]]/Raw_Data[[#This Row],[Sales]]</f>
        <v>0.21999999999999997</v>
      </c>
      <c r="O6421" s="2">
        <v>44706</v>
      </c>
      <c r="P6421">
        <f>YEAR(Raw_Data[[#This Row],[Order date]])</f>
        <v>2022</v>
      </c>
    </row>
    <row r="6422" spans="1:16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  <c r="N6422" s="1">
        <f>Raw_Data[[#This Row],[Profit]]/Raw_Data[[#This Row],[Sales]]</f>
        <v>0.27999999999999997</v>
      </c>
      <c r="O6422" s="2">
        <v>44327</v>
      </c>
      <c r="P6422">
        <f>YEAR(Raw_Data[[#This Row],[Order date]])</f>
        <v>2021</v>
      </c>
    </row>
    <row r="6423" spans="1:16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  <c r="N6423" s="1">
        <f>Raw_Data[[#This Row],[Profit]]/Raw_Data[[#This Row],[Sales]]</f>
        <v>3.0000000000000002E-2</v>
      </c>
      <c r="O6423" s="2">
        <v>45198</v>
      </c>
      <c r="P6423">
        <f>YEAR(Raw_Data[[#This Row],[Order date]])</f>
        <v>2023</v>
      </c>
    </row>
    <row r="6424" spans="1:16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  <c r="N6424" s="1">
        <f>Raw_Data[[#This Row],[Profit]]/Raw_Data[[#This Row],[Sales]]</f>
        <v>0.31</v>
      </c>
      <c r="O6424" s="2">
        <v>45132</v>
      </c>
      <c r="P6424">
        <f>YEAR(Raw_Data[[#This Row],[Order date]])</f>
        <v>2023</v>
      </c>
    </row>
    <row r="6425" spans="1:16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  <c r="N6425" s="1">
        <f>Raw_Data[[#This Row],[Profit]]/Raw_Data[[#This Row],[Sales]]</f>
        <v>-0.16250000000000001</v>
      </c>
      <c r="O6425" s="2">
        <v>45272</v>
      </c>
      <c r="P6425">
        <f>YEAR(Raw_Data[[#This Row],[Order date]])</f>
        <v>2023</v>
      </c>
    </row>
    <row r="6426" spans="1:16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  <c r="N6426" s="1">
        <f>Raw_Data[[#This Row],[Profit]]/Raw_Data[[#This Row],[Sales]]</f>
        <v>0.48000000000000004</v>
      </c>
      <c r="O6426" s="2">
        <v>45428</v>
      </c>
      <c r="P6426">
        <f>YEAR(Raw_Data[[#This Row],[Order date]])</f>
        <v>2024</v>
      </c>
    </row>
    <row r="6427" spans="1:16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  <c r="N6427" s="1">
        <f>Raw_Data[[#This Row],[Profit]]/Raw_Data[[#This Row],[Sales]]</f>
        <v>0.1333333333333333</v>
      </c>
      <c r="O6427" s="2">
        <v>44980</v>
      </c>
      <c r="P6427">
        <f>YEAR(Raw_Data[[#This Row],[Order date]])</f>
        <v>2023</v>
      </c>
    </row>
    <row r="6428" spans="1:16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  <c r="N6428" s="1">
        <f>Raw_Data[[#This Row],[Profit]]/Raw_Data[[#This Row],[Sales]]</f>
        <v>-0.66666666666666663</v>
      </c>
      <c r="O6428" s="2">
        <v>45542</v>
      </c>
      <c r="P6428">
        <f>YEAR(Raw_Data[[#This Row],[Order date]])</f>
        <v>2024</v>
      </c>
    </row>
    <row r="6429" spans="1:16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  <c r="N6429" s="1">
        <f>Raw_Data[[#This Row],[Profit]]/Raw_Data[[#This Row],[Sales]]</f>
        <v>0.35</v>
      </c>
      <c r="O6429" s="2">
        <v>45256</v>
      </c>
      <c r="P6429">
        <f>YEAR(Raw_Data[[#This Row],[Order date]])</f>
        <v>2023</v>
      </c>
    </row>
    <row r="6430" spans="1:16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  <c r="N6430" s="1">
        <f>Raw_Data[[#This Row],[Profit]]/Raw_Data[[#This Row],[Sales]]</f>
        <v>-0.2</v>
      </c>
      <c r="O6430" s="2">
        <v>44818</v>
      </c>
      <c r="P6430">
        <f>YEAR(Raw_Data[[#This Row],[Order date]])</f>
        <v>2022</v>
      </c>
    </row>
    <row r="6431" spans="1:16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  <c r="N6431" s="1">
        <f>Raw_Data[[#This Row],[Profit]]/Raw_Data[[#This Row],[Sales]]</f>
        <v>-6.25E-2</v>
      </c>
      <c r="O6431" s="2">
        <v>44795</v>
      </c>
      <c r="P6431">
        <f>YEAR(Raw_Data[[#This Row],[Order date]])</f>
        <v>2022</v>
      </c>
    </row>
    <row r="6432" spans="1:16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  <c r="N6432" s="1">
        <f>Raw_Data[[#This Row],[Profit]]/Raw_Data[[#This Row],[Sales]]</f>
        <v>-0.31666666666666665</v>
      </c>
      <c r="O6432" s="2">
        <v>45116</v>
      </c>
      <c r="P6432">
        <f>YEAR(Raw_Data[[#This Row],[Order date]])</f>
        <v>2023</v>
      </c>
    </row>
    <row r="6433" spans="1:16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  <c r="N6433" s="1">
        <f>Raw_Data[[#This Row],[Profit]]/Raw_Data[[#This Row],[Sales]]</f>
        <v>-0.73333333333333328</v>
      </c>
      <c r="O6433" s="2">
        <v>45550</v>
      </c>
      <c r="P6433">
        <f>YEAR(Raw_Data[[#This Row],[Order date]])</f>
        <v>2024</v>
      </c>
    </row>
    <row r="6434" spans="1:16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  <c r="N6434" s="1">
        <f>Raw_Data[[#This Row],[Profit]]/Raw_Data[[#This Row],[Sales]]</f>
        <v>-0.125</v>
      </c>
      <c r="O6434" s="2">
        <v>44409</v>
      </c>
      <c r="P6434">
        <f>YEAR(Raw_Data[[#This Row],[Order date]])</f>
        <v>2021</v>
      </c>
    </row>
    <row r="6435" spans="1:16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  <c r="N6435" s="1">
        <f>Raw_Data[[#This Row],[Profit]]/Raw_Data[[#This Row],[Sales]]</f>
        <v>0.36249999999999999</v>
      </c>
      <c r="O6435" s="2">
        <v>45321</v>
      </c>
      <c r="P6435">
        <f>YEAR(Raw_Data[[#This Row],[Order date]])</f>
        <v>2024</v>
      </c>
    </row>
    <row r="6436" spans="1:16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  <c r="N6436" s="1">
        <f>Raw_Data[[#This Row],[Profit]]/Raw_Data[[#This Row],[Sales]]</f>
        <v>7.4999999999999997E-2</v>
      </c>
      <c r="O6436" s="2">
        <v>45185</v>
      </c>
      <c r="P6436">
        <f>YEAR(Raw_Data[[#This Row],[Order date]])</f>
        <v>2023</v>
      </c>
    </row>
    <row r="6437" spans="1:16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  <c r="N6437" s="1">
        <f>Raw_Data[[#This Row],[Profit]]/Raw_Data[[#This Row],[Sales]]</f>
        <v>0.42</v>
      </c>
      <c r="O6437" s="2">
        <v>45639</v>
      </c>
      <c r="P6437">
        <f>YEAR(Raw_Data[[#This Row],[Order date]])</f>
        <v>2024</v>
      </c>
    </row>
    <row r="6438" spans="1:16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  <c r="N6438" s="1">
        <f>Raw_Data[[#This Row],[Profit]]/Raw_Data[[#This Row],[Sales]]</f>
        <v>6.0000000000000005E-2</v>
      </c>
      <c r="O6438" s="2">
        <v>44437</v>
      </c>
      <c r="P6438">
        <f>YEAR(Raw_Data[[#This Row],[Order date]])</f>
        <v>2021</v>
      </c>
    </row>
    <row r="6439" spans="1:16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  <c r="N6439" s="1">
        <f>Raw_Data[[#This Row],[Profit]]/Raw_Data[[#This Row],[Sales]]</f>
        <v>7.5000000000000011E-2</v>
      </c>
      <c r="O6439" s="2">
        <v>45039</v>
      </c>
      <c r="P6439">
        <f>YEAR(Raw_Data[[#This Row],[Order date]])</f>
        <v>2023</v>
      </c>
    </row>
    <row r="6440" spans="1:16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  <c r="N6440" s="1">
        <f>Raw_Data[[#This Row],[Profit]]/Raw_Data[[#This Row],[Sales]]</f>
        <v>-9.9999999999999992E-2</v>
      </c>
      <c r="O6440" s="2">
        <v>44590</v>
      </c>
      <c r="P6440">
        <f>YEAR(Raw_Data[[#This Row],[Order date]])</f>
        <v>2022</v>
      </c>
    </row>
    <row r="6441" spans="1:16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  <c r="N6441" s="1">
        <f>Raw_Data[[#This Row],[Profit]]/Raw_Data[[#This Row],[Sales]]</f>
        <v>-1.1111111111111112E-2</v>
      </c>
      <c r="O6441" s="2">
        <v>44511</v>
      </c>
      <c r="P6441">
        <f>YEAR(Raw_Data[[#This Row],[Order date]])</f>
        <v>2021</v>
      </c>
    </row>
    <row r="6442" spans="1:16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  <c r="N6442" s="1">
        <f>Raw_Data[[#This Row],[Profit]]/Raw_Data[[#This Row],[Sales]]</f>
        <v>0.36</v>
      </c>
      <c r="O6442" s="2">
        <v>45220</v>
      </c>
      <c r="P6442">
        <f>YEAR(Raw_Data[[#This Row],[Order date]])</f>
        <v>2023</v>
      </c>
    </row>
    <row r="6443" spans="1:16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  <c r="N6443" s="1">
        <f>Raw_Data[[#This Row],[Profit]]/Raw_Data[[#This Row],[Sales]]</f>
        <v>0.24000000000000002</v>
      </c>
      <c r="O6443" s="2">
        <v>44834</v>
      </c>
      <c r="P6443">
        <f>YEAR(Raw_Data[[#This Row],[Order date]])</f>
        <v>2022</v>
      </c>
    </row>
    <row r="6444" spans="1:16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  <c r="N6444" s="1">
        <f>Raw_Data[[#This Row],[Profit]]/Raw_Data[[#This Row],[Sales]]</f>
        <v>0.48000000000000009</v>
      </c>
      <c r="O6444" s="2">
        <v>44739</v>
      </c>
      <c r="P6444">
        <f>YEAR(Raw_Data[[#This Row],[Order date]])</f>
        <v>2022</v>
      </c>
    </row>
    <row r="6445" spans="1:16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  <c r="N6445" s="1">
        <f>Raw_Data[[#This Row],[Profit]]/Raw_Data[[#This Row],[Sales]]</f>
        <v>0.46000000000000008</v>
      </c>
      <c r="O6445" s="2">
        <v>44401</v>
      </c>
      <c r="P6445">
        <f>YEAR(Raw_Data[[#This Row],[Order date]])</f>
        <v>2021</v>
      </c>
    </row>
    <row r="6446" spans="1:16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  <c r="N6446" s="1">
        <f>Raw_Data[[#This Row],[Profit]]/Raw_Data[[#This Row],[Sales]]</f>
        <v>0.40999999999999992</v>
      </c>
      <c r="O6446" s="2">
        <v>44373</v>
      </c>
      <c r="P6446">
        <f>YEAR(Raw_Data[[#This Row],[Order date]])</f>
        <v>2021</v>
      </c>
    </row>
    <row r="6447" spans="1:16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  <c r="N6447" s="1">
        <f>Raw_Data[[#This Row],[Profit]]/Raw_Data[[#This Row],[Sales]]</f>
        <v>0.35000000000000003</v>
      </c>
      <c r="O6447" s="2">
        <v>45302</v>
      </c>
      <c r="P6447">
        <f>YEAR(Raw_Data[[#This Row],[Order date]])</f>
        <v>2024</v>
      </c>
    </row>
    <row r="6448" spans="1:16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  <c r="N6448" s="1">
        <f>Raw_Data[[#This Row],[Profit]]/Raw_Data[[#This Row],[Sales]]</f>
        <v>-0.75</v>
      </c>
      <c r="O6448" s="2">
        <v>44264</v>
      </c>
      <c r="P6448">
        <f>YEAR(Raw_Data[[#This Row],[Order date]])</f>
        <v>2021</v>
      </c>
    </row>
    <row r="6449" spans="1:16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  <c r="N6449" s="1">
        <f>Raw_Data[[#This Row],[Profit]]/Raw_Data[[#This Row],[Sales]]</f>
        <v>0.35000000000000003</v>
      </c>
      <c r="O6449" s="2">
        <v>45527</v>
      </c>
      <c r="P6449">
        <f>YEAR(Raw_Data[[#This Row],[Order date]])</f>
        <v>2024</v>
      </c>
    </row>
    <row r="6450" spans="1:16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  <c r="N6450" s="1">
        <f>Raw_Data[[#This Row],[Profit]]/Raw_Data[[#This Row],[Sales]]</f>
        <v>7.4999999999999997E-2</v>
      </c>
      <c r="O6450" s="2">
        <v>44369</v>
      </c>
      <c r="P6450">
        <f>YEAR(Raw_Data[[#This Row],[Order date]])</f>
        <v>2021</v>
      </c>
    </row>
    <row r="6451" spans="1:16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  <c r="N6451" s="1">
        <f>Raw_Data[[#This Row],[Profit]]/Raw_Data[[#This Row],[Sales]]</f>
        <v>0.48</v>
      </c>
      <c r="O6451" s="2">
        <v>44754</v>
      </c>
      <c r="P6451">
        <f>YEAR(Raw_Data[[#This Row],[Order date]])</f>
        <v>2022</v>
      </c>
    </row>
    <row r="6452" spans="1:16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  <c r="N6452" s="1">
        <f>Raw_Data[[#This Row],[Profit]]/Raw_Data[[#This Row],[Sales]]</f>
        <v>0.45999999999999996</v>
      </c>
      <c r="O6452" s="2">
        <v>45076</v>
      </c>
      <c r="P6452">
        <f>YEAR(Raw_Data[[#This Row],[Order date]])</f>
        <v>2023</v>
      </c>
    </row>
    <row r="6453" spans="1:16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  <c r="N6453" s="1">
        <f>Raw_Data[[#This Row],[Profit]]/Raw_Data[[#This Row],[Sales]]</f>
        <v>0.32999999999999996</v>
      </c>
      <c r="O6453" s="2">
        <v>44492</v>
      </c>
      <c r="P6453">
        <f>YEAR(Raw_Data[[#This Row],[Order date]])</f>
        <v>2021</v>
      </c>
    </row>
    <row r="6454" spans="1:16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  <c r="N6454" s="1">
        <f>Raw_Data[[#This Row],[Profit]]/Raw_Data[[#This Row],[Sales]]</f>
        <v>8.7500000000000008E-2</v>
      </c>
      <c r="O6454" s="2">
        <v>44578</v>
      </c>
      <c r="P6454">
        <f>YEAR(Raw_Data[[#This Row],[Order date]])</f>
        <v>2022</v>
      </c>
    </row>
    <row r="6455" spans="1:16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  <c r="N6455" s="1">
        <f>Raw_Data[[#This Row],[Profit]]/Raw_Data[[#This Row],[Sales]]</f>
        <v>0.16250000000000001</v>
      </c>
      <c r="O6455" s="2">
        <v>44376</v>
      </c>
      <c r="P6455">
        <f>YEAR(Raw_Data[[#This Row],[Order date]])</f>
        <v>2021</v>
      </c>
    </row>
    <row r="6456" spans="1:16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  <c r="N6456" s="1">
        <f>Raw_Data[[#This Row],[Profit]]/Raw_Data[[#This Row],[Sales]]</f>
        <v>0.27</v>
      </c>
      <c r="O6456" s="2">
        <v>45540</v>
      </c>
      <c r="P6456">
        <f>YEAR(Raw_Data[[#This Row],[Order date]])</f>
        <v>2024</v>
      </c>
    </row>
    <row r="6457" spans="1:16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  <c r="N6457" s="1">
        <f>Raw_Data[[#This Row],[Profit]]/Raw_Data[[#This Row],[Sales]]</f>
        <v>0.31</v>
      </c>
      <c r="O6457" s="2">
        <v>44247</v>
      </c>
      <c r="P6457">
        <f>YEAR(Raw_Data[[#This Row],[Order date]])</f>
        <v>2021</v>
      </c>
    </row>
    <row r="6458" spans="1:16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  <c r="N6458" s="1">
        <f>Raw_Data[[#This Row],[Profit]]/Raw_Data[[#This Row],[Sales]]</f>
        <v>0.27</v>
      </c>
      <c r="O6458" s="2">
        <v>45073</v>
      </c>
      <c r="P6458">
        <f>YEAR(Raw_Data[[#This Row],[Order date]])</f>
        <v>2023</v>
      </c>
    </row>
    <row r="6459" spans="1:16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  <c r="N6459" s="1">
        <f>Raw_Data[[#This Row],[Profit]]/Raw_Data[[#This Row],[Sales]]</f>
        <v>0.44</v>
      </c>
      <c r="O6459" s="2">
        <v>45459</v>
      </c>
      <c r="P6459">
        <f>YEAR(Raw_Data[[#This Row],[Order date]])</f>
        <v>2024</v>
      </c>
    </row>
    <row r="6460" spans="1:16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  <c r="N6460" s="1">
        <f>Raw_Data[[#This Row],[Profit]]/Raw_Data[[#This Row],[Sales]]</f>
        <v>0.29000000000000004</v>
      </c>
      <c r="O6460" s="2">
        <v>44953</v>
      </c>
      <c r="P6460">
        <f>YEAR(Raw_Data[[#This Row],[Order date]])</f>
        <v>2023</v>
      </c>
    </row>
    <row r="6461" spans="1:16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  <c r="N6461" s="1">
        <f>Raw_Data[[#This Row],[Profit]]/Raw_Data[[#This Row],[Sales]]</f>
        <v>0.45</v>
      </c>
      <c r="O6461" s="2">
        <v>44392</v>
      </c>
      <c r="P6461">
        <f>YEAR(Raw_Data[[#This Row],[Order date]])</f>
        <v>2021</v>
      </c>
    </row>
    <row r="6462" spans="1:16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  <c r="N6462" s="1">
        <f>Raw_Data[[#This Row],[Profit]]/Raw_Data[[#This Row],[Sales]]</f>
        <v>0.25</v>
      </c>
      <c r="O6462" s="2">
        <v>44906</v>
      </c>
      <c r="P6462">
        <f>YEAR(Raw_Data[[#This Row],[Order date]])</f>
        <v>2022</v>
      </c>
    </row>
    <row r="6463" spans="1:16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  <c r="N6463" s="1">
        <f>Raw_Data[[#This Row],[Profit]]/Raw_Data[[#This Row],[Sales]]</f>
        <v>0.21</v>
      </c>
      <c r="O6463" s="2">
        <v>44482</v>
      </c>
      <c r="P6463">
        <f>YEAR(Raw_Data[[#This Row],[Order date]])</f>
        <v>2021</v>
      </c>
    </row>
    <row r="6464" spans="1:16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  <c r="N6464" s="1">
        <f>Raw_Data[[#This Row],[Profit]]/Raw_Data[[#This Row],[Sales]]</f>
        <v>9.0000000000000011E-2</v>
      </c>
      <c r="O6464" s="2">
        <v>44508</v>
      </c>
      <c r="P6464">
        <f>YEAR(Raw_Data[[#This Row],[Order date]])</f>
        <v>2021</v>
      </c>
    </row>
    <row r="6465" spans="1:16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  <c r="N6465" s="1">
        <f>Raw_Data[[#This Row],[Profit]]/Raw_Data[[#This Row],[Sales]]</f>
        <v>0.5</v>
      </c>
      <c r="O6465" s="2">
        <v>45580</v>
      </c>
      <c r="P6465">
        <f>YEAR(Raw_Data[[#This Row],[Order date]])</f>
        <v>2024</v>
      </c>
    </row>
    <row r="6466" spans="1:16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  <c r="N6466" s="1">
        <f>Raw_Data[[#This Row],[Profit]]/Raw_Data[[#This Row],[Sales]]</f>
        <v>0.48</v>
      </c>
      <c r="O6466" s="2">
        <v>44950</v>
      </c>
      <c r="P6466">
        <f>YEAR(Raw_Data[[#This Row],[Order date]])</f>
        <v>2023</v>
      </c>
    </row>
    <row r="6467" spans="1:16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  <c r="N6467" s="1">
        <f>Raw_Data[[#This Row],[Profit]]/Raw_Data[[#This Row],[Sales]]</f>
        <v>7.5000000000000011E-2</v>
      </c>
      <c r="O6467" s="2">
        <v>45529</v>
      </c>
      <c r="P6467">
        <f>YEAR(Raw_Data[[#This Row],[Order date]])</f>
        <v>2024</v>
      </c>
    </row>
    <row r="6468" spans="1:16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  <c r="N6468" s="1">
        <f>Raw_Data[[#This Row],[Profit]]/Raw_Data[[#This Row],[Sales]]</f>
        <v>0.37000000000000005</v>
      </c>
      <c r="O6468" s="2">
        <v>45494</v>
      </c>
      <c r="P6468">
        <f>YEAR(Raw_Data[[#This Row],[Order date]])</f>
        <v>2024</v>
      </c>
    </row>
    <row r="6469" spans="1:16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  <c r="N6469" s="1">
        <f>Raw_Data[[#This Row],[Profit]]/Raw_Data[[#This Row],[Sales]]</f>
        <v>0.27999999999999997</v>
      </c>
      <c r="O6469" s="2">
        <v>44451</v>
      </c>
      <c r="P6469">
        <f>YEAR(Raw_Data[[#This Row],[Order date]])</f>
        <v>2021</v>
      </c>
    </row>
    <row r="6470" spans="1:16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  <c r="N6470" s="1">
        <f>Raw_Data[[#This Row],[Profit]]/Raw_Data[[#This Row],[Sales]]</f>
        <v>0.27999999999999997</v>
      </c>
      <c r="O6470" s="2">
        <v>44439</v>
      </c>
      <c r="P6470">
        <f>YEAR(Raw_Data[[#This Row],[Order date]])</f>
        <v>2021</v>
      </c>
    </row>
    <row r="6471" spans="1:16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  <c r="N6471" s="1">
        <f>Raw_Data[[#This Row],[Profit]]/Raw_Data[[#This Row],[Sales]]</f>
        <v>0.32999999999999996</v>
      </c>
      <c r="O6471" s="2">
        <v>44483</v>
      </c>
      <c r="P6471">
        <f>YEAR(Raw_Data[[#This Row],[Order date]])</f>
        <v>2021</v>
      </c>
    </row>
    <row r="6472" spans="1:16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  <c r="N6472" s="1">
        <f>Raw_Data[[#This Row],[Profit]]/Raw_Data[[#This Row],[Sales]]</f>
        <v>0.27</v>
      </c>
      <c r="O6472" s="2">
        <v>44392</v>
      </c>
      <c r="P6472">
        <f>YEAR(Raw_Data[[#This Row],[Order date]])</f>
        <v>2021</v>
      </c>
    </row>
    <row r="6473" spans="1:16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  <c r="N6473" s="1">
        <f>Raw_Data[[#This Row],[Profit]]/Raw_Data[[#This Row],[Sales]]</f>
        <v>0.1</v>
      </c>
      <c r="O6473" s="2">
        <v>45485</v>
      </c>
      <c r="P6473">
        <f>YEAR(Raw_Data[[#This Row],[Order date]])</f>
        <v>2024</v>
      </c>
    </row>
    <row r="6474" spans="1:16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  <c r="N6474" s="1">
        <f>Raw_Data[[#This Row],[Profit]]/Raw_Data[[#This Row],[Sales]]</f>
        <v>0.33750000000000002</v>
      </c>
      <c r="O6474" s="2">
        <v>44226</v>
      </c>
      <c r="P6474">
        <f>YEAR(Raw_Data[[#This Row],[Order date]])</f>
        <v>2021</v>
      </c>
    </row>
    <row r="6475" spans="1:16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  <c r="N6475" s="1">
        <f>Raw_Data[[#This Row],[Profit]]/Raw_Data[[#This Row],[Sales]]</f>
        <v>0.10000000000000002</v>
      </c>
      <c r="O6475" s="2">
        <v>44506</v>
      </c>
      <c r="P6475">
        <f>YEAR(Raw_Data[[#This Row],[Order date]])</f>
        <v>2021</v>
      </c>
    </row>
    <row r="6476" spans="1:16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  <c r="N6476" s="1">
        <f>Raw_Data[[#This Row],[Profit]]/Raw_Data[[#This Row],[Sales]]</f>
        <v>-0.86</v>
      </c>
      <c r="O6476" s="2">
        <v>44438</v>
      </c>
      <c r="P6476">
        <f>YEAR(Raw_Data[[#This Row],[Order date]])</f>
        <v>2021</v>
      </c>
    </row>
    <row r="6477" spans="1:16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  <c r="N6477" s="1">
        <f>Raw_Data[[#This Row],[Profit]]/Raw_Data[[#This Row],[Sales]]</f>
        <v>-0.76666666666666661</v>
      </c>
      <c r="O6477" s="2">
        <v>45431</v>
      </c>
      <c r="P6477">
        <f>YEAR(Raw_Data[[#This Row],[Order date]])</f>
        <v>2024</v>
      </c>
    </row>
    <row r="6478" spans="1:16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  <c r="N6478" s="1">
        <f>Raw_Data[[#This Row],[Profit]]/Raw_Data[[#This Row],[Sales]]</f>
        <v>0.11249999999999999</v>
      </c>
      <c r="O6478" s="2">
        <v>45055</v>
      </c>
      <c r="P6478">
        <f>YEAR(Raw_Data[[#This Row],[Order date]])</f>
        <v>2023</v>
      </c>
    </row>
    <row r="6479" spans="1:16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  <c r="N6479" s="1">
        <f>Raw_Data[[#This Row],[Profit]]/Raw_Data[[#This Row],[Sales]]</f>
        <v>-1.2500000000000001E-2</v>
      </c>
      <c r="O6479" s="2">
        <v>44273</v>
      </c>
      <c r="P6479">
        <f>YEAR(Raw_Data[[#This Row],[Order date]])</f>
        <v>2021</v>
      </c>
    </row>
    <row r="6480" spans="1:16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  <c r="N6480" s="1">
        <f>Raw_Data[[#This Row],[Profit]]/Raw_Data[[#This Row],[Sales]]</f>
        <v>0.35000000000000003</v>
      </c>
      <c r="O6480" s="2">
        <v>44384</v>
      </c>
      <c r="P6480">
        <f>YEAR(Raw_Data[[#This Row],[Order date]])</f>
        <v>2021</v>
      </c>
    </row>
    <row r="6481" spans="1:16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  <c r="N6481" s="1">
        <f>Raw_Data[[#This Row],[Profit]]/Raw_Data[[#This Row],[Sales]]</f>
        <v>0.1</v>
      </c>
      <c r="O6481" s="2">
        <v>44380</v>
      </c>
      <c r="P6481">
        <f>YEAR(Raw_Data[[#This Row],[Order date]])</f>
        <v>2021</v>
      </c>
    </row>
    <row r="6482" spans="1:16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  <c r="N6482" s="1">
        <f>Raw_Data[[#This Row],[Profit]]/Raw_Data[[#This Row],[Sales]]</f>
        <v>7.4999999999999997E-2</v>
      </c>
      <c r="O6482" s="2">
        <v>45613</v>
      </c>
      <c r="P6482">
        <f>YEAR(Raw_Data[[#This Row],[Order date]])</f>
        <v>2024</v>
      </c>
    </row>
    <row r="6483" spans="1:16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  <c r="N6483" s="1">
        <f>Raw_Data[[#This Row],[Profit]]/Raw_Data[[#This Row],[Sales]]</f>
        <v>0</v>
      </c>
      <c r="O6483" s="2">
        <v>45527</v>
      </c>
      <c r="P6483">
        <f>YEAR(Raw_Data[[#This Row],[Order date]])</f>
        <v>2024</v>
      </c>
    </row>
    <row r="6484" spans="1:16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  <c r="N6484" s="1">
        <f>Raw_Data[[#This Row],[Profit]]/Raw_Data[[#This Row],[Sales]]</f>
        <v>-3.7499999999999999E-2</v>
      </c>
      <c r="O6484" s="2">
        <v>45201</v>
      </c>
      <c r="P6484">
        <f>YEAR(Raw_Data[[#This Row],[Order date]])</f>
        <v>2023</v>
      </c>
    </row>
    <row r="6485" spans="1:16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  <c r="N6485" s="1">
        <f>Raw_Data[[#This Row],[Profit]]/Raw_Data[[#This Row],[Sales]]</f>
        <v>-0.30000000000000004</v>
      </c>
      <c r="O6485" s="2">
        <v>45008</v>
      </c>
      <c r="P6485">
        <f>YEAR(Raw_Data[[#This Row],[Order date]])</f>
        <v>2023</v>
      </c>
    </row>
    <row r="6486" spans="1:16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  <c r="N6486" s="1">
        <f>Raw_Data[[#This Row],[Profit]]/Raw_Data[[#This Row],[Sales]]</f>
        <v>0.46</v>
      </c>
      <c r="O6486" s="2">
        <v>45107</v>
      </c>
      <c r="P6486">
        <f>YEAR(Raw_Data[[#This Row],[Order date]])</f>
        <v>2023</v>
      </c>
    </row>
    <row r="6487" spans="1:16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  <c r="N6487" s="1">
        <f>Raw_Data[[#This Row],[Profit]]/Raw_Data[[#This Row],[Sales]]</f>
        <v>0.49000000000000005</v>
      </c>
      <c r="O6487" s="2">
        <v>44312</v>
      </c>
      <c r="P6487">
        <f>YEAR(Raw_Data[[#This Row],[Order date]])</f>
        <v>2021</v>
      </c>
    </row>
    <row r="6488" spans="1:16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  <c r="N6488" s="1">
        <f>Raw_Data[[#This Row],[Profit]]/Raw_Data[[#This Row],[Sales]]</f>
        <v>0.16249999999999998</v>
      </c>
      <c r="O6488" s="2">
        <v>44352</v>
      </c>
      <c r="P6488">
        <f>YEAR(Raw_Data[[#This Row],[Order date]])</f>
        <v>2021</v>
      </c>
    </row>
    <row r="6489" spans="1:16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  <c r="N6489" s="1">
        <f>Raw_Data[[#This Row],[Profit]]/Raw_Data[[#This Row],[Sales]]</f>
        <v>-0.76666666666666661</v>
      </c>
      <c r="O6489" s="2">
        <v>44359</v>
      </c>
      <c r="P6489">
        <f>YEAR(Raw_Data[[#This Row],[Order date]])</f>
        <v>2021</v>
      </c>
    </row>
    <row r="6490" spans="1:16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  <c r="N6490" s="1">
        <f>Raw_Data[[#This Row],[Profit]]/Raw_Data[[#This Row],[Sales]]</f>
        <v>0.32500000000000001</v>
      </c>
      <c r="O6490" s="2">
        <v>44667</v>
      </c>
      <c r="P6490">
        <f>YEAR(Raw_Data[[#This Row],[Order date]])</f>
        <v>2022</v>
      </c>
    </row>
    <row r="6491" spans="1:16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  <c r="N6491" s="1">
        <f>Raw_Data[[#This Row],[Profit]]/Raw_Data[[#This Row],[Sales]]</f>
        <v>0.48</v>
      </c>
      <c r="O6491" s="2">
        <v>44743</v>
      </c>
      <c r="P6491">
        <f>YEAR(Raw_Data[[#This Row],[Order date]])</f>
        <v>2022</v>
      </c>
    </row>
    <row r="6492" spans="1:16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  <c r="N6492" s="1">
        <f>Raw_Data[[#This Row],[Profit]]/Raw_Data[[#This Row],[Sales]]</f>
        <v>0.16250000000000001</v>
      </c>
      <c r="O6492" s="2">
        <v>45169</v>
      </c>
      <c r="P6492">
        <f>YEAR(Raw_Data[[#This Row],[Order date]])</f>
        <v>2023</v>
      </c>
    </row>
    <row r="6493" spans="1:16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  <c r="N6493" s="1">
        <f>Raw_Data[[#This Row],[Profit]]/Raw_Data[[#This Row],[Sales]]</f>
        <v>3.7500000000000006E-2</v>
      </c>
      <c r="O6493" s="2">
        <v>44650</v>
      </c>
      <c r="P6493">
        <f>YEAR(Raw_Data[[#This Row],[Order date]])</f>
        <v>2022</v>
      </c>
    </row>
    <row r="6494" spans="1:16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  <c r="N6494" s="1">
        <f>Raw_Data[[#This Row],[Profit]]/Raw_Data[[#This Row],[Sales]]</f>
        <v>0.11249999999999999</v>
      </c>
      <c r="O6494" s="2">
        <v>44753</v>
      </c>
      <c r="P6494">
        <f>YEAR(Raw_Data[[#This Row],[Order date]])</f>
        <v>2022</v>
      </c>
    </row>
    <row r="6495" spans="1:16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  <c r="N6495" s="1">
        <f>Raw_Data[[#This Row],[Profit]]/Raw_Data[[#This Row],[Sales]]</f>
        <v>0.1</v>
      </c>
      <c r="O6495" s="2">
        <v>44882</v>
      </c>
      <c r="P6495">
        <f>YEAR(Raw_Data[[#This Row],[Order date]])</f>
        <v>2022</v>
      </c>
    </row>
    <row r="6496" spans="1:16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  <c r="N6496" s="1">
        <f>Raw_Data[[#This Row],[Profit]]/Raw_Data[[#This Row],[Sales]]</f>
        <v>-0.1125</v>
      </c>
      <c r="O6496" s="2">
        <v>45079</v>
      </c>
      <c r="P6496">
        <f>YEAR(Raw_Data[[#This Row],[Order date]])</f>
        <v>2023</v>
      </c>
    </row>
    <row r="6497" spans="1:16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  <c r="N6497" s="1">
        <f>Raw_Data[[#This Row],[Profit]]/Raw_Data[[#This Row],[Sales]]</f>
        <v>0.35000000000000003</v>
      </c>
      <c r="O6497" s="2">
        <v>44514</v>
      </c>
      <c r="P6497">
        <f>YEAR(Raw_Data[[#This Row],[Order date]])</f>
        <v>2021</v>
      </c>
    </row>
    <row r="6498" spans="1:16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  <c r="N6498" s="1">
        <f>Raw_Data[[#This Row],[Profit]]/Raw_Data[[#This Row],[Sales]]</f>
        <v>-0.125</v>
      </c>
      <c r="O6498" s="2">
        <v>44435</v>
      </c>
      <c r="P6498">
        <f>YEAR(Raw_Data[[#This Row],[Order date]])</f>
        <v>2021</v>
      </c>
    </row>
    <row r="6499" spans="1:16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  <c r="N6499" s="1">
        <f>Raw_Data[[#This Row],[Profit]]/Raw_Data[[#This Row],[Sales]]</f>
        <v>0.28999999999999998</v>
      </c>
      <c r="O6499" s="2">
        <v>45069</v>
      </c>
      <c r="P6499">
        <f>YEAR(Raw_Data[[#This Row],[Order date]])</f>
        <v>2023</v>
      </c>
    </row>
    <row r="6500" spans="1:16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  <c r="N6500" s="1">
        <f>Raw_Data[[#This Row],[Profit]]/Raw_Data[[#This Row],[Sales]]</f>
        <v>0.45999999999999996</v>
      </c>
      <c r="O6500" s="2">
        <v>44335</v>
      </c>
      <c r="P6500">
        <f>YEAR(Raw_Data[[#This Row],[Order date]])</f>
        <v>2021</v>
      </c>
    </row>
    <row r="6501" spans="1:16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  <c r="N6501" s="1">
        <f>Raw_Data[[#This Row],[Profit]]/Raw_Data[[#This Row],[Sales]]</f>
        <v>0.23</v>
      </c>
      <c r="O6501" s="2">
        <v>44818</v>
      </c>
      <c r="P6501">
        <f>YEAR(Raw_Data[[#This Row],[Order date]])</f>
        <v>2022</v>
      </c>
    </row>
    <row r="6502" spans="1:16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  <c r="N6502" s="1">
        <f>Raw_Data[[#This Row],[Profit]]/Raw_Data[[#This Row],[Sales]]</f>
        <v>0.45999999999999996</v>
      </c>
      <c r="O6502" s="2">
        <v>45456</v>
      </c>
      <c r="P6502">
        <f>YEAR(Raw_Data[[#This Row],[Order date]])</f>
        <v>2024</v>
      </c>
    </row>
    <row r="6503" spans="1:16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  <c r="N6503" s="1">
        <f>Raw_Data[[#This Row],[Profit]]/Raw_Data[[#This Row],[Sales]]</f>
        <v>-0.19999999999999998</v>
      </c>
      <c r="O6503" s="2">
        <v>44714</v>
      </c>
      <c r="P6503">
        <f>YEAR(Raw_Data[[#This Row],[Order date]])</f>
        <v>2022</v>
      </c>
    </row>
    <row r="6504" spans="1:16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  <c r="N6504" s="1">
        <f>Raw_Data[[#This Row],[Profit]]/Raw_Data[[#This Row],[Sales]]</f>
        <v>-0.2</v>
      </c>
      <c r="O6504" s="2">
        <v>44747</v>
      </c>
      <c r="P6504">
        <f>YEAR(Raw_Data[[#This Row],[Order date]])</f>
        <v>2022</v>
      </c>
    </row>
    <row r="6505" spans="1:16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  <c r="N6505" s="1">
        <f>Raw_Data[[#This Row],[Profit]]/Raw_Data[[#This Row],[Sales]]</f>
        <v>-0.7</v>
      </c>
      <c r="O6505" s="2">
        <v>44473</v>
      </c>
      <c r="P6505">
        <f>YEAR(Raw_Data[[#This Row],[Order date]])</f>
        <v>2021</v>
      </c>
    </row>
    <row r="6506" spans="1:16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  <c r="N6506" s="1">
        <f>Raw_Data[[#This Row],[Profit]]/Raw_Data[[#This Row],[Sales]]</f>
        <v>0.27999999999999997</v>
      </c>
      <c r="O6506" s="2">
        <v>44391</v>
      </c>
      <c r="P6506">
        <f>YEAR(Raw_Data[[#This Row],[Order date]])</f>
        <v>2021</v>
      </c>
    </row>
    <row r="6507" spans="1:16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  <c r="N6507" s="1">
        <f>Raw_Data[[#This Row],[Profit]]/Raw_Data[[#This Row],[Sales]]</f>
        <v>8.7499999999999994E-2</v>
      </c>
      <c r="O6507" s="2">
        <v>44582</v>
      </c>
      <c r="P6507">
        <f>YEAR(Raw_Data[[#This Row],[Order date]])</f>
        <v>2022</v>
      </c>
    </row>
    <row r="6508" spans="1:16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  <c r="N6508" s="1">
        <f>Raw_Data[[#This Row],[Profit]]/Raw_Data[[#This Row],[Sales]]</f>
        <v>0.31250000000000006</v>
      </c>
      <c r="O6508" s="2">
        <v>45631</v>
      </c>
      <c r="P6508">
        <f>YEAR(Raw_Data[[#This Row],[Order date]])</f>
        <v>2024</v>
      </c>
    </row>
    <row r="6509" spans="1:16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  <c r="N6509" s="1">
        <f>Raw_Data[[#This Row],[Profit]]/Raw_Data[[#This Row],[Sales]]</f>
        <v>-7.4999999999999997E-2</v>
      </c>
      <c r="O6509" s="2">
        <v>44238</v>
      </c>
      <c r="P6509">
        <f>YEAR(Raw_Data[[#This Row],[Order date]])</f>
        <v>2021</v>
      </c>
    </row>
    <row r="6510" spans="1:16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  <c r="N6510" s="1">
        <f>Raw_Data[[#This Row],[Profit]]/Raw_Data[[#This Row],[Sales]]</f>
        <v>0.4900000000000001</v>
      </c>
      <c r="O6510" s="2">
        <v>44632</v>
      </c>
      <c r="P6510">
        <f>YEAR(Raw_Data[[#This Row],[Order date]])</f>
        <v>2022</v>
      </c>
    </row>
    <row r="6511" spans="1:16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  <c r="N6511" s="1">
        <f>Raw_Data[[#This Row],[Profit]]/Raw_Data[[#This Row],[Sales]]</f>
        <v>0.35000000000000003</v>
      </c>
      <c r="O6511" s="2">
        <v>44742</v>
      </c>
      <c r="P6511">
        <f>YEAR(Raw_Data[[#This Row],[Order date]])</f>
        <v>2022</v>
      </c>
    </row>
    <row r="6512" spans="1:16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  <c r="N6512" s="1">
        <f>Raw_Data[[#This Row],[Profit]]/Raw_Data[[#This Row],[Sales]]</f>
        <v>0.48999999999999994</v>
      </c>
      <c r="O6512" s="2">
        <v>45581</v>
      </c>
      <c r="P6512">
        <f>YEAR(Raw_Data[[#This Row],[Order date]])</f>
        <v>2024</v>
      </c>
    </row>
    <row r="6513" spans="1:16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  <c r="N6513" s="1">
        <f>Raw_Data[[#This Row],[Profit]]/Raw_Data[[#This Row],[Sales]]</f>
        <v>0.33999999999999997</v>
      </c>
      <c r="O6513" s="2">
        <v>44418</v>
      </c>
      <c r="P6513">
        <f>YEAR(Raw_Data[[#This Row],[Order date]])</f>
        <v>2021</v>
      </c>
    </row>
    <row r="6514" spans="1:16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  <c r="N6514" s="1">
        <f>Raw_Data[[#This Row],[Profit]]/Raw_Data[[#This Row],[Sales]]</f>
        <v>0.49000000000000005</v>
      </c>
      <c r="O6514" s="2">
        <v>45086</v>
      </c>
      <c r="P6514">
        <f>YEAR(Raw_Data[[#This Row],[Order date]])</f>
        <v>2023</v>
      </c>
    </row>
    <row r="6515" spans="1:16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  <c r="N6515" s="1">
        <f>Raw_Data[[#This Row],[Profit]]/Raw_Data[[#This Row],[Sales]]</f>
        <v>0.49</v>
      </c>
      <c r="O6515" s="2">
        <v>44387</v>
      </c>
      <c r="P6515">
        <f>YEAR(Raw_Data[[#This Row],[Order date]])</f>
        <v>2021</v>
      </c>
    </row>
    <row r="6516" spans="1:16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  <c r="N6516" s="1">
        <f>Raw_Data[[#This Row],[Profit]]/Raw_Data[[#This Row],[Sales]]</f>
        <v>0.1125</v>
      </c>
      <c r="O6516" s="2">
        <v>45215</v>
      </c>
      <c r="P6516">
        <f>YEAR(Raw_Data[[#This Row],[Order date]])</f>
        <v>2023</v>
      </c>
    </row>
    <row r="6517" spans="1:16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  <c r="N6517" s="1">
        <f>Raw_Data[[#This Row],[Profit]]/Raw_Data[[#This Row],[Sales]]</f>
        <v>0</v>
      </c>
      <c r="O6517" s="2">
        <v>45497</v>
      </c>
      <c r="P6517">
        <f>YEAR(Raw_Data[[#This Row],[Order date]])</f>
        <v>2024</v>
      </c>
    </row>
    <row r="6518" spans="1:16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  <c r="N6518" s="1">
        <f>Raw_Data[[#This Row],[Profit]]/Raw_Data[[#This Row],[Sales]]</f>
        <v>0.2</v>
      </c>
      <c r="O6518" s="2">
        <v>44753</v>
      </c>
      <c r="P6518">
        <f>YEAR(Raw_Data[[#This Row],[Order date]])</f>
        <v>2022</v>
      </c>
    </row>
    <row r="6519" spans="1:16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  <c r="N6519" s="1">
        <f>Raw_Data[[#This Row],[Profit]]/Raw_Data[[#This Row],[Sales]]</f>
        <v>0.42000000000000004</v>
      </c>
      <c r="O6519" s="2">
        <v>44979</v>
      </c>
      <c r="P6519">
        <f>YEAR(Raw_Data[[#This Row],[Order date]])</f>
        <v>2023</v>
      </c>
    </row>
    <row r="6520" spans="1:16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  <c r="N6520" s="1">
        <f>Raw_Data[[#This Row],[Profit]]/Raw_Data[[#This Row],[Sales]]</f>
        <v>0.28000000000000003</v>
      </c>
      <c r="O6520" s="2">
        <v>44246</v>
      </c>
      <c r="P6520">
        <f>YEAR(Raw_Data[[#This Row],[Order date]])</f>
        <v>2021</v>
      </c>
    </row>
    <row r="6521" spans="1:16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  <c r="N6521" s="1">
        <f>Raw_Data[[#This Row],[Profit]]/Raw_Data[[#This Row],[Sales]]</f>
        <v>0.31249999999999994</v>
      </c>
      <c r="O6521" s="2">
        <v>44609</v>
      </c>
      <c r="P6521">
        <f>YEAR(Raw_Data[[#This Row],[Order date]])</f>
        <v>2022</v>
      </c>
    </row>
    <row r="6522" spans="1:16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  <c r="N6522" s="1">
        <f>Raw_Data[[#This Row],[Profit]]/Raw_Data[[#This Row],[Sales]]</f>
        <v>0.45999999999999996</v>
      </c>
      <c r="O6522" s="2">
        <v>44797</v>
      </c>
      <c r="P6522">
        <f>YEAR(Raw_Data[[#This Row],[Order date]])</f>
        <v>2022</v>
      </c>
    </row>
    <row r="6523" spans="1:16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  <c r="N6523" s="1">
        <f>Raw_Data[[#This Row],[Profit]]/Raw_Data[[#This Row],[Sales]]</f>
        <v>0.24</v>
      </c>
      <c r="O6523" s="2">
        <v>45071</v>
      </c>
      <c r="P6523">
        <f>YEAR(Raw_Data[[#This Row],[Order date]])</f>
        <v>2023</v>
      </c>
    </row>
    <row r="6524" spans="1:16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  <c r="N6524" s="1">
        <f>Raw_Data[[#This Row],[Profit]]/Raw_Data[[#This Row],[Sales]]</f>
        <v>0.45</v>
      </c>
      <c r="O6524" s="2">
        <v>45021</v>
      </c>
      <c r="P6524">
        <f>YEAR(Raw_Data[[#This Row],[Order date]])</f>
        <v>2023</v>
      </c>
    </row>
    <row r="6525" spans="1:16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  <c r="N6525" s="1">
        <f>Raw_Data[[#This Row],[Profit]]/Raw_Data[[#This Row],[Sales]]</f>
        <v>0.32499999999999996</v>
      </c>
      <c r="O6525" s="2">
        <v>45604</v>
      </c>
      <c r="P6525">
        <f>YEAR(Raw_Data[[#This Row],[Order date]])</f>
        <v>2024</v>
      </c>
    </row>
    <row r="6526" spans="1:16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  <c r="N6526" s="1">
        <f>Raw_Data[[#This Row],[Profit]]/Raw_Data[[#This Row],[Sales]]</f>
        <v>-0.21666666666666665</v>
      </c>
      <c r="O6526" s="2">
        <v>44710</v>
      </c>
      <c r="P6526">
        <f>YEAR(Raw_Data[[#This Row],[Order date]])</f>
        <v>2022</v>
      </c>
    </row>
    <row r="6527" spans="1:16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  <c r="N6527" s="1">
        <f>Raw_Data[[#This Row],[Profit]]/Raw_Data[[#This Row],[Sales]]</f>
        <v>-0.83333333333333337</v>
      </c>
      <c r="O6527" s="2">
        <v>44442</v>
      </c>
      <c r="P6527">
        <f>YEAR(Raw_Data[[#This Row],[Order date]])</f>
        <v>2021</v>
      </c>
    </row>
    <row r="6528" spans="1:16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  <c r="N6528" s="1">
        <f>Raw_Data[[#This Row],[Profit]]/Raw_Data[[#This Row],[Sales]]</f>
        <v>-0.83333333333333326</v>
      </c>
      <c r="O6528" s="2">
        <v>45084</v>
      </c>
      <c r="P6528">
        <f>YEAR(Raw_Data[[#This Row],[Order date]])</f>
        <v>2023</v>
      </c>
    </row>
    <row r="6529" spans="1:16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  <c r="N6529" s="1">
        <f>Raw_Data[[#This Row],[Profit]]/Raw_Data[[#This Row],[Sales]]</f>
        <v>0.44999999999999996</v>
      </c>
      <c r="O6529" s="2">
        <v>45288</v>
      </c>
      <c r="P6529">
        <f>YEAR(Raw_Data[[#This Row],[Order date]])</f>
        <v>2023</v>
      </c>
    </row>
    <row r="6530" spans="1:16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  <c r="N6530" s="1">
        <f>Raw_Data[[#This Row],[Profit]]/Raw_Data[[#This Row],[Sales]]</f>
        <v>0.26</v>
      </c>
      <c r="O6530" s="2">
        <v>44761</v>
      </c>
      <c r="P6530">
        <f>YEAR(Raw_Data[[#This Row],[Order date]])</f>
        <v>2022</v>
      </c>
    </row>
    <row r="6531" spans="1:16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  <c r="N6531" s="1">
        <f>Raw_Data[[#This Row],[Profit]]/Raw_Data[[#This Row],[Sales]]</f>
        <v>0.33750000000000002</v>
      </c>
      <c r="O6531" s="2">
        <v>44232</v>
      </c>
      <c r="P6531">
        <f>YEAR(Raw_Data[[#This Row],[Order date]])</f>
        <v>2021</v>
      </c>
    </row>
    <row r="6532" spans="1:16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  <c r="N6532" s="1">
        <f>Raw_Data[[#This Row],[Profit]]/Raw_Data[[#This Row],[Sales]]</f>
        <v>-1.55</v>
      </c>
      <c r="O6532" s="2">
        <v>44266</v>
      </c>
      <c r="P6532">
        <f>YEAR(Raw_Data[[#This Row],[Order date]])</f>
        <v>2021</v>
      </c>
    </row>
    <row r="6533" spans="1:16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  <c r="N6533" s="1">
        <f>Raw_Data[[#This Row],[Profit]]/Raw_Data[[#This Row],[Sales]]</f>
        <v>0.28999999999999998</v>
      </c>
      <c r="O6533" s="2">
        <v>44466</v>
      </c>
      <c r="P6533">
        <f>YEAR(Raw_Data[[#This Row],[Order date]])</f>
        <v>2021</v>
      </c>
    </row>
    <row r="6534" spans="1:16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  <c r="N6534" s="1">
        <f>Raw_Data[[#This Row],[Profit]]/Raw_Data[[#This Row],[Sales]]</f>
        <v>0.21</v>
      </c>
      <c r="O6534" s="2">
        <v>45465</v>
      </c>
      <c r="P6534">
        <f>YEAR(Raw_Data[[#This Row],[Order date]])</f>
        <v>2024</v>
      </c>
    </row>
    <row r="6535" spans="1:16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  <c r="N6535" s="1">
        <f>Raw_Data[[#This Row],[Profit]]/Raw_Data[[#This Row],[Sales]]</f>
        <v>0.36</v>
      </c>
      <c r="O6535" s="2">
        <v>45586</v>
      </c>
      <c r="P6535">
        <f>YEAR(Raw_Data[[#This Row],[Order date]])</f>
        <v>2024</v>
      </c>
    </row>
    <row r="6536" spans="1:16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  <c r="N6536" s="1">
        <f>Raw_Data[[#This Row],[Profit]]/Raw_Data[[#This Row],[Sales]]</f>
        <v>0.33750000000000002</v>
      </c>
      <c r="O6536" s="2">
        <v>44532</v>
      </c>
      <c r="P6536">
        <f>YEAR(Raw_Data[[#This Row],[Order date]])</f>
        <v>2021</v>
      </c>
    </row>
    <row r="6537" spans="1:16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  <c r="N6537" s="1">
        <f>Raw_Data[[#This Row],[Profit]]/Raw_Data[[#This Row],[Sales]]</f>
        <v>-1.2499999999999999E-2</v>
      </c>
      <c r="O6537" s="2">
        <v>44227</v>
      </c>
      <c r="P6537">
        <f>YEAR(Raw_Data[[#This Row],[Order date]])</f>
        <v>2021</v>
      </c>
    </row>
    <row r="6538" spans="1:16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  <c r="N6538" s="1">
        <f>Raw_Data[[#This Row],[Profit]]/Raw_Data[[#This Row],[Sales]]</f>
        <v>-0.45</v>
      </c>
      <c r="O6538" s="2">
        <v>45141</v>
      </c>
      <c r="P6538">
        <f>YEAR(Raw_Data[[#This Row],[Order date]])</f>
        <v>2023</v>
      </c>
    </row>
    <row r="6539" spans="1:16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  <c r="N6539" s="1">
        <f>Raw_Data[[#This Row],[Profit]]/Raw_Data[[#This Row],[Sales]]</f>
        <v>-0.25</v>
      </c>
      <c r="O6539" s="2">
        <v>44813</v>
      </c>
      <c r="P6539">
        <f>YEAR(Raw_Data[[#This Row],[Order date]])</f>
        <v>2022</v>
      </c>
    </row>
    <row r="6540" spans="1:16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  <c r="N6540" s="1">
        <f>Raw_Data[[#This Row],[Profit]]/Raw_Data[[#This Row],[Sales]]</f>
        <v>0.26</v>
      </c>
      <c r="O6540" s="2">
        <v>45199</v>
      </c>
      <c r="P6540">
        <f>YEAR(Raw_Data[[#This Row],[Order date]])</f>
        <v>2023</v>
      </c>
    </row>
    <row r="6541" spans="1:16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  <c r="N6541" s="1">
        <f>Raw_Data[[#This Row],[Profit]]/Raw_Data[[#This Row],[Sales]]</f>
        <v>0.26</v>
      </c>
      <c r="O6541" s="2">
        <v>44894</v>
      </c>
      <c r="P6541">
        <f>YEAR(Raw_Data[[#This Row],[Order date]])</f>
        <v>2022</v>
      </c>
    </row>
    <row r="6542" spans="1:16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  <c r="N6542" s="1">
        <f>Raw_Data[[#This Row],[Profit]]/Raw_Data[[#This Row],[Sales]]</f>
        <v>0.47000000000000003</v>
      </c>
      <c r="O6542" s="2">
        <v>44272</v>
      </c>
      <c r="P6542">
        <f>YEAR(Raw_Data[[#This Row],[Order date]])</f>
        <v>2021</v>
      </c>
    </row>
    <row r="6543" spans="1:16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  <c r="N6543" s="1">
        <f>Raw_Data[[#This Row],[Profit]]/Raw_Data[[#This Row],[Sales]]</f>
        <v>0.17</v>
      </c>
      <c r="O6543" s="2">
        <v>44941</v>
      </c>
      <c r="P6543">
        <f>YEAR(Raw_Data[[#This Row],[Order date]])</f>
        <v>2023</v>
      </c>
    </row>
    <row r="6544" spans="1:16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  <c r="N6544" s="1">
        <f>Raw_Data[[#This Row],[Profit]]/Raw_Data[[#This Row],[Sales]]</f>
        <v>0.1</v>
      </c>
      <c r="O6544" s="2">
        <v>44693</v>
      </c>
      <c r="P6544">
        <f>YEAR(Raw_Data[[#This Row],[Order date]])</f>
        <v>2022</v>
      </c>
    </row>
    <row r="6545" spans="1:16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  <c r="N6545" s="1">
        <f>Raw_Data[[#This Row],[Profit]]/Raw_Data[[#This Row],[Sales]]</f>
        <v>0.24000000000000002</v>
      </c>
      <c r="O6545" s="2">
        <v>44616</v>
      </c>
      <c r="P6545">
        <f>YEAR(Raw_Data[[#This Row],[Order date]])</f>
        <v>2022</v>
      </c>
    </row>
    <row r="6546" spans="1:16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  <c r="N6546" s="1">
        <f>Raw_Data[[#This Row],[Profit]]/Raw_Data[[#This Row],[Sales]]</f>
        <v>-0.8</v>
      </c>
      <c r="O6546" s="2">
        <v>44753</v>
      </c>
      <c r="P6546">
        <f>YEAR(Raw_Data[[#This Row],[Order date]])</f>
        <v>2022</v>
      </c>
    </row>
    <row r="6547" spans="1:16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  <c r="N6547" s="1">
        <f>Raw_Data[[#This Row],[Profit]]/Raw_Data[[#This Row],[Sales]]</f>
        <v>0.35</v>
      </c>
      <c r="O6547" s="2">
        <v>44650</v>
      </c>
      <c r="P6547">
        <f>YEAR(Raw_Data[[#This Row],[Order date]])</f>
        <v>2022</v>
      </c>
    </row>
    <row r="6548" spans="1:16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  <c r="N6548" s="1">
        <f>Raw_Data[[#This Row],[Profit]]/Raw_Data[[#This Row],[Sales]]</f>
        <v>0.3125</v>
      </c>
      <c r="O6548" s="2">
        <v>44293</v>
      </c>
      <c r="P6548">
        <f>YEAR(Raw_Data[[#This Row],[Order date]])</f>
        <v>2021</v>
      </c>
    </row>
    <row r="6549" spans="1:16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  <c r="N6549" s="1">
        <f>Raw_Data[[#This Row],[Profit]]/Raw_Data[[#This Row],[Sales]]</f>
        <v>-0.27142857142857141</v>
      </c>
      <c r="O6549" s="2">
        <v>45080</v>
      </c>
      <c r="P6549">
        <f>YEAR(Raw_Data[[#This Row],[Order date]])</f>
        <v>2023</v>
      </c>
    </row>
    <row r="6550" spans="1:16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  <c r="N6550" s="1">
        <f>Raw_Data[[#This Row],[Profit]]/Raw_Data[[#This Row],[Sales]]</f>
        <v>0.32499999999999996</v>
      </c>
      <c r="O6550" s="2">
        <v>44635</v>
      </c>
      <c r="P6550">
        <f>YEAR(Raw_Data[[#This Row],[Order date]])</f>
        <v>2022</v>
      </c>
    </row>
    <row r="6551" spans="1:16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  <c r="N6551" s="1">
        <f>Raw_Data[[#This Row],[Profit]]/Raw_Data[[#This Row],[Sales]]</f>
        <v>0.25</v>
      </c>
      <c r="O6551" s="2">
        <v>45404</v>
      </c>
      <c r="P6551">
        <f>YEAR(Raw_Data[[#This Row],[Order date]])</f>
        <v>2024</v>
      </c>
    </row>
    <row r="6552" spans="1:16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  <c r="N6552" s="1">
        <f>Raw_Data[[#This Row],[Profit]]/Raw_Data[[#This Row],[Sales]]</f>
        <v>6.6666666666666652E-2</v>
      </c>
      <c r="O6552" s="2">
        <v>44899</v>
      </c>
      <c r="P6552">
        <f>YEAR(Raw_Data[[#This Row],[Order date]])</f>
        <v>2022</v>
      </c>
    </row>
    <row r="6553" spans="1:16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  <c r="N6553" s="1">
        <f>Raw_Data[[#This Row],[Profit]]/Raw_Data[[#This Row],[Sales]]</f>
        <v>0.48</v>
      </c>
      <c r="O6553" s="2">
        <v>45557</v>
      </c>
      <c r="P6553">
        <f>YEAR(Raw_Data[[#This Row],[Order date]])</f>
        <v>2024</v>
      </c>
    </row>
    <row r="6554" spans="1:16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  <c r="N6554" s="1">
        <f>Raw_Data[[#This Row],[Profit]]/Raw_Data[[#This Row],[Sales]]</f>
        <v>0.05</v>
      </c>
      <c r="O6554" s="2">
        <v>45525</v>
      </c>
      <c r="P6554">
        <f>YEAR(Raw_Data[[#This Row],[Order date]])</f>
        <v>2024</v>
      </c>
    </row>
    <row r="6555" spans="1:16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  <c r="N6555" s="1">
        <f>Raw_Data[[#This Row],[Profit]]/Raw_Data[[#This Row],[Sales]]</f>
        <v>0.22500000000000001</v>
      </c>
      <c r="O6555" s="2">
        <v>45354</v>
      </c>
      <c r="P6555">
        <f>YEAR(Raw_Data[[#This Row],[Order date]])</f>
        <v>2024</v>
      </c>
    </row>
    <row r="6556" spans="1:16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  <c r="N6556" s="1">
        <f>Raw_Data[[#This Row],[Profit]]/Raw_Data[[#This Row],[Sales]]</f>
        <v>6.25E-2</v>
      </c>
      <c r="O6556" s="2">
        <v>45315</v>
      </c>
      <c r="P6556">
        <f>YEAR(Raw_Data[[#This Row],[Order date]])</f>
        <v>2024</v>
      </c>
    </row>
    <row r="6557" spans="1:16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  <c r="N6557" s="1">
        <f>Raw_Data[[#This Row],[Profit]]/Raw_Data[[#This Row],[Sales]]</f>
        <v>0.32500000000000001</v>
      </c>
      <c r="O6557" s="2">
        <v>44981</v>
      </c>
      <c r="P6557">
        <f>YEAR(Raw_Data[[#This Row],[Order date]])</f>
        <v>2023</v>
      </c>
    </row>
    <row r="6558" spans="1:16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  <c r="N6558" s="1">
        <f>Raw_Data[[#This Row],[Profit]]/Raw_Data[[#This Row],[Sales]]</f>
        <v>-1.7</v>
      </c>
      <c r="O6558" s="2">
        <v>44668</v>
      </c>
      <c r="P6558">
        <f>YEAR(Raw_Data[[#This Row],[Order date]])</f>
        <v>2022</v>
      </c>
    </row>
    <row r="6559" spans="1:16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  <c r="N6559" s="1">
        <f>Raw_Data[[#This Row],[Profit]]/Raw_Data[[#This Row],[Sales]]</f>
        <v>0.32500000000000001</v>
      </c>
      <c r="O6559" s="2">
        <v>44262</v>
      </c>
      <c r="P6559">
        <f>YEAR(Raw_Data[[#This Row],[Order date]])</f>
        <v>2021</v>
      </c>
    </row>
    <row r="6560" spans="1:16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  <c r="N6560" s="1">
        <f>Raw_Data[[#This Row],[Profit]]/Raw_Data[[#This Row],[Sales]]</f>
        <v>0.1111111111111111</v>
      </c>
      <c r="O6560" s="2">
        <v>44385</v>
      </c>
      <c r="P6560">
        <f>YEAR(Raw_Data[[#This Row],[Order date]])</f>
        <v>2021</v>
      </c>
    </row>
    <row r="6561" spans="1:16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  <c r="N6561" s="1">
        <f>Raw_Data[[#This Row],[Profit]]/Raw_Data[[#This Row],[Sales]]</f>
        <v>0.47000000000000003</v>
      </c>
      <c r="O6561" s="2">
        <v>44960</v>
      </c>
      <c r="P6561">
        <f>YEAR(Raw_Data[[#This Row],[Order date]])</f>
        <v>2023</v>
      </c>
    </row>
    <row r="6562" spans="1:16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  <c r="N6562" s="1">
        <f>Raw_Data[[#This Row],[Profit]]/Raw_Data[[#This Row],[Sales]]</f>
        <v>0.48000000000000004</v>
      </c>
      <c r="O6562" s="2">
        <v>44636</v>
      </c>
      <c r="P6562">
        <f>YEAR(Raw_Data[[#This Row],[Order date]])</f>
        <v>2022</v>
      </c>
    </row>
    <row r="6563" spans="1:16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  <c r="N6563" s="1">
        <f>Raw_Data[[#This Row],[Profit]]/Raw_Data[[#This Row],[Sales]]</f>
        <v>-2.7</v>
      </c>
      <c r="O6563" s="2">
        <v>44372</v>
      </c>
      <c r="P6563">
        <f>YEAR(Raw_Data[[#This Row],[Order date]])</f>
        <v>2021</v>
      </c>
    </row>
    <row r="6564" spans="1:16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  <c r="N6564" s="1">
        <f>Raw_Data[[#This Row],[Profit]]/Raw_Data[[#This Row],[Sales]]</f>
        <v>0.49</v>
      </c>
      <c r="O6564" s="2">
        <v>44829</v>
      </c>
      <c r="P6564">
        <f>YEAR(Raw_Data[[#This Row],[Order date]])</f>
        <v>2022</v>
      </c>
    </row>
    <row r="6565" spans="1:16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  <c r="N6565" s="1">
        <f>Raw_Data[[#This Row],[Profit]]/Raw_Data[[#This Row],[Sales]]</f>
        <v>-0.2</v>
      </c>
      <c r="O6565" s="2">
        <v>45605</v>
      </c>
      <c r="P6565">
        <f>YEAR(Raw_Data[[#This Row],[Order date]])</f>
        <v>2024</v>
      </c>
    </row>
    <row r="6566" spans="1:16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  <c r="N6566" s="1">
        <f>Raw_Data[[#This Row],[Profit]]/Raw_Data[[#This Row],[Sales]]</f>
        <v>0.28999999999999998</v>
      </c>
      <c r="O6566" s="2">
        <v>44543</v>
      </c>
      <c r="P6566">
        <f>YEAR(Raw_Data[[#This Row],[Order date]])</f>
        <v>2021</v>
      </c>
    </row>
    <row r="6567" spans="1:16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  <c r="N6567" s="1">
        <f>Raw_Data[[#This Row],[Profit]]/Raw_Data[[#This Row],[Sales]]</f>
        <v>0.27999999999999997</v>
      </c>
      <c r="O6567" s="2">
        <v>45042</v>
      </c>
      <c r="P6567">
        <f>YEAR(Raw_Data[[#This Row],[Order date]])</f>
        <v>2023</v>
      </c>
    </row>
    <row r="6568" spans="1:16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  <c r="N6568" s="1">
        <f>Raw_Data[[#This Row],[Profit]]/Raw_Data[[#This Row],[Sales]]</f>
        <v>-1.75</v>
      </c>
      <c r="O6568" s="2">
        <v>45496</v>
      </c>
      <c r="P6568">
        <f>YEAR(Raw_Data[[#This Row],[Order date]])</f>
        <v>2024</v>
      </c>
    </row>
    <row r="6569" spans="1:16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  <c r="N6569" s="1">
        <f>Raw_Data[[#This Row],[Profit]]/Raw_Data[[#This Row],[Sales]]</f>
        <v>9.9999999999999992E-2</v>
      </c>
      <c r="O6569" s="2">
        <v>45480</v>
      </c>
      <c r="P6569">
        <f>YEAR(Raw_Data[[#This Row],[Order date]])</f>
        <v>2024</v>
      </c>
    </row>
    <row r="6570" spans="1:16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  <c r="N6570" s="1">
        <f>Raw_Data[[#This Row],[Profit]]/Raw_Data[[#This Row],[Sales]]</f>
        <v>0.375</v>
      </c>
      <c r="O6570" s="2">
        <v>44234</v>
      </c>
      <c r="P6570">
        <f>YEAR(Raw_Data[[#This Row],[Order date]])</f>
        <v>2021</v>
      </c>
    </row>
    <row r="6571" spans="1:16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  <c r="N6571" s="1">
        <f>Raw_Data[[#This Row],[Profit]]/Raw_Data[[#This Row],[Sales]]</f>
        <v>-5.7142857142857141E-2</v>
      </c>
      <c r="O6571" s="2">
        <v>45413</v>
      </c>
      <c r="P6571">
        <f>YEAR(Raw_Data[[#This Row],[Order date]])</f>
        <v>2024</v>
      </c>
    </row>
    <row r="6572" spans="1:16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  <c r="N6572" s="1">
        <f>Raw_Data[[#This Row],[Profit]]/Raw_Data[[#This Row],[Sales]]</f>
        <v>0.33750000000000002</v>
      </c>
      <c r="O6572" s="2">
        <v>45335</v>
      </c>
      <c r="P6572">
        <f>YEAR(Raw_Data[[#This Row],[Order date]])</f>
        <v>2024</v>
      </c>
    </row>
    <row r="6573" spans="1:16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  <c r="N6573" s="1">
        <f>Raw_Data[[#This Row],[Profit]]/Raw_Data[[#This Row],[Sales]]</f>
        <v>0.125</v>
      </c>
      <c r="O6573" s="2">
        <v>44711</v>
      </c>
      <c r="P6573">
        <f>YEAR(Raw_Data[[#This Row],[Order date]])</f>
        <v>2022</v>
      </c>
    </row>
    <row r="6574" spans="1:16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  <c r="N6574" s="1">
        <f>Raw_Data[[#This Row],[Profit]]/Raw_Data[[#This Row],[Sales]]</f>
        <v>0.49</v>
      </c>
      <c r="O6574" s="2">
        <v>45397</v>
      </c>
      <c r="P6574">
        <f>YEAR(Raw_Data[[#This Row],[Order date]])</f>
        <v>2024</v>
      </c>
    </row>
    <row r="6575" spans="1:16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  <c r="N6575" s="1">
        <f>Raw_Data[[#This Row],[Profit]]/Raw_Data[[#This Row],[Sales]]</f>
        <v>0.12000000000000001</v>
      </c>
      <c r="O6575" s="2">
        <v>44540</v>
      </c>
      <c r="P6575">
        <f>YEAR(Raw_Data[[#This Row],[Order date]])</f>
        <v>2021</v>
      </c>
    </row>
    <row r="6576" spans="1:16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  <c r="N6576" s="1">
        <f>Raw_Data[[#This Row],[Profit]]/Raw_Data[[#This Row],[Sales]]</f>
        <v>0.37</v>
      </c>
      <c r="O6576" s="2">
        <v>45088</v>
      </c>
      <c r="P6576">
        <f>YEAR(Raw_Data[[#This Row],[Order date]])</f>
        <v>2023</v>
      </c>
    </row>
    <row r="6577" spans="1:16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  <c r="N6577" s="1">
        <f>Raw_Data[[#This Row],[Profit]]/Raw_Data[[#This Row],[Sales]]</f>
        <v>0.42</v>
      </c>
      <c r="O6577" s="2">
        <v>44868</v>
      </c>
      <c r="P6577">
        <f>YEAR(Raw_Data[[#This Row],[Order date]])</f>
        <v>2022</v>
      </c>
    </row>
    <row r="6578" spans="1:16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  <c r="N6578" s="1">
        <f>Raw_Data[[#This Row],[Profit]]/Raw_Data[[#This Row],[Sales]]</f>
        <v>-9.9999999999999992E-2</v>
      </c>
      <c r="O6578" s="2">
        <v>44393</v>
      </c>
      <c r="P6578">
        <f>YEAR(Raw_Data[[#This Row],[Order date]])</f>
        <v>2021</v>
      </c>
    </row>
    <row r="6579" spans="1:16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  <c r="N6579" s="1">
        <f>Raw_Data[[#This Row],[Profit]]/Raw_Data[[#This Row],[Sales]]</f>
        <v>0.28999999999999998</v>
      </c>
      <c r="O6579" s="2">
        <v>44314</v>
      </c>
      <c r="P6579">
        <f>YEAR(Raw_Data[[#This Row],[Order date]])</f>
        <v>2021</v>
      </c>
    </row>
    <row r="6580" spans="1:16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  <c r="N6580" s="1">
        <f>Raw_Data[[#This Row],[Profit]]/Raw_Data[[#This Row],[Sales]]</f>
        <v>7.4999999999999997E-2</v>
      </c>
      <c r="O6580" s="2">
        <v>45214</v>
      </c>
      <c r="P6580">
        <f>YEAR(Raw_Data[[#This Row],[Order date]])</f>
        <v>2023</v>
      </c>
    </row>
    <row r="6581" spans="1:16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  <c r="N6581" s="1">
        <f>Raw_Data[[#This Row],[Profit]]/Raw_Data[[#This Row],[Sales]]</f>
        <v>0.48</v>
      </c>
      <c r="O6581" s="2">
        <v>44763</v>
      </c>
      <c r="P6581">
        <f>YEAR(Raw_Data[[#This Row],[Order date]])</f>
        <v>2022</v>
      </c>
    </row>
    <row r="6582" spans="1:16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  <c r="N6582" s="1">
        <f>Raw_Data[[#This Row],[Profit]]/Raw_Data[[#This Row],[Sales]]</f>
        <v>0.26999999999999996</v>
      </c>
      <c r="O6582" s="2">
        <v>45533</v>
      </c>
      <c r="P6582">
        <f>YEAR(Raw_Data[[#This Row],[Order date]])</f>
        <v>2024</v>
      </c>
    </row>
    <row r="6583" spans="1:16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  <c r="N6583" s="1">
        <f>Raw_Data[[#This Row],[Profit]]/Raw_Data[[#This Row],[Sales]]</f>
        <v>0.3</v>
      </c>
      <c r="O6583" s="2">
        <v>44233</v>
      </c>
      <c r="P6583">
        <f>YEAR(Raw_Data[[#This Row],[Order date]])</f>
        <v>2021</v>
      </c>
    </row>
    <row r="6584" spans="1:16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  <c r="N6584" s="1">
        <f>Raw_Data[[#This Row],[Profit]]/Raw_Data[[#This Row],[Sales]]</f>
        <v>0.48</v>
      </c>
      <c r="O6584" s="2">
        <v>44440</v>
      </c>
      <c r="P6584">
        <f>YEAR(Raw_Data[[#This Row],[Order date]])</f>
        <v>2021</v>
      </c>
    </row>
    <row r="6585" spans="1:16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  <c r="N6585" s="1">
        <f>Raw_Data[[#This Row],[Profit]]/Raw_Data[[#This Row],[Sales]]</f>
        <v>0.28999999999999998</v>
      </c>
      <c r="O6585" s="2">
        <v>44280</v>
      </c>
      <c r="P6585">
        <f>YEAR(Raw_Data[[#This Row],[Order date]])</f>
        <v>2021</v>
      </c>
    </row>
    <row r="6586" spans="1:16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  <c r="N6586" s="1">
        <f>Raw_Data[[#This Row],[Profit]]/Raw_Data[[#This Row],[Sales]]</f>
        <v>0.25</v>
      </c>
      <c r="O6586" s="2">
        <v>44684</v>
      </c>
      <c r="P6586">
        <f>YEAR(Raw_Data[[#This Row],[Order date]])</f>
        <v>2022</v>
      </c>
    </row>
    <row r="6587" spans="1:16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  <c r="N6587" s="1">
        <f>Raw_Data[[#This Row],[Profit]]/Raw_Data[[#This Row],[Sales]]</f>
        <v>0.43999999999999995</v>
      </c>
      <c r="O6587" s="2">
        <v>44950</v>
      </c>
      <c r="P6587">
        <f>YEAR(Raw_Data[[#This Row],[Order date]])</f>
        <v>2023</v>
      </c>
    </row>
    <row r="6588" spans="1:16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  <c r="N6588" s="1">
        <f>Raw_Data[[#This Row],[Profit]]/Raw_Data[[#This Row],[Sales]]</f>
        <v>0.29000000000000004</v>
      </c>
      <c r="O6588" s="2">
        <v>45400</v>
      </c>
      <c r="P6588">
        <f>YEAR(Raw_Data[[#This Row],[Order date]])</f>
        <v>2024</v>
      </c>
    </row>
    <row r="6589" spans="1:16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  <c r="N6589" s="1">
        <f>Raw_Data[[#This Row],[Profit]]/Raw_Data[[#This Row],[Sales]]</f>
        <v>0.22999999999999998</v>
      </c>
      <c r="O6589" s="2">
        <v>44552</v>
      </c>
      <c r="P6589">
        <f>YEAR(Raw_Data[[#This Row],[Order date]])</f>
        <v>2021</v>
      </c>
    </row>
    <row r="6590" spans="1:16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  <c r="N6590" s="1">
        <f>Raw_Data[[#This Row],[Profit]]/Raw_Data[[#This Row],[Sales]]</f>
        <v>0.48</v>
      </c>
      <c r="O6590" s="2">
        <v>45121</v>
      </c>
      <c r="P6590">
        <f>YEAR(Raw_Data[[#This Row],[Order date]])</f>
        <v>2023</v>
      </c>
    </row>
    <row r="6591" spans="1:16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  <c r="N6591" s="1">
        <f>Raw_Data[[#This Row],[Profit]]/Raw_Data[[#This Row],[Sales]]</f>
        <v>0.05</v>
      </c>
      <c r="O6591" s="2">
        <v>45311</v>
      </c>
      <c r="P6591">
        <f>YEAR(Raw_Data[[#This Row],[Order date]])</f>
        <v>2024</v>
      </c>
    </row>
    <row r="6592" spans="1:16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  <c r="N6592" s="1">
        <f>Raw_Data[[#This Row],[Profit]]/Raw_Data[[#This Row],[Sales]]</f>
        <v>0.32499999999999996</v>
      </c>
      <c r="O6592" s="2">
        <v>44758</v>
      </c>
      <c r="P6592">
        <f>YEAR(Raw_Data[[#This Row],[Order date]])</f>
        <v>2022</v>
      </c>
    </row>
    <row r="6593" spans="1:16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  <c r="N6593" s="1">
        <f>Raw_Data[[#This Row],[Profit]]/Raw_Data[[#This Row],[Sales]]</f>
        <v>0.28000000000000003</v>
      </c>
      <c r="O6593" s="2">
        <v>45554</v>
      </c>
      <c r="P6593">
        <f>YEAR(Raw_Data[[#This Row],[Order date]])</f>
        <v>2024</v>
      </c>
    </row>
    <row r="6594" spans="1:16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  <c r="N6594" s="1">
        <f>Raw_Data[[#This Row],[Profit]]/Raw_Data[[#This Row],[Sales]]</f>
        <v>8.7499999999999994E-2</v>
      </c>
      <c r="O6594" s="2">
        <v>45499</v>
      </c>
      <c r="P6594">
        <f>YEAR(Raw_Data[[#This Row],[Order date]])</f>
        <v>2024</v>
      </c>
    </row>
    <row r="6595" spans="1:16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  <c r="N6595" s="1">
        <f>Raw_Data[[#This Row],[Profit]]/Raw_Data[[#This Row],[Sales]]</f>
        <v>0.35</v>
      </c>
      <c r="O6595" s="2">
        <v>44828</v>
      </c>
      <c r="P6595">
        <f>YEAR(Raw_Data[[#This Row],[Order date]])</f>
        <v>2022</v>
      </c>
    </row>
    <row r="6596" spans="1:16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  <c r="N6596" s="1">
        <f>Raw_Data[[#This Row],[Profit]]/Raw_Data[[#This Row],[Sales]]</f>
        <v>0.27999999999999997</v>
      </c>
      <c r="O6596" s="2">
        <v>45052</v>
      </c>
      <c r="P6596">
        <f>YEAR(Raw_Data[[#This Row],[Order date]])</f>
        <v>2023</v>
      </c>
    </row>
    <row r="6597" spans="1:16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  <c r="N6597" s="1">
        <f>Raw_Data[[#This Row],[Profit]]/Raw_Data[[#This Row],[Sales]]</f>
        <v>-0.66666666666666663</v>
      </c>
      <c r="O6597" s="2">
        <v>45571</v>
      </c>
      <c r="P6597">
        <f>YEAR(Raw_Data[[#This Row],[Order date]])</f>
        <v>2024</v>
      </c>
    </row>
    <row r="6598" spans="1:16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  <c r="N6598" s="1">
        <f>Raw_Data[[#This Row],[Profit]]/Raw_Data[[#This Row],[Sales]]</f>
        <v>0.35</v>
      </c>
      <c r="O6598" s="2">
        <v>44201</v>
      </c>
      <c r="P6598">
        <f>YEAR(Raw_Data[[#This Row],[Order date]])</f>
        <v>2021</v>
      </c>
    </row>
    <row r="6599" spans="1:16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  <c r="N6599" s="1">
        <f>Raw_Data[[#This Row],[Profit]]/Raw_Data[[#This Row],[Sales]]</f>
        <v>-0.66666666666666674</v>
      </c>
      <c r="O6599" s="2">
        <v>45508</v>
      </c>
      <c r="P6599">
        <f>YEAR(Raw_Data[[#This Row],[Order date]])</f>
        <v>2024</v>
      </c>
    </row>
    <row r="6600" spans="1:16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  <c r="N6600" s="1">
        <f>Raw_Data[[#This Row],[Profit]]/Raw_Data[[#This Row],[Sales]]</f>
        <v>0.36249999999999999</v>
      </c>
      <c r="O6600" s="2">
        <v>44624</v>
      </c>
      <c r="P6600">
        <f>YEAR(Raw_Data[[#This Row],[Order date]])</f>
        <v>2022</v>
      </c>
    </row>
    <row r="6601" spans="1:16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  <c r="N6601" s="1">
        <f>Raw_Data[[#This Row],[Profit]]/Raw_Data[[#This Row],[Sales]]</f>
        <v>0.39</v>
      </c>
      <c r="O6601" s="2">
        <v>44240</v>
      </c>
      <c r="P6601">
        <f>YEAR(Raw_Data[[#This Row],[Order date]])</f>
        <v>2021</v>
      </c>
    </row>
    <row r="6602" spans="1:16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  <c r="N6602" s="1">
        <f>Raw_Data[[#This Row],[Profit]]/Raw_Data[[#This Row],[Sales]]</f>
        <v>0.5</v>
      </c>
      <c r="O6602" s="2">
        <v>45358</v>
      </c>
      <c r="P6602">
        <f>YEAR(Raw_Data[[#This Row],[Order date]])</f>
        <v>2024</v>
      </c>
    </row>
    <row r="6603" spans="1:16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  <c r="N6603" s="1">
        <f>Raw_Data[[#This Row],[Profit]]/Raw_Data[[#This Row],[Sales]]</f>
        <v>0.26999999999999996</v>
      </c>
      <c r="O6603" s="2">
        <v>44322</v>
      </c>
      <c r="P6603">
        <f>YEAR(Raw_Data[[#This Row],[Order date]])</f>
        <v>2021</v>
      </c>
    </row>
    <row r="6604" spans="1:16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  <c r="N6604" s="1">
        <f>Raw_Data[[#This Row],[Profit]]/Raw_Data[[#This Row],[Sales]]</f>
        <v>0.45999999999999996</v>
      </c>
      <c r="O6604" s="2">
        <v>44497</v>
      </c>
      <c r="P6604">
        <f>YEAR(Raw_Data[[#This Row],[Order date]])</f>
        <v>2021</v>
      </c>
    </row>
    <row r="6605" spans="1:16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  <c r="N6605" s="1">
        <f>Raw_Data[[#This Row],[Profit]]/Raw_Data[[#This Row],[Sales]]</f>
        <v>-0.22500000000000001</v>
      </c>
      <c r="O6605" s="2">
        <v>45384</v>
      </c>
      <c r="P6605">
        <f>YEAR(Raw_Data[[#This Row],[Order date]])</f>
        <v>2024</v>
      </c>
    </row>
    <row r="6606" spans="1:16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  <c r="N6606" s="1">
        <f>Raw_Data[[#This Row],[Profit]]/Raw_Data[[#This Row],[Sales]]</f>
        <v>0</v>
      </c>
      <c r="O6606" s="2">
        <v>44753</v>
      </c>
      <c r="P6606">
        <f>YEAR(Raw_Data[[#This Row],[Order date]])</f>
        <v>2022</v>
      </c>
    </row>
    <row r="6607" spans="1:16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  <c r="N6607" s="1">
        <f>Raw_Data[[#This Row],[Profit]]/Raw_Data[[#This Row],[Sales]]</f>
        <v>0.48</v>
      </c>
      <c r="O6607" s="2">
        <v>44804</v>
      </c>
      <c r="P6607">
        <f>YEAR(Raw_Data[[#This Row],[Order date]])</f>
        <v>2022</v>
      </c>
    </row>
    <row r="6608" spans="1:16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  <c r="N6608" s="1">
        <f>Raw_Data[[#This Row],[Profit]]/Raw_Data[[#This Row],[Sales]]</f>
        <v>0.11249999999999999</v>
      </c>
      <c r="O6608" s="2">
        <v>45407</v>
      </c>
      <c r="P6608">
        <f>YEAR(Raw_Data[[#This Row],[Order date]])</f>
        <v>2024</v>
      </c>
    </row>
    <row r="6609" spans="1:16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  <c r="N6609" s="1">
        <f>Raw_Data[[#This Row],[Profit]]/Raw_Data[[#This Row],[Sales]]</f>
        <v>-0.17499999999999999</v>
      </c>
      <c r="O6609" s="2">
        <v>44609</v>
      </c>
      <c r="P6609">
        <f>YEAR(Raw_Data[[#This Row],[Order date]])</f>
        <v>2022</v>
      </c>
    </row>
    <row r="6610" spans="1:16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  <c r="N6610" s="1">
        <f>Raw_Data[[#This Row],[Profit]]/Raw_Data[[#This Row],[Sales]]</f>
        <v>0.3125</v>
      </c>
      <c r="O6610" s="2">
        <v>44664</v>
      </c>
      <c r="P6610">
        <f>YEAR(Raw_Data[[#This Row],[Order date]])</f>
        <v>2022</v>
      </c>
    </row>
    <row r="6611" spans="1:16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  <c r="N6611" s="1">
        <f>Raw_Data[[#This Row],[Profit]]/Raw_Data[[#This Row],[Sales]]</f>
        <v>0.28000000000000003</v>
      </c>
      <c r="O6611" s="2">
        <v>44636</v>
      </c>
      <c r="P6611">
        <f>YEAR(Raw_Data[[#This Row],[Order date]])</f>
        <v>2022</v>
      </c>
    </row>
    <row r="6612" spans="1:16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  <c r="N6612" s="1">
        <f>Raw_Data[[#This Row],[Profit]]/Raw_Data[[#This Row],[Sales]]</f>
        <v>0.3125</v>
      </c>
      <c r="O6612" s="2">
        <v>45463</v>
      </c>
      <c r="P6612">
        <f>YEAR(Raw_Data[[#This Row],[Order date]])</f>
        <v>2024</v>
      </c>
    </row>
    <row r="6613" spans="1:16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  <c r="N6613" s="1">
        <f>Raw_Data[[#This Row],[Profit]]/Raw_Data[[#This Row],[Sales]]</f>
        <v>0.26999999999999996</v>
      </c>
      <c r="O6613" s="2">
        <v>45558</v>
      </c>
      <c r="P6613">
        <f>YEAR(Raw_Data[[#This Row],[Order date]])</f>
        <v>2024</v>
      </c>
    </row>
    <row r="6614" spans="1:16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  <c r="N6614" s="1">
        <f>Raw_Data[[#This Row],[Profit]]/Raw_Data[[#This Row],[Sales]]</f>
        <v>0.45999999999999996</v>
      </c>
      <c r="O6614" s="2">
        <v>44322</v>
      </c>
      <c r="P6614">
        <f>YEAR(Raw_Data[[#This Row],[Order date]])</f>
        <v>2021</v>
      </c>
    </row>
    <row r="6615" spans="1:16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  <c r="N6615" s="1">
        <f>Raw_Data[[#This Row],[Profit]]/Raw_Data[[#This Row],[Sales]]</f>
        <v>0.28000000000000003</v>
      </c>
      <c r="O6615" s="2">
        <v>44600</v>
      </c>
      <c r="P6615">
        <f>YEAR(Raw_Data[[#This Row],[Order date]])</f>
        <v>2022</v>
      </c>
    </row>
    <row r="6616" spans="1:16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  <c r="N6616" s="1">
        <f>Raw_Data[[#This Row],[Profit]]/Raw_Data[[#This Row],[Sales]]</f>
        <v>0.17</v>
      </c>
      <c r="O6616" s="2">
        <v>45468</v>
      </c>
      <c r="P6616">
        <f>YEAR(Raw_Data[[#This Row],[Order date]])</f>
        <v>2024</v>
      </c>
    </row>
    <row r="6617" spans="1:16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  <c r="N6617" s="1">
        <f>Raw_Data[[#This Row],[Profit]]/Raw_Data[[#This Row],[Sales]]</f>
        <v>5.8823529411764712E-2</v>
      </c>
      <c r="O6617" s="2">
        <v>45388</v>
      </c>
      <c r="P6617">
        <f>YEAR(Raw_Data[[#This Row],[Order date]])</f>
        <v>2024</v>
      </c>
    </row>
    <row r="6618" spans="1:16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  <c r="N6618" s="1">
        <f>Raw_Data[[#This Row],[Profit]]/Raw_Data[[#This Row],[Sales]]</f>
        <v>0.48000000000000004</v>
      </c>
      <c r="O6618" s="2">
        <v>45131</v>
      </c>
      <c r="P6618">
        <f>YEAR(Raw_Data[[#This Row],[Order date]])</f>
        <v>2023</v>
      </c>
    </row>
    <row r="6619" spans="1:16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  <c r="N6619" s="1">
        <f>Raw_Data[[#This Row],[Profit]]/Raw_Data[[#This Row],[Sales]]</f>
        <v>0.49</v>
      </c>
      <c r="O6619" s="2">
        <v>44854</v>
      </c>
      <c r="P6619">
        <f>YEAR(Raw_Data[[#This Row],[Order date]])</f>
        <v>2022</v>
      </c>
    </row>
    <row r="6620" spans="1:16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  <c r="N6620" s="1">
        <f>Raw_Data[[#This Row],[Profit]]/Raw_Data[[#This Row],[Sales]]</f>
        <v>0.48</v>
      </c>
      <c r="O6620" s="2">
        <v>44239</v>
      </c>
      <c r="P6620">
        <f>YEAR(Raw_Data[[#This Row],[Order date]])</f>
        <v>2021</v>
      </c>
    </row>
    <row r="6621" spans="1:16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  <c r="N6621" s="1">
        <f>Raw_Data[[#This Row],[Profit]]/Raw_Data[[#This Row],[Sales]]</f>
        <v>0.26</v>
      </c>
      <c r="O6621" s="2">
        <v>45324</v>
      </c>
      <c r="P6621">
        <f>YEAR(Raw_Data[[#This Row],[Order date]])</f>
        <v>2024</v>
      </c>
    </row>
    <row r="6622" spans="1:16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  <c r="N6622" s="1">
        <f>Raw_Data[[#This Row],[Profit]]/Raw_Data[[#This Row],[Sales]]</f>
        <v>0.02</v>
      </c>
      <c r="O6622" s="2">
        <v>44791</v>
      </c>
      <c r="P6622">
        <f>YEAR(Raw_Data[[#This Row],[Order date]])</f>
        <v>2022</v>
      </c>
    </row>
    <row r="6623" spans="1:16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  <c r="N6623" s="1">
        <f>Raw_Data[[#This Row],[Profit]]/Raw_Data[[#This Row],[Sales]]</f>
        <v>0.25</v>
      </c>
      <c r="O6623" s="2">
        <v>45222</v>
      </c>
      <c r="P6623">
        <f>YEAR(Raw_Data[[#This Row],[Order date]])</f>
        <v>2023</v>
      </c>
    </row>
    <row r="6624" spans="1:16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  <c r="N6624" s="1">
        <f>Raw_Data[[#This Row],[Profit]]/Raw_Data[[#This Row],[Sales]]</f>
        <v>0.28999999999999998</v>
      </c>
      <c r="O6624" s="2">
        <v>45229</v>
      </c>
      <c r="P6624">
        <f>YEAR(Raw_Data[[#This Row],[Order date]])</f>
        <v>2023</v>
      </c>
    </row>
    <row r="6625" spans="1:16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  <c r="N6625" s="1">
        <f>Raw_Data[[#This Row],[Profit]]/Raw_Data[[#This Row],[Sales]]</f>
        <v>0.47000000000000003</v>
      </c>
      <c r="O6625" s="2">
        <v>44583</v>
      </c>
      <c r="P6625">
        <f>YEAR(Raw_Data[[#This Row],[Order date]])</f>
        <v>2022</v>
      </c>
    </row>
    <row r="6626" spans="1:16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  <c r="N6626" s="1">
        <f>Raw_Data[[#This Row],[Profit]]/Raw_Data[[#This Row],[Sales]]</f>
        <v>-0.12857142857142856</v>
      </c>
      <c r="O6626" s="2">
        <v>45472</v>
      </c>
      <c r="P6626">
        <f>YEAR(Raw_Data[[#This Row],[Order date]])</f>
        <v>2024</v>
      </c>
    </row>
    <row r="6627" spans="1:16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  <c r="N6627" s="1">
        <f>Raw_Data[[#This Row],[Profit]]/Raw_Data[[#This Row],[Sales]]</f>
        <v>-4.2857142857142858E-2</v>
      </c>
      <c r="O6627" s="2">
        <v>44938</v>
      </c>
      <c r="P6627">
        <f>YEAR(Raw_Data[[#This Row],[Order date]])</f>
        <v>2023</v>
      </c>
    </row>
    <row r="6628" spans="1:16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  <c r="N6628" s="1">
        <f>Raw_Data[[#This Row],[Profit]]/Raw_Data[[#This Row],[Sales]]</f>
        <v>0.32</v>
      </c>
      <c r="O6628" s="2">
        <v>45080</v>
      </c>
      <c r="P6628">
        <f>YEAR(Raw_Data[[#This Row],[Order date]])</f>
        <v>2023</v>
      </c>
    </row>
    <row r="6629" spans="1:16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  <c r="N6629" s="1">
        <f>Raw_Data[[#This Row],[Profit]]/Raw_Data[[#This Row],[Sales]]</f>
        <v>0.47999999999999993</v>
      </c>
      <c r="O6629" s="2">
        <v>44267</v>
      </c>
      <c r="P6629">
        <f>YEAR(Raw_Data[[#This Row],[Order date]])</f>
        <v>2021</v>
      </c>
    </row>
    <row r="6630" spans="1:16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  <c r="N6630" s="1">
        <f>Raw_Data[[#This Row],[Profit]]/Raw_Data[[#This Row],[Sales]]</f>
        <v>0.47999999999999993</v>
      </c>
      <c r="O6630" s="2">
        <v>44909</v>
      </c>
      <c r="P6630">
        <f>YEAR(Raw_Data[[#This Row],[Order date]])</f>
        <v>2022</v>
      </c>
    </row>
    <row r="6631" spans="1:16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  <c r="N6631" s="1">
        <f>Raw_Data[[#This Row],[Profit]]/Raw_Data[[#This Row],[Sales]]</f>
        <v>-0.73333333333333328</v>
      </c>
      <c r="O6631" s="2">
        <v>44762</v>
      </c>
      <c r="P6631">
        <f>YEAR(Raw_Data[[#This Row],[Order date]])</f>
        <v>2022</v>
      </c>
    </row>
    <row r="6632" spans="1:16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  <c r="N6632" s="1">
        <f>Raw_Data[[#This Row],[Profit]]/Raw_Data[[#This Row],[Sales]]</f>
        <v>7.4999999999999997E-2</v>
      </c>
      <c r="O6632" s="2">
        <v>45076</v>
      </c>
      <c r="P6632">
        <f>YEAR(Raw_Data[[#This Row],[Order date]])</f>
        <v>2023</v>
      </c>
    </row>
    <row r="6633" spans="1:16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  <c r="N6633" s="1">
        <f>Raw_Data[[#This Row],[Profit]]/Raw_Data[[#This Row],[Sales]]</f>
        <v>0.36</v>
      </c>
      <c r="O6633" s="2">
        <v>44318</v>
      </c>
      <c r="P6633">
        <f>YEAR(Raw_Data[[#This Row],[Order date]])</f>
        <v>2021</v>
      </c>
    </row>
    <row r="6634" spans="1:16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  <c r="N6634" s="1">
        <f>Raw_Data[[#This Row],[Profit]]/Raw_Data[[#This Row],[Sales]]</f>
        <v>0.28000000000000003</v>
      </c>
      <c r="O6634" s="2">
        <v>45196</v>
      </c>
      <c r="P6634">
        <f>YEAR(Raw_Data[[#This Row],[Order date]])</f>
        <v>2023</v>
      </c>
    </row>
    <row r="6635" spans="1:16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  <c r="N6635" s="1">
        <f>Raw_Data[[#This Row],[Profit]]/Raw_Data[[#This Row],[Sales]]</f>
        <v>0.43</v>
      </c>
      <c r="O6635" s="2">
        <v>44881</v>
      </c>
      <c r="P6635">
        <f>YEAR(Raw_Data[[#This Row],[Order date]])</f>
        <v>2022</v>
      </c>
    </row>
    <row r="6636" spans="1:16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  <c r="N6636" s="1">
        <f>Raw_Data[[#This Row],[Profit]]/Raw_Data[[#This Row],[Sales]]</f>
        <v>-0.76666666666666672</v>
      </c>
      <c r="O6636" s="2">
        <v>44255</v>
      </c>
      <c r="P6636">
        <f>YEAR(Raw_Data[[#This Row],[Order date]])</f>
        <v>2021</v>
      </c>
    </row>
    <row r="6637" spans="1:16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  <c r="N6637" s="1">
        <f>Raw_Data[[#This Row],[Profit]]/Raw_Data[[#This Row],[Sales]]</f>
        <v>0.11249999999999999</v>
      </c>
      <c r="O6637" s="2">
        <v>45237</v>
      </c>
      <c r="P6637">
        <f>YEAR(Raw_Data[[#This Row],[Order date]])</f>
        <v>2023</v>
      </c>
    </row>
    <row r="6638" spans="1:16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  <c r="N6638" s="1">
        <f>Raw_Data[[#This Row],[Profit]]/Raw_Data[[#This Row],[Sales]]</f>
        <v>0.32500000000000001</v>
      </c>
      <c r="O6638" s="2">
        <v>44442</v>
      </c>
      <c r="P6638">
        <f>YEAR(Raw_Data[[#This Row],[Order date]])</f>
        <v>2021</v>
      </c>
    </row>
    <row r="6639" spans="1:16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  <c r="N6639" s="1">
        <f>Raw_Data[[#This Row],[Profit]]/Raw_Data[[#This Row],[Sales]]</f>
        <v>0.28999999999999998</v>
      </c>
      <c r="O6639" s="2">
        <v>45071</v>
      </c>
      <c r="P6639">
        <f>YEAR(Raw_Data[[#This Row],[Order date]])</f>
        <v>2023</v>
      </c>
    </row>
    <row r="6640" spans="1:16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  <c r="N6640" s="1">
        <f>Raw_Data[[#This Row],[Profit]]/Raw_Data[[#This Row],[Sales]]</f>
        <v>0.33749999999999997</v>
      </c>
      <c r="O6640" s="2">
        <v>45338</v>
      </c>
      <c r="P6640">
        <f>YEAR(Raw_Data[[#This Row],[Order date]])</f>
        <v>2024</v>
      </c>
    </row>
    <row r="6641" spans="1:16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  <c r="N6641" s="1">
        <f>Raw_Data[[#This Row],[Profit]]/Raw_Data[[#This Row],[Sales]]</f>
        <v>-0.51666666666666661</v>
      </c>
      <c r="O6641" s="2">
        <v>44988</v>
      </c>
      <c r="P6641">
        <f>YEAR(Raw_Data[[#This Row],[Order date]])</f>
        <v>2023</v>
      </c>
    </row>
    <row r="6642" spans="1:16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  <c r="N6642" s="1">
        <f>Raw_Data[[#This Row],[Profit]]/Raw_Data[[#This Row],[Sales]]</f>
        <v>0.48000000000000004</v>
      </c>
      <c r="O6642" s="2">
        <v>44613</v>
      </c>
      <c r="P6642">
        <f>YEAR(Raw_Data[[#This Row],[Order date]])</f>
        <v>2022</v>
      </c>
    </row>
    <row r="6643" spans="1:16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  <c r="N6643" s="1">
        <f>Raw_Data[[#This Row],[Profit]]/Raw_Data[[#This Row],[Sales]]</f>
        <v>0.37</v>
      </c>
      <c r="O6643" s="2">
        <v>45335</v>
      </c>
      <c r="P6643">
        <f>YEAR(Raw_Data[[#This Row],[Order date]])</f>
        <v>2024</v>
      </c>
    </row>
    <row r="6644" spans="1:16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  <c r="N6644" s="1">
        <f>Raw_Data[[#This Row],[Profit]]/Raw_Data[[#This Row],[Sales]]</f>
        <v>0.5</v>
      </c>
      <c r="O6644" s="2">
        <v>44222</v>
      </c>
      <c r="P6644">
        <f>YEAR(Raw_Data[[#This Row],[Order date]])</f>
        <v>2021</v>
      </c>
    </row>
    <row r="6645" spans="1:16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  <c r="N6645" s="1">
        <f>Raw_Data[[#This Row],[Profit]]/Raw_Data[[#This Row],[Sales]]</f>
        <v>8.7499999999999994E-2</v>
      </c>
      <c r="O6645" s="2">
        <v>44375</v>
      </c>
      <c r="P6645">
        <f>YEAR(Raw_Data[[#This Row],[Order date]])</f>
        <v>2021</v>
      </c>
    </row>
    <row r="6646" spans="1:16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  <c r="N6646" s="1">
        <f>Raw_Data[[#This Row],[Profit]]/Raw_Data[[#This Row],[Sales]]</f>
        <v>-0.22500000000000003</v>
      </c>
      <c r="O6646" s="2">
        <v>45378</v>
      </c>
      <c r="P6646">
        <f>YEAR(Raw_Data[[#This Row],[Order date]])</f>
        <v>2024</v>
      </c>
    </row>
    <row r="6647" spans="1:16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  <c r="N6647" s="1">
        <f>Raw_Data[[#This Row],[Profit]]/Raw_Data[[#This Row],[Sales]]</f>
        <v>0.11249999999999999</v>
      </c>
      <c r="O6647" s="2">
        <v>45597</v>
      </c>
      <c r="P6647">
        <f>YEAR(Raw_Data[[#This Row],[Order date]])</f>
        <v>2024</v>
      </c>
    </row>
    <row r="6648" spans="1:16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  <c r="N6648" s="1">
        <f>Raw_Data[[#This Row],[Profit]]/Raw_Data[[#This Row],[Sales]]</f>
        <v>-0.53999999999999992</v>
      </c>
      <c r="O6648" s="2">
        <v>44672</v>
      </c>
      <c r="P6648">
        <f>YEAR(Raw_Data[[#This Row],[Order date]])</f>
        <v>2022</v>
      </c>
    </row>
    <row r="6649" spans="1:16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  <c r="N6649" s="1">
        <f>Raw_Data[[#This Row],[Profit]]/Raw_Data[[#This Row],[Sales]]</f>
        <v>9.9999999999999978E-2</v>
      </c>
      <c r="O6649" s="2">
        <v>44824</v>
      </c>
      <c r="P6649">
        <f>YEAR(Raw_Data[[#This Row],[Order date]])</f>
        <v>2022</v>
      </c>
    </row>
    <row r="6650" spans="1:16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  <c r="N6650" s="1">
        <f>Raw_Data[[#This Row],[Profit]]/Raw_Data[[#This Row],[Sales]]</f>
        <v>-1.5999999999999999</v>
      </c>
      <c r="O6650" s="2">
        <v>45095</v>
      </c>
      <c r="P6650">
        <f>YEAR(Raw_Data[[#This Row],[Order date]])</f>
        <v>2023</v>
      </c>
    </row>
    <row r="6651" spans="1:16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  <c r="N6651" s="1">
        <f>Raw_Data[[#This Row],[Profit]]/Raw_Data[[#This Row],[Sales]]</f>
        <v>0.33750000000000002</v>
      </c>
      <c r="O6651" s="2">
        <v>44251</v>
      </c>
      <c r="P6651">
        <f>YEAR(Raw_Data[[#This Row],[Order date]])</f>
        <v>2021</v>
      </c>
    </row>
    <row r="6652" spans="1:16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  <c r="N6652" s="1">
        <f>Raw_Data[[#This Row],[Profit]]/Raw_Data[[#This Row],[Sales]]</f>
        <v>0.33749999999999997</v>
      </c>
      <c r="O6652" s="2">
        <v>44508</v>
      </c>
      <c r="P6652">
        <f>YEAR(Raw_Data[[#This Row],[Order date]])</f>
        <v>2021</v>
      </c>
    </row>
    <row r="6653" spans="1:16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  <c r="N6653" s="1">
        <f>Raw_Data[[#This Row],[Profit]]/Raw_Data[[#This Row],[Sales]]</f>
        <v>-0.54999999999999993</v>
      </c>
      <c r="O6653" s="2">
        <v>45076</v>
      </c>
      <c r="P6653">
        <f>YEAR(Raw_Data[[#This Row],[Order date]])</f>
        <v>2023</v>
      </c>
    </row>
    <row r="6654" spans="1:16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  <c r="N6654" s="1">
        <f>Raw_Data[[#This Row],[Profit]]/Raw_Data[[#This Row],[Sales]]</f>
        <v>0.35</v>
      </c>
      <c r="O6654" s="2">
        <v>44697</v>
      </c>
      <c r="P6654">
        <f>YEAR(Raw_Data[[#This Row],[Order date]])</f>
        <v>2022</v>
      </c>
    </row>
    <row r="6655" spans="1:16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  <c r="N6655" s="1">
        <f>Raw_Data[[#This Row],[Profit]]/Raw_Data[[#This Row],[Sales]]</f>
        <v>-0.18571428571428572</v>
      </c>
      <c r="O6655" s="2">
        <v>44888</v>
      </c>
      <c r="P6655">
        <f>YEAR(Raw_Data[[#This Row],[Order date]])</f>
        <v>2022</v>
      </c>
    </row>
    <row r="6656" spans="1:16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  <c r="N6656" s="1">
        <f>Raw_Data[[#This Row],[Profit]]/Raw_Data[[#This Row],[Sales]]</f>
        <v>7.4999999999999997E-2</v>
      </c>
      <c r="O6656" s="2">
        <v>44378</v>
      </c>
      <c r="P6656">
        <f>YEAR(Raw_Data[[#This Row],[Order date]])</f>
        <v>2021</v>
      </c>
    </row>
    <row r="6657" spans="1:16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  <c r="N6657" s="1">
        <f>Raw_Data[[#This Row],[Profit]]/Raw_Data[[#This Row],[Sales]]</f>
        <v>0.15</v>
      </c>
      <c r="O6657" s="2">
        <v>44276</v>
      </c>
      <c r="P6657">
        <f>YEAR(Raw_Data[[#This Row],[Order date]])</f>
        <v>2021</v>
      </c>
    </row>
    <row r="6658" spans="1:16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  <c r="N6658" s="1">
        <f>Raw_Data[[#This Row],[Profit]]/Raw_Data[[#This Row],[Sales]]</f>
        <v>-0.125</v>
      </c>
      <c r="O6658" s="2">
        <v>45189</v>
      </c>
      <c r="P6658">
        <f>YEAR(Raw_Data[[#This Row],[Order date]])</f>
        <v>2023</v>
      </c>
    </row>
    <row r="6659" spans="1:16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  <c r="N6659" s="1">
        <f>Raw_Data[[#This Row],[Profit]]/Raw_Data[[#This Row],[Sales]]</f>
        <v>0.36249999999999999</v>
      </c>
      <c r="O6659" s="2">
        <v>45463</v>
      </c>
      <c r="P6659">
        <f>YEAR(Raw_Data[[#This Row],[Order date]])</f>
        <v>2024</v>
      </c>
    </row>
    <row r="6660" spans="1:16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  <c r="N6660" s="1">
        <f>Raw_Data[[#This Row],[Profit]]/Raw_Data[[#This Row],[Sales]]</f>
        <v>0.23750000000000002</v>
      </c>
      <c r="O6660" s="2">
        <v>44511</v>
      </c>
      <c r="P6660">
        <f>YEAR(Raw_Data[[#This Row],[Order date]])</f>
        <v>2021</v>
      </c>
    </row>
    <row r="6661" spans="1:16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  <c r="N6661" s="1">
        <f>Raw_Data[[#This Row],[Profit]]/Raw_Data[[#This Row],[Sales]]</f>
        <v>-0.48</v>
      </c>
      <c r="O6661" s="2">
        <v>44795</v>
      </c>
      <c r="P6661">
        <f>YEAR(Raw_Data[[#This Row],[Order date]])</f>
        <v>2022</v>
      </c>
    </row>
    <row r="6662" spans="1:16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  <c r="N6662" s="1">
        <f>Raw_Data[[#This Row],[Profit]]/Raw_Data[[#This Row],[Sales]]</f>
        <v>0.30000000000000004</v>
      </c>
      <c r="O6662" s="2">
        <v>45476</v>
      </c>
      <c r="P6662">
        <f>YEAR(Raw_Data[[#This Row],[Order date]])</f>
        <v>2024</v>
      </c>
    </row>
    <row r="6663" spans="1:16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  <c r="N6663" s="1">
        <f>Raw_Data[[#This Row],[Profit]]/Raw_Data[[#This Row],[Sales]]</f>
        <v>0.28999999999999998</v>
      </c>
      <c r="O6663" s="2">
        <v>45528</v>
      </c>
      <c r="P6663">
        <f>YEAR(Raw_Data[[#This Row],[Order date]])</f>
        <v>2024</v>
      </c>
    </row>
    <row r="6664" spans="1:16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  <c r="N6664" s="1">
        <f>Raw_Data[[#This Row],[Profit]]/Raw_Data[[#This Row],[Sales]]</f>
        <v>0.47</v>
      </c>
      <c r="O6664" s="2">
        <v>44765</v>
      </c>
      <c r="P6664">
        <f>YEAR(Raw_Data[[#This Row],[Order date]])</f>
        <v>2022</v>
      </c>
    </row>
    <row r="6665" spans="1:16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  <c r="N6665" s="1">
        <f>Raw_Data[[#This Row],[Profit]]/Raw_Data[[#This Row],[Sales]]</f>
        <v>0.16999999999999998</v>
      </c>
      <c r="O6665" s="2">
        <v>45378</v>
      </c>
      <c r="P6665">
        <f>YEAR(Raw_Data[[#This Row],[Order date]])</f>
        <v>2024</v>
      </c>
    </row>
    <row r="6666" spans="1:16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  <c r="N6666" s="1">
        <f>Raw_Data[[#This Row],[Profit]]/Raw_Data[[#This Row],[Sales]]</f>
        <v>0.44999999999999996</v>
      </c>
      <c r="O6666" s="2">
        <v>44507</v>
      </c>
      <c r="P6666">
        <f>YEAR(Raw_Data[[#This Row],[Order date]])</f>
        <v>2021</v>
      </c>
    </row>
    <row r="6667" spans="1:16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  <c r="N6667" s="1">
        <f>Raw_Data[[#This Row],[Profit]]/Raw_Data[[#This Row],[Sales]]</f>
        <v>0.36249999999999999</v>
      </c>
      <c r="O6667" s="2">
        <v>45265</v>
      </c>
      <c r="P6667">
        <f>YEAR(Raw_Data[[#This Row],[Order date]])</f>
        <v>2023</v>
      </c>
    </row>
    <row r="6668" spans="1:16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  <c r="N6668" s="1">
        <f>Raw_Data[[#This Row],[Profit]]/Raw_Data[[#This Row],[Sales]]</f>
        <v>0.36</v>
      </c>
      <c r="O6668" s="2">
        <v>44728</v>
      </c>
      <c r="P6668">
        <f>YEAR(Raw_Data[[#This Row],[Order date]])</f>
        <v>2022</v>
      </c>
    </row>
    <row r="6669" spans="1:16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  <c r="N6669" s="1">
        <f>Raw_Data[[#This Row],[Profit]]/Raw_Data[[#This Row],[Sales]]</f>
        <v>0.48</v>
      </c>
      <c r="O6669" s="2">
        <v>45038</v>
      </c>
      <c r="P6669">
        <f>YEAR(Raw_Data[[#This Row],[Order date]])</f>
        <v>2023</v>
      </c>
    </row>
    <row r="6670" spans="1:16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  <c r="N6670" s="1">
        <f>Raw_Data[[#This Row],[Profit]]/Raw_Data[[#This Row],[Sales]]</f>
        <v>0.26</v>
      </c>
      <c r="O6670" s="2">
        <v>45237</v>
      </c>
      <c r="P6670">
        <f>YEAR(Raw_Data[[#This Row],[Order date]])</f>
        <v>2023</v>
      </c>
    </row>
    <row r="6671" spans="1:16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  <c r="N6671" s="1">
        <f>Raw_Data[[#This Row],[Profit]]/Raw_Data[[#This Row],[Sales]]</f>
        <v>0.39999999999999997</v>
      </c>
      <c r="O6671" s="2">
        <v>44347</v>
      </c>
      <c r="P6671">
        <f>YEAR(Raw_Data[[#This Row],[Order date]])</f>
        <v>2021</v>
      </c>
    </row>
    <row r="6672" spans="1:16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  <c r="N6672" s="1">
        <f>Raw_Data[[#This Row],[Profit]]/Raw_Data[[#This Row],[Sales]]</f>
        <v>0.45</v>
      </c>
      <c r="O6672" s="2">
        <v>44983</v>
      </c>
      <c r="P6672">
        <f>YEAR(Raw_Data[[#This Row],[Order date]])</f>
        <v>2023</v>
      </c>
    </row>
    <row r="6673" spans="1:16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  <c r="N6673" s="1">
        <f>Raw_Data[[#This Row],[Profit]]/Raw_Data[[#This Row],[Sales]]</f>
        <v>0.35000000000000003</v>
      </c>
      <c r="O6673" s="2">
        <v>44740</v>
      </c>
      <c r="P6673">
        <f>YEAR(Raw_Data[[#This Row],[Order date]])</f>
        <v>2022</v>
      </c>
    </row>
    <row r="6674" spans="1:16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  <c r="N6674" s="1">
        <f>Raw_Data[[#This Row],[Profit]]/Raw_Data[[#This Row],[Sales]]</f>
        <v>0.3</v>
      </c>
      <c r="O6674" s="2">
        <v>45456</v>
      </c>
      <c r="P6674">
        <f>YEAR(Raw_Data[[#This Row],[Order date]])</f>
        <v>2024</v>
      </c>
    </row>
    <row r="6675" spans="1:16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  <c r="N6675" s="1">
        <f>Raw_Data[[#This Row],[Profit]]/Raw_Data[[#This Row],[Sales]]</f>
        <v>0.18</v>
      </c>
      <c r="O6675" s="2">
        <v>44311</v>
      </c>
      <c r="P6675">
        <f>YEAR(Raw_Data[[#This Row],[Order date]])</f>
        <v>2021</v>
      </c>
    </row>
    <row r="6676" spans="1:16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  <c r="N6676" s="1">
        <f>Raw_Data[[#This Row],[Profit]]/Raw_Data[[#This Row],[Sales]]</f>
        <v>0.44999999999999996</v>
      </c>
      <c r="O6676" s="2">
        <v>45187</v>
      </c>
      <c r="P6676">
        <f>YEAR(Raw_Data[[#This Row],[Order date]])</f>
        <v>2023</v>
      </c>
    </row>
    <row r="6677" spans="1:16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  <c r="N6677" s="1">
        <f>Raw_Data[[#This Row],[Profit]]/Raw_Data[[#This Row],[Sales]]</f>
        <v>0.26999999999999996</v>
      </c>
      <c r="O6677" s="2">
        <v>44591</v>
      </c>
      <c r="P6677">
        <f>YEAR(Raw_Data[[#This Row],[Order date]])</f>
        <v>2022</v>
      </c>
    </row>
    <row r="6678" spans="1:16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  <c r="N6678" s="1">
        <f>Raw_Data[[#This Row],[Profit]]/Raw_Data[[#This Row],[Sales]]</f>
        <v>0.26</v>
      </c>
      <c r="O6678" s="2">
        <v>45423</v>
      </c>
      <c r="P6678">
        <f>YEAR(Raw_Data[[#This Row],[Order date]])</f>
        <v>2024</v>
      </c>
    </row>
    <row r="6679" spans="1:16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  <c r="N6679" s="1">
        <f>Raw_Data[[#This Row],[Profit]]/Raw_Data[[#This Row],[Sales]]</f>
        <v>0.42</v>
      </c>
      <c r="O6679" s="2">
        <v>45419</v>
      </c>
      <c r="P6679">
        <f>YEAR(Raw_Data[[#This Row],[Order date]])</f>
        <v>2024</v>
      </c>
    </row>
    <row r="6680" spans="1:16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  <c r="N6680" s="1">
        <f>Raw_Data[[#This Row],[Profit]]/Raw_Data[[#This Row],[Sales]]</f>
        <v>7.4999999999999997E-2</v>
      </c>
      <c r="O6680" s="2">
        <v>44736</v>
      </c>
      <c r="P6680">
        <f>YEAR(Raw_Data[[#This Row],[Order date]])</f>
        <v>2022</v>
      </c>
    </row>
    <row r="6681" spans="1:16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  <c r="N6681" s="1">
        <f>Raw_Data[[#This Row],[Profit]]/Raw_Data[[#This Row],[Sales]]</f>
        <v>0.26</v>
      </c>
      <c r="O6681" s="2">
        <v>44607</v>
      </c>
      <c r="P6681">
        <f>YEAR(Raw_Data[[#This Row],[Order date]])</f>
        <v>2022</v>
      </c>
    </row>
    <row r="6682" spans="1:16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  <c r="N6682" s="1">
        <f>Raw_Data[[#This Row],[Profit]]/Raw_Data[[#This Row],[Sales]]</f>
        <v>0.47</v>
      </c>
      <c r="O6682" s="2">
        <v>44479</v>
      </c>
      <c r="P6682">
        <f>YEAR(Raw_Data[[#This Row],[Order date]])</f>
        <v>2021</v>
      </c>
    </row>
    <row r="6683" spans="1:16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  <c r="N6683" s="1">
        <f>Raw_Data[[#This Row],[Profit]]/Raw_Data[[#This Row],[Sales]]</f>
        <v>0.5</v>
      </c>
      <c r="O6683" s="2">
        <v>45132</v>
      </c>
      <c r="P6683">
        <f>YEAR(Raw_Data[[#This Row],[Order date]])</f>
        <v>2023</v>
      </c>
    </row>
    <row r="6684" spans="1:16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  <c r="N6684" s="1">
        <f>Raw_Data[[#This Row],[Profit]]/Raw_Data[[#This Row],[Sales]]</f>
        <v>0.48</v>
      </c>
      <c r="O6684" s="2">
        <v>45615</v>
      </c>
      <c r="P6684">
        <f>YEAR(Raw_Data[[#This Row],[Order date]])</f>
        <v>2024</v>
      </c>
    </row>
    <row r="6685" spans="1:16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  <c r="N6685" s="1">
        <f>Raw_Data[[#This Row],[Profit]]/Raw_Data[[#This Row],[Sales]]</f>
        <v>0.44000000000000006</v>
      </c>
      <c r="O6685" s="2">
        <v>45355</v>
      </c>
      <c r="P6685">
        <f>YEAR(Raw_Data[[#This Row],[Order date]])</f>
        <v>2024</v>
      </c>
    </row>
    <row r="6686" spans="1:16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  <c r="N6686" s="1">
        <f>Raw_Data[[#This Row],[Profit]]/Raw_Data[[#This Row],[Sales]]</f>
        <v>-8.7500000000000008E-2</v>
      </c>
      <c r="O6686" s="2">
        <v>44571</v>
      </c>
      <c r="P6686">
        <f>YEAR(Raw_Data[[#This Row],[Order date]])</f>
        <v>2022</v>
      </c>
    </row>
    <row r="6687" spans="1:16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  <c r="N6687" s="1">
        <f>Raw_Data[[#This Row],[Profit]]/Raw_Data[[#This Row],[Sales]]</f>
        <v>-0.47500000000000003</v>
      </c>
      <c r="O6687" s="2">
        <v>45642</v>
      </c>
      <c r="P6687">
        <f>YEAR(Raw_Data[[#This Row],[Order date]])</f>
        <v>2024</v>
      </c>
    </row>
    <row r="6688" spans="1:16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  <c r="N6688" s="1">
        <f>Raw_Data[[#This Row],[Profit]]/Raw_Data[[#This Row],[Sales]]</f>
        <v>0.1125</v>
      </c>
      <c r="O6688" s="2">
        <v>44241</v>
      </c>
      <c r="P6688">
        <f>YEAR(Raw_Data[[#This Row],[Order date]])</f>
        <v>2021</v>
      </c>
    </row>
    <row r="6689" spans="1:16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  <c r="N6689" s="1">
        <f>Raw_Data[[#This Row],[Profit]]/Raw_Data[[#This Row],[Sales]]</f>
        <v>4.9999999999999996E-2</v>
      </c>
      <c r="O6689" s="2">
        <v>45408</v>
      </c>
      <c r="P6689">
        <f>YEAR(Raw_Data[[#This Row],[Order date]])</f>
        <v>2024</v>
      </c>
    </row>
    <row r="6690" spans="1:16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  <c r="N6690" s="1">
        <f>Raw_Data[[#This Row],[Profit]]/Raw_Data[[#This Row],[Sales]]</f>
        <v>0.19000000000000003</v>
      </c>
      <c r="O6690" s="2">
        <v>44826</v>
      </c>
      <c r="P6690">
        <f>YEAR(Raw_Data[[#This Row],[Order date]])</f>
        <v>2022</v>
      </c>
    </row>
    <row r="6691" spans="1:16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  <c r="N6691" s="1">
        <f>Raw_Data[[#This Row],[Profit]]/Raw_Data[[#This Row],[Sales]]</f>
        <v>0.17500000000000002</v>
      </c>
      <c r="O6691" s="2">
        <v>45540</v>
      </c>
      <c r="P6691">
        <f>YEAR(Raw_Data[[#This Row],[Order date]])</f>
        <v>2024</v>
      </c>
    </row>
    <row r="6692" spans="1:16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  <c r="N6692" s="1">
        <f>Raw_Data[[#This Row],[Profit]]/Raw_Data[[#This Row],[Sales]]</f>
        <v>0.48</v>
      </c>
      <c r="O6692" s="2">
        <v>44253</v>
      </c>
      <c r="P6692">
        <f>YEAR(Raw_Data[[#This Row],[Order date]])</f>
        <v>2021</v>
      </c>
    </row>
    <row r="6693" spans="1:16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  <c r="N6693" s="1">
        <f>Raw_Data[[#This Row],[Profit]]/Raw_Data[[#This Row],[Sales]]</f>
        <v>0.35000000000000003</v>
      </c>
      <c r="O6693" s="2">
        <v>45023</v>
      </c>
      <c r="P6693">
        <f>YEAR(Raw_Data[[#This Row],[Order date]])</f>
        <v>2023</v>
      </c>
    </row>
    <row r="6694" spans="1:16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  <c r="N6694" s="1">
        <f>Raw_Data[[#This Row],[Profit]]/Raw_Data[[#This Row],[Sales]]</f>
        <v>0.45999999999999996</v>
      </c>
      <c r="O6694" s="2">
        <v>45338</v>
      </c>
      <c r="P6694">
        <f>YEAR(Raw_Data[[#This Row],[Order date]])</f>
        <v>2024</v>
      </c>
    </row>
    <row r="6695" spans="1:16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  <c r="N6695" s="1">
        <f>Raw_Data[[#This Row],[Profit]]/Raw_Data[[#This Row],[Sales]]</f>
        <v>0.49000000000000005</v>
      </c>
      <c r="O6695" s="2">
        <v>45123</v>
      </c>
      <c r="P6695">
        <f>YEAR(Raw_Data[[#This Row],[Order date]])</f>
        <v>2023</v>
      </c>
    </row>
    <row r="6696" spans="1:16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  <c r="N6696" s="1">
        <f>Raw_Data[[#This Row],[Profit]]/Raw_Data[[#This Row],[Sales]]</f>
        <v>0.31</v>
      </c>
      <c r="O6696" s="2">
        <v>45210</v>
      </c>
      <c r="P6696">
        <f>YEAR(Raw_Data[[#This Row],[Order date]])</f>
        <v>2023</v>
      </c>
    </row>
    <row r="6697" spans="1:16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  <c r="N6697" s="1">
        <f>Raw_Data[[#This Row],[Profit]]/Raw_Data[[#This Row],[Sales]]</f>
        <v>0.32500000000000001</v>
      </c>
      <c r="O6697" s="2">
        <v>45032</v>
      </c>
      <c r="P6697">
        <f>YEAR(Raw_Data[[#This Row],[Order date]])</f>
        <v>2023</v>
      </c>
    </row>
    <row r="6698" spans="1:16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  <c r="N6698" s="1">
        <f>Raw_Data[[#This Row],[Profit]]/Raw_Data[[#This Row],[Sales]]</f>
        <v>0.32500000000000001</v>
      </c>
      <c r="O6698" s="2">
        <v>44246</v>
      </c>
      <c r="P6698">
        <f>YEAR(Raw_Data[[#This Row],[Order date]])</f>
        <v>2021</v>
      </c>
    </row>
    <row r="6699" spans="1:16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  <c r="N6699" s="1">
        <f>Raw_Data[[#This Row],[Profit]]/Raw_Data[[#This Row],[Sales]]</f>
        <v>0.49</v>
      </c>
      <c r="O6699" s="2">
        <v>45106</v>
      </c>
      <c r="P6699">
        <f>YEAR(Raw_Data[[#This Row],[Order date]])</f>
        <v>2023</v>
      </c>
    </row>
    <row r="6700" spans="1:16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  <c r="N6700" s="1">
        <f>Raw_Data[[#This Row],[Profit]]/Raw_Data[[#This Row],[Sales]]</f>
        <v>0.47000000000000003</v>
      </c>
      <c r="O6700" s="2">
        <v>44218</v>
      </c>
      <c r="P6700">
        <f>YEAR(Raw_Data[[#This Row],[Order date]])</f>
        <v>2021</v>
      </c>
    </row>
    <row r="6701" spans="1:16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  <c r="N6701" s="1">
        <f>Raw_Data[[#This Row],[Profit]]/Raw_Data[[#This Row],[Sales]]</f>
        <v>9.9999999999999992E-2</v>
      </c>
      <c r="O6701" s="2">
        <v>45014</v>
      </c>
      <c r="P6701">
        <f>YEAR(Raw_Data[[#This Row],[Order date]])</f>
        <v>2023</v>
      </c>
    </row>
    <row r="6702" spans="1:16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  <c r="N6702" s="1">
        <f>Raw_Data[[#This Row],[Profit]]/Raw_Data[[#This Row],[Sales]]</f>
        <v>0.35000000000000003</v>
      </c>
      <c r="O6702" s="2">
        <v>44951</v>
      </c>
      <c r="P6702">
        <f>YEAR(Raw_Data[[#This Row],[Order date]])</f>
        <v>2023</v>
      </c>
    </row>
    <row r="6703" spans="1:16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  <c r="N6703" s="1">
        <f>Raw_Data[[#This Row],[Profit]]/Raw_Data[[#This Row],[Sales]]</f>
        <v>0.125</v>
      </c>
      <c r="O6703" s="2">
        <v>45036</v>
      </c>
      <c r="P6703">
        <f>YEAR(Raw_Data[[#This Row],[Order date]])</f>
        <v>2023</v>
      </c>
    </row>
    <row r="6704" spans="1:16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  <c r="N6704" s="1">
        <f>Raw_Data[[#This Row],[Profit]]/Raw_Data[[#This Row],[Sales]]</f>
        <v>-0.76666666666666661</v>
      </c>
      <c r="O6704" s="2">
        <v>45543</v>
      </c>
      <c r="P6704">
        <f>YEAR(Raw_Data[[#This Row],[Order date]])</f>
        <v>2024</v>
      </c>
    </row>
    <row r="6705" spans="1:16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  <c r="N6705" s="1">
        <f>Raw_Data[[#This Row],[Profit]]/Raw_Data[[#This Row],[Sales]]</f>
        <v>8.7499999999999994E-2</v>
      </c>
      <c r="O6705" s="2">
        <v>45129</v>
      </c>
      <c r="P6705">
        <f>YEAR(Raw_Data[[#This Row],[Order date]])</f>
        <v>2023</v>
      </c>
    </row>
    <row r="6706" spans="1:16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  <c r="N6706" s="1">
        <f>Raw_Data[[#This Row],[Profit]]/Raw_Data[[#This Row],[Sales]]</f>
        <v>0.33</v>
      </c>
      <c r="O6706" s="2">
        <v>45476</v>
      </c>
      <c r="P6706">
        <f>YEAR(Raw_Data[[#This Row],[Order date]])</f>
        <v>2024</v>
      </c>
    </row>
    <row r="6707" spans="1:16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  <c r="N6707" s="1">
        <f>Raw_Data[[#This Row],[Profit]]/Raw_Data[[#This Row],[Sales]]</f>
        <v>6.25E-2</v>
      </c>
      <c r="O6707" s="2">
        <v>44995</v>
      </c>
      <c r="P6707">
        <f>YEAR(Raw_Data[[#This Row],[Order date]])</f>
        <v>2023</v>
      </c>
    </row>
    <row r="6708" spans="1:16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  <c r="N6708" s="1">
        <f>Raw_Data[[#This Row],[Profit]]/Raw_Data[[#This Row],[Sales]]</f>
        <v>0.1125</v>
      </c>
      <c r="O6708" s="2">
        <v>44217</v>
      </c>
      <c r="P6708">
        <f>YEAR(Raw_Data[[#This Row],[Order date]])</f>
        <v>2021</v>
      </c>
    </row>
    <row r="6709" spans="1:16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  <c r="N6709" s="1">
        <f>Raw_Data[[#This Row],[Profit]]/Raw_Data[[#This Row],[Sales]]</f>
        <v>0.45999999999999996</v>
      </c>
      <c r="O6709" s="2">
        <v>45360</v>
      </c>
      <c r="P6709">
        <f>YEAR(Raw_Data[[#This Row],[Order date]])</f>
        <v>2024</v>
      </c>
    </row>
    <row r="6710" spans="1:16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  <c r="N6710" s="1">
        <f>Raw_Data[[#This Row],[Profit]]/Raw_Data[[#This Row],[Sales]]</f>
        <v>0.1125</v>
      </c>
      <c r="O6710" s="2">
        <v>45427</v>
      </c>
      <c r="P6710">
        <f>YEAR(Raw_Data[[#This Row],[Order date]])</f>
        <v>2024</v>
      </c>
    </row>
    <row r="6711" spans="1:16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  <c r="N6711" s="1">
        <f>Raw_Data[[#This Row],[Profit]]/Raw_Data[[#This Row],[Sales]]</f>
        <v>8.7499999999999994E-2</v>
      </c>
      <c r="O6711" s="2">
        <v>44716</v>
      </c>
      <c r="P6711">
        <f>YEAR(Raw_Data[[#This Row],[Order date]])</f>
        <v>2022</v>
      </c>
    </row>
    <row r="6712" spans="1:16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  <c r="N6712" s="1">
        <f>Raw_Data[[#This Row],[Profit]]/Raw_Data[[#This Row],[Sales]]</f>
        <v>0.36249999999999999</v>
      </c>
      <c r="O6712" s="2">
        <v>44684</v>
      </c>
      <c r="P6712">
        <f>YEAR(Raw_Data[[#This Row],[Order date]])</f>
        <v>2022</v>
      </c>
    </row>
    <row r="6713" spans="1:16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  <c r="N6713" s="1">
        <f>Raw_Data[[#This Row],[Profit]]/Raw_Data[[#This Row],[Sales]]</f>
        <v>0.125</v>
      </c>
      <c r="O6713" s="2">
        <v>45269</v>
      </c>
      <c r="P6713">
        <f>YEAR(Raw_Data[[#This Row],[Order date]])</f>
        <v>2023</v>
      </c>
    </row>
    <row r="6714" spans="1:16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  <c r="N6714" s="1">
        <f>Raw_Data[[#This Row],[Profit]]/Raw_Data[[#This Row],[Sales]]</f>
        <v>-1.1000000000000001</v>
      </c>
      <c r="O6714" s="2">
        <v>45513</v>
      </c>
      <c r="P6714">
        <f>YEAR(Raw_Data[[#This Row],[Order date]])</f>
        <v>2024</v>
      </c>
    </row>
    <row r="6715" spans="1:16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  <c r="N6715" s="1">
        <f>Raw_Data[[#This Row],[Profit]]/Raw_Data[[#This Row],[Sales]]</f>
        <v>-0.47499999999999998</v>
      </c>
      <c r="O6715" s="2">
        <v>44721</v>
      </c>
      <c r="P6715">
        <f>YEAR(Raw_Data[[#This Row],[Order date]])</f>
        <v>2022</v>
      </c>
    </row>
    <row r="6716" spans="1:16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  <c r="N6716" s="1">
        <f>Raw_Data[[#This Row],[Profit]]/Raw_Data[[#This Row],[Sales]]</f>
        <v>-0.125</v>
      </c>
      <c r="O6716" s="2">
        <v>44843</v>
      </c>
      <c r="P6716">
        <f>YEAR(Raw_Data[[#This Row],[Order date]])</f>
        <v>2022</v>
      </c>
    </row>
    <row r="6717" spans="1:16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  <c r="N6717" s="1">
        <f>Raw_Data[[#This Row],[Profit]]/Raw_Data[[#This Row],[Sales]]</f>
        <v>0.26250000000000001</v>
      </c>
      <c r="O6717" s="2">
        <v>45486</v>
      </c>
      <c r="P6717">
        <f>YEAR(Raw_Data[[#This Row],[Order date]])</f>
        <v>2024</v>
      </c>
    </row>
    <row r="6718" spans="1:16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  <c r="N6718" s="1">
        <f>Raw_Data[[#This Row],[Profit]]/Raw_Data[[#This Row],[Sales]]</f>
        <v>0.48000000000000004</v>
      </c>
      <c r="O6718" s="2">
        <v>44583</v>
      </c>
      <c r="P6718">
        <f>YEAR(Raw_Data[[#This Row],[Order date]])</f>
        <v>2022</v>
      </c>
    </row>
    <row r="6719" spans="1:16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  <c r="N6719" s="1">
        <f>Raw_Data[[#This Row],[Profit]]/Raw_Data[[#This Row],[Sales]]</f>
        <v>0.48999999999999994</v>
      </c>
      <c r="O6719" s="2">
        <v>44955</v>
      </c>
      <c r="P6719">
        <f>YEAR(Raw_Data[[#This Row],[Order date]])</f>
        <v>2023</v>
      </c>
    </row>
    <row r="6720" spans="1:16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  <c r="N6720" s="1">
        <f>Raw_Data[[#This Row],[Profit]]/Raw_Data[[#This Row],[Sales]]</f>
        <v>0.20000000000000004</v>
      </c>
      <c r="O6720" s="2">
        <v>44510</v>
      </c>
      <c r="P6720">
        <f>YEAR(Raw_Data[[#This Row],[Order date]])</f>
        <v>2021</v>
      </c>
    </row>
    <row r="6721" spans="1:16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  <c r="N6721" s="1">
        <f>Raw_Data[[#This Row],[Profit]]/Raw_Data[[#This Row],[Sales]]</f>
        <v>8.7499999999999994E-2</v>
      </c>
      <c r="O6721" s="2">
        <v>44658</v>
      </c>
      <c r="P6721">
        <f>YEAR(Raw_Data[[#This Row],[Order date]])</f>
        <v>2022</v>
      </c>
    </row>
    <row r="6722" spans="1:16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  <c r="N6722" s="1">
        <f>Raw_Data[[#This Row],[Profit]]/Raw_Data[[#This Row],[Sales]]</f>
        <v>0.21000000000000002</v>
      </c>
      <c r="O6722" s="2">
        <v>45311</v>
      </c>
      <c r="P6722">
        <f>YEAR(Raw_Data[[#This Row],[Order date]])</f>
        <v>2024</v>
      </c>
    </row>
    <row r="6723" spans="1:16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  <c r="N6723" s="1">
        <f>Raw_Data[[#This Row],[Profit]]/Raw_Data[[#This Row],[Sales]]</f>
        <v>0.26</v>
      </c>
      <c r="O6723" s="2">
        <v>45558</v>
      </c>
      <c r="P6723">
        <f>YEAR(Raw_Data[[#This Row],[Order date]])</f>
        <v>2024</v>
      </c>
    </row>
    <row r="6724" spans="1:16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  <c r="N6724" s="1">
        <f>Raw_Data[[#This Row],[Profit]]/Raw_Data[[#This Row],[Sales]]</f>
        <v>0.28999999999999998</v>
      </c>
      <c r="O6724" s="2">
        <v>44595</v>
      </c>
      <c r="P6724">
        <f>YEAR(Raw_Data[[#This Row],[Order date]])</f>
        <v>2022</v>
      </c>
    </row>
    <row r="6725" spans="1:16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  <c r="N6725" s="1">
        <f>Raw_Data[[#This Row],[Profit]]/Raw_Data[[#This Row],[Sales]]</f>
        <v>0.47</v>
      </c>
      <c r="O6725" s="2">
        <v>44807</v>
      </c>
      <c r="P6725">
        <f>YEAR(Raw_Data[[#This Row],[Order date]])</f>
        <v>2022</v>
      </c>
    </row>
    <row r="6726" spans="1:16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  <c r="N6726" s="1">
        <f>Raw_Data[[#This Row],[Profit]]/Raw_Data[[#This Row],[Sales]]</f>
        <v>0.46</v>
      </c>
      <c r="O6726" s="2">
        <v>45529</v>
      </c>
      <c r="P6726">
        <f>YEAR(Raw_Data[[#This Row],[Order date]])</f>
        <v>2024</v>
      </c>
    </row>
    <row r="6727" spans="1:16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  <c r="N6727" s="1">
        <f>Raw_Data[[#This Row],[Profit]]/Raw_Data[[#This Row],[Sales]]</f>
        <v>0.47</v>
      </c>
      <c r="O6727" s="2">
        <v>44476</v>
      </c>
      <c r="P6727">
        <f>YEAR(Raw_Data[[#This Row],[Order date]])</f>
        <v>2021</v>
      </c>
    </row>
    <row r="6728" spans="1:16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  <c r="N6728" s="1">
        <f>Raw_Data[[#This Row],[Profit]]/Raw_Data[[#This Row],[Sales]]</f>
        <v>0.375</v>
      </c>
      <c r="O6728" s="2">
        <v>45352</v>
      </c>
      <c r="P6728">
        <f>YEAR(Raw_Data[[#This Row],[Order date]])</f>
        <v>2024</v>
      </c>
    </row>
    <row r="6729" spans="1:16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  <c r="N6729" s="1">
        <f>Raw_Data[[#This Row],[Profit]]/Raw_Data[[#This Row],[Sales]]</f>
        <v>0.47000000000000008</v>
      </c>
      <c r="O6729" s="2">
        <v>44367</v>
      </c>
      <c r="P6729">
        <f>YEAR(Raw_Data[[#This Row],[Order date]])</f>
        <v>2021</v>
      </c>
    </row>
    <row r="6730" spans="1:16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  <c r="N6730" s="1">
        <f>Raw_Data[[#This Row],[Profit]]/Raw_Data[[#This Row],[Sales]]</f>
        <v>0.16250000000000001</v>
      </c>
      <c r="O6730" s="2">
        <v>44724</v>
      </c>
      <c r="P6730">
        <f>YEAR(Raw_Data[[#This Row],[Order date]])</f>
        <v>2022</v>
      </c>
    </row>
    <row r="6731" spans="1:16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  <c r="N6731" s="1">
        <f>Raw_Data[[#This Row],[Profit]]/Raw_Data[[#This Row],[Sales]]</f>
        <v>-0.73333333333333339</v>
      </c>
      <c r="O6731" s="2">
        <v>44657</v>
      </c>
      <c r="P6731">
        <f>YEAR(Raw_Data[[#This Row],[Order date]])</f>
        <v>2022</v>
      </c>
    </row>
    <row r="6732" spans="1:16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  <c r="N6732" s="1">
        <f>Raw_Data[[#This Row],[Profit]]/Raw_Data[[#This Row],[Sales]]</f>
        <v>8.7500000000000008E-2</v>
      </c>
      <c r="O6732" s="2">
        <v>45123</v>
      </c>
      <c r="P6732">
        <f>YEAR(Raw_Data[[#This Row],[Order date]])</f>
        <v>2023</v>
      </c>
    </row>
    <row r="6733" spans="1:16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  <c r="N6733" s="1">
        <f>Raw_Data[[#This Row],[Profit]]/Raw_Data[[#This Row],[Sales]]</f>
        <v>0.35</v>
      </c>
      <c r="O6733" s="2">
        <v>44748</v>
      </c>
      <c r="P6733">
        <f>YEAR(Raw_Data[[#This Row],[Order date]])</f>
        <v>2022</v>
      </c>
    </row>
    <row r="6734" spans="1:16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  <c r="N6734" s="1">
        <f>Raw_Data[[#This Row],[Profit]]/Raw_Data[[#This Row],[Sales]]</f>
        <v>0.35</v>
      </c>
      <c r="O6734" s="2">
        <v>44987</v>
      </c>
      <c r="P6734">
        <f>YEAR(Raw_Data[[#This Row],[Order date]])</f>
        <v>2023</v>
      </c>
    </row>
    <row r="6735" spans="1:16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  <c r="N6735" s="1">
        <f>Raw_Data[[#This Row],[Profit]]/Raw_Data[[#This Row],[Sales]]</f>
        <v>9.9999999999999992E-2</v>
      </c>
      <c r="O6735" s="2">
        <v>44637</v>
      </c>
      <c r="P6735">
        <f>YEAR(Raw_Data[[#This Row],[Order date]])</f>
        <v>2022</v>
      </c>
    </row>
    <row r="6736" spans="1:16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  <c r="N6736" s="1">
        <f>Raw_Data[[#This Row],[Profit]]/Raw_Data[[#This Row],[Sales]]</f>
        <v>0.33750000000000002</v>
      </c>
      <c r="O6736" s="2">
        <v>45257</v>
      </c>
      <c r="P6736">
        <f>YEAR(Raw_Data[[#This Row],[Order date]])</f>
        <v>2023</v>
      </c>
    </row>
    <row r="6737" spans="1:16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  <c r="N6737" s="1">
        <f>Raw_Data[[#This Row],[Profit]]/Raw_Data[[#This Row],[Sales]]</f>
        <v>0.38999999999999996</v>
      </c>
      <c r="O6737" s="2">
        <v>44307</v>
      </c>
      <c r="P6737">
        <f>YEAR(Raw_Data[[#This Row],[Order date]])</f>
        <v>2021</v>
      </c>
    </row>
    <row r="6738" spans="1:16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  <c r="N6738" s="1">
        <f>Raw_Data[[#This Row],[Profit]]/Raw_Data[[#This Row],[Sales]]</f>
        <v>0.14000000000000001</v>
      </c>
      <c r="O6738" s="2">
        <v>44506</v>
      </c>
      <c r="P6738">
        <f>YEAR(Raw_Data[[#This Row],[Order date]])</f>
        <v>2021</v>
      </c>
    </row>
    <row r="6739" spans="1:16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  <c r="N6739" s="1">
        <f>Raw_Data[[#This Row],[Profit]]/Raw_Data[[#This Row],[Sales]]</f>
        <v>0.04</v>
      </c>
      <c r="O6739" s="2">
        <v>45276</v>
      </c>
      <c r="P6739">
        <f>YEAR(Raw_Data[[#This Row],[Order date]])</f>
        <v>2023</v>
      </c>
    </row>
    <row r="6740" spans="1:16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  <c r="N6740" s="1">
        <f>Raw_Data[[#This Row],[Profit]]/Raw_Data[[#This Row],[Sales]]</f>
        <v>0.32500000000000001</v>
      </c>
      <c r="O6740" s="2">
        <v>44973</v>
      </c>
      <c r="P6740">
        <f>YEAR(Raw_Data[[#This Row],[Order date]])</f>
        <v>2023</v>
      </c>
    </row>
    <row r="6741" spans="1:16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  <c r="N6741" s="1">
        <f>Raw_Data[[#This Row],[Profit]]/Raw_Data[[#This Row],[Sales]]</f>
        <v>7.4999999999999997E-2</v>
      </c>
      <c r="O6741" s="2">
        <v>44357</v>
      </c>
      <c r="P6741">
        <f>YEAR(Raw_Data[[#This Row],[Order date]])</f>
        <v>2021</v>
      </c>
    </row>
    <row r="6742" spans="1:16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  <c r="N6742" s="1">
        <f>Raw_Data[[#This Row],[Profit]]/Raw_Data[[#This Row],[Sales]]</f>
        <v>-1.4285714285714285E-2</v>
      </c>
      <c r="O6742" s="2">
        <v>45565</v>
      </c>
      <c r="P6742">
        <f>YEAR(Raw_Data[[#This Row],[Order date]])</f>
        <v>2024</v>
      </c>
    </row>
    <row r="6743" spans="1:16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  <c r="N6743" s="1">
        <f>Raw_Data[[#This Row],[Profit]]/Raw_Data[[#This Row],[Sales]]</f>
        <v>0.23750000000000002</v>
      </c>
      <c r="O6743" s="2">
        <v>45285</v>
      </c>
      <c r="P6743">
        <f>YEAR(Raw_Data[[#This Row],[Order date]])</f>
        <v>2023</v>
      </c>
    </row>
    <row r="6744" spans="1:16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  <c r="N6744" s="1">
        <f>Raw_Data[[#This Row],[Profit]]/Raw_Data[[#This Row],[Sales]]</f>
        <v>-0.1125</v>
      </c>
      <c r="O6744" s="2">
        <v>44546</v>
      </c>
      <c r="P6744">
        <f>YEAR(Raw_Data[[#This Row],[Order date]])</f>
        <v>2021</v>
      </c>
    </row>
    <row r="6745" spans="1:16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  <c r="N6745" s="1">
        <f>Raw_Data[[#This Row],[Profit]]/Raw_Data[[#This Row],[Sales]]</f>
        <v>0.45</v>
      </c>
      <c r="O6745" s="2">
        <v>44794</v>
      </c>
      <c r="P6745">
        <f>YEAR(Raw_Data[[#This Row],[Order date]])</f>
        <v>2022</v>
      </c>
    </row>
    <row r="6746" spans="1:16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  <c r="N6746" s="1">
        <f>Raw_Data[[#This Row],[Profit]]/Raw_Data[[#This Row],[Sales]]</f>
        <v>0.22500000000000001</v>
      </c>
      <c r="O6746" s="2">
        <v>44289</v>
      </c>
      <c r="P6746">
        <f>YEAR(Raw_Data[[#This Row],[Order date]])</f>
        <v>2021</v>
      </c>
    </row>
    <row r="6747" spans="1:16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  <c r="N6747" s="1">
        <f>Raw_Data[[#This Row],[Profit]]/Raw_Data[[#This Row],[Sales]]</f>
        <v>7.4999999999999997E-2</v>
      </c>
      <c r="O6747" s="2">
        <v>45501</v>
      </c>
      <c r="P6747">
        <f>YEAR(Raw_Data[[#This Row],[Order date]])</f>
        <v>2024</v>
      </c>
    </row>
    <row r="6748" spans="1:16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  <c r="N6748" s="1">
        <f>Raw_Data[[#This Row],[Profit]]/Raw_Data[[#This Row],[Sales]]</f>
        <v>0.26</v>
      </c>
      <c r="O6748" s="2">
        <v>45100</v>
      </c>
      <c r="P6748">
        <f>YEAR(Raw_Data[[#This Row],[Order date]])</f>
        <v>2023</v>
      </c>
    </row>
    <row r="6749" spans="1:16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  <c r="N6749" s="1">
        <f>Raw_Data[[#This Row],[Profit]]/Raw_Data[[#This Row],[Sales]]</f>
        <v>0.33749999999999997</v>
      </c>
      <c r="O6749" s="2">
        <v>44365</v>
      </c>
      <c r="P6749">
        <f>YEAR(Raw_Data[[#This Row],[Order date]])</f>
        <v>2021</v>
      </c>
    </row>
    <row r="6750" spans="1:16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  <c r="N6750" s="1">
        <f>Raw_Data[[#This Row],[Profit]]/Raw_Data[[#This Row],[Sales]]</f>
        <v>0.45</v>
      </c>
      <c r="O6750" s="2">
        <v>44896</v>
      </c>
      <c r="P6750">
        <f>YEAR(Raw_Data[[#This Row],[Order date]])</f>
        <v>2022</v>
      </c>
    </row>
    <row r="6751" spans="1:16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  <c r="N6751" s="1">
        <f>Raw_Data[[#This Row],[Profit]]/Raw_Data[[#This Row],[Sales]]</f>
        <v>0.25</v>
      </c>
      <c r="O6751" s="2">
        <v>44544</v>
      </c>
      <c r="P6751">
        <f>YEAR(Raw_Data[[#This Row],[Order date]])</f>
        <v>2021</v>
      </c>
    </row>
    <row r="6752" spans="1:16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  <c r="N6752" s="1">
        <f>Raw_Data[[#This Row],[Profit]]/Raw_Data[[#This Row],[Sales]]</f>
        <v>0.17</v>
      </c>
      <c r="O6752" s="2">
        <v>44891</v>
      </c>
      <c r="P6752">
        <f>YEAR(Raw_Data[[#This Row],[Order date]])</f>
        <v>2022</v>
      </c>
    </row>
    <row r="6753" spans="1:16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  <c r="N6753" s="1">
        <f>Raw_Data[[#This Row],[Profit]]/Raw_Data[[#This Row],[Sales]]</f>
        <v>0.26</v>
      </c>
      <c r="O6753" s="2">
        <v>45426</v>
      </c>
      <c r="P6753">
        <f>YEAR(Raw_Data[[#This Row],[Order date]])</f>
        <v>2024</v>
      </c>
    </row>
    <row r="6754" spans="1:16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  <c r="N6754" s="1">
        <f>Raw_Data[[#This Row],[Profit]]/Raw_Data[[#This Row],[Sales]]</f>
        <v>0.45</v>
      </c>
      <c r="O6754" s="2">
        <v>45565</v>
      </c>
      <c r="P6754">
        <f>YEAR(Raw_Data[[#This Row],[Order date]])</f>
        <v>2024</v>
      </c>
    </row>
    <row r="6755" spans="1:16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  <c r="N6755" s="1">
        <f>Raw_Data[[#This Row],[Profit]]/Raw_Data[[#This Row],[Sales]]</f>
        <v>0.47000000000000003</v>
      </c>
      <c r="O6755" s="2">
        <v>44809</v>
      </c>
      <c r="P6755">
        <f>YEAR(Raw_Data[[#This Row],[Order date]])</f>
        <v>2022</v>
      </c>
    </row>
    <row r="6756" spans="1:16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  <c r="N6756" s="1">
        <f>Raw_Data[[#This Row],[Profit]]/Raw_Data[[#This Row],[Sales]]</f>
        <v>0.43999999999999995</v>
      </c>
      <c r="O6756" s="2">
        <v>45032</v>
      </c>
      <c r="P6756">
        <f>YEAR(Raw_Data[[#This Row],[Order date]])</f>
        <v>2023</v>
      </c>
    </row>
    <row r="6757" spans="1:16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  <c r="N6757" s="1">
        <f>Raw_Data[[#This Row],[Profit]]/Raw_Data[[#This Row],[Sales]]</f>
        <v>0.4</v>
      </c>
      <c r="O6757" s="2">
        <v>44561</v>
      </c>
      <c r="P6757">
        <f>YEAR(Raw_Data[[#This Row],[Order date]])</f>
        <v>2021</v>
      </c>
    </row>
    <row r="6758" spans="1:16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  <c r="N6758" s="1">
        <f>Raw_Data[[#This Row],[Profit]]/Raw_Data[[#This Row],[Sales]]</f>
        <v>0.28000000000000003</v>
      </c>
      <c r="O6758" s="2">
        <v>44259</v>
      </c>
      <c r="P6758">
        <f>YEAR(Raw_Data[[#This Row],[Order date]])</f>
        <v>2021</v>
      </c>
    </row>
    <row r="6759" spans="1:16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  <c r="N6759" s="1">
        <f>Raw_Data[[#This Row],[Profit]]/Raw_Data[[#This Row],[Sales]]</f>
        <v>0.26</v>
      </c>
      <c r="O6759" s="2">
        <v>44871</v>
      </c>
      <c r="P6759">
        <f>YEAR(Raw_Data[[#This Row],[Order date]])</f>
        <v>2022</v>
      </c>
    </row>
    <row r="6760" spans="1:16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  <c r="N6760" s="1">
        <f>Raw_Data[[#This Row],[Profit]]/Raw_Data[[#This Row],[Sales]]</f>
        <v>0</v>
      </c>
      <c r="O6760" s="2">
        <v>45562</v>
      </c>
      <c r="P6760">
        <f>YEAR(Raw_Data[[#This Row],[Order date]])</f>
        <v>2024</v>
      </c>
    </row>
    <row r="6761" spans="1:16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  <c r="N6761" s="1">
        <f>Raw_Data[[#This Row],[Profit]]/Raw_Data[[#This Row],[Sales]]</f>
        <v>7.4999999999999997E-2</v>
      </c>
      <c r="O6761" s="2">
        <v>44592</v>
      </c>
      <c r="P6761">
        <f>YEAR(Raw_Data[[#This Row],[Order date]])</f>
        <v>2022</v>
      </c>
    </row>
    <row r="6762" spans="1:16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  <c r="N6762" s="1">
        <f>Raw_Data[[#This Row],[Profit]]/Raw_Data[[#This Row],[Sales]]</f>
        <v>0</v>
      </c>
      <c r="O6762" s="2">
        <v>45492</v>
      </c>
      <c r="P6762">
        <f>YEAR(Raw_Data[[#This Row],[Order date]])</f>
        <v>2024</v>
      </c>
    </row>
    <row r="6763" spans="1:16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  <c r="N6763" s="1">
        <f>Raw_Data[[#This Row],[Profit]]/Raw_Data[[#This Row],[Sales]]</f>
        <v>0.12222222222222222</v>
      </c>
      <c r="O6763" s="2">
        <v>44675</v>
      </c>
      <c r="P6763">
        <f>YEAR(Raw_Data[[#This Row],[Order date]])</f>
        <v>2022</v>
      </c>
    </row>
    <row r="6764" spans="1:16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  <c r="N6764" s="1">
        <f>Raw_Data[[#This Row],[Profit]]/Raw_Data[[#This Row],[Sales]]</f>
        <v>0.33749999999999997</v>
      </c>
      <c r="O6764" s="2">
        <v>44392</v>
      </c>
      <c r="P6764">
        <f>YEAR(Raw_Data[[#This Row],[Order date]])</f>
        <v>2021</v>
      </c>
    </row>
    <row r="6765" spans="1:16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  <c r="N6765" s="1">
        <f>Raw_Data[[#This Row],[Profit]]/Raw_Data[[#This Row],[Sales]]</f>
        <v>-0.23749999999999999</v>
      </c>
      <c r="O6765" s="2">
        <v>44279</v>
      </c>
      <c r="P6765">
        <f>YEAR(Raw_Data[[#This Row],[Order date]])</f>
        <v>2021</v>
      </c>
    </row>
    <row r="6766" spans="1:16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  <c r="N6766" s="1">
        <f>Raw_Data[[#This Row],[Profit]]/Raw_Data[[#This Row],[Sales]]</f>
        <v>-1.4285714285714284E-2</v>
      </c>
      <c r="O6766" s="2">
        <v>45195</v>
      </c>
      <c r="P6766">
        <f>YEAR(Raw_Data[[#This Row],[Order date]])</f>
        <v>2023</v>
      </c>
    </row>
    <row r="6767" spans="1:16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  <c r="N6767" s="1">
        <f>Raw_Data[[#This Row],[Profit]]/Raw_Data[[#This Row],[Sales]]</f>
        <v>-5.7142857142857141E-2</v>
      </c>
      <c r="O6767" s="2">
        <v>45175</v>
      </c>
      <c r="P6767">
        <f>YEAR(Raw_Data[[#This Row],[Order date]])</f>
        <v>2023</v>
      </c>
    </row>
    <row r="6768" spans="1:16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  <c r="N6768" s="1">
        <f>Raw_Data[[#This Row],[Profit]]/Raw_Data[[#This Row],[Sales]]</f>
        <v>0.22499999999999998</v>
      </c>
      <c r="O6768" s="2">
        <v>44754</v>
      </c>
      <c r="P6768">
        <f>YEAR(Raw_Data[[#This Row],[Order date]])</f>
        <v>2022</v>
      </c>
    </row>
    <row r="6769" spans="1:16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  <c r="N6769" s="1">
        <f>Raw_Data[[#This Row],[Profit]]/Raw_Data[[#This Row],[Sales]]</f>
        <v>-0.42499999999999999</v>
      </c>
      <c r="O6769" s="2">
        <v>44819</v>
      </c>
      <c r="P6769">
        <f>YEAR(Raw_Data[[#This Row],[Order date]])</f>
        <v>2022</v>
      </c>
    </row>
    <row r="6770" spans="1:16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  <c r="N6770" s="1">
        <f>Raw_Data[[#This Row],[Profit]]/Raw_Data[[#This Row],[Sales]]</f>
        <v>0.5</v>
      </c>
      <c r="O6770" s="2">
        <v>44279</v>
      </c>
      <c r="P6770">
        <f>YEAR(Raw_Data[[#This Row],[Order date]])</f>
        <v>2021</v>
      </c>
    </row>
    <row r="6771" spans="1:16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  <c r="N6771" s="1">
        <f>Raw_Data[[#This Row],[Profit]]/Raw_Data[[#This Row],[Sales]]</f>
        <v>0.38</v>
      </c>
      <c r="O6771" s="2">
        <v>45575</v>
      </c>
      <c r="P6771">
        <f>YEAR(Raw_Data[[#This Row],[Order date]])</f>
        <v>2024</v>
      </c>
    </row>
    <row r="6772" spans="1:16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  <c r="N6772" s="1">
        <f>Raw_Data[[#This Row],[Profit]]/Raw_Data[[#This Row],[Sales]]</f>
        <v>0.35</v>
      </c>
      <c r="O6772" s="2">
        <v>44925</v>
      </c>
      <c r="P6772">
        <f>YEAR(Raw_Data[[#This Row],[Order date]])</f>
        <v>2022</v>
      </c>
    </row>
    <row r="6773" spans="1:16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  <c r="N6773" s="1">
        <f>Raw_Data[[#This Row],[Profit]]/Raw_Data[[#This Row],[Sales]]</f>
        <v>-0.76666666666666661</v>
      </c>
      <c r="O6773" s="2">
        <v>45441</v>
      </c>
      <c r="P6773">
        <f>YEAR(Raw_Data[[#This Row],[Order date]])</f>
        <v>2024</v>
      </c>
    </row>
    <row r="6774" spans="1:16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  <c r="N6774" s="1">
        <f>Raw_Data[[#This Row],[Profit]]/Raw_Data[[#This Row],[Sales]]</f>
        <v>0.36249999999999999</v>
      </c>
      <c r="O6774" s="2">
        <v>44438</v>
      </c>
      <c r="P6774">
        <f>YEAR(Raw_Data[[#This Row],[Order date]])</f>
        <v>2021</v>
      </c>
    </row>
    <row r="6775" spans="1:16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  <c r="N6775" s="1">
        <f>Raw_Data[[#This Row],[Profit]]/Raw_Data[[#This Row],[Sales]]</f>
        <v>0.3125</v>
      </c>
      <c r="O6775" s="2">
        <v>45499</v>
      </c>
      <c r="P6775">
        <f>YEAR(Raw_Data[[#This Row],[Order date]])</f>
        <v>2024</v>
      </c>
    </row>
    <row r="6776" spans="1:16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  <c r="N6776" s="1">
        <f>Raw_Data[[#This Row],[Profit]]/Raw_Data[[#This Row],[Sales]]</f>
        <v>0.48000000000000004</v>
      </c>
      <c r="O6776" s="2">
        <v>44299</v>
      </c>
      <c r="P6776">
        <f>YEAR(Raw_Data[[#This Row],[Order date]])</f>
        <v>2021</v>
      </c>
    </row>
    <row r="6777" spans="1:16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  <c r="N6777" s="1">
        <f>Raw_Data[[#This Row],[Profit]]/Raw_Data[[#This Row],[Sales]]</f>
        <v>0.45999999999999996</v>
      </c>
      <c r="O6777" s="2">
        <v>45551</v>
      </c>
      <c r="P6777">
        <f>YEAR(Raw_Data[[#This Row],[Order date]])</f>
        <v>2024</v>
      </c>
    </row>
    <row r="6778" spans="1:16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  <c r="N6778" s="1">
        <f>Raw_Data[[#This Row],[Profit]]/Raw_Data[[#This Row],[Sales]]</f>
        <v>-0.1875</v>
      </c>
      <c r="O6778" s="2">
        <v>44778</v>
      </c>
      <c r="P6778">
        <f>YEAR(Raw_Data[[#This Row],[Order date]])</f>
        <v>2022</v>
      </c>
    </row>
    <row r="6779" spans="1:16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  <c r="N6779" s="1">
        <f>Raw_Data[[#This Row],[Profit]]/Raw_Data[[#This Row],[Sales]]</f>
        <v>0.35</v>
      </c>
      <c r="O6779" s="2">
        <v>44627</v>
      </c>
      <c r="P6779">
        <f>YEAR(Raw_Data[[#This Row],[Order date]])</f>
        <v>2022</v>
      </c>
    </row>
    <row r="6780" spans="1:16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  <c r="N6780" s="1">
        <f>Raw_Data[[#This Row],[Profit]]/Raw_Data[[#This Row],[Sales]]</f>
        <v>0.09</v>
      </c>
      <c r="O6780" s="2">
        <v>45225</v>
      </c>
      <c r="P6780">
        <f>YEAR(Raw_Data[[#This Row],[Order date]])</f>
        <v>2023</v>
      </c>
    </row>
    <row r="6781" spans="1:16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  <c r="N6781" s="1">
        <f>Raw_Data[[#This Row],[Profit]]/Raw_Data[[#This Row],[Sales]]</f>
        <v>0.29000000000000004</v>
      </c>
      <c r="O6781" s="2">
        <v>45269</v>
      </c>
      <c r="P6781">
        <f>YEAR(Raw_Data[[#This Row],[Order date]])</f>
        <v>2023</v>
      </c>
    </row>
    <row r="6782" spans="1:16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  <c r="N6782" s="1">
        <f>Raw_Data[[#This Row],[Profit]]/Raw_Data[[#This Row],[Sales]]</f>
        <v>0.46</v>
      </c>
      <c r="O6782" s="2">
        <v>45390</v>
      </c>
      <c r="P6782">
        <f>YEAR(Raw_Data[[#This Row],[Order date]])</f>
        <v>2024</v>
      </c>
    </row>
    <row r="6783" spans="1:16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  <c r="N6783" s="1">
        <f>Raw_Data[[#This Row],[Profit]]/Raw_Data[[#This Row],[Sales]]</f>
        <v>0.47000000000000003</v>
      </c>
      <c r="O6783" s="2">
        <v>44354</v>
      </c>
      <c r="P6783">
        <f>YEAR(Raw_Data[[#This Row],[Order date]])</f>
        <v>2021</v>
      </c>
    </row>
    <row r="6784" spans="1:16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  <c r="N6784" s="1">
        <f>Raw_Data[[#This Row],[Profit]]/Raw_Data[[#This Row],[Sales]]</f>
        <v>0.15000000000000002</v>
      </c>
      <c r="O6784" s="2">
        <v>44741</v>
      </c>
      <c r="P6784">
        <f>YEAR(Raw_Data[[#This Row],[Order date]])</f>
        <v>2022</v>
      </c>
    </row>
    <row r="6785" spans="1:16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  <c r="N6785" s="1">
        <f>Raw_Data[[#This Row],[Profit]]/Raw_Data[[#This Row],[Sales]]</f>
        <v>0.11249999999999999</v>
      </c>
      <c r="O6785" s="2">
        <v>45514</v>
      </c>
      <c r="P6785">
        <f>YEAR(Raw_Data[[#This Row],[Order date]])</f>
        <v>2024</v>
      </c>
    </row>
    <row r="6786" spans="1:16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  <c r="N6786" s="1">
        <f>Raw_Data[[#This Row],[Profit]]/Raw_Data[[#This Row],[Sales]]</f>
        <v>-0.25</v>
      </c>
      <c r="O6786" s="2">
        <v>44925</v>
      </c>
      <c r="P6786">
        <f>YEAR(Raw_Data[[#This Row],[Order date]])</f>
        <v>2022</v>
      </c>
    </row>
    <row r="6787" spans="1:16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  <c r="N6787" s="1">
        <f>Raw_Data[[#This Row],[Profit]]/Raw_Data[[#This Row],[Sales]]</f>
        <v>-9.9999999999999992E-2</v>
      </c>
      <c r="O6787" s="2">
        <v>44500</v>
      </c>
      <c r="P6787">
        <f>YEAR(Raw_Data[[#This Row],[Order date]])</f>
        <v>2021</v>
      </c>
    </row>
    <row r="6788" spans="1:16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  <c r="N6788" s="1">
        <f>Raw_Data[[#This Row],[Profit]]/Raw_Data[[#This Row],[Sales]]</f>
        <v>0.35</v>
      </c>
      <c r="O6788" s="2">
        <v>45124</v>
      </c>
      <c r="P6788">
        <f>YEAR(Raw_Data[[#This Row],[Order date]])</f>
        <v>2023</v>
      </c>
    </row>
    <row r="6789" spans="1:16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  <c r="N6789" s="1">
        <f>Raw_Data[[#This Row],[Profit]]/Raw_Data[[#This Row],[Sales]]</f>
        <v>9.9999999999999992E-2</v>
      </c>
      <c r="O6789" s="2">
        <v>44378</v>
      </c>
      <c r="P6789">
        <f>YEAR(Raw_Data[[#This Row],[Order date]])</f>
        <v>2021</v>
      </c>
    </row>
    <row r="6790" spans="1:16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  <c r="N6790" s="1">
        <f>Raw_Data[[#This Row],[Profit]]/Raw_Data[[#This Row],[Sales]]</f>
        <v>0.44999999999999996</v>
      </c>
      <c r="O6790" s="2">
        <v>45093</v>
      </c>
      <c r="P6790">
        <f>YEAR(Raw_Data[[#This Row],[Order date]])</f>
        <v>2023</v>
      </c>
    </row>
    <row r="6791" spans="1:16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  <c r="N6791" s="1">
        <f>Raw_Data[[#This Row],[Profit]]/Raw_Data[[#This Row],[Sales]]</f>
        <v>8.7499999999999994E-2</v>
      </c>
      <c r="O6791" s="2">
        <v>45009</v>
      </c>
      <c r="P6791">
        <f>YEAR(Raw_Data[[#This Row],[Order date]])</f>
        <v>2023</v>
      </c>
    </row>
    <row r="6792" spans="1:16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  <c r="N6792" s="1">
        <f>Raw_Data[[#This Row],[Profit]]/Raw_Data[[#This Row],[Sales]]</f>
        <v>0.33749999999999997</v>
      </c>
      <c r="O6792" s="2">
        <v>45076</v>
      </c>
      <c r="P6792">
        <f>YEAR(Raw_Data[[#This Row],[Order date]])</f>
        <v>2023</v>
      </c>
    </row>
    <row r="6793" spans="1:16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  <c r="N6793" s="1">
        <f>Raw_Data[[#This Row],[Profit]]/Raw_Data[[#This Row],[Sales]]</f>
        <v>0.27999999999999997</v>
      </c>
      <c r="O6793" s="2">
        <v>44801</v>
      </c>
      <c r="P6793">
        <f>YEAR(Raw_Data[[#This Row],[Order date]])</f>
        <v>2022</v>
      </c>
    </row>
    <row r="6794" spans="1:16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  <c r="N6794" s="1">
        <f>Raw_Data[[#This Row],[Profit]]/Raw_Data[[#This Row],[Sales]]</f>
        <v>0.48000000000000004</v>
      </c>
      <c r="O6794" s="2">
        <v>44725</v>
      </c>
      <c r="P6794">
        <f>YEAR(Raw_Data[[#This Row],[Order date]])</f>
        <v>2022</v>
      </c>
    </row>
    <row r="6795" spans="1:16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  <c r="N6795" s="1">
        <f>Raw_Data[[#This Row],[Profit]]/Raw_Data[[#This Row],[Sales]]</f>
        <v>7.4999999999999997E-2</v>
      </c>
      <c r="O6795" s="2">
        <v>44930</v>
      </c>
      <c r="P6795">
        <f>YEAR(Raw_Data[[#This Row],[Order date]])</f>
        <v>2023</v>
      </c>
    </row>
    <row r="6796" spans="1:16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  <c r="N6796" s="1">
        <f>Raw_Data[[#This Row],[Profit]]/Raw_Data[[#This Row],[Sales]]</f>
        <v>0.1125</v>
      </c>
      <c r="O6796" s="2">
        <v>44511</v>
      </c>
      <c r="P6796">
        <f>YEAR(Raw_Data[[#This Row],[Order date]])</f>
        <v>2021</v>
      </c>
    </row>
    <row r="6797" spans="1:16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  <c r="N6797" s="1">
        <f>Raw_Data[[#This Row],[Profit]]/Raw_Data[[#This Row],[Sales]]</f>
        <v>-0.45</v>
      </c>
      <c r="O6797" s="2">
        <v>44563</v>
      </c>
      <c r="P6797">
        <f>YEAR(Raw_Data[[#This Row],[Order date]])</f>
        <v>2022</v>
      </c>
    </row>
    <row r="6798" spans="1:16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  <c r="N6798" s="1">
        <f>Raw_Data[[#This Row],[Profit]]/Raw_Data[[#This Row],[Sales]]</f>
        <v>-0.82499999999999996</v>
      </c>
      <c r="O6798" s="2">
        <v>45391</v>
      </c>
      <c r="P6798">
        <f>YEAR(Raw_Data[[#This Row],[Order date]])</f>
        <v>2024</v>
      </c>
    </row>
    <row r="6799" spans="1:16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  <c r="N6799" s="1">
        <f>Raw_Data[[#This Row],[Profit]]/Raw_Data[[#This Row],[Sales]]</f>
        <v>-1.6</v>
      </c>
      <c r="O6799" s="2">
        <v>44295</v>
      </c>
      <c r="P6799">
        <f>YEAR(Raw_Data[[#This Row],[Order date]])</f>
        <v>2021</v>
      </c>
    </row>
    <row r="6800" spans="1:16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  <c r="N6800" s="1">
        <f>Raw_Data[[#This Row],[Profit]]/Raw_Data[[#This Row],[Sales]]</f>
        <v>-0.5</v>
      </c>
      <c r="O6800" s="2">
        <v>44426</v>
      </c>
      <c r="P6800">
        <f>YEAR(Raw_Data[[#This Row],[Order date]])</f>
        <v>2021</v>
      </c>
    </row>
    <row r="6801" spans="1:16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  <c r="N6801" s="1">
        <f>Raw_Data[[#This Row],[Profit]]/Raw_Data[[#This Row],[Sales]]</f>
        <v>-0.67999999999999994</v>
      </c>
      <c r="O6801" s="2">
        <v>44877</v>
      </c>
      <c r="P6801">
        <f>YEAR(Raw_Data[[#This Row],[Order date]])</f>
        <v>2022</v>
      </c>
    </row>
    <row r="6802" spans="1:16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  <c r="N6802" s="1">
        <f>Raw_Data[[#This Row],[Profit]]/Raw_Data[[#This Row],[Sales]]</f>
        <v>-1.4333333333333331</v>
      </c>
      <c r="O6802" s="2">
        <v>44330</v>
      </c>
      <c r="P6802">
        <f>YEAR(Raw_Data[[#This Row],[Order date]])</f>
        <v>2021</v>
      </c>
    </row>
    <row r="6803" spans="1:16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  <c r="N6803" s="1">
        <f>Raw_Data[[#This Row],[Profit]]/Raw_Data[[#This Row],[Sales]]</f>
        <v>-0.17500000000000002</v>
      </c>
      <c r="O6803" s="2">
        <v>44479</v>
      </c>
      <c r="P6803">
        <f>YEAR(Raw_Data[[#This Row],[Order date]])</f>
        <v>2021</v>
      </c>
    </row>
    <row r="6804" spans="1:16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  <c r="N6804" s="1">
        <f>Raw_Data[[#This Row],[Profit]]/Raw_Data[[#This Row],[Sales]]</f>
        <v>0.21250000000000002</v>
      </c>
      <c r="O6804" s="2">
        <v>45258</v>
      </c>
      <c r="P6804">
        <f>YEAR(Raw_Data[[#This Row],[Order date]])</f>
        <v>2023</v>
      </c>
    </row>
    <row r="6805" spans="1:16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  <c r="N6805" s="1">
        <f>Raw_Data[[#This Row],[Profit]]/Raw_Data[[#This Row],[Sales]]</f>
        <v>8.7499999999999981E-2</v>
      </c>
      <c r="O6805" s="2">
        <v>45290</v>
      </c>
      <c r="P6805">
        <f>YEAR(Raw_Data[[#This Row],[Order date]])</f>
        <v>2023</v>
      </c>
    </row>
    <row r="6806" spans="1:16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  <c r="N6806" s="1">
        <f>Raw_Data[[#This Row],[Profit]]/Raw_Data[[#This Row],[Sales]]</f>
        <v>0.35000000000000003</v>
      </c>
      <c r="O6806" s="2">
        <v>45168</v>
      </c>
      <c r="P6806">
        <f>YEAR(Raw_Data[[#This Row],[Order date]])</f>
        <v>2023</v>
      </c>
    </row>
    <row r="6807" spans="1:16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  <c r="N6807" s="1">
        <f>Raw_Data[[#This Row],[Profit]]/Raw_Data[[#This Row],[Sales]]</f>
        <v>0.48999999999999994</v>
      </c>
      <c r="O6807" s="2">
        <v>44215</v>
      </c>
      <c r="P6807">
        <f>YEAR(Raw_Data[[#This Row],[Order date]])</f>
        <v>2021</v>
      </c>
    </row>
    <row r="6808" spans="1:16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  <c r="N6808" s="1">
        <f>Raw_Data[[#This Row],[Profit]]/Raw_Data[[#This Row],[Sales]]</f>
        <v>0.36249999999999999</v>
      </c>
      <c r="O6808" s="2">
        <v>44910</v>
      </c>
      <c r="P6808">
        <f>YEAR(Raw_Data[[#This Row],[Order date]])</f>
        <v>2022</v>
      </c>
    </row>
    <row r="6809" spans="1:16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  <c r="N6809" s="1">
        <f>Raw_Data[[#This Row],[Profit]]/Raw_Data[[#This Row],[Sales]]</f>
        <v>0.36249999999999993</v>
      </c>
      <c r="O6809" s="2">
        <v>44650</v>
      </c>
      <c r="P6809">
        <f>YEAR(Raw_Data[[#This Row],[Order date]])</f>
        <v>2022</v>
      </c>
    </row>
    <row r="6810" spans="1:16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  <c r="N6810" s="1">
        <f>Raw_Data[[#This Row],[Profit]]/Raw_Data[[#This Row],[Sales]]</f>
        <v>-0.35000000000000003</v>
      </c>
      <c r="O6810" s="2">
        <v>44723</v>
      </c>
      <c r="P6810">
        <f>YEAR(Raw_Data[[#This Row],[Order date]])</f>
        <v>2022</v>
      </c>
    </row>
    <row r="6811" spans="1:16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  <c r="N6811" s="1">
        <f>Raw_Data[[#This Row],[Profit]]/Raw_Data[[#This Row],[Sales]]</f>
        <v>-0.66666666666666663</v>
      </c>
      <c r="O6811" s="2">
        <v>44832</v>
      </c>
      <c r="P6811">
        <f>YEAR(Raw_Data[[#This Row],[Order date]])</f>
        <v>2022</v>
      </c>
    </row>
    <row r="6812" spans="1:16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  <c r="N6812" s="1">
        <f>Raw_Data[[#This Row],[Profit]]/Raw_Data[[#This Row],[Sales]]</f>
        <v>-1.4333333333333331</v>
      </c>
      <c r="O6812" s="2">
        <v>44989</v>
      </c>
      <c r="P6812">
        <f>YEAR(Raw_Data[[#This Row],[Order date]])</f>
        <v>2023</v>
      </c>
    </row>
    <row r="6813" spans="1:16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  <c r="N6813" s="1">
        <f>Raw_Data[[#This Row],[Profit]]/Raw_Data[[#This Row],[Sales]]</f>
        <v>-0.25714285714285712</v>
      </c>
      <c r="O6813" s="2">
        <v>45314</v>
      </c>
      <c r="P6813">
        <f>YEAR(Raw_Data[[#This Row],[Order date]])</f>
        <v>2024</v>
      </c>
    </row>
    <row r="6814" spans="1:16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  <c r="N6814" s="1">
        <f>Raw_Data[[#This Row],[Profit]]/Raw_Data[[#This Row],[Sales]]</f>
        <v>-0.66666666666666663</v>
      </c>
      <c r="O6814" s="2">
        <v>45254</v>
      </c>
      <c r="P6814">
        <f>YEAR(Raw_Data[[#This Row],[Order date]])</f>
        <v>2023</v>
      </c>
    </row>
    <row r="6815" spans="1:16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  <c r="N6815" s="1">
        <f>Raw_Data[[#This Row],[Profit]]/Raw_Data[[#This Row],[Sales]]</f>
        <v>3.7499999999999999E-2</v>
      </c>
      <c r="O6815" s="2">
        <v>45028</v>
      </c>
      <c r="P6815">
        <f>YEAR(Raw_Data[[#This Row],[Order date]])</f>
        <v>2023</v>
      </c>
    </row>
    <row r="6816" spans="1:16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  <c r="N6816" s="1">
        <f>Raw_Data[[#This Row],[Profit]]/Raw_Data[[#This Row],[Sales]]</f>
        <v>-0.7</v>
      </c>
      <c r="O6816" s="2">
        <v>45197</v>
      </c>
      <c r="P6816">
        <f>YEAR(Raw_Data[[#This Row],[Order date]])</f>
        <v>2023</v>
      </c>
    </row>
    <row r="6817" spans="1:16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  <c r="N6817" s="1">
        <f>Raw_Data[[#This Row],[Profit]]/Raw_Data[[#This Row],[Sales]]</f>
        <v>0.42</v>
      </c>
      <c r="O6817" s="2">
        <v>44975</v>
      </c>
      <c r="P6817">
        <f>YEAR(Raw_Data[[#This Row],[Order date]])</f>
        <v>2023</v>
      </c>
    </row>
    <row r="6818" spans="1:16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  <c r="N6818" s="1">
        <f>Raw_Data[[#This Row],[Profit]]/Raw_Data[[#This Row],[Sales]]</f>
        <v>0.5</v>
      </c>
      <c r="O6818" s="2">
        <v>44900</v>
      </c>
      <c r="P6818">
        <f>YEAR(Raw_Data[[#This Row],[Order date]])</f>
        <v>2022</v>
      </c>
    </row>
    <row r="6819" spans="1:16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  <c r="N6819" s="1">
        <f>Raw_Data[[#This Row],[Profit]]/Raw_Data[[#This Row],[Sales]]</f>
        <v>0.32500000000000001</v>
      </c>
      <c r="O6819" s="2">
        <v>44442</v>
      </c>
      <c r="P6819">
        <f>YEAR(Raw_Data[[#This Row],[Order date]])</f>
        <v>2021</v>
      </c>
    </row>
    <row r="6820" spans="1:16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  <c r="N6820" s="1">
        <f>Raw_Data[[#This Row],[Profit]]/Raw_Data[[#This Row],[Sales]]</f>
        <v>-1.6</v>
      </c>
      <c r="O6820" s="2">
        <v>44804</v>
      </c>
      <c r="P6820">
        <f>YEAR(Raw_Data[[#This Row],[Order date]])</f>
        <v>2022</v>
      </c>
    </row>
    <row r="6821" spans="1:16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  <c r="N6821" s="1">
        <f>Raw_Data[[#This Row],[Profit]]/Raw_Data[[#This Row],[Sales]]</f>
        <v>-0.3</v>
      </c>
      <c r="O6821" s="2">
        <v>44417</v>
      </c>
      <c r="P6821">
        <f>YEAR(Raw_Data[[#This Row],[Order date]])</f>
        <v>2021</v>
      </c>
    </row>
    <row r="6822" spans="1:16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  <c r="N6822" s="1">
        <f>Raw_Data[[#This Row],[Profit]]/Raw_Data[[#This Row],[Sales]]</f>
        <v>-2.8571428571428571E-2</v>
      </c>
      <c r="O6822" s="2">
        <v>44367</v>
      </c>
      <c r="P6822">
        <f>YEAR(Raw_Data[[#This Row],[Order date]])</f>
        <v>2021</v>
      </c>
    </row>
    <row r="6823" spans="1:16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  <c r="N6823" s="1">
        <f>Raw_Data[[#This Row],[Profit]]/Raw_Data[[#This Row],[Sales]]</f>
        <v>-0.47499999999999998</v>
      </c>
      <c r="O6823" s="2">
        <v>45091</v>
      </c>
      <c r="P6823">
        <f>YEAR(Raw_Data[[#This Row],[Order date]])</f>
        <v>2023</v>
      </c>
    </row>
    <row r="6824" spans="1:16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  <c r="N6824" s="1">
        <f>Raw_Data[[#This Row],[Profit]]/Raw_Data[[#This Row],[Sales]]</f>
        <v>0.26</v>
      </c>
      <c r="O6824" s="2">
        <v>45213</v>
      </c>
      <c r="P6824">
        <f>YEAR(Raw_Data[[#This Row],[Order date]])</f>
        <v>2023</v>
      </c>
    </row>
    <row r="6825" spans="1:16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  <c r="N6825" s="1">
        <f>Raw_Data[[#This Row],[Profit]]/Raw_Data[[#This Row],[Sales]]</f>
        <v>0.5</v>
      </c>
      <c r="O6825" s="2">
        <v>45022</v>
      </c>
      <c r="P6825">
        <f>YEAR(Raw_Data[[#This Row],[Order date]])</f>
        <v>2023</v>
      </c>
    </row>
    <row r="6826" spans="1:16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  <c r="N6826" s="1">
        <f>Raw_Data[[#This Row],[Profit]]/Raw_Data[[#This Row],[Sales]]</f>
        <v>0.11000000000000001</v>
      </c>
      <c r="O6826" s="2">
        <v>45065</v>
      </c>
      <c r="P6826">
        <f>YEAR(Raw_Data[[#This Row],[Order date]])</f>
        <v>2023</v>
      </c>
    </row>
    <row r="6827" spans="1:16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  <c r="N6827" s="1">
        <f>Raw_Data[[#This Row],[Profit]]/Raw_Data[[#This Row],[Sales]]</f>
        <v>0.15000000000000002</v>
      </c>
      <c r="O6827" s="2">
        <v>45079</v>
      </c>
      <c r="P6827">
        <f>YEAR(Raw_Data[[#This Row],[Order date]])</f>
        <v>2023</v>
      </c>
    </row>
    <row r="6828" spans="1:16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  <c r="N6828" s="1">
        <f>Raw_Data[[#This Row],[Profit]]/Raw_Data[[#This Row],[Sales]]</f>
        <v>0.48000000000000004</v>
      </c>
      <c r="O6828" s="2">
        <v>45569</v>
      </c>
      <c r="P6828">
        <f>YEAR(Raw_Data[[#This Row],[Order date]])</f>
        <v>2024</v>
      </c>
    </row>
    <row r="6829" spans="1:16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  <c r="N6829" s="1">
        <f>Raw_Data[[#This Row],[Profit]]/Raw_Data[[#This Row],[Sales]]</f>
        <v>0.44999999999999996</v>
      </c>
      <c r="O6829" s="2">
        <v>44709</v>
      </c>
      <c r="P6829">
        <f>YEAR(Raw_Data[[#This Row],[Order date]])</f>
        <v>2022</v>
      </c>
    </row>
    <row r="6830" spans="1:16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  <c r="N6830" s="1">
        <f>Raw_Data[[#This Row],[Profit]]/Raw_Data[[#This Row],[Sales]]</f>
        <v>0.49000000000000005</v>
      </c>
      <c r="O6830" s="2">
        <v>44252</v>
      </c>
      <c r="P6830">
        <f>YEAR(Raw_Data[[#This Row],[Order date]])</f>
        <v>2021</v>
      </c>
    </row>
    <row r="6831" spans="1:16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  <c r="N6831" s="1">
        <f>Raw_Data[[#This Row],[Profit]]/Raw_Data[[#This Row],[Sales]]</f>
        <v>0.28000000000000003</v>
      </c>
      <c r="O6831" s="2">
        <v>44401</v>
      </c>
      <c r="P6831">
        <f>YEAR(Raw_Data[[#This Row],[Order date]])</f>
        <v>2021</v>
      </c>
    </row>
    <row r="6832" spans="1:16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  <c r="N6832" s="1">
        <f>Raw_Data[[#This Row],[Profit]]/Raw_Data[[#This Row],[Sales]]</f>
        <v>0.27</v>
      </c>
      <c r="O6832" s="2">
        <v>44724</v>
      </c>
      <c r="P6832">
        <f>YEAR(Raw_Data[[#This Row],[Order date]])</f>
        <v>2022</v>
      </c>
    </row>
    <row r="6833" spans="1:16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  <c r="N6833" s="1">
        <f>Raw_Data[[#This Row],[Profit]]/Raw_Data[[#This Row],[Sales]]</f>
        <v>0.26</v>
      </c>
      <c r="O6833" s="2">
        <v>44702</v>
      </c>
      <c r="P6833">
        <f>YEAR(Raw_Data[[#This Row],[Order date]])</f>
        <v>2022</v>
      </c>
    </row>
    <row r="6834" spans="1:16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  <c r="N6834" s="1">
        <f>Raw_Data[[#This Row],[Profit]]/Raw_Data[[#This Row],[Sales]]</f>
        <v>0.125</v>
      </c>
      <c r="O6834" s="2">
        <v>44637</v>
      </c>
      <c r="P6834">
        <f>YEAR(Raw_Data[[#This Row],[Order date]])</f>
        <v>2022</v>
      </c>
    </row>
    <row r="6835" spans="1:16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  <c r="N6835" s="1">
        <f>Raw_Data[[#This Row],[Profit]]/Raw_Data[[#This Row],[Sales]]</f>
        <v>-8.7499999999999994E-2</v>
      </c>
      <c r="O6835" s="2">
        <v>45107</v>
      </c>
      <c r="P6835">
        <f>YEAR(Raw_Data[[#This Row],[Order date]])</f>
        <v>2023</v>
      </c>
    </row>
    <row r="6836" spans="1:16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  <c r="N6836" s="1">
        <f>Raw_Data[[#This Row],[Profit]]/Raw_Data[[#This Row],[Sales]]</f>
        <v>0.14000000000000001</v>
      </c>
      <c r="O6836" s="2">
        <v>44536</v>
      </c>
      <c r="P6836">
        <f>YEAR(Raw_Data[[#This Row],[Order date]])</f>
        <v>2021</v>
      </c>
    </row>
    <row r="6837" spans="1:16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  <c r="N6837" s="1">
        <f>Raw_Data[[#This Row],[Profit]]/Raw_Data[[#This Row],[Sales]]</f>
        <v>0.45999999999999996</v>
      </c>
      <c r="O6837" s="2">
        <v>44857</v>
      </c>
      <c r="P6837">
        <f>YEAR(Raw_Data[[#This Row],[Order date]])</f>
        <v>2022</v>
      </c>
    </row>
    <row r="6838" spans="1:16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  <c r="N6838" s="1">
        <f>Raw_Data[[#This Row],[Profit]]/Raw_Data[[#This Row],[Sales]]</f>
        <v>0.41000000000000003</v>
      </c>
      <c r="O6838" s="2">
        <v>44317</v>
      </c>
      <c r="P6838">
        <f>YEAR(Raw_Data[[#This Row],[Order date]])</f>
        <v>2021</v>
      </c>
    </row>
    <row r="6839" spans="1:16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  <c r="N6839" s="1">
        <f>Raw_Data[[#This Row],[Profit]]/Raw_Data[[#This Row],[Sales]]</f>
        <v>0.26</v>
      </c>
      <c r="O6839" s="2">
        <v>44319</v>
      </c>
      <c r="P6839">
        <f>YEAR(Raw_Data[[#This Row],[Order date]])</f>
        <v>2021</v>
      </c>
    </row>
    <row r="6840" spans="1:16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  <c r="N6840" s="1">
        <f>Raw_Data[[#This Row],[Profit]]/Raw_Data[[#This Row],[Sales]]</f>
        <v>0.28000000000000003</v>
      </c>
      <c r="O6840" s="2">
        <v>44985</v>
      </c>
      <c r="P6840">
        <f>YEAR(Raw_Data[[#This Row],[Order date]])</f>
        <v>2023</v>
      </c>
    </row>
    <row r="6841" spans="1:16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  <c r="N6841" s="1">
        <f>Raw_Data[[#This Row],[Profit]]/Raw_Data[[#This Row],[Sales]]</f>
        <v>0.1125</v>
      </c>
      <c r="O6841" s="2">
        <v>45198</v>
      </c>
      <c r="P6841">
        <f>YEAR(Raw_Data[[#This Row],[Order date]])</f>
        <v>2023</v>
      </c>
    </row>
    <row r="6842" spans="1:16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  <c r="N6842" s="1">
        <f>Raw_Data[[#This Row],[Profit]]/Raw_Data[[#This Row],[Sales]]</f>
        <v>-0.7</v>
      </c>
      <c r="O6842" s="2">
        <v>45634</v>
      </c>
      <c r="P6842">
        <f>YEAR(Raw_Data[[#This Row],[Order date]])</f>
        <v>2024</v>
      </c>
    </row>
    <row r="6843" spans="1:16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  <c r="N6843" s="1">
        <f>Raw_Data[[#This Row],[Profit]]/Raw_Data[[#This Row],[Sales]]</f>
        <v>0.08</v>
      </c>
      <c r="O6843" s="2">
        <v>44448</v>
      </c>
      <c r="P6843">
        <f>YEAR(Raw_Data[[#This Row],[Order date]])</f>
        <v>2021</v>
      </c>
    </row>
    <row r="6844" spans="1:16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  <c r="N6844" s="1">
        <f>Raw_Data[[#This Row],[Profit]]/Raw_Data[[#This Row],[Sales]]</f>
        <v>0.46</v>
      </c>
      <c r="O6844" s="2">
        <v>44455</v>
      </c>
      <c r="P6844">
        <f>YEAR(Raw_Data[[#This Row],[Order date]])</f>
        <v>2021</v>
      </c>
    </row>
    <row r="6845" spans="1:16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  <c r="N6845" s="1">
        <f>Raw_Data[[#This Row],[Profit]]/Raw_Data[[#This Row],[Sales]]</f>
        <v>0.01</v>
      </c>
      <c r="O6845" s="2">
        <v>44596</v>
      </c>
      <c r="P6845">
        <f>YEAR(Raw_Data[[#This Row],[Order date]])</f>
        <v>2022</v>
      </c>
    </row>
    <row r="6846" spans="1:16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  <c r="N6846" s="1">
        <f>Raw_Data[[#This Row],[Profit]]/Raw_Data[[#This Row],[Sales]]</f>
        <v>0.28999999999999998</v>
      </c>
      <c r="O6846" s="2">
        <v>44657</v>
      </c>
      <c r="P6846">
        <f>YEAR(Raw_Data[[#This Row],[Order date]])</f>
        <v>2022</v>
      </c>
    </row>
    <row r="6847" spans="1:16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  <c r="N6847" s="1">
        <f>Raw_Data[[#This Row],[Profit]]/Raw_Data[[#This Row],[Sales]]</f>
        <v>9.9999999999999992E-2</v>
      </c>
      <c r="O6847" s="2">
        <v>44636</v>
      </c>
      <c r="P6847">
        <f>YEAR(Raw_Data[[#This Row],[Order date]])</f>
        <v>2022</v>
      </c>
    </row>
    <row r="6848" spans="1:16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  <c r="N6848" s="1">
        <f>Raw_Data[[#This Row],[Profit]]/Raw_Data[[#This Row],[Sales]]</f>
        <v>0.45</v>
      </c>
      <c r="O6848" s="2">
        <v>44794</v>
      </c>
      <c r="P6848">
        <f>YEAR(Raw_Data[[#This Row],[Order date]])</f>
        <v>2022</v>
      </c>
    </row>
    <row r="6849" spans="1:16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  <c r="N6849" s="1">
        <f>Raw_Data[[#This Row],[Profit]]/Raw_Data[[#This Row],[Sales]]</f>
        <v>6.25E-2</v>
      </c>
      <c r="O6849" s="2">
        <v>45497</v>
      </c>
      <c r="P6849">
        <f>YEAR(Raw_Data[[#This Row],[Order date]])</f>
        <v>2024</v>
      </c>
    </row>
    <row r="6850" spans="1:16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  <c r="N6850" s="1">
        <f>Raw_Data[[#This Row],[Profit]]/Raw_Data[[#This Row],[Sales]]</f>
        <v>0.35</v>
      </c>
      <c r="O6850" s="2">
        <v>44267</v>
      </c>
      <c r="P6850">
        <f>YEAR(Raw_Data[[#This Row],[Order date]])</f>
        <v>2021</v>
      </c>
    </row>
    <row r="6851" spans="1:16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  <c r="N6851" s="1">
        <f>Raw_Data[[#This Row],[Profit]]/Raw_Data[[#This Row],[Sales]]</f>
        <v>0.45999999999999996</v>
      </c>
      <c r="O6851" s="2">
        <v>44711</v>
      </c>
      <c r="P6851">
        <f>YEAR(Raw_Data[[#This Row],[Order date]])</f>
        <v>2022</v>
      </c>
    </row>
    <row r="6852" spans="1:16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  <c r="N6852" s="1">
        <f>Raw_Data[[#This Row],[Profit]]/Raw_Data[[#This Row],[Sales]]</f>
        <v>0.26</v>
      </c>
      <c r="O6852" s="2">
        <v>45413</v>
      </c>
      <c r="P6852">
        <f>YEAR(Raw_Data[[#This Row],[Order date]])</f>
        <v>2024</v>
      </c>
    </row>
    <row r="6853" spans="1:16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  <c r="N6853" s="1">
        <f>Raw_Data[[#This Row],[Profit]]/Raw_Data[[#This Row],[Sales]]</f>
        <v>0.47000000000000003</v>
      </c>
      <c r="O6853" s="2">
        <v>44869</v>
      </c>
      <c r="P6853">
        <f>YEAR(Raw_Data[[#This Row],[Order date]])</f>
        <v>2022</v>
      </c>
    </row>
    <row r="6854" spans="1:16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  <c r="N6854" s="1">
        <f>Raw_Data[[#This Row],[Profit]]/Raw_Data[[#This Row],[Sales]]</f>
        <v>0.28000000000000003</v>
      </c>
      <c r="O6854" s="2">
        <v>45503</v>
      </c>
      <c r="P6854">
        <f>YEAR(Raw_Data[[#This Row],[Order date]])</f>
        <v>2024</v>
      </c>
    </row>
    <row r="6855" spans="1:16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  <c r="N6855" s="1">
        <f>Raw_Data[[#This Row],[Profit]]/Raw_Data[[#This Row],[Sales]]</f>
        <v>0.3</v>
      </c>
      <c r="O6855" s="2">
        <v>44473</v>
      </c>
      <c r="P6855">
        <f>YEAR(Raw_Data[[#This Row],[Order date]])</f>
        <v>2021</v>
      </c>
    </row>
    <row r="6856" spans="1:16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  <c r="N6856" s="1">
        <f>Raw_Data[[#This Row],[Profit]]/Raw_Data[[#This Row],[Sales]]</f>
        <v>4.0000000000000008E-2</v>
      </c>
      <c r="O6856" s="2">
        <v>45203</v>
      </c>
      <c r="P6856">
        <f>YEAR(Raw_Data[[#This Row],[Order date]])</f>
        <v>2023</v>
      </c>
    </row>
    <row r="6857" spans="1:16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  <c r="N6857" s="1">
        <f>Raw_Data[[#This Row],[Profit]]/Raw_Data[[#This Row],[Sales]]</f>
        <v>0.45999999999999996</v>
      </c>
      <c r="O6857" s="2">
        <v>44812</v>
      </c>
      <c r="P6857">
        <f>YEAR(Raw_Data[[#This Row],[Order date]])</f>
        <v>2022</v>
      </c>
    </row>
    <row r="6858" spans="1:16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  <c r="N6858" s="1">
        <f>Raw_Data[[#This Row],[Profit]]/Raw_Data[[#This Row],[Sales]]</f>
        <v>0.47000000000000003</v>
      </c>
      <c r="O6858" s="2">
        <v>45559</v>
      </c>
      <c r="P6858">
        <f>YEAR(Raw_Data[[#This Row],[Order date]])</f>
        <v>2024</v>
      </c>
    </row>
    <row r="6859" spans="1:16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  <c r="N6859" s="1">
        <f>Raw_Data[[#This Row],[Profit]]/Raw_Data[[#This Row],[Sales]]</f>
        <v>0.48</v>
      </c>
      <c r="O6859" s="2">
        <v>45158</v>
      </c>
      <c r="P6859">
        <f>YEAR(Raw_Data[[#This Row],[Order date]])</f>
        <v>2023</v>
      </c>
    </row>
    <row r="6860" spans="1:16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  <c r="N6860" s="1">
        <f>Raw_Data[[#This Row],[Profit]]/Raw_Data[[#This Row],[Sales]]</f>
        <v>0.47</v>
      </c>
      <c r="O6860" s="2">
        <v>44252</v>
      </c>
      <c r="P6860">
        <f>YEAR(Raw_Data[[#This Row],[Order date]])</f>
        <v>2021</v>
      </c>
    </row>
    <row r="6861" spans="1:16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  <c r="N6861" s="1">
        <f>Raw_Data[[#This Row],[Profit]]/Raw_Data[[#This Row],[Sales]]</f>
        <v>0.32999999999999996</v>
      </c>
      <c r="O6861" s="2">
        <v>44319</v>
      </c>
      <c r="P6861">
        <f>YEAR(Raw_Data[[#This Row],[Order date]])</f>
        <v>2021</v>
      </c>
    </row>
    <row r="6862" spans="1:16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  <c r="N6862" s="1">
        <f>Raw_Data[[#This Row],[Profit]]/Raw_Data[[#This Row],[Sales]]</f>
        <v>0.17</v>
      </c>
      <c r="O6862" s="2">
        <v>45550</v>
      </c>
      <c r="P6862">
        <f>YEAR(Raw_Data[[#This Row],[Order date]])</f>
        <v>2024</v>
      </c>
    </row>
    <row r="6863" spans="1:16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  <c r="N6863" s="1">
        <f>Raw_Data[[#This Row],[Profit]]/Raw_Data[[#This Row],[Sales]]</f>
        <v>0.49000000000000005</v>
      </c>
      <c r="O6863" s="2">
        <v>45265</v>
      </c>
      <c r="P6863">
        <f>YEAR(Raw_Data[[#This Row],[Order date]])</f>
        <v>2023</v>
      </c>
    </row>
    <row r="6864" spans="1:16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  <c r="N6864" s="1">
        <f>Raw_Data[[#This Row],[Profit]]/Raw_Data[[#This Row],[Sales]]</f>
        <v>-8.7499999999999994E-2</v>
      </c>
      <c r="O6864" s="2">
        <v>45251</v>
      </c>
      <c r="P6864">
        <f>YEAR(Raw_Data[[#This Row],[Order date]])</f>
        <v>2023</v>
      </c>
    </row>
    <row r="6865" spans="1:16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  <c r="N6865" s="1">
        <f>Raw_Data[[#This Row],[Profit]]/Raw_Data[[#This Row],[Sales]]</f>
        <v>0.35</v>
      </c>
      <c r="O6865" s="2">
        <v>44799</v>
      </c>
      <c r="P6865">
        <f>YEAR(Raw_Data[[#This Row],[Order date]])</f>
        <v>2022</v>
      </c>
    </row>
    <row r="6866" spans="1:16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  <c r="N6866" s="1">
        <f>Raw_Data[[#This Row],[Profit]]/Raw_Data[[#This Row],[Sales]]</f>
        <v>0.37499999999999994</v>
      </c>
      <c r="O6866" s="2">
        <v>45268</v>
      </c>
      <c r="P6866">
        <f>YEAR(Raw_Data[[#This Row],[Order date]])</f>
        <v>2023</v>
      </c>
    </row>
    <row r="6867" spans="1:16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  <c r="N6867" s="1">
        <f>Raw_Data[[#This Row],[Profit]]/Raw_Data[[#This Row],[Sales]]</f>
        <v>-0.22500000000000001</v>
      </c>
      <c r="O6867" s="2">
        <v>44929</v>
      </c>
      <c r="P6867">
        <f>YEAR(Raw_Data[[#This Row],[Order date]])</f>
        <v>2023</v>
      </c>
    </row>
    <row r="6868" spans="1:16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  <c r="N6868" s="1">
        <f>Raw_Data[[#This Row],[Profit]]/Raw_Data[[#This Row],[Sales]]</f>
        <v>0.36</v>
      </c>
      <c r="O6868" s="2">
        <v>45168</v>
      </c>
      <c r="P6868">
        <f>YEAR(Raw_Data[[#This Row],[Order date]])</f>
        <v>2023</v>
      </c>
    </row>
    <row r="6869" spans="1:16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  <c r="N6869" s="1">
        <f>Raw_Data[[#This Row],[Profit]]/Raw_Data[[#This Row],[Sales]]</f>
        <v>-0.25</v>
      </c>
      <c r="O6869" s="2">
        <v>44395</v>
      </c>
      <c r="P6869">
        <f>YEAR(Raw_Data[[#This Row],[Order date]])</f>
        <v>2021</v>
      </c>
    </row>
    <row r="6870" spans="1:16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  <c r="N6870" s="1">
        <f>Raw_Data[[#This Row],[Profit]]/Raw_Data[[#This Row],[Sales]]</f>
        <v>6.25E-2</v>
      </c>
      <c r="O6870" s="2">
        <v>45213</v>
      </c>
      <c r="P6870">
        <f>YEAR(Raw_Data[[#This Row],[Order date]])</f>
        <v>2023</v>
      </c>
    </row>
    <row r="6871" spans="1:16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  <c r="N6871" s="1">
        <f>Raw_Data[[#This Row],[Profit]]/Raw_Data[[#This Row],[Sales]]</f>
        <v>0.47999999999999993</v>
      </c>
      <c r="O6871" s="2">
        <v>44994</v>
      </c>
      <c r="P6871">
        <f>YEAR(Raw_Data[[#This Row],[Order date]])</f>
        <v>2023</v>
      </c>
    </row>
    <row r="6872" spans="1:16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  <c r="N6872" s="1">
        <f>Raw_Data[[#This Row],[Profit]]/Raw_Data[[#This Row],[Sales]]</f>
        <v>0.44999999999999996</v>
      </c>
      <c r="O6872" s="2">
        <v>44365</v>
      </c>
      <c r="P6872">
        <f>YEAR(Raw_Data[[#This Row],[Order date]])</f>
        <v>2021</v>
      </c>
    </row>
    <row r="6873" spans="1:16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  <c r="N6873" s="1">
        <f>Raw_Data[[#This Row],[Profit]]/Raw_Data[[#This Row],[Sales]]</f>
        <v>0.32500000000000001</v>
      </c>
      <c r="O6873" s="2">
        <v>44974</v>
      </c>
      <c r="P6873">
        <f>YEAR(Raw_Data[[#This Row],[Order date]])</f>
        <v>2023</v>
      </c>
    </row>
    <row r="6874" spans="1:16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  <c r="N6874" s="1">
        <f>Raw_Data[[#This Row],[Profit]]/Raw_Data[[#This Row],[Sales]]</f>
        <v>0.46999999999999992</v>
      </c>
      <c r="O6874" s="2">
        <v>45555</v>
      </c>
      <c r="P6874">
        <f>YEAR(Raw_Data[[#This Row],[Order date]])</f>
        <v>2024</v>
      </c>
    </row>
    <row r="6875" spans="1:16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  <c r="N6875" s="1">
        <f>Raw_Data[[#This Row],[Profit]]/Raw_Data[[#This Row],[Sales]]</f>
        <v>-1.6</v>
      </c>
      <c r="O6875" s="2">
        <v>44517</v>
      </c>
      <c r="P6875">
        <f>YEAR(Raw_Data[[#This Row],[Order date]])</f>
        <v>2021</v>
      </c>
    </row>
    <row r="6876" spans="1:16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  <c r="N6876" s="1">
        <f>Raw_Data[[#This Row],[Profit]]/Raw_Data[[#This Row],[Sales]]</f>
        <v>-0.15000000000000002</v>
      </c>
      <c r="O6876" s="2">
        <v>44237</v>
      </c>
      <c r="P6876">
        <f>YEAR(Raw_Data[[#This Row],[Order date]])</f>
        <v>2021</v>
      </c>
    </row>
    <row r="6877" spans="1:16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  <c r="N6877" s="1">
        <f>Raw_Data[[#This Row],[Profit]]/Raw_Data[[#This Row],[Sales]]</f>
        <v>0.47000000000000003</v>
      </c>
      <c r="O6877" s="2">
        <v>45162</v>
      </c>
      <c r="P6877">
        <f>YEAR(Raw_Data[[#This Row],[Order date]])</f>
        <v>2023</v>
      </c>
    </row>
    <row r="6878" spans="1:16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  <c r="N6878" s="1">
        <f>Raw_Data[[#This Row],[Profit]]/Raw_Data[[#This Row],[Sales]]</f>
        <v>0.19</v>
      </c>
      <c r="O6878" s="2">
        <v>45190</v>
      </c>
      <c r="P6878">
        <f>YEAR(Raw_Data[[#This Row],[Order date]])</f>
        <v>2023</v>
      </c>
    </row>
    <row r="6879" spans="1:16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  <c r="N6879" s="1">
        <f>Raw_Data[[#This Row],[Profit]]/Raw_Data[[#This Row],[Sales]]</f>
        <v>-0.72499999999999998</v>
      </c>
      <c r="O6879" s="2">
        <v>44467</v>
      </c>
      <c r="P6879">
        <f>YEAR(Raw_Data[[#This Row],[Order date]])</f>
        <v>2021</v>
      </c>
    </row>
    <row r="6880" spans="1:16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  <c r="N6880" s="1">
        <f>Raw_Data[[#This Row],[Profit]]/Raw_Data[[#This Row],[Sales]]</f>
        <v>0.35</v>
      </c>
      <c r="O6880" s="2">
        <v>44771</v>
      </c>
      <c r="P6880">
        <f>YEAR(Raw_Data[[#This Row],[Order date]])</f>
        <v>2022</v>
      </c>
    </row>
    <row r="6881" spans="1:16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  <c r="N6881" s="1">
        <f>Raw_Data[[#This Row],[Profit]]/Raw_Data[[#This Row],[Sales]]</f>
        <v>6.25E-2</v>
      </c>
      <c r="O6881" s="2">
        <v>44283</v>
      </c>
      <c r="P6881">
        <f>YEAR(Raw_Data[[#This Row],[Order date]])</f>
        <v>2021</v>
      </c>
    </row>
    <row r="6882" spans="1:16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  <c r="N6882" s="1">
        <f>Raw_Data[[#This Row],[Profit]]/Raw_Data[[#This Row],[Sales]]</f>
        <v>0.48</v>
      </c>
      <c r="O6882" s="2">
        <v>44604</v>
      </c>
      <c r="P6882">
        <f>YEAR(Raw_Data[[#This Row],[Order date]])</f>
        <v>2022</v>
      </c>
    </row>
    <row r="6883" spans="1:16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  <c r="N6883" s="1">
        <f>Raw_Data[[#This Row],[Profit]]/Raw_Data[[#This Row],[Sales]]</f>
        <v>0.21</v>
      </c>
      <c r="O6883" s="2">
        <v>44382</v>
      </c>
      <c r="P6883">
        <f>YEAR(Raw_Data[[#This Row],[Order date]])</f>
        <v>2021</v>
      </c>
    </row>
    <row r="6884" spans="1:16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  <c r="N6884" s="1">
        <f>Raw_Data[[#This Row],[Profit]]/Raw_Data[[#This Row],[Sales]]</f>
        <v>0.02</v>
      </c>
      <c r="O6884" s="2">
        <v>45520</v>
      </c>
      <c r="P6884">
        <f>YEAR(Raw_Data[[#This Row],[Order date]])</f>
        <v>2024</v>
      </c>
    </row>
    <row r="6885" spans="1:16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  <c r="N6885" s="1">
        <f>Raw_Data[[#This Row],[Profit]]/Raw_Data[[#This Row],[Sales]]</f>
        <v>0.45999999999999996</v>
      </c>
      <c r="O6885" s="2">
        <v>45296</v>
      </c>
      <c r="P6885">
        <f>YEAR(Raw_Data[[#This Row],[Order date]])</f>
        <v>2024</v>
      </c>
    </row>
    <row r="6886" spans="1:16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  <c r="N6886" s="1">
        <f>Raw_Data[[#This Row],[Profit]]/Raw_Data[[#This Row],[Sales]]</f>
        <v>0.3</v>
      </c>
      <c r="O6886" s="2">
        <v>44967</v>
      </c>
      <c r="P6886">
        <f>YEAR(Raw_Data[[#This Row],[Order date]])</f>
        <v>2023</v>
      </c>
    </row>
    <row r="6887" spans="1:16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  <c r="N6887" s="1">
        <f>Raw_Data[[#This Row],[Profit]]/Raw_Data[[#This Row],[Sales]]</f>
        <v>0.23750000000000004</v>
      </c>
      <c r="O6887" s="2">
        <v>45282</v>
      </c>
      <c r="P6887">
        <f>YEAR(Raw_Data[[#This Row],[Order date]])</f>
        <v>2023</v>
      </c>
    </row>
    <row r="6888" spans="1:16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  <c r="N6888" s="1">
        <f>Raw_Data[[#This Row],[Profit]]/Raw_Data[[#This Row],[Sales]]</f>
        <v>-0.21666666666666665</v>
      </c>
      <c r="O6888" s="2">
        <v>44302</v>
      </c>
      <c r="P6888">
        <f>YEAR(Raw_Data[[#This Row],[Order date]])</f>
        <v>2021</v>
      </c>
    </row>
    <row r="6889" spans="1:16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  <c r="N6889" s="1">
        <f>Raw_Data[[#This Row],[Profit]]/Raw_Data[[#This Row],[Sales]]</f>
        <v>0.45999999999999996</v>
      </c>
      <c r="O6889" s="2">
        <v>45579</v>
      </c>
      <c r="P6889">
        <f>YEAR(Raw_Data[[#This Row],[Order date]])</f>
        <v>2024</v>
      </c>
    </row>
    <row r="6890" spans="1:16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  <c r="N6890" s="1">
        <f>Raw_Data[[#This Row],[Profit]]/Raw_Data[[#This Row],[Sales]]</f>
        <v>0.37500000000000006</v>
      </c>
      <c r="O6890" s="2">
        <v>44667</v>
      </c>
      <c r="P6890">
        <f>YEAR(Raw_Data[[#This Row],[Order date]])</f>
        <v>2022</v>
      </c>
    </row>
    <row r="6891" spans="1:16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  <c r="N6891" s="1">
        <f>Raw_Data[[#This Row],[Profit]]/Raw_Data[[#This Row],[Sales]]</f>
        <v>0.27999999999999997</v>
      </c>
      <c r="O6891" s="2">
        <v>44792</v>
      </c>
      <c r="P6891">
        <f>YEAR(Raw_Data[[#This Row],[Order date]])</f>
        <v>2022</v>
      </c>
    </row>
    <row r="6892" spans="1:16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  <c r="N6892" s="1">
        <f>Raw_Data[[#This Row],[Profit]]/Raw_Data[[#This Row],[Sales]]</f>
        <v>0.48</v>
      </c>
      <c r="O6892" s="2">
        <v>44983</v>
      </c>
      <c r="P6892">
        <f>YEAR(Raw_Data[[#This Row],[Order date]])</f>
        <v>2023</v>
      </c>
    </row>
    <row r="6893" spans="1:16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  <c r="N6893" s="1">
        <f>Raw_Data[[#This Row],[Profit]]/Raw_Data[[#This Row],[Sales]]</f>
        <v>0.30000000000000004</v>
      </c>
      <c r="O6893" s="2">
        <v>45617</v>
      </c>
      <c r="P6893">
        <f>YEAR(Raw_Data[[#This Row],[Order date]])</f>
        <v>2024</v>
      </c>
    </row>
    <row r="6894" spans="1:16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  <c r="N6894" s="1">
        <f>Raw_Data[[#This Row],[Profit]]/Raw_Data[[#This Row],[Sales]]</f>
        <v>0.47999999999999993</v>
      </c>
      <c r="O6894" s="2">
        <v>45595</v>
      </c>
      <c r="P6894">
        <f>YEAR(Raw_Data[[#This Row],[Order date]])</f>
        <v>2024</v>
      </c>
    </row>
    <row r="6895" spans="1:16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  <c r="N6895" s="1">
        <f>Raw_Data[[#This Row],[Profit]]/Raw_Data[[#This Row],[Sales]]</f>
        <v>0.34</v>
      </c>
      <c r="O6895" s="2">
        <v>45575</v>
      </c>
      <c r="P6895">
        <f>YEAR(Raw_Data[[#This Row],[Order date]])</f>
        <v>2024</v>
      </c>
    </row>
    <row r="6896" spans="1:16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  <c r="N6896" s="1">
        <f>Raw_Data[[#This Row],[Profit]]/Raw_Data[[#This Row],[Sales]]</f>
        <v>0.28999999999999998</v>
      </c>
      <c r="O6896" s="2">
        <v>44633</v>
      </c>
      <c r="P6896">
        <f>YEAR(Raw_Data[[#This Row],[Order date]])</f>
        <v>2022</v>
      </c>
    </row>
    <row r="6897" spans="1:16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  <c r="N6897" s="1">
        <f>Raw_Data[[#This Row],[Profit]]/Raw_Data[[#This Row],[Sales]]</f>
        <v>0.29000000000000004</v>
      </c>
      <c r="O6897" s="2">
        <v>44793</v>
      </c>
      <c r="P6897">
        <f>YEAR(Raw_Data[[#This Row],[Order date]])</f>
        <v>2022</v>
      </c>
    </row>
    <row r="6898" spans="1:16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  <c r="N6898" s="1">
        <f>Raw_Data[[#This Row],[Profit]]/Raw_Data[[#This Row],[Sales]]</f>
        <v>0.47</v>
      </c>
      <c r="O6898" s="2">
        <v>44845</v>
      </c>
      <c r="P6898">
        <f>YEAR(Raw_Data[[#This Row],[Order date]])</f>
        <v>2022</v>
      </c>
    </row>
    <row r="6899" spans="1:16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  <c r="N6899" s="1">
        <f>Raw_Data[[#This Row],[Profit]]/Raw_Data[[#This Row],[Sales]]</f>
        <v>-0.73333333333333328</v>
      </c>
      <c r="O6899" s="2">
        <v>44429</v>
      </c>
      <c r="P6899">
        <f>YEAR(Raw_Data[[#This Row],[Order date]])</f>
        <v>2021</v>
      </c>
    </row>
    <row r="6900" spans="1:16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  <c r="N6900" s="1">
        <f>Raw_Data[[#This Row],[Profit]]/Raw_Data[[#This Row],[Sales]]</f>
        <v>-0.27142857142857141</v>
      </c>
      <c r="O6900" s="2">
        <v>44936</v>
      </c>
      <c r="P6900">
        <f>YEAR(Raw_Data[[#This Row],[Order date]])</f>
        <v>2023</v>
      </c>
    </row>
    <row r="6901" spans="1:16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  <c r="N6901" s="1">
        <f>Raw_Data[[#This Row],[Profit]]/Raw_Data[[#This Row],[Sales]]</f>
        <v>-1.7000000000000002</v>
      </c>
      <c r="O6901" s="2">
        <v>44464</v>
      </c>
      <c r="P6901">
        <f>YEAR(Raw_Data[[#This Row],[Order date]])</f>
        <v>2021</v>
      </c>
    </row>
    <row r="6902" spans="1:16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  <c r="N6902" s="1">
        <f>Raw_Data[[#This Row],[Profit]]/Raw_Data[[#This Row],[Sales]]</f>
        <v>0.30000000000000004</v>
      </c>
      <c r="O6902" s="2">
        <v>44543</v>
      </c>
      <c r="P6902">
        <f>YEAR(Raw_Data[[#This Row],[Order date]])</f>
        <v>2021</v>
      </c>
    </row>
    <row r="6903" spans="1:16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  <c r="N6903" s="1">
        <f>Raw_Data[[#This Row],[Profit]]/Raw_Data[[#This Row],[Sales]]</f>
        <v>0.35</v>
      </c>
      <c r="O6903" s="2">
        <v>44622</v>
      </c>
      <c r="P6903">
        <f>YEAR(Raw_Data[[#This Row],[Order date]])</f>
        <v>2022</v>
      </c>
    </row>
    <row r="6904" spans="1:16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  <c r="N6904" s="1">
        <f>Raw_Data[[#This Row],[Profit]]/Raw_Data[[#This Row],[Sales]]</f>
        <v>0.35</v>
      </c>
      <c r="O6904" s="2">
        <v>44312</v>
      </c>
      <c r="P6904">
        <f>YEAR(Raw_Data[[#This Row],[Order date]])</f>
        <v>2021</v>
      </c>
    </row>
    <row r="6905" spans="1:16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  <c r="N6905" s="1">
        <f>Raw_Data[[#This Row],[Profit]]/Raw_Data[[#This Row],[Sales]]</f>
        <v>-2.7</v>
      </c>
      <c r="O6905" s="2">
        <v>44427</v>
      </c>
      <c r="P6905">
        <f>YEAR(Raw_Data[[#This Row],[Order date]])</f>
        <v>2021</v>
      </c>
    </row>
    <row r="6906" spans="1:16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  <c r="N6906" s="1">
        <f>Raw_Data[[#This Row],[Profit]]/Raw_Data[[#This Row],[Sales]]</f>
        <v>-0.1875</v>
      </c>
      <c r="O6906" s="2">
        <v>45014</v>
      </c>
      <c r="P6906">
        <f>YEAR(Raw_Data[[#This Row],[Order date]])</f>
        <v>2023</v>
      </c>
    </row>
    <row r="6907" spans="1:16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  <c r="N6907" s="1">
        <f>Raw_Data[[#This Row],[Profit]]/Raw_Data[[#This Row],[Sales]]</f>
        <v>0.27</v>
      </c>
      <c r="O6907" s="2">
        <v>44929</v>
      </c>
      <c r="P6907">
        <f>YEAR(Raw_Data[[#This Row],[Order date]])</f>
        <v>2023</v>
      </c>
    </row>
    <row r="6908" spans="1:16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  <c r="N6908" s="1">
        <f>Raw_Data[[#This Row],[Profit]]/Raw_Data[[#This Row],[Sales]]</f>
        <v>0.48</v>
      </c>
      <c r="O6908" s="2">
        <v>45461</v>
      </c>
      <c r="P6908">
        <f>YEAR(Raw_Data[[#This Row],[Order date]])</f>
        <v>2024</v>
      </c>
    </row>
    <row r="6909" spans="1:16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  <c r="N6909" s="1">
        <f>Raw_Data[[#This Row],[Profit]]/Raw_Data[[#This Row],[Sales]]</f>
        <v>0.125</v>
      </c>
      <c r="O6909" s="2">
        <v>44805</v>
      </c>
      <c r="P6909">
        <f>YEAR(Raw_Data[[#This Row],[Order date]])</f>
        <v>2022</v>
      </c>
    </row>
    <row r="6910" spans="1:16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  <c r="N6910" s="1">
        <f>Raw_Data[[#This Row],[Profit]]/Raw_Data[[#This Row],[Sales]]</f>
        <v>0.29000000000000004</v>
      </c>
      <c r="O6910" s="2">
        <v>44850</v>
      </c>
      <c r="P6910">
        <f>YEAR(Raw_Data[[#This Row],[Order date]])</f>
        <v>2022</v>
      </c>
    </row>
    <row r="6911" spans="1:16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  <c r="N6911" s="1">
        <f>Raw_Data[[#This Row],[Profit]]/Raw_Data[[#This Row],[Sales]]</f>
        <v>-0.8</v>
      </c>
      <c r="O6911" s="2">
        <v>44795</v>
      </c>
      <c r="P6911">
        <f>YEAR(Raw_Data[[#This Row],[Order date]])</f>
        <v>2022</v>
      </c>
    </row>
    <row r="6912" spans="1:16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  <c r="N6912" s="1">
        <f>Raw_Data[[#This Row],[Profit]]/Raw_Data[[#This Row],[Sales]]</f>
        <v>0.22</v>
      </c>
      <c r="O6912" s="2">
        <v>44516</v>
      </c>
      <c r="P6912">
        <f>YEAR(Raw_Data[[#This Row],[Order date]])</f>
        <v>2021</v>
      </c>
    </row>
    <row r="6913" spans="1:16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  <c r="N6913" s="1">
        <f>Raw_Data[[#This Row],[Profit]]/Raw_Data[[#This Row],[Sales]]</f>
        <v>0.27</v>
      </c>
      <c r="O6913" s="2">
        <v>44452</v>
      </c>
      <c r="P6913">
        <f>YEAR(Raw_Data[[#This Row],[Order date]])</f>
        <v>2021</v>
      </c>
    </row>
    <row r="6914" spans="1:16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  <c r="N6914" s="1">
        <f>Raw_Data[[#This Row],[Profit]]/Raw_Data[[#This Row],[Sales]]</f>
        <v>0.37</v>
      </c>
      <c r="O6914" s="2">
        <v>45234</v>
      </c>
      <c r="P6914">
        <f>YEAR(Raw_Data[[#This Row],[Order date]])</f>
        <v>2023</v>
      </c>
    </row>
    <row r="6915" spans="1:16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  <c r="N6915" s="1">
        <f>Raw_Data[[#This Row],[Profit]]/Raw_Data[[#This Row],[Sales]]</f>
        <v>7.4999999999999997E-2</v>
      </c>
      <c r="O6915" s="2">
        <v>44315</v>
      </c>
      <c r="P6915">
        <f>YEAR(Raw_Data[[#This Row],[Order date]])</f>
        <v>2021</v>
      </c>
    </row>
    <row r="6916" spans="1:16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  <c r="N6916" s="1">
        <f>Raw_Data[[#This Row],[Profit]]/Raw_Data[[#This Row],[Sales]]</f>
        <v>7.5000000000000011E-2</v>
      </c>
      <c r="O6916" s="2">
        <v>45406</v>
      </c>
      <c r="P6916">
        <f>YEAR(Raw_Data[[#This Row],[Order date]])</f>
        <v>2024</v>
      </c>
    </row>
    <row r="6917" spans="1:16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  <c r="N6917" s="1">
        <f>Raw_Data[[#This Row],[Profit]]/Raw_Data[[#This Row],[Sales]]</f>
        <v>-1.75</v>
      </c>
      <c r="O6917" s="2">
        <v>44858</v>
      </c>
      <c r="P6917">
        <f>YEAR(Raw_Data[[#This Row],[Order date]])</f>
        <v>2022</v>
      </c>
    </row>
    <row r="6918" spans="1:16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  <c r="N6918" s="1">
        <f>Raw_Data[[#This Row],[Profit]]/Raw_Data[[#This Row],[Sales]]</f>
        <v>0.36249999999999999</v>
      </c>
      <c r="O6918" s="2">
        <v>45384</v>
      </c>
      <c r="P6918">
        <f>YEAR(Raw_Data[[#This Row],[Order date]])</f>
        <v>2024</v>
      </c>
    </row>
    <row r="6919" spans="1:16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  <c r="N6919" s="1">
        <f>Raw_Data[[#This Row],[Profit]]/Raw_Data[[#This Row],[Sales]]</f>
        <v>4.9999999999999996E-2</v>
      </c>
      <c r="O6919" s="2">
        <v>45090</v>
      </c>
      <c r="P6919">
        <f>YEAR(Raw_Data[[#This Row],[Order date]])</f>
        <v>2023</v>
      </c>
    </row>
    <row r="6920" spans="1:16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  <c r="N6920" s="1">
        <f>Raw_Data[[#This Row],[Profit]]/Raw_Data[[#This Row],[Sales]]</f>
        <v>0.03</v>
      </c>
      <c r="O6920" s="2">
        <v>44442</v>
      </c>
      <c r="P6920">
        <f>YEAR(Raw_Data[[#This Row],[Order date]])</f>
        <v>2021</v>
      </c>
    </row>
    <row r="6921" spans="1:16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  <c r="N6921" s="1">
        <f>Raw_Data[[#This Row],[Profit]]/Raw_Data[[#This Row],[Sales]]</f>
        <v>-0.73333333333333328</v>
      </c>
      <c r="O6921" s="2">
        <v>44506</v>
      </c>
      <c r="P6921">
        <f>YEAR(Raw_Data[[#This Row],[Order date]])</f>
        <v>2021</v>
      </c>
    </row>
    <row r="6922" spans="1:16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  <c r="N6922" s="1">
        <f>Raw_Data[[#This Row],[Profit]]/Raw_Data[[#This Row],[Sales]]</f>
        <v>0.27999999999999997</v>
      </c>
      <c r="O6922" s="2">
        <v>45321</v>
      </c>
      <c r="P6922">
        <f>YEAR(Raw_Data[[#This Row],[Order date]])</f>
        <v>2024</v>
      </c>
    </row>
    <row r="6923" spans="1:16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  <c r="N6923" s="1">
        <f>Raw_Data[[#This Row],[Profit]]/Raw_Data[[#This Row],[Sales]]</f>
        <v>0.5</v>
      </c>
      <c r="O6923" s="2">
        <v>44318</v>
      </c>
      <c r="P6923">
        <f>YEAR(Raw_Data[[#This Row],[Order date]])</f>
        <v>2021</v>
      </c>
    </row>
    <row r="6924" spans="1:16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  <c r="N6924" s="1">
        <f>Raw_Data[[#This Row],[Profit]]/Raw_Data[[#This Row],[Sales]]</f>
        <v>0.49</v>
      </c>
      <c r="O6924" s="2">
        <v>45271</v>
      </c>
      <c r="P6924">
        <f>YEAR(Raw_Data[[#This Row],[Order date]])</f>
        <v>2023</v>
      </c>
    </row>
    <row r="6925" spans="1:16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  <c r="N6925" s="1">
        <f>Raw_Data[[#This Row],[Profit]]/Raw_Data[[#This Row],[Sales]]</f>
        <v>0.46</v>
      </c>
      <c r="O6925" s="2">
        <v>44266</v>
      </c>
      <c r="P6925">
        <f>YEAR(Raw_Data[[#This Row],[Order date]])</f>
        <v>2021</v>
      </c>
    </row>
    <row r="6926" spans="1:16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  <c r="N6926" s="1">
        <f>Raw_Data[[#This Row],[Profit]]/Raw_Data[[#This Row],[Sales]]</f>
        <v>0.45999999999999996</v>
      </c>
      <c r="O6926" s="2">
        <v>44457</v>
      </c>
      <c r="P6926">
        <f>YEAR(Raw_Data[[#This Row],[Order date]])</f>
        <v>2021</v>
      </c>
    </row>
    <row r="6927" spans="1:16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  <c r="N6927" s="1">
        <f>Raw_Data[[#This Row],[Profit]]/Raw_Data[[#This Row],[Sales]]</f>
        <v>6.25E-2</v>
      </c>
      <c r="O6927" s="2">
        <v>44805</v>
      </c>
      <c r="P6927">
        <f>YEAR(Raw_Data[[#This Row],[Order date]])</f>
        <v>2022</v>
      </c>
    </row>
    <row r="6928" spans="1:16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  <c r="N6928" s="1">
        <f>Raw_Data[[#This Row],[Profit]]/Raw_Data[[#This Row],[Sales]]</f>
        <v>0.46000000000000008</v>
      </c>
      <c r="O6928" s="2">
        <v>44958</v>
      </c>
      <c r="P6928">
        <f>YEAR(Raw_Data[[#This Row],[Order date]])</f>
        <v>2023</v>
      </c>
    </row>
    <row r="6929" spans="1:16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  <c r="N6929" s="1">
        <f>Raw_Data[[#This Row],[Profit]]/Raw_Data[[#This Row],[Sales]]</f>
        <v>0.27</v>
      </c>
      <c r="O6929" s="2">
        <v>44360</v>
      </c>
      <c r="P6929">
        <f>YEAR(Raw_Data[[#This Row],[Order date]])</f>
        <v>2021</v>
      </c>
    </row>
    <row r="6930" spans="1:16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  <c r="N6930" s="1">
        <f>Raw_Data[[#This Row],[Profit]]/Raw_Data[[#This Row],[Sales]]</f>
        <v>0.47000000000000003</v>
      </c>
      <c r="O6930" s="2">
        <v>44584</v>
      </c>
      <c r="P6930">
        <f>YEAR(Raw_Data[[#This Row],[Order date]])</f>
        <v>2022</v>
      </c>
    </row>
    <row r="6931" spans="1:16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  <c r="N6931" s="1">
        <f>Raw_Data[[#This Row],[Profit]]/Raw_Data[[#This Row],[Sales]]</f>
        <v>0.11249999999999999</v>
      </c>
      <c r="O6931" s="2">
        <v>44814</v>
      </c>
      <c r="P6931">
        <f>YEAR(Raw_Data[[#This Row],[Order date]])</f>
        <v>2022</v>
      </c>
    </row>
    <row r="6932" spans="1:16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  <c r="N6932" s="1">
        <f>Raw_Data[[#This Row],[Profit]]/Raw_Data[[#This Row],[Sales]]</f>
        <v>0.47</v>
      </c>
      <c r="O6932" s="2">
        <v>45585</v>
      </c>
      <c r="P6932">
        <f>YEAR(Raw_Data[[#This Row],[Order date]])</f>
        <v>2024</v>
      </c>
    </row>
    <row r="6933" spans="1:16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  <c r="N6933" s="1">
        <f>Raw_Data[[#This Row],[Profit]]/Raw_Data[[#This Row],[Sales]]</f>
        <v>-0.16666666666666669</v>
      </c>
      <c r="O6933" s="2">
        <v>44762</v>
      </c>
      <c r="P6933">
        <f>YEAR(Raw_Data[[#This Row],[Order date]])</f>
        <v>2022</v>
      </c>
    </row>
    <row r="6934" spans="1:16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  <c r="N6934" s="1">
        <f>Raw_Data[[#This Row],[Profit]]/Raw_Data[[#This Row],[Sales]]</f>
        <v>-0.58333333333333337</v>
      </c>
      <c r="O6934" s="2">
        <v>45281</v>
      </c>
      <c r="P6934">
        <f>YEAR(Raw_Data[[#This Row],[Order date]])</f>
        <v>2023</v>
      </c>
    </row>
    <row r="6935" spans="1:16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  <c r="N6935" s="1">
        <f>Raw_Data[[#This Row],[Profit]]/Raw_Data[[#This Row],[Sales]]</f>
        <v>3.7499999999999999E-2</v>
      </c>
      <c r="O6935" s="2">
        <v>44314</v>
      </c>
      <c r="P6935">
        <f>YEAR(Raw_Data[[#This Row],[Order date]])</f>
        <v>2021</v>
      </c>
    </row>
    <row r="6936" spans="1:16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  <c r="N6936" s="1">
        <f>Raw_Data[[#This Row],[Profit]]/Raw_Data[[#This Row],[Sales]]</f>
        <v>0.1125</v>
      </c>
      <c r="O6936" s="2">
        <v>45030</v>
      </c>
      <c r="P6936">
        <f>YEAR(Raw_Data[[#This Row],[Order date]])</f>
        <v>2023</v>
      </c>
    </row>
    <row r="6937" spans="1:16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  <c r="N6937" s="1">
        <f>Raw_Data[[#This Row],[Profit]]/Raw_Data[[#This Row],[Sales]]</f>
        <v>-0.1125</v>
      </c>
      <c r="O6937" s="2">
        <v>44504</v>
      </c>
      <c r="P6937">
        <f>YEAR(Raw_Data[[#This Row],[Order date]])</f>
        <v>2021</v>
      </c>
    </row>
    <row r="6938" spans="1:16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  <c r="N6938" s="1">
        <f>Raw_Data[[#This Row],[Profit]]/Raw_Data[[#This Row],[Sales]]</f>
        <v>-0.9</v>
      </c>
      <c r="O6938" s="2">
        <v>45414</v>
      </c>
      <c r="P6938">
        <f>YEAR(Raw_Data[[#This Row],[Order date]])</f>
        <v>2024</v>
      </c>
    </row>
    <row r="6939" spans="1:16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  <c r="N6939" s="1">
        <f>Raw_Data[[#This Row],[Profit]]/Raw_Data[[#This Row],[Sales]]</f>
        <v>0.32500000000000001</v>
      </c>
      <c r="O6939" s="2">
        <v>44712</v>
      </c>
      <c r="P6939">
        <f>YEAR(Raw_Data[[#This Row],[Order date]])</f>
        <v>2022</v>
      </c>
    </row>
    <row r="6940" spans="1:16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  <c r="N6940" s="1">
        <f>Raw_Data[[#This Row],[Profit]]/Raw_Data[[#This Row],[Sales]]</f>
        <v>0.10999999999999999</v>
      </c>
      <c r="O6940" s="2">
        <v>45586</v>
      </c>
      <c r="P6940">
        <f>YEAR(Raw_Data[[#This Row],[Order date]])</f>
        <v>2024</v>
      </c>
    </row>
    <row r="6941" spans="1:16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  <c r="N6941" s="1">
        <f>Raw_Data[[#This Row],[Profit]]/Raw_Data[[#This Row],[Sales]]</f>
        <v>0.36250000000000004</v>
      </c>
      <c r="O6941" s="2">
        <v>45111</v>
      </c>
      <c r="P6941">
        <f>YEAR(Raw_Data[[#This Row],[Order date]])</f>
        <v>2023</v>
      </c>
    </row>
    <row r="6942" spans="1:16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  <c r="N6942" s="1">
        <f>Raw_Data[[#This Row],[Profit]]/Raw_Data[[#This Row],[Sales]]</f>
        <v>0.29000000000000004</v>
      </c>
      <c r="O6942" s="2">
        <v>44789</v>
      </c>
      <c r="P6942">
        <f>YEAR(Raw_Data[[#This Row],[Order date]])</f>
        <v>2022</v>
      </c>
    </row>
    <row r="6943" spans="1:16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  <c r="N6943" s="1">
        <f>Raw_Data[[#This Row],[Profit]]/Raw_Data[[#This Row],[Sales]]</f>
        <v>0.3</v>
      </c>
      <c r="O6943" s="2">
        <v>45516</v>
      </c>
      <c r="P6943">
        <f>YEAR(Raw_Data[[#This Row],[Order date]])</f>
        <v>2024</v>
      </c>
    </row>
    <row r="6944" spans="1:16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  <c r="N6944" s="1">
        <f>Raw_Data[[#This Row],[Profit]]/Raw_Data[[#This Row],[Sales]]</f>
        <v>0.46</v>
      </c>
      <c r="O6944" s="2">
        <v>44197</v>
      </c>
      <c r="P6944">
        <f>YEAR(Raw_Data[[#This Row],[Order date]])</f>
        <v>2021</v>
      </c>
    </row>
    <row r="6945" spans="1:16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  <c r="N6945" s="1">
        <f>Raw_Data[[#This Row],[Profit]]/Raw_Data[[#This Row],[Sales]]</f>
        <v>6.25E-2</v>
      </c>
      <c r="O6945" s="2">
        <v>44629</v>
      </c>
      <c r="P6945">
        <f>YEAR(Raw_Data[[#This Row],[Order date]])</f>
        <v>2022</v>
      </c>
    </row>
    <row r="6946" spans="1:16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  <c r="N6946" s="1">
        <f>Raw_Data[[#This Row],[Profit]]/Raw_Data[[#This Row],[Sales]]</f>
        <v>0.49000000000000005</v>
      </c>
      <c r="O6946" s="2">
        <v>45618</v>
      </c>
      <c r="P6946">
        <f>YEAR(Raw_Data[[#This Row],[Order date]])</f>
        <v>2024</v>
      </c>
    </row>
    <row r="6947" spans="1:16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  <c r="N6947" s="1">
        <f>Raw_Data[[#This Row],[Profit]]/Raw_Data[[#This Row],[Sales]]</f>
        <v>-5.000000000000001E-2</v>
      </c>
      <c r="O6947" s="2">
        <v>44833</v>
      </c>
      <c r="P6947">
        <f>YEAR(Raw_Data[[#This Row],[Order date]])</f>
        <v>2022</v>
      </c>
    </row>
    <row r="6948" spans="1:16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  <c r="N6948" s="1">
        <f>Raw_Data[[#This Row],[Profit]]/Raw_Data[[#This Row],[Sales]]</f>
        <v>0.47</v>
      </c>
      <c r="O6948" s="2">
        <v>45056</v>
      </c>
      <c r="P6948">
        <f>YEAR(Raw_Data[[#This Row],[Order date]])</f>
        <v>2023</v>
      </c>
    </row>
    <row r="6949" spans="1:16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  <c r="N6949" s="1">
        <f>Raw_Data[[#This Row],[Profit]]/Raw_Data[[#This Row],[Sales]]</f>
        <v>-0.25</v>
      </c>
      <c r="O6949" s="2">
        <v>44924</v>
      </c>
      <c r="P6949">
        <f>YEAR(Raw_Data[[#This Row],[Order date]])</f>
        <v>2022</v>
      </c>
    </row>
    <row r="6950" spans="1:16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  <c r="N6950" s="1">
        <f>Raw_Data[[#This Row],[Profit]]/Raw_Data[[#This Row],[Sales]]</f>
        <v>-0.18571428571428572</v>
      </c>
      <c r="O6950" s="2">
        <v>45397</v>
      </c>
      <c r="P6950">
        <f>YEAR(Raw_Data[[#This Row],[Order date]])</f>
        <v>2024</v>
      </c>
    </row>
    <row r="6951" spans="1:16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  <c r="N6951" s="1">
        <f>Raw_Data[[#This Row],[Profit]]/Raw_Data[[#This Row],[Sales]]</f>
        <v>0.3125</v>
      </c>
      <c r="O6951" s="2">
        <v>44586</v>
      </c>
      <c r="P6951">
        <f>YEAR(Raw_Data[[#This Row],[Order date]])</f>
        <v>2022</v>
      </c>
    </row>
    <row r="6952" spans="1:16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  <c r="N6952" s="1">
        <f>Raw_Data[[#This Row],[Profit]]/Raw_Data[[#This Row],[Sales]]</f>
        <v>-0.36666666666666664</v>
      </c>
      <c r="O6952" s="2">
        <v>45086</v>
      </c>
      <c r="P6952">
        <f>YEAR(Raw_Data[[#This Row],[Order date]])</f>
        <v>2023</v>
      </c>
    </row>
    <row r="6953" spans="1:16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  <c r="N6953" s="1">
        <f>Raw_Data[[#This Row],[Profit]]/Raw_Data[[#This Row],[Sales]]</f>
        <v>0.11666666666666667</v>
      </c>
      <c r="O6953" s="2">
        <v>45405</v>
      </c>
      <c r="P6953">
        <f>YEAR(Raw_Data[[#This Row],[Order date]])</f>
        <v>2024</v>
      </c>
    </row>
    <row r="6954" spans="1:16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  <c r="N6954" s="1">
        <f>Raw_Data[[#This Row],[Profit]]/Raw_Data[[#This Row],[Sales]]</f>
        <v>0.35</v>
      </c>
      <c r="O6954" s="2">
        <v>44295</v>
      </c>
      <c r="P6954">
        <f>YEAR(Raw_Data[[#This Row],[Order date]])</f>
        <v>2021</v>
      </c>
    </row>
    <row r="6955" spans="1:16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  <c r="N6955" s="1">
        <f>Raw_Data[[#This Row],[Profit]]/Raw_Data[[#This Row],[Sales]]</f>
        <v>0.36249999999999999</v>
      </c>
      <c r="O6955" s="2">
        <v>44987</v>
      </c>
      <c r="P6955">
        <f>YEAR(Raw_Data[[#This Row],[Order date]])</f>
        <v>2023</v>
      </c>
    </row>
    <row r="6956" spans="1:16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  <c r="N6956" s="1">
        <f>Raw_Data[[#This Row],[Profit]]/Raw_Data[[#This Row],[Sales]]</f>
        <v>0.1</v>
      </c>
      <c r="O6956" s="2">
        <v>45181</v>
      </c>
      <c r="P6956">
        <f>YEAR(Raw_Data[[#This Row],[Order date]])</f>
        <v>2023</v>
      </c>
    </row>
    <row r="6957" spans="1:16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  <c r="N6957" s="1">
        <f>Raw_Data[[#This Row],[Profit]]/Raw_Data[[#This Row],[Sales]]</f>
        <v>0.46</v>
      </c>
      <c r="O6957" s="2">
        <v>45117</v>
      </c>
      <c r="P6957">
        <f>YEAR(Raw_Data[[#This Row],[Order date]])</f>
        <v>2023</v>
      </c>
    </row>
    <row r="6958" spans="1:16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  <c r="N6958" s="1">
        <f>Raw_Data[[#This Row],[Profit]]/Raw_Data[[#This Row],[Sales]]</f>
        <v>0.47000000000000003</v>
      </c>
      <c r="O6958" s="2">
        <v>45002</v>
      </c>
      <c r="P6958">
        <f>YEAR(Raw_Data[[#This Row],[Order date]])</f>
        <v>2023</v>
      </c>
    </row>
    <row r="6959" spans="1:16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  <c r="N6959" s="1">
        <f>Raw_Data[[#This Row],[Profit]]/Raw_Data[[#This Row],[Sales]]</f>
        <v>0.3</v>
      </c>
      <c r="O6959" s="2">
        <v>44692</v>
      </c>
      <c r="P6959">
        <f>YEAR(Raw_Data[[#This Row],[Order date]])</f>
        <v>2022</v>
      </c>
    </row>
    <row r="6960" spans="1:16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  <c r="N6960" s="1">
        <f>Raw_Data[[#This Row],[Profit]]/Raw_Data[[#This Row],[Sales]]</f>
        <v>0.28000000000000003</v>
      </c>
      <c r="O6960" s="2">
        <v>44218</v>
      </c>
      <c r="P6960">
        <f>YEAR(Raw_Data[[#This Row],[Order date]])</f>
        <v>2021</v>
      </c>
    </row>
    <row r="6961" spans="1:16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  <c r="N6961" s="1">
        <f>Raw_Data[[#This Row],[Profit]]/Raw_Data[[#This Row],[Sales]]</f>
        <v>0.5</v>
      </c>
      <c r="O6961" s="2">
        <v>45643</v>
      </c>
      <c r="P6961">
        <f>YEAR(Raw_Data[[#This Row],[Order date]])</f>
        <v>2024</v>
      </c>
    </row>
    <row r="6962" spans="1:16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  <c r="N6962" s="1">
        <f>Raw_Data[[#This Row],[Profit]]/Raw_Data[[#This Row],[Sales]]</f>
        <v>0.47999999999999993</v>
      </c>
      <c r="O6962" s="2">
        <v>44351</v>
      </c>
      <c r="P6962">
        <f>YEAR(Raw_Data[[#This Row],[Order date]])</f>
        <v>2021</v>
      </c>
    </row>
    <row r="6963" spans="1:16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  <c r="N6963" s="1">
        <f>Raw_Data[[#This Row],[Profit]]/Raw_Data[[#This Row],[Sales]]</f>
        <v>0.26999999999999996</v>
      </c>
      <c r="O6963" s="2">
        <v>45657</v>
      </c>
      <c r="P6963">
        <f>YEAR(Raw_Data[[#This Row],[Order date]])</f>
        <v>2024</v>
      </c>
    </row>
    <row r="6964" spans="1:16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  <c r="N6964" s="1">
        <f>Raw_Data[[#This Row],[Profit]]/Raw_Data[[#This Row],[Sales]]</f>
        <v>0.47</v>
      </c>
      <c r="O6964" s="2">
        <v>45555</v>
      </c>
      <c r="P6964">
        <f>YEAR(Raw_Data[[#This Row],[Order date]])</f>
        <v>2024</v>
      </c>
    </row>
    <row r="6965" spans="1:16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  <c r="N6965" s="1">
        <f>Raw_Data[[#This Row],[Profit]]/Raw_Data[[#This Row],[Sales]]</f>
        <v>0.25</v>
      </c>
      <c r="O6965" s="2">
        <v>44475</v>
      </c>
      <c r="P6965">
        <f>YEAR(Raw_Data[[#This Row],[Order date]])</f>
        <v>2021</v>
      </c>
    </row>
    <row r="6966" spans="1:16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  <c r="N6966" s="1">
        <f>Raw_Data[[#This Row],[Profit]]/Raw_Data[[#This Row],[Sales]]</f>
        <v>0.45999999999999996</v>
      </c>
      <c r="O6966" s="2">
        <v>44785</v>
      </c>
      <c r="P6966">
        <f>YEAR(Raw_Data[[#This Row],[Order date]])</f>
        <v>2022</v>
      </c>
    </row>
    <row r="6967" spans="1:16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  <c r="N6967" s="1">
        <f>Raw_Data[[#This Row],[Profit]]/Raw_Data[[#This Row],[Sales]]</f>
        <v>0.23999999999999996</v>
      </c>
      <c r="O6967" s="2">
        <v>44555</v>
      </c>
      <c r="P6967">
        <f>YEAR(Raw_Data[[#This Row],[Order date]])</f>
        <v>2021</v>
      </c>
    </row>
    <row r="6968" spans="1:16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  <c r="N6968" s="1">
        <f>Raw_Data[[#This Row],[Profit]]/Raw_Data[[#This Row],[Sales]]</f>
        <v>0.49</v>
      </c>
      <c r="O6968" s="2">
        <v>44478</v>
      </c>
      <c r="P6968">
        <f>YEAR(Raw_Data[[#This Row],[Order date]])</f>
        <v>2021</v>
      </c>
    </row>
    <row r="6969" spans="1:16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  <c r="N6969" s="1">
        <f>Raw_Data[[#This Row],[Profit]]/Raw_Data[[#This Row],[Sales]]</f>
        <v>0.48000000000000004</v>
      </c>
      <c r="O6969" s="2">
        <v>45289</v>
      </c>
      <c r="P6969">
        <f>YEAR(Raw_Data[[#This Row],[Order date]])</f>
        <v>2023</v>
      </c>
    </row>
    <row r="6970" spans="1:16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  <c r="N6970" s="1">
        <f>Raw_Data[[#This Row],[Profit]]/Raw_Data[[#This Row],[Sales]]</f>
        <v>0.26</v>
      </c>
      <c r="O6970" s="2">
        <v>45113</v>
      </c>
      <c r="P6970">
        <f>YEAR(Raw_Data[[#This Row],[Order date]])</f>
        <v>2023</v>
      </c>
    </row>
    <row r="6971" spans="1:16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  <c r="N6971" s="1">
        <f>Raw_Data[[#This Row],[Profit]]/Raw_Data[[#This Row],[Sales]]</f>
        <v>0.31</v>
      </c>
      <c r="O6971" s="2">
        <v>44630</v>
      </c>
      <c r="P6971">
        <f>YEAR(Raw_Data[[#This Row],[Order date]])</f>
        <v>2022</v>
      </c>
    </row>
    <row r="6972" spans="1:16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  <c r="N6972" s="1">
        <f>Raw_Data[[#This Row],[Profit]]/Raw_Data[[#This Row],[Sales]]</f>
        <v>-0.19999999999999998</v>
      </c>
      <c r="O6972" s="2">
        <v>45086</v>
      </c>
      <c r="P6972">
        <f>YEAR(Raw_Data[[#This Row],[Order date]])</f>
        <v>2023</v>
      </c>
    </row>
    <row r="6973" spans="1:16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  <c r="N6973" s="1">
        <f>Raw_Data[[#This Row],[Profit]]/Raw_Data[[#This Row],[Sales]]</f>
        <v>4.9999999999999996E-2</v>
      </c>
      <c r="O6973" s="2">
        <v>45584</v>
      </c>
      <c r="P6973">
        <f>YEAR(Raw_Data[[#This Row],[Order date]])</f>
        <v>2024</v>
      </c>
    </row>
    <row r="6974" spans="1:16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  <c r="N6974" s="1">
        <f>Raw_Data[[#This Row],[Profit]]/Raw_Data[[#This Row],[Sales]]</f>
        <v>6.25E-2</v>
      </c>
      <c r="O6974" s="2">
        <v>44628</v>
      </c>
      <c r="P6974">
        <f>YEAR(Raw_Data[[#This Row],[Order date]])</f>
        <v>2022</v>
      </c>
    </row>
    <row r="6975" spans="1:16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  <c r="N6975" s="1">
        <f>Raw_Data[[#This Row],[Profit]]/Raw_Data[[#This Row],[Sales]]</f>
        <v>-0.76666666666666672</v>
      </c>
      <c r="O6975" s="2">
        <v>44605</v>
      </c>
      <c r="P6975">
        <f>YEAR(Raw_Data[[#This Row],[Order date]])</f>
        <v>2022</v>
      </c>
    </row>
    <row r="6976" spans="1:16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  <c r="N6976" s="1">
        <f>Raw_Data[[#This Row],[Profit]]/Raw_Data[[#This Row],[Sales]]</f>
        <v>0.26250000000000001</v>
      </c>
      <c r="O6976" s="2">
        <v>45324</v>
      </c>
      <c r="P6976">
        <f>YEAR(Raw_Data[[#This Row],[Order date]])</f>
        <v>2024</v>
      </c>
    </row>
    <row r="6977" spans="1:16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  <c r="N6977" s="1">
        <f>Raw_Data[[#This Row],[Profit]]/Raw_Data[[#This Row],[Sales]]</f>
        <v>0.33749999999999997</v>
      </c>
      <c r="O6977" s="2">
        <v>45494</v>
      </c>
      <c r="P6977">
        <f>YEAR(Raw_Data[[#This Row],[Order date]])</f>
        <v>2024</v>
      </c>
    </row>
    <row r="6978" spans="1:16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  <c r="N6978" s="1">
        <f>Raw_Data[[#This Row],[Profit]]/Raw_Data[[#This Row],[Sales]]</f>
        <v>7.4999999999999997E-2</v>
      </c>
      <c r="O6978" s="2">
        <v>45130</v>
      </c>
      <c r="P6978">
        <f>YEAR(Raw_Data[[#This Row],[Order date]])</f>
        <v>2023</v>
      </c>
    </row>
    <row r="6979" spans="1:16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  <c r="N6979" s="1">
        <f>Raw_Data[[#This Row],[Profit]]/Raw_Data[[#This Row],[Sales]]</f>
        <v>0.3</v>
      </c>
      <c r="O6979" s="2">
        <v>45534</v>
      </c>
      <c r="P6979">
        <f>YEAR(Raw_Data[[#This Row],[Order date]])</f>
        <v>2024</v>
      </c>
    </row>
    <row r="6980" spans="1:16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  <c r="N6980" s="1">
        <f>Raw_Data[[#This Row],[Profit]]/Raw_Data[[#This Row],[Sales]]</f>
        <v>0.49000000000000005</v>
      </c>
      <c r="O6980" s="2">
        <v>44513</v>
      </c>
      <c r="P6980">
        <f>YEAR(Raw_Data[[#This Row],[Order date]])</f>
        <v>2021</v>
      </c>
    </row>
    <row r="6981" spans="1:16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  <c r="N6981" s="1">
        <f>Raw_Data[[#This Row],[Profit]]/Raw_Data[[#This Row],[Sales]]</f>
        <v>0.44999999999999996</v>
      </c>
      <c r="O6981" s="2">
        <v>45519</v>
      </c>
      <c r="P6981">
        <f>YEAR(Raw_Data[[#This Row],[Order date]])</f>
        <v>2024</v>
      </c>
    </row>
    <row r="6982" spans="1:16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  <c r="N6982" s="1">
        <f>Raw_Data[[#This Row],[Profit]]/Raw_Data[[#This Row],[Sales]]</f>
        <v>0.48000000000000004</v>
      </c>
      <c r="O6982" s="2">
        <v>44663</v>
      </c>
      <c r="P6982">
        <f>YEAR(Raw_Data[[#This Row],[Order date]])</f>
        <v>2022</v>
      </c>
    </row>
    <row r="6983" spans="1:16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  <c r="N6983" s="1">
        <f>Raw_Data[[#This Row],[Profit]]/Raw_Data[[#This Row],[Sales]]</f>
        <v>0.45999999999999996</v>
      </c>
      <c r="O6983" s="2">
        <v>45093</v>
      </c>
      <c r="P6983">
        <f>YEAR(Raw_Data[[#This Row],[Order date]])</f>
        <v>2023</v>
      </c>
    </row>
    <row r="6984" spans="1:16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  <c r="N6984" s="1">
        <f>Raw_Data[[#This Row],[Profit]]/Raw_Data[[#This Row],[Sales]]</f>
        <v>0.45999999999999996</v>
      </c>
      <c r="O6984" s="2">
        <v>44599</v>
      </c>
      <c r="P6984">
        <f>YEAR(Raw_Data[[#This Row],[Order date]])</f>
        <v>2022</v>
      </c>
    </row>
    <row r="6985" spans="1:16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  <c r="N6985" s="1">
        <f>Raw_Data[[#This Row],[Profit]]/Raw_Data[[#This Row],[Sales]]</f>
        <v>0.26</v>
      </c>
      <c r="O6985" s="2">
        <v>45399</v>
      </c>
      <c r="P6985">
        <f>YEAR(Raw_Data[[#This Row],[Order date]])</f>
        <v>2024</v>
      </c>
    </row>
    <row r="6986" spans="1:16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  <c r="N6986" s="1">
        <f>Raw_Data[[#This Row],[Profit]]/Raw_Data[[#This Row],[Sales]]</f>
        <v>0.18888888888888891</v>
      </c>
      <c r="O6986" s="2">
        <v>45069</v>
      </c>
      <c r="P6986">
        <f>YEAR(Raw_Data[[#This Row],[Order date]])</f>
        <v>2023</v>
      </c>
    </row>
    <row r="6987" spans="1:16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  <c r="N6987" s="1">
        <f>Raw_Data[[#This Row],[Profit]]/Raw_Data[[#This Row],[Sales]]</f>
        <v>0.49</v>
      </c>
      <c r="O6987" s="2">
        <v>45523</v>
      </c>
      <c r="P6987">
        <f>YEAR(Raw_Data[[#This Row],[Order date]])</f>
        <v>2024</v>
      </c>
    </row>
    <row r="6988" spans="1:16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  <c r="N6988" s="1">
        <f>Raw_Data[[#This Row],[Profit]]/Raw_Data[[#This Row],[Sales]]</f>
        <v>0.25</v>
      </c>
      <c r="O6988" s="2">
        <v>45649</v>
      </c>
      <c r="P6988">
        <f>YEAR(Raw_Data[[#This Row],[Order date]])</f>
        <v>2024</v>
      </c>
    </row>
    <row r="6989" spans="1:16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  <c r="N6989" s="1">
        <f>Raw_Data[[#This Row],[Profit]]/Raw_Data[[#This Row],[Sales]]</f>
        <v>0.48000000000000004</v>
      </c>
      <c r="O6989" s="2">
        <v>44878</v>
      </c>
      <c r="P6989">
        <f>YEAR(Raw_Data[[#This Row],[Order date]])</f>
        <v>2022</v>
      </c>
    </row>
    <row r="6990" spans="1:16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  <c r="N6990" s="1">
        <f>Raw_Data[[#This Row],[Profit]]/Raw_Data[[#This Row],[Sales]]</f>
        <v>0.11250000000000002</v>
      </c>
      <c r="O6990" s="2">
        <v>45578</v>
      </c>
      <c r="P6990">
        <f>YEAR(Raw_Data[[#This Row],[Order date]])</f>
        <v>2024</v>
      </c>
    </row>
    <row r="6991" spans="1:16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  <c r="N6991" s="1">
        <f>Raw_Data[[#This Row],[Profit]]/Raw_Data[[#This Row],[Sales]]</f>
        <v>-2.7</v>
      </c>
      <c r="O6991" s="2">
        <v>45103</v>
      </c>
      <c r="P6991">
        <f>YEAR(Raw_Data[[#This Row],[Order date]])</f>
        <v>2023</v>
      </c>
    </row>
    <row r="6992" spans="1:16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  <c r="N6992" s="1">
        <f>Raw_Data[[#This Row],[Profit]]/Raw_Data[[#This Row],[Sales]]</f>
        <v>0.42</v>
      </c>
      <c r="O6992" s="2">
        <v>44326</v>
      </c>
      <c r="P6992">
        <f>YEAR(Raw_Data[[#This Row],[Order date]])</f>
        <v>2021</v>
      </c>
    </row>
    <row r="6993" spans="1:16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  <c r="N6993" s="1">
        <f>Raw_Data[[#This Row],[Profit]]/Raw_Data[[#This Row],[Sales]]</f>
        <v>0.26</v>
      </c>
      <c r="O6993" s="2">
        <v>45640</v>
      </c>
      <c r="P6993">
        <f>YEAR(Raw_Data[[#This Row],[Order date]])</f>
        <v>2024</v>
      </c>
    </row>
    <row r="6994" spans="1:16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  <c r="N6994" s="1">
        <f>Raw_Data[[#This Row],[Profit]]/Raw_Data[[#This Row],[Sales]]</f>
        <v>0.22000000000000003</v>
      </c>
      <c r="O6994" s="2">
        <v>44807</v>
      </c>
      <c r="P6994">
        <f>YEAR(Raw_Data[[#This Row],[Order date]])</f>
        <v>2022</v>
      </c>
    </row>
    <row r="6995" spans="1:16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  <c r="N6995" s="1">
        <f>Raw_Data[[#This Row],[Profit]]/Raw_Data[[#This Row],[Sales]]</f>
        <v>0.3</v>
      </c>
      <c r="O6995" s="2">
        <v>44492</v>
      </c>
      <c r="P6995">
        <f>YEAR(Raw_Data[[#This Row],[Order date]])</f>
        <v>2021</v>
      </c>
    </row>
    <row r="6996" spans="1:16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  <c r="N6996" s="1">
        <f>Raw_Data[[#This Row],[Profit]]/Raw_Data[[#This Row],[Sales]]</f>
        <v>0.25</v>
      </c>
      <c r="O6996" s="2">
        <v>44972</v>
      </c>
      <c r="P6996">
        <f>YEAR(Raw_Data[[#This Row],[Order date]])</f>
        <v>2023</v>
      </c>
    </row>
    <row r="6997" spans="1:16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  <c r="N6997" s="1">
        <f>Raw_Data[[#This Row],[Profit]]/Raw_Data[[#This Row],[Sales]]</f>
        <v>0.27</v>
      </c>
      <c r="O6997" s="2">
        <v>44876</v>
      </c>
      <c r="P6997">
        <f>YEAR(Raw_Data[[#This Row],[Order date]])</f>
        <v>2022</v>
      </c>
    </row>
    <row r="6998" spans="1:16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  <c r="N6998" s="1">
        <f>Raw_Data[[#This Row],[Profit]]/Raw_Data[[#This Row],[Sales]]</f>
        <v>-1.5999999999999999</v>
      </c>
      <c r="O6998" s="2">
        <v>44814</v>
      </c>
      <c r="P6998">
        <f>YEAR(Raw_Data[[#This Row],[Order date]])</f>
        <v>2022</v>
      </c>
    </row>
    <row r="6999" spans="1:16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  <c r="N6999" s="1">
        <f>Raw_Data[[#This Row],[Profit]]/Raw_Data[[#This Row],[Sales]]</f>
        <v>0.36249999999999999</v>
      </c>
      <c r="O6999" s="2">
        <v>45286</v>
      </c>
      <c r="P6999">
        <f>YEAR(Raw_Data[[#This Row],[Order date]])</f>
        <v>2023</v>
      </c>
    </row>
    <row r="7000" spans="1:16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  <c r="N7000" s="1">
        <f>Raw_Data[[#This Row],[Profit]]/Raw_Data[[#This Row],[Sales]]</f>
        <v>0.48999999999999994</v>
      </c>
      <c r="O7000" s="2">
        <v>44574</v>
      </c>
      <c r="P7000">
        <f>YEAR(Raw_Data[[#This Row],[Order date]])</f>
        <v>2022</v>
      </c>
    </row>
    <row r="7001" spans="1:16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  <c r="N7001" s="1">
        <f>Raw_Data[[#This Row],[Profit]]/Raw_Data[[#This Row],[Sales]]</f>
        <v>0.3</v>
      </c>
      <c r="O7001" s="2">
        <v>44671</v>
      </c>
      <c r="P7001">
        <f>YEAR(Raw_Data[[#This Row],[Order date]])</f>
        <v>2022</v>
      </c>
    </row>
    <row r="7002" spans="1:16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  <c r="N7002" s="1">
        <f>Raw_Data[[#This Row],[Profit]]/Raw_Data[[#This Row],[Sales]]</f>
        <v>0.03</v>
      </c>
      <c r="O7002" s="2">
        <v>45311</v>
      </c>
      <c r="P7002">
        <f>YEAR(Raw_Data[[#This Row],[Order date]])</f>
        <v>2024</v>
      </c>
    </row>
    <row r="7003" spans="1:16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  <c r="N7003" s="1">
        <f>Raw_Data[[#This Row],[Profit]]/Raw_Data[[#This Row],[Sales]]</f>
        <v>-0.3</v>
      </c>
      <c r="O7003" s="2">
        <v>44964</v>
      </c>
      <c r="P7003">
        <f>YEAR(Raw_Data[[#This Row],[Order date]])</f>
        <v>2023</v>
      </c>
    </row>
    <row r="7004" spans="1:16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  <c r="N7004" s="1">
        <f>Raw_Data[[#This Row],[Profit]]/Raw_Data[[#This Row],[Sales]]</f>
        <v>0.09</v>
      </c>
      <c r="O7004" s="2">
        <v>45421</v>
      </c>
      <c r="P7004">
        <f>YEAR(Raw_Data[[#This Row],[Order date]])</f>
        <v>2024</v>
      </c>
    </row>
    <row r="7005" spans="1:16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  <c r="N7005" s="1">
        <f>Raw_Data[[#This Row],[Profit]]/Raw_Data[[#This Row],[Sales]]</f>
        <v>0.32500000000000001</v>
      </c>
      <c r="O7005" s="2">
        <v>44240</v>
      </c>
      <c r="P7005">
        <f>YEAR(Raw_Data[[#This Row],[Order date]])</f>
        <v>2021</v>
      </c>
    </row>
    <row r="7006" spans="1:16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  <c r="N7006" s="1">
        <f>Raw_Data[[#This Row],[Profit]]/Raw_Data[[#This Row],[Sales]]</f>
        <v>0.35</v>
      </c>
      <c r="O7006" s="2">
        <v>44670</v>
      </c>
      <c r="P7006">
        <f>YEAR(Raw_Data[[#This Row],[Order date]])</f>
        <v>2022</v>
      </c>
    </row>
    <row r="7007" spans="1:16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  <c r="N7007" s="1">
        <f>Raw_Data[[#This Row],[Profit]]/Raw_Data[[#This Row],[Sales]]</f>
        <v>6.6666666666666666E-2</v>
      </c>
      <c r="O7007" s="2">
        <v>44365</v>
      </c>
      <c r="P7007">
        <f>YEAR(Raw_Data[[#This Row],[Order date]])</f>
        <v>2021</v>
      </c>
    </row>
    <row r="7008" spans="1:16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  <c r="N7008" s="1">
        <f>Raw_Data[[#This Row],[Profit]]/Raw_Data[[#This Row],[Sales]]</f>
        <v>-0.875</v>
      </c>
      <c r="O7008" s="2">
        <v>44316</v>
      </c>
      <c r="P7008">
        <f>YEAR(Raw_Data[[#This Row],[Order date]])</f>
        <v>2021</v>
      </c>
    </row>
    <row r="7009" spans="1:16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  <c r="N7009" s="1">
        <f>Raw_Data[[#This Row],[Profit]]/Raw_Data[[#This Row],[Sales]]</f>
        <v>-0.7</v>
      </c>
      <c r="O7009" s="2">
        <v>44379</v>
      </c>
      <c r="P7009">
        <f>YEAR(Raw_Data[[#This Row],[Order date]])</f>
        <v>2021</v>
      </c>
    </row>
    <row r="7010" spans="1:16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  <c r="N7010" s="1">
        <f>Raw_Data[[#This Row],[Profit]]/Raw_Data[[#This Row],[Sales]]</f>
        <v>-7.1428571428571438E-2</v>
      </c>
      <c r="O7010" s="2">
        <v>45613</v>
      </c>
      <c r="P7010">
        <f>YEAR(Raw_Data[[#This Row],[Order date]])</f>
        <v>2024</v>
      </c>
    </row>
    <row r="7011" spans="1:16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  <c r="N7011" s="1">
        <f>Raw_Data[[#This Row],[Profit]]/Raw_Data[[#This Row],[Sales]]</f>
        <v>-0.15</v>
      </c>
      <c r="O7011" s="2">
        <v>45140</v>
      </c>
      <c r="P7011">
        <f>YEAR(Raw_Data[[#This Row],[Order date]])</f>
        <v>2023</v>
      </c>
    </row>
    <row r="7012" spans="1:16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  <c r="N7012" s="1">
        <f>Raw_Data[[#This Row],[Profit]]/Raw_Data[[#This Row],[Sales]]</f>
        <v>0.32499999999999996</v>
      </c>
      <c r="O7012" s="2">
        <v>44660</v>
      </c>
      <c r="P7012">
        <f>YEAR(Raw_Data[[#This Row],[Order date]])</f>
        <v>2022</v>
      </c>
    </row>
    <row r="7013" spans="1:16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  <c r="N7013" s="1">
        <f>Raw_Data[[#This Row],[Profit]]/Raw_Data[[#This Row],[Sales]]</f>
        <v>0.03</v>
      </c>
      <c r="O7013" s="2">
        <v>44475</v>
      </c>
      <c r="P7013">
        <f>YEAR(Raw_Data[[#This Row],[Order date]])</f>
        <v>2021</v>
      </c>
    </row>
    <row r="7014" spans="1:16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  <c r="N7014" s="1">
        <f>Raw_Data[[#This Row],[Profit]]/Raw_Data[[#This Row],[Sales]]</f>
        <v>0.27</v>
      </c>
      <c r="O7014" s="2">
        <v>45166</v>
      </c>
      <c r="P7014">
        <f>YEAR(Raw_Data[[#This Row],[Order date]])</f>
        <v>2023</v>
      </c>
    </row>
    <row r="7015" spans="1:16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  <c r="N7015" s="1">
        <f>Raw_Data[[#This Row],[Profit]]/Raw_Data[[#This Row],[Sales]]</f>
        <v>0.10588235294117647</v>
      </c>
      <c r="O7015" s="2">
        <v>45536</v>
      </c>
      <c r="P7015">
        <f>YEAR(Raw_Data[[#This Row],[Order date]])</f>
        <v>2024</v>
      </c>
    </row>
    <row r="7016" spans="1:16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  <c r="N7016" s="1">
        <f>Raw_Data[[#This Row],[Profit]]/Raw_Data[[#This Row],[Sales]]</f>
        <v>0.26</v>
      </c>
      <c r="O7016" s="2">
        <v>45534</v>
      </c>
      <c r="P7016">
        <f>YEAR(Raw_Data[[#This Row],[Order date]])</f>
        <v>2024</v>
      </c>
    </row>
    <row r="7017" spans="1:16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  <c r="N7017" s="1">
        <f>Raw_Data[[#This Row],[Profit]]/Raw_Data[[#This Row],[Sales]]</f>
        <v>0.43</v>
      </c>
      <c r="O7017" s="2">
        <v>45240</v>
      </c>
      <c r="P7017">
        <f>YEAR(Raw_Data[[#This Row],[Order date]])</f>
        <v>2023</v>
      </c>
    </row>
    <row r="7018" spans="1:16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  <c r="N7018" s="1">
        <f>Raw_Data[[#This Row],[Profit]]/Raw_Data[[#This Row],[Sales]]</f>
        <v>0.27999999999999997</v>
      </c>
      <c r="O7018" s="2">
        <v>45581</v>
      </c>
      <c r="P7018">
        <f>YEAR(Raw_Data[[#This Row],[Order date]])</f>
        <v>2024</v>
      </c>
    </row>
    <row r="7019" spans="1:16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  <c r="N7019" s="1">
        <f>Raw_Data[[#This Row],[Profit]]/Raw_Data[[#This Row],[Sales]]</f>
        <v>0.47000000000000003</v>
      </c>
      <c r="O7019" s="2">
        <v>44452</v>
      </c>
      <c r="P7019">
        <f>YEAR(Raw_Data[[#This Row],[Order date]])</f>
        <v>2021</v>
      </c>
    </row>
    <row r="7020" spans="1:16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  <c r="N7020" s="1">
        <f>Raw_Data[[#This Row],[Profit]]/Raw_Data[[#This Row],[Sales]]</f>
        <v>0.47000000000000003</v>
      </c>
      <c r="O7020" s="2">
        <v>44836</v>
      </c>
      <c r="P7020">
        <f>YEAR(Raw_Data[[#This Row],[Order date]])</f>
        <v>2022</v>
      </c>
    </row>
    <row r="7021" spans="1:16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  <c r="N7021" s="1">
        <f>Raw_Data[[#This Row],[Profit]]/Raw_Data[[#This Row],[Sales]]</f>
        <v>0.35000000000000003</v>
      </c>
      <c r="O7021" s="2">
        <v>45386</v>
      </c>
      <c r="P7021">
        <f>YEAR(Raw_Data[[#This Row],[Order date]])</f>
        <v>2024</v>
      </c>
    </row>
    <row r="7022" spans="1:16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  <c r="N7022" s="1">
        <f>Raw_Data[[#This Row],[Profit]]/Raw_Data[[#This Row],[Sales]]</f>
        <v>7.4999999999999997E-2</v>
      </c>
      <c r="O7022" s="2">
        <v>44501</v>
      </c>
      <c r="P7022">
        <f>YEAR(Raw_Data[[#This Row],[Order date]])</f>
        <v>2021</v>
      </c>
    </row>
    <row r="7023" spans="1:16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  <c r="N7023" s="1">
        <f>Raw_Data[[#This Row],[Profit]]/Raw_Data[[#This Row],[Sales]]</f>
        <v>0.3</v>
      </c>
      <c r="O7023" s="2">
        <v>45326</v>
      </c>
      <c r="P7023">
        <f>YEAR(Raw_Data[[#This Row],[Order date]])</f>
        <v>2024</v>
      </c>
    </row>
    <row r="7024" spans="1:16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  <c r="N7024" s="1">
        <f>Raw_Data[[#This Row],[Profit]]/Raw_Data[[#This Row],[Sales]]</f>
        <v>7.5000000000000011E-2</v>
      </c>
      <c r="O7024" s="2">
        <v>44797</v>
      </c>
      <c r="P7024">
        <f>YEAR(Raw_Data[[#This Row],[Order date]])</f>
        <v>2022</v>
      </c>
    </row>
    <row r="7025" spans="1:16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  <c r="N7025" s="1">
        <f>Raw_Data[[#This Row],[Profit]]/Raw_Data[[#This Row],[Sales]]</f>
        <v>0.35000000000000003</v>
      </c>
      <c r="O7025" s="2">
        <v>45465</v>
      </c>
      <c r="P7025">
        <f>YEAR(Raw_Data[[#This Row],[Order date]])</f>
        <v>2024</v>
      </c>
    </row>
    <row r="7026" spans="1:16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  <c r="N7026" s="1">
        <f>Raw_Data[[#This Row],[Profit]]/Raw_Data[[#This Row],[Sales]]</f>
        <v>0.3125</v>
      </c>
      <c r="O7026" s="2">
        <v>45311</v>
      </c>
      <c r="P7026">
        <f>YEAR(Raw_Data[[#This Row],[Order date]])</f>
        <v>2024</v>
      </c>
    </row>
    <row r="7027" spans="1:16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  <c r="N7027" s="1">
        <f>Raw_Data[[#This Row],[Profit]]/Raw_Data[[#This Row],[Sales]]</f>
        <v>0.28999999999999998</v>
      </c>
      <c r="O7027" s="2">
        <v>44645</v>
      </c>
      <c r="P7027">
        <f>YEAR(Raw_Data[[#This Row],[Order date]])</f>
        <v>2022</v>
      </c>
    </row>
    <row r="7028" spans="1:16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  <c r="N7028" s="1">
        <f>Raw_Data[[#This Row],[Profit]]/Raw_Data[[#This Row],[Sales]]</f>
        <v>0.33749999999999997</v>
      </c>
      <c r="O7028" s="2">
        <v>44373</v>
      </c>
      <c r="P7028">
        <f>YEAR(Raw_Data[[#This Row],[Order date]])</f>
        <v>2021</v>
      </c>
    </row>
    <row r="7029" spans="1:16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  <c r="N7029" s="1">
        <f>Raw_Data[[#This Row],[Profit]]/Raw_Data[[#This Row],[Sales]]</f>
        <v>0.45999999999999996</v>
      </c>
      <c r="O7029" s="2">
        <v>45514</v>
      </c>
      <c r="P7029">
        <f>YEAR(Raw_Data[[#This Row],[Order date]])</f>
        <v>2024</v>
      </c>
    </row>
    <row r="7030" spans="1:16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  <c r="N7030" s="1">
        <f>Raw_Data[[#This Row],[Profit]]/Raw_Data[[#This Row],[Sales]]</f>
        <v>0.46</v>
      </c>
      <c r="O7030" s="2">
        <v>44338</v>
      </c>
      <c r="P7030">
        <f>YEAR(Raw_Data[[#This Row],[Order date]])</f>
        <v>2021</v>
      </c>
    </row>
    <row r="7031" spans="1:16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  <c r="N7031" s="1">
        <f>Raw_Data[[#This Row],[Profit]]/Raw_Data[[#This Row],[Sales]]</f>
        <v>0.27999999999999997</v>
      </c>
      <c r="O7031" s="2">
        <v>45516</v>
      </c>
      <c r="P7031">
        <f>YEAR(Raw_Data[[#This Row],[Order date]])</f>
        <v>2024</v>
      </c>
    </row>
    <row r="7032" spans="1:16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  <c r="N7032" s="1">
        <f>Raw_Data[[#This Row],[Profit]]/Raw_Data[[#This Row],[Sales]]</f>
        <v>0.18000000000000002</v>
      </c>
      <c r="O7032" s="2">
        <v>45647</v>
      </c>
      <c r="P7032">
        <f>YEAR(Raw_Data[[#This Row],[Order date]])</f>
        <v>2024</v>
      </c>
    </row>
    <row r="7033" spans="1:16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  <c r="N7033" s="1">
        <f>Raw_Data[[#This Row],[Profit]]/Raw_Data[[#This Row],[Sales]]</f>
        <v>0.27</v>
      </c>
      <c r="O7033" s="2">
        <v>45137</v>
      </c>
      <c r="P7033">
        <f>YEAR(Raw_Data[[#This Row],[Order date]])</f>
        <v>2023</v>
      </c>
    </row>
    <row r="7034" spans="1:16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  <c r="N7034" s="1">
        <f>Raw_Data[[#This Row],[Profit]]/Raw_Data[[#This Row],[Sales]]</f>
        <v>3.3333333333333333E-2</v>
      </c>
      <c r="O7034" s="2">
        <v>44948</v>
      </c>
      <c r="P7034">
        <f>YEAR(Raw_Data[[#This Row],[Order date]])</f>
        <v>2023</v>
      </c>
    </row>
    <row r="7035" spans="1:16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  <c r="N7035" s="1">
        <f>Raw_Data[[#This Row],[Profit]]/Raw_Data[[#This Row],[Sales]]</f>
        <v>0.3125</v>
      </c>
      <c r="O7035" s="2">
        <v>45027</v>
      </c>
      <c r="P7035">
        <f>YEAR(Raw_Data[[#This Row],[Order date]])</f>
        <v>2023</v>
      </c>
    </row>
    <row r="7036" spans="1:16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  <c r="N7036" s="1">
        <f>Raw_Data[[#This Row],[Profit]]/Raw_Data[[#This Row],[Sales]]</f>
        <v>0.32500000000000001</v>
      </c>
      <c r="O7036" s="2">
        <v>45024</v>
      </c>
      <c r="P7036">
        <f>YEAR(Raw_Data[[#This Row],[Order date]])</f>
        <v>2023</v>
      </c>
    </row>
    <row r="7037" spans="1:16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  <c r="N7037" s="1">
        <f>Raw_Data[[#This Row],[Profit]]/Raw_Data[[#This Row],[Sales]]</f>
        <v>9.9999999999999992E-2</v>
      </c>
      <c r="O7037" s="2">
        <v>44528</v>
      </c>
      <c r="P7037">
        <f>YEAR(Raw_Data[[#This Row],[Order date]])</f>
        <v>2021</v>
      </c>
    </row>
    <row r="7038" spans="1:16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  <c r="N7038" s="1">
        <f>Raw_Data[[#This Row],[Profit]]/Raw_Data[[#This Row],[Sales]]</f>
        <v>0.1875</v>
      </c>
      <c r="O7038" s="2">
        <v>45635</v>
      </c>
      <c r="P7038">
        <f>YEAR(Raw_Data[[#This Row],[Order date]])</f>
        <v>2024</v>
      </c>
    </row>
    <row r="7039" spans="1:16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  <c r="N7039" s="1">
        <f>Raw_Data[[#This Row],[Profit]]/Raw_Data[[#This Row],[Sales]]</f>
        <v>0.47999999999999993</v>
      </c>
      <c r="O7039" s="2">
        <v>44816</v>
      </c>
      <c r="P7039">
        <f>YEAR(Raw_Data[[#This Row],[Order date]])</f>
        <v>2022</v>
      </c>
    </row>
    <row r="7040" spans="1:16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  <c r="N7040" s="1">
        <f>Raw_Data[[#This Row],[Profit]]/Raw_Data[[#This Row],[Sales]]</f>
        <v>0.36</v>
      </c>
      <c r="O7040" s="2">
        <v>44681</v>
      </c>
      <c r="P7040">
        <f>YEAR(Raw_Data[[#This Row],[Order date]])</f>
        <v>2022</v>
      </c>
    </row>
    <row r="7041" spans="1:16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  <c r="N7041" s="1">
        <f>Raw_Data[[#This Row],[Profit]]/Raw_Data[[#This Row],[Sales]]</f>
        <v>0.25</v>
      </c>
      <c r="O7041" s="2">
        <v>45653</v>
      </c>
      <c r="P7041">
        <f>YEAR(Raw_Data[[#This Row],[Order date]])</f>
        <v>2024</v>
      </c>
    </row>
    <row r="7042" spans="1:16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  <c r="N7042" s="1">
        <f>Raw_Data[[#This Row],[Profit]]/Raw_Data[[#This Row],[Sales]]</f>
        <v>0.33750000000000002</v>
      </c>
      <c r="O7042" s="2">
        <v>45357</v>
      </c>
      <c r="P7042">
        <f>YEAR(Raw_Data[[#This Row],[Order date]])</f>
        <v>2024</v>
      </c>
    </row>
    <row r="7043" spans="1:16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  <c r="N7043" s="1">
        <f>Raw_Data[[#This Row],[Profit]]/Raw_Data[[#This Row],[Sales]]</f>
        <v>0.22</v>
      </c>
      <c r="O7043" s="2">
        <v>44475</v>
      </c>
      <c r="P7043">
        <f>YEAR(Raw_Data[[#This Row],[Order date]])</f>
        <v>2021</v>
      </c>
    </row>
    <row r="7044" spans="1:16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  <c r="N7044" s="1">
        <f>Raw_Data[[#This Row],[Profit]]/Raw_Data[[#This Row],[Sales]]</f>
        <v>0.11666666666666665</v>
      </c>
      <c r="O7044" s="2">
        <v>45053</v>
      </c>
      <c r="P7044">
        <f>YEAR(Raw_Data[[#This Row],[Order date]])</f>
        <v>2023</v>
      </c>
    </row>
    <row r="7045" spans="1:16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  <c r="N7045" s="1">
        <f>Raw_Data[[#This Row],[Profit]]/Raw_Data[[#This Row],[Sales]]</f>
        <v>-7.1428571428571425E-2</v>
      </c>
      <c r="O7045" s="2">
        <v>45609</v>
      </c>
      <c r="P7045">
        <f>YEAR(Raw_Data[[#This Row],[Order date]])</f>
        <v>2024</v>
      </c>
    </row>
    <row r="7046" spans="1:16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  <c r="N7046" s="1">
        <f>Raw_Data[[#This Row],[Profit]]/Raw_Data[[#This Row],[Sales]]</f>
        <v>0.125</v>
      </c>
      <c r="O7046" s="2">
        <v>44946</v>
      </c>
      <c r="P7046">
        <f>YEAR(Raw_Data[[#This Row],[Order date]])</f>
        <v>2023</v>
      </c>
    </row>
    <row r="7047" spans="1:16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  <c r="N7047" s="1">
        <f>Raw_Data[[#This Row],[Profit]]/Raw_Data[[#This Row],[Sales]]</f>
        <v>0.36249999999999999</v>
      </c>
      <c r="O7047" s="2">
        <v>44670</v>
      </c>
      <c r="P7047">
        <f>YEAR(Raw_Data[[#This Row],[Order date]])</f>
        <v>2022</v>
      </c>
    </row>
    <row r="7048" spans="1:16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  <c r="N7048" s="1">
        <f>Raw_Data[[#This Row],[Profit]]/Raw_Data[[#This Row],[Sales]]</f>
        <v>2.4999999999999998E-2</v>
      </c>
      <c r="O7048" s="2">
        <v>45475</v>
      </c>
      <c r="P7048">
        <f>YEAR(Raw_Data[[#This Row],[Order date]])</f>
        <v>2024</v>
      </c>
    </row>
    <row r="7049" spans="1:16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  <c r="N7049" s="1">
        <f>Raw_Data[[#This Row],[Profit]]/Raw_Data[[#This Row],[Sales]]</f>
        <v>0.35</v>
      </c>
      <c r="O7049" s="2">
        <v>44434</v>
      </c>
      <c r="P7049">
        <f>YEAR(Raw_Data[[#This Row],[Order date]])</f>
        <v>2021</v>
      </c>
    </row>
    <row r="7050" spans="1:16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  <c r="N7050" s="1">
        <f>Raw_Data[[#This Row],[Profit]]/Raw_Data[[#This Row],[Sales]]</f>
        <v>0.35000000000000003</v>
      </c>
      <c r="O7050" s="2">
        <v>44437</v>
      </c>
      <c r="P7050">
        <f>YEAR(Raw_Data[[#This Row],[Order date]])</f>
        <v>2021</v>
      </c>
    </row>
    <row r="7051" spans="1:16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  <c r="N7051" s="1">
        <f>Raw_Data[[#This Row],[Profit]]/Raw_Data[[#This Row],[Sales]]</f>
        <v>0.16249999999999998</v>
      </c>
      <c r="O7051" s="2">
        <v>45618</v>
      </c>
      <c r="P7051">
        <f>YEAR(Raw_Data[[#This Row],[Order date]])</f>
        <v>2024</v>
      </c>
    </row>
    <row r="7052" spans="1:16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  <c r="N7052" s="1">
        <f>Raw_Data[[#This Row],[Profit]]/Raw_Data[[#This Row],[Sales]]</f>
        <v>0.32500000000000001</v>
      </c>
      <c r="O7052" s="2">
        <v>44545</v>
      </c>
      <c r="P7052">
        <f>YEAR(Raw_Data[[#This Row],[Order date]])</f>
        <v>2021</v>
      </c>
    </row>
    <row r="7053" spans="1:16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  <c r="N7053" s="1">
        <f>Raw_Data[[#This Row],[Profit]]/Raw_Data[[#This Row],[Sales]]</f>
        <v>0.26</v>
      </c>
      <c r="O7053" s="2">
        <v>45039</v>
      </c>
      <c r="P7053">
        <f>YEAR(Raw_Data[[#This Row],[Order date]])</f>
        <v>2023</v>
      </c>
    </row>
    <row r="7054" spans="1:16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  <c r="N7054" s="1">
        <f>Raw_Data[[#This Row],[Profit]]/Raw_Data[[#This Row],[Sales]]</f>
        <v>0.45</v>
      </c>
      <c r="O7054" s="2">
        <v>45211</v>
      </c>
      <c r="P7054">
        <f>YEAR(Raw_Data[[#This Row],[Order date]])</f>
        <v>2023</v>
      </c>
    </row>
    <row r="7055" spans="1:16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  <c r="N7055" s="1">
        <f>Raw_Data[[#This Row],[Profit]]/Raw_Data[[#This Row],[Sales]]</f>
        <v>0.21000000000000002</v>
      </c>
      <c r="O7055" s="2">
        <v>44218</v>
      </c>
      <c r="P7055">
        <f>YEAR(Raw_Data[[#This Row],[Order date]])</f>
        <v>2021</v>
      </c>
    </row>
    <row r="7056" spans="1:16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  <c r="N7056" s="1">
        <f>Raw_Data[[#This Row],[Profit]]/Raw_Data[[#This Row],[Sales]]</f>
        <v>-8.7499999999999994E-2</v>
      </c>
      <c r="O7056" s="2">
        <v>45541</v>
      </c>
      <c r="P7056">
        <f>YEAR(Raw_Data[[#This Row],[Order date]])</f>
        <v>2024</v>
      </c>
    </row>
    <row r="7057" spans="1:16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  <c r="N7057" s="1">
        <f>Raw_Data[[#This Row],[Profit]]/Raw_Data[[#This Row],[Sales]]</f>
        <v>0.3125</v>
      </c>
      <c r="O7057" s="2">
        <v>44414</v>
      </c>
      <c r="P7057">
        <f>YEAR(Raw_Data[[#This Row],[Order date]])</f>
        <v>2021</v>
      </c>
    </row>
    <row r="7058" spans="1:16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  <c r="N7058" s="1">
        <f>Raw_Data[[#This Row],[Profit]]/Raw_Data[[#This Row],[Sales]]</f>
        <v>0.32500000000000001</v>
      </c>
      <c r="O7058" s="2">
        <v>45308</v>
      </c>
      <c r="P7058">
        <f>YEAR(Raw_Data[[#This Row],[Order date]])</f>
        <v>2024</v>
      </c>
    </row>
    <row r="7059" spans="1:16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  <c r="N7059" s="1">
        <f>Raw_Data[[#This Row],[Profit]]/Raw_Data[[#This Row],[Sales]]</f>
        <v>0.125</v>
      </c>
      <c r="O7059" s="2">
        <v>44316</v>
      </c>
      <c r="P7059">
        <f>YEAR(Raw_Data[[#This Row],[Order date]])</f>
        <v>2021</v>
      </c>
    </row>
    <row r="7060" spans="1:16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  <c r="N7060" s="1">
        <f>Raw_Data[[#This Row],[Profit]]/Raw_Data[[#This Row],[Sales]]</f>
        <v>0.04</v>
      </c>
      <c r="O7060" s="2">
        <v>44719</v>
      </c>
      <c r="P7060">
        <f>YEAR(Raw_Data[[#This Row],[Order date]])</f>
        <v>2022</v>
      </c>
    </row>
    <row r="7061" spans="1:16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  <c r="N7061" s="1">
        <f>Raw_Data[[#This Row],[Profit]]/Raw_Data[[#This Row],[Sales]]</f>
        <v>0.28999999999999998</v>
      </c>
      <c r="O7061" s="2">
        <v>44649</v>
      </c>
      <c r="P7061">
        <f>YEAR(Raw_Data[[#This Row],[Order date]])</f>
        <v>2022</v>
      </c>
    </row>
    <row r="7062" spans="1:16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  <c r="N7062" s="1">
        <f>Raw_Data[[#This Row],[Profit]]/Raw_Data[[#This Row],[Sales]]</f>
        <v>0.36249999999999999</v>
      </c>
      <c r="O7062" s="2">
        <v>45148</v>
      </c>
      <c r="P7062">
        <f>YEAR(Raw_Data[[#This Row],[Order date]])</f>
        <v>2023</v>
      </c>
    </row>
    <row r="7063" spans="1:16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  <c r="N7063" s="1">
        <f>Raw_Data[[#This Row],[Profit]]/Raw_Data[[#This Row],[Sales]]</f>
        <v>0.33750000000000002</v>
      </c>
      <c r="O7063" s="2">
        <v>44940</v>
      </c>
      <c r="P7063">
        <f>YEAR(Raw_Data[[#This Row],[Order date]])</f>
        <v>2023</v>
      </c>
    </row>
    <row r="7064" spans="1:16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  <c r="N7064" s="1">
        <f>Raw_Data[[#This Row],[Profit]]/Raw_Data[[#This Row],[Sales]]</f>
        <v>0.375</v>
      </c>
      <c r="O7064" s="2">
        <v>45147</v>
      </c>
      <c r="P7064">
        <f>YEAR(Raw_Data[[#This Row],[Order date]])</f>
        <v>2023</v>
      </c>
    </row>
    <row r="7065" spans="1:16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  <c r="N7065" s="1">
        <f>Raw_Data[[#This Row],[Profit]]/Raw_Data[[#This Row],[Sales]]</f>
        <v>0.1125</v>
      </c>
      <c r="O7065" s="2">
        <v>45053</v>
      </c>
      <c r="P7065">
        <f>YEAR(Raw_Data[[#This Row],[Order date]])</f>
        <v>2023</v>
      </c>
    </row>
    <row r="7066" spans="1:16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  <c r="N7066" s="1">
        <f>Raw_Data[[#This Row],[Profit]]/Raw_Data[[#This Row],[Sales]]</f>
        <v>0.25999999999999995</v>
      </c>
      <c r="O7066" s="2">
        <v>45234</v>
      </c>
      <c r="P7066">
        <f>YEAR(Raw_Data[[#This Row],[Order date]])</f>
        <v>2023</v>
      </c>
    </row>
    <row r="7067" spans="1:16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  <c r="N7067" s="1">
        <f>Raw_Data[[#This Row],[Profit]]/Raw_Data[[#This Row],[Sales]]</f>
        <v>0.26</v>
      </c>
      <c r="O7067" s="2">
        <v>45575</v>
      </c>
      <c r="P7067">
        <f>YEAR(Raw_Data[[#This Row],[Order date]])</f>
        <v>2024</v>
      </c>
    </row>
    <row r="7068" spans="1:16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  <c r="N7068" s="1">
        <f>Raw_Data[[#This Row],[Profit]]/Raw_Data[[#This Row],[Sales]]</f>
        <v>0.48000000000000004</v>
      </c>
      <c r="O7068" s="2">
        <v>45551</v>
      </c>
      <c r="P7068">
        <f>YEAR(Raw_Data[[#This Row],[Order date]])</f>
        <v>2024</v>
      </c>
    </row>
    <row r="7069" spans="1:16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  <c r="N7069" s="1">
        <f>Raw_Data[[#This Row],[Profit]]/Raw_Data[[#This Row],[Sales]]</f>
        <v>-1.6500000000000001</v>
      </c>
      <c r="O7069" s="2">
        <v>45358</v>
      </c>
      <c r="P7069">
        <f>YEAR(Raw_Data[[#This Row],[Order date]])</f>
        <v>2024</v>
      </c>
    </row>
    <row r="7070" spans="1:16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  <c r="N7070" s="1">
        <f>Raw_Data[[#This Row],[Profit]]/Raw_Data[[#This Row],[Sales]]</f>
        <v>0.37499999999999994</v>
      </c>
      <c r="O7070" s="2">
        <v>44786</v>
      </c>
      <c r="P7070">
        <f>YEAR(Raw_Data[[#This Row],[Order date]])</f>
        <v>2022</v>
      </c>
    </row>
    <row r="7071" spans="1:16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  <c r="N7071" s="1">
        <f>Raw_Data[[#This Row],[Profit]]/Raw_Data[[#This Row],[Sales]]</f>
        <v>0.44999999999999996</v>
      </c>
      <c r="O7071" s="2">
        <v>45130</v>
      </c>
      <c r="P7071">
        <f>YEAR(Raw_Data[[#This Row],[Order date]])</f>
        <v>2023</v>
      </c>
    </row>
    <row r="7072" spans="1:16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  <c r="N7072" s="1">
        <f>Raw_Data[[#This Row],[Profit]]/Raw_Data[[#This Row],[Sales]]</f>
        <v>0.36249999999999999</v>
      </c>
      <c r="O7072" s="2">
        <v>44675</v>
      </c>
      <c r="P7072">
        <f>YEAR(Raw_Data[[#This Row],[Order date]])</f>
        <v>2022</v>
      </c>
    </row>
    <row r="7073" spans="1:16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  <c r="N7073" s="1">
        <f>Raw_Data[[#This Row],[Profit]]/Raw_Data[[#This Row],[Sales]]</f>
        <v>7.4999999999999997E-2</v>
      </c>
      <c r="O7073" s="2">
        <v>45354</v>
      </c>
      <c r="P7073">
        <f>YEAR(Raw_Data[[#This Row],[Order date]])</f>
        <v>2024</v>
      </c>
    </row>
    <row r="7074" spans="1:16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  <c r="N7074" s="1">
        <f>Raw_Data[[#This Row],[Profit]]/Raw_Data[[#This Row],[Sales]]</f>
        <v>0.35</v>
      </c>
      <c r="O7074" s="2">
        <v>44273</v>
      </c>
      <c r="P7074">
        <f>YEAR(Raw_Data[[#This Row],[Order date]])</f>
        <v>2021</v>
      </c>
    </row>
    <row r="7075" spans="1:16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  <c r="N7075" s="1">
        <f>Raw_Data[[#This Row],[Profit]]/Raw_Data[[#This Row],[Sales]]</f>
        <v>8.7500000000000008E-2</v>
      </c>
      <c r="O7075" s="2">
        <v>44924</v>
      </c>
      <c r="P7075">
        <f>YEAR(Raw_Data[[#This Row],[Order date]])</f>
        <v>2022</v>
      </c>
    </row>
    <row r="7076" spans="1:16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  <c r="N7076" s="1">
        <f>Raw_Data[[#This Row],[Profit]]/Raw_Data[[#This Row],[Sales]]</f>
        <v>-1.7500000000000002</v>
      </c>
      <c r="O7076" s="2">
        <v>44654</v>
      </c>
      <c r="P7076">
        <f>YEAR(Raw_Data[[#This Row],[Order date]])</f>
        <v>2022</v>
      </c>
    </row>
    <row r="7077" spans="1:16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  <c r="N7077" s="1">
        <f>Raw_Data[[#This Row],[Profit]]/Raw_Data[[#This Row],[Sales]]</f>
        <v>7.4999999999999997E-2</v>
      </c>
      <c r="O7077" s="2">
        <v>44483</v>
      </c>
      <c r="P7077">
        <f>YEAR(Raw_Data[[#This Row],[Order date]])</f>
        <v>2021</v>
      </c>
    </row>
    <row r="7078" spans="1:16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  <c r="N7078" s="1">
        <f>Raw_Data[[#This Row],[Profit]]/Raw_Data[[#This Row],[Sales]]</f>
        <v>0.49</v>
      </c>
      <c r="O7078" s="2">
        <v>45241</v>
      </c>
      <c r="P7078">
        <f>YEAR(Raw_Data[[#This Row],[Order date]])</f>
        <v>2023</v>
      </c>
    </row>
    <row r="7079" spans="1:16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  <c r="N7079" s="1">
        <f>Raw_Data[[#This Row],[Profit]]/Raw_Data[[#This Row],[Sales]]</f>
        <v>-0.76666666666666672</v>
      </c>
      <c r="O7079" s="2">
        <v>45189</v>
      </c>
      <c r="P7079">
        <f>YEAR(Raw_Data[[#This Row],[Order date]])</f>
        <v>2023</v>
      </c>
    </row>
    <row r="7080" spans="1:16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  <c r="N7080" s="1">
        <f>Raw_Data[[#This Row],[Profit]]/Raw_Data[[#This Row],[Sales]]</f>
        <v>0.11249999999999999</v>
      </c>
      <c r="O7080" s="2">
        <v>44943</v>
      </c>
      <c r="P7080">
        <f>YEAR(Raw_Data[[#This Row],[Order date]])</f>
        <v>2023</v>
      </c>
    </row>
    <row r="7081" spans="1:16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  <c r="N7081" s="1">
        <f>Raw_Data[[#This Row],[Profit]]/Raw_Data[[#This Row],[Sales]]</f>
        <v>0.17499999999999999</v>
      </c>
      <c r="O7081" s="2">
        <v>45008</v>
      </c>
      <c r="P7081">
        <f>YEAR(Raw_Data[[#This Row],[Order date]])</f>
        <v>2023</v>
      </c>
    </row>
    <row r="7082" spans="1:16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  <c r="N7082" s="1">
        <f>Raw_Data[[#This Row],[Profit]]/Raw_Data[[#This Row],[Sales]]</f>
        <v>-0.31666666666666665</v>
      </c>
      <c r="O7082" s="2">
        <v>45025</v>
      </c>
      <c r="P7082">
        <f>YEAR(Raw_Data[[#This Row],[Order date]])</f>
        <v>2023</v>
      </c>
    </row>
    <row r="7083" spans="1:16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  <c r="N7083" s="1">
        <f>Raw_Data[[#This Row],[Profit]]/Raw_Data[[#This Row],[Sales]]</f>
        <v>0.3</v>
      </c>
      <c r="O7083" s="2">
        <v>44990</v>
      </c>
      <c r="P7083">
        <f>YEAR(Raw_Data[[#This Row],[Order date]])</f>
        <v>2023</v>
      </c>
    </row>
    <row r="7084" spans="1:16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  <c r="N7084" s="1">
        <f>Raw_Data[[#This Row],[Profit]]/Raw_Data[[#This Row],[Sales]]</f>
        <v>-0.73333333333333339</v>
      </c>
      <c r="O7084" s="2">
        <v>44497</v>
      </c>
      <c r="P7084">
        <f>YEAR(Raw_Data[[#This Row],[Order date]])</f>
        <v>2021</v>
      </c>
    </row>
    <row r="7085" spans="1:16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  <c r="N7085" s="1">
        <f>Raw_Data[[#This Row],[Profit]]/Raw_Data[[#This Row],[Sales]]</f>
        <v>0.48</v>
      </c>
      <c r="O7085" s="2">
        <v>45414</v>
      </c>
      <c r="P7085">
        <f>YEAR(Raw_Data[[#This Row],[Order date]])</f>
        <v>2024</v>
      </c>
    </row>
    <row r="7086" spans="1:16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  <c r="N7086" s="1">
        <f>Raw_Data[[#This Row],[Profit]]/Raw_Data[[#This Row],[Sales]]</f>
        <v>7.4999999999999997E-2</v>
      </c>
      <c r="O7086" s="2">
        <v>45287</v>
      </c>
      <c r="P7086">
        <f>YEAR(Raw_Data[[#This Row],[Order date]])</f>
        <v>2023</v>
      </c>
    </row>
    <row r="7087" spans="1:16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  <c r="N7087" s="1">
        <f>Raw_Data[[#This Row],[Profit]]/Raw_Data[[#This Row],[Sales]]</f>
        <v>-0.73333333333333328</v>
      </c>
      <c r="O7087" s="2">
        <v>45061</v>
      </c>
      <c r="P7087">
        <f>YEAR(Raw_Data[[#This Row],[Order date]])</f>
        <v>2023</v>
      </c>
    </row>
    <row r="7088" spans="1:16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  <c r="N7088" s="1">
        <f>Raw_Data[[#This Row],[Profit]]/Raw_Data[[#This Row],[Sales]]</f>
        <v>-0.22500000000000001</v>
      </c>
      <c r="O7088" s="2">
        <v>44610</v>
      </c>
      <c r="P7088">
        <f>YEAR(Raw_Data[[#This Row],[Order date]])</f>
        <v>2022</v>
      </c>
    </row>
    <row r="7089" spans="1:16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  <c r="N7089" s="1">
        <f>Raw_Data[[#This Row],[Profit]]/Raw_Data[[#This Row],[Sales]]</f>
        <v>0.24000000000000002</v>
      </c>
      <c r="O7089" s="2">
        <v>45097</v>
      </c>
      <c r="P7089">
        <f>YEAR(Raw_Data[[#This Row],[Order date]])</f>
        <v>2023</v>
      </c>
    </row>
    <row r="7090" spans="1:16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  <c r="N7090" s="1">
        <f>Raw_Data[[#This Row],[Profit]]/Raw_Data[[#This Row],[Sales]]</f>
        <v>0.3</v>
      </c>
      <c r="O7090" s="2">
        <v>44937</v>
      </c>
      <c r="P7090">
        <f>YEAR(Raw_Data[[#This Row],[Order date]])</f>
        <v>2023</v>
      </c>
    </row>
    <row r="7091" spans="1:16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  <c r="N7091" s="1">
        <f>Raw_Data[[#This Row],[Profit]]/Raw_Data[[#This Row],[Sales]]</f>
        <v>6.25E-2</v>
      </c>
      <c r="O7091" s="2">
        <v>44309</v>
      </c>
      <c r="P7091">
        <f>YEAR(Raw_Data[[#This Row],[Order date]])</f>
        <v>2021</v>
      </c>
    </row>
    <row r="7092" spans="1:16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  <c r="N7092" s="1">
        <f>Raw_Data[[#This Row],[Profit]]/Raw_Data[[#This Row],[Sales]]</f>
        <v>0.47000000000000003</v>
      </c>
      <c r="O7092" s="2">
        <v>44272</v>
      </c>
      <c r="P7092">
        <f>YEAR(Raw_Data[[#This Row],[Order date]])</f>
        <v>2021</v>
      </c>
    </row>
    <row r="7093" spans="1:16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  <c r="N7093" s="1">
        <f>Raw_Data[[#This Row],[Profit]]/Raw_Data[[#This Row],[Sales]]</f>
        <v>0.27999999999999997</v>
      </c>
      <c r="O7093" s="2">
        <v>44623</v>
      </c>
      <c r="P7093">
        <f>YEAR(Raw_Data[[#This Row],[Order date]])</f>
        <v>2022</v>
      </c>
    </row>
    <row r="7094" spans="1:16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  <c r="N7094" s="1">
        <f>Raw_Data[[#This Row],[Profit]]/Raw_Data[[#This Row],[Sales]]</f>
        <v>0.26</v>
      </c>
      <c r="O7094" s="2">
        <v>44635</v>
      </c>
      <c r="P7094">
        <f>YEAR(Raw_Data[[#This Row],[Order date]])</f>
        <v>2022</v>
      </c>
    </row>
    <row r="7095" spans="1:16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  <c r="N7095" s="1">
        <f>Raw_Data[[#This Row],[Profit]]/Raw_Data[[#This Row],[Sales]]</f>
        <v>0.47000000000000003</v>
      </c>
      <c r="O7095" s="2">
        <v>45583</v>
      </c>
      <c r="P7095">
        <f>YEAR(Raw_Data[[#This Row],[Order date]])</f>
        <v>2024</v>
      </c>
    </row>
    <row r="7096" spans="1:16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  <c r="N7096" s="1">
        <f>Raw_Data[[#This Row],[Profit]]/Raw_Data[[#This Row],[Sales]]</f>
        <v>0.1875</v>
      </c>
      <c r="O7096" s="2">
        <v>45155</v>
      </c>
      <c r="P7096">
        <f>YEAR(Raw_Data[[#This Row],[Order date]])</f>
        <v>2023</v>
      </c>
    </row>
    <row r="7097" spans="1:16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  <c r="N7097" s="1">
        <f>Raw_Data[[#This Row],[Profit]]/Raw_Data[[#This Row],[Sales]]</f>
        <v>0.37500000000000006</v>
      </c>
      <c r="O7097" s="2">
        <v>45051</v>
      </c>
      <c r="P7097">
        <f>YEAR(Raw_Data[[#This Row],[Order date]])</f>
        <v>2023</v>
      </c>
    </row>
    <row r="7098" spans="1:16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  <c r="N7098" s="1">
        <f>Raw_Data[[#This Row],[Profit]]/Raw_Data[[#This Row],[Sales]]</f>
        <v>0.32500000000000001</v>
      </c>
      <c r="O7098" s="2">
        <v>45604</v>
      </c>
      <c r="P7098">
        <f>YEAR(Raw_Data[[#This Row],[Order date]])</f>
        <v>2024</v>
      </c>
    </row>
    <row r="7099" spans="1:16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  <c r="N7099" s="1">
        <f>Raw_Data[[#This Row],[Profit]]/Raw_Data[[#This Row],[Sales]]</f>
        <v>0.36249999999999999</v>
      </c>
      <c r="O7099" s="2">
        <v>44409</v>
      </c>
      <c r="P7099">
        <f>YEAR(Raw_Data[[#This Row],[Order date]])</f>
        <v>2021</v>
      </c>
    </row>
    <row r="7100" spans="1:16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  <c r="N7100" s="1">
        <f>Raw_Data[[#This Row],[Profit]]/Raw_Data[[#This Row],[Sales]]</f>
        <v>0.47000000000000003</v>
      </c>
      <c r="O7100" s="2">
        <v>45604</v>
      </c>
      <c r="P7100">
        <f>YEAR(Raw_Data[[#This Row],[Order date]])</f>
        <v>2024</v>
      </c>
    </row>
    <row r="7101" spans="1:16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  <c r="N7101" s="1">
        <f>Raw_Data[[#This Row],[Profit]]/Raw_Data[[#This Row],[Sales]]</f>
        <v>0.47000000000000003</v>
      </c>
      <c r="O7101" s="2">
        <v>45039</v>
      </c>
      <c r="P7101">
        <f>YEAR(Raw_Data[[#This Row],[Order date]])</f>
        <v>2023</v>
      </c>
    </row>
    <row r="7102" spans="1:16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  <c r="N7102" s="1">
        <f>Raw_Data[[#This Row],[Profit]]/Raw_Data[[#This Row],[Sales]]</f>
        <v>0.37499999999999994</v>
      </c>
      <c r="O7102" s="2">
        <v>45478</v>
      </c>
      <c r="P7102">
        <f>YEAR(Raw_Data[[#This Row],[Order date]])</f>
        <v>2024</v>
      </c>
    </row>
    <row r="7103" spans="1:16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  <c r="N7103" s="1">
        <f>Raw_Data[[#This Row],[Profit]]/Raw_Data[[#This Row],[Sales]]</f>
        <v>0.33749999999999997</v>
      </c>
      <c r="O7103" s="2">
        <v>45276</v>
      </c>
      <c r="P7103">
        <f>YEAR(Raw_Data[[#This Row],[Order date]])</f>
        <v>2023</v>
      </c>
    </row>
    <row r="7104" spans="1:16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  <c r="N7104" s="1">
        <f>Raw_Data[[#This Row],[Profit]]/Raw_Data[[#This Row],[Sales]]</f>
        <v>-0.76666666666666661</v>
      </c>
      <c r="O7104" s="2">
        <v>44389</v>
      </c>
      <c r="P7104">
        <f>YEAR(Raw_Data[[#This Row],[Order date]])</f>
        <v>2021</v>
      </c>
    </row>
    <row r="7105" spans="1:16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  <c r="N7105" s="1">
        <f>Raw_Data[[#This Row],[Profit]]/Raw_Data[[#This Row],[Sales]]</f>
        <v>0.25</v>
      </c>
      <c r="O7105" s="2">
        <v>45157</v>
      </c>
      <c r="P7105">
        <f>YEAR(Raw_Data[[#This Row],[Order date]])</f>
        <v>2023</v>
      </c>
    </row>
    <row r="7106" spans="1:16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  <c r="N7106" s="1">
        <f>Raw_Data[[#This Row],[Profit]]/Raw_Data[[#This Row],[Sales]]</f>
        <v>-5.7142857142857148E-2</v>
      </c>
      <c r="O7106" s="2">
        <v>45540</v>
      </c>
      <c r="P7106">
        <f>YEAR(Raw_Data[[#This Row],[Order date]])</f>
        <v>2024</v>
      </c>
    </row>
    <row r="7107" spans="1:16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  <c r="N7107" s="1">
        <f>Raw_Data[[#This Row],[Profit]]/Raw_Data[[#This Row],[Sales]]</f>
        <v>0.1875</v>
      </c>
      <c r="O7107" s="2">
        <v>44382</v>
      </c>
      <c r="P7107">
        <f>YEAR(Raw_Data[[#This Row],[Order date]])</f>
        <v>2021</v>
      </c>
    </row>
    <row r="7108" spans="1:16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  <c r="N7108" s="1">
        <f>Raw_Data[[#This Row],[Profit]]/Raw_Data[[#This Row],[Sales]]</f>
        <v>1.2499999999999999E-2</v>
      </c>
      <c r="O7108" s="2">
        <v>44890</v>
      </c>
      <c r="P7108">
        <f>YEAR(Raw_Data[[#This Row],[Order date]])</f>
        <v>2022</v>
      </c>
    </row>
    <row r="7109" spans="1:16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  <c r="N7109" s="1">
        <f>Raw_Data[[#This Row],[Profit]]/Raw_Data[[#This Row],[Sales]]</f>
        <v>0.03</v>
      </c>
      <c r="O7109" s="2">
        <v>44218</v>
      </c>
      <c r="P7109">
        <f>YEAR(Raw_Data[[#This Row],[Order date]])</f>
        <v>2021</v>
      </c>
    </row>
    <row r="7110" spans="1:16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  <c r="N7110" s="1">
        <f>Raw_Data[[#This Row],[Profit]]/Raw_Data[[#This Row],[Sales]]</f>
        <v>0.45</v>
      </c>
      <c r="O7110" s="2">
        <v>45484</v>
      </c>
      <c r="P7110">
        <f>YEAR(Raw_Data[[#This Row],[Order date]])</f>
        <v>2024</v>
      </c>
    </row>
    <row r="7111" spans="1:16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  <c r="N7111" s="1">
        <f>Raw_Data[[#This Row],[Profit]]/Raw_Data[[#This Row],[Sales]]</f>
        <v>3.0000000000000002E-2</v>
      </c>
      <c r="O7111" s="2">
        <v>44530</v>
      </c>
      <c r="P7111">
        <f>YEAR(Raw_Data[[#This Row],[Order date]])</f>
        <v>2021</v>
      </c>
    </row>
    <row r="7112" spans="1:16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  <c r="N7112" s="1">
        <f>Raw_Data[[#This Row],[Profit]]/Raw_Data[[#This Row],[Sales]]</f>
        <v>0.28999999999999998</v>
      </c>
      <c r="O7112" s="2">
        <v>44904</v>
      </c>
      <c r="P7112">
        <f>YEAR(Raw_Data[[#This Row],[Order date]])</f>
        <v>2022</v>
      </c>
    </row>
    <row r="7113" spans="1:16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  <c r="N7113" s="1">
        <f>Raw_Data[[#This Row],[Profit]]/Raw_Data[[#This Row],[Sales]]</f>
        <v>0.25</v>
      </c>
      <c r="O7113" s="2">
        <v>45013</v>
      </c>
      <c r="P7113">
        <f>YEAR(Raw_Data[[#This Row],[Order date]])</f>
        <v>2023</v>
      </c>
    </row>
    <row r="7114" spans="1:16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  <c r="N7114" s="1">
        <f>Raw_Data[[#This Row],[Profit]]/Raw_Data[[#This Row],[Sales]]</f>
        <v>0.28000000000000003</v>
      </c>
      <c r="O7114" s="2">
        <v>45125</v>
      </c>
      <c r="P7114">
        <f>YEAR(Raw_Data[[#This Row],[Order date]])</f>
        <v>2023</v>
      </c>
    </row>
    <row r="7115" spans="1:16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  <c r="N7115" s="1">
        <f>Raw_Data[[#This Row],[Profit]]/Raw_Data[[#This Row],[Sales]]</f>
        <v>0.35000000000000003</v>
      </c>
      <c r="O7115" s="2">
        <v>44254</v>
      </c>
      <c r="P7115">
        <f>YEAR(Raw_Data[[#This Row],[Order date]])</f>
        <v>2021</v>
      </c>
    </row>
    <row r="7116" spans="1:16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  <c r="N7116" s="1">
        <f>Raw_Data[[#This Row],[Profit]]/Raw_Data[[#This Row],[Sales]]</f>
        <v>0.19</v>
      </c>
      <c r="O7116" s="2">
        <v>44392</v>
      </c>
      <c r="P7116">
        <f>YEAR(Raw_Data[[#This Row],[Order date]])</f>
        <v>2021</v>
      </c>
    </row>
    <row r="7117" spans="1:16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  <c r="N7117" s="1">
        <f>Raw_Data[[#This Row],[Profit]]/Raw_Data[[#This Row],[Sales]]</f>
        <v>0.35</v>
      </c>
      <c r="O7117" s="2">
        <v>45023</v>
      </c>
      <c r="P7117">
        <f>YEAR(Raw_Data[[#This Row],[Order date]])</f>
        <v>2023</v>
      </c>
    </row>
    <row r="7118" spans="1:16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  <c r="N7118" s="1">
        <f>Raw_Data[[#This Row],[Profit]]/Raw_Data[[#This Row],[Sales]]</f>
        <v>0.45</v>
      </c>
      <c r="O7118" s="2">
        <v>44673</v>
      </c>
      <c r="P7118">
        <f>YEAR(Raw_Data[[#This Row],[Order date]])</f>
        <v>2022</v>
      </c>
    </row>
    <row r="7119" spans="1:16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  <c r="N7119" s="1">
        <f>Raw_Data[[#This Row],[Profit]]/Raw_Data[[#This Row],[Sales]]</f>
        <v>0.35</v>
      </c>
      <c r="O7119" s="2">
        <v>45540</v>
      </c>
      <c r="P7119">
        <f>YEAR(Raw_Data[[#This Row],[Order date]])</f>
        <v>2024</v>
      </c>
    </row>
    <row r="7120" spans="1:16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  <c r="N7120" s="1">
        <f>Raw_Data[[#This Row],[Profit]]/Raw_Data[[#This Row],[Sales]]</f>
        <v>0.48999999999999994</v>
      </c>
      <c r="O7120" s="2">
        <v>45191</v>
      </c>
      <c r="P7120">
        <f>YEAR(Raw_Data[[#This Row],[Order date]])</f>
        <v>2023</v>
      </c>
    </row>
    <row r="7121" spans="1:16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  <c r="N7121" s="1">
        <f>Raw_Data[[#This Row],[Profit]]/Raw_Data[[#This Row],[Sales]]</f>
        <v>0.32499999999999996</v>
      </c>
      <c r="O7121" s="2">
        <v>45325</v>
      </c>
      <c r="P7121">
        <f>YEAR(Raw_Data[[#This Row],[Order date]])</f>
        <v>2024</v>
      </c>
    </row>
    <row r="7122" spans="1:16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  <c r="N7122" s="1">
        <f>Raw_Data[[#This Row],[Profit]]/Raw_Data[[#This Row],[Sales]]</f>
        <v>-0.76666666666666661</v>
      </c>
      <c r="O7122" s="2">
        <v>44712</v>
      </c>
      <c r="P7122">
        <f>YEAR(Raw_Data[[#This Row],[Order date]])</f>
        <v>2022</v>
      </c>
    </row>
    <row r="7123" spans="1:16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  <c r="N7123" s="1">
        <f>Raw_Data[[#This Row],[Profit]]/Raw_Data[[#This Row],[Sales]]</f>
        <v>0.45</v>
      </c>
      <c r="O7123" s="2">
        <v>44644</v>
      </c>
      <c r="P7123">
        <f>YEAR(Raw_Data[[#This Row],[Order date]])</f>
        <v>2022</v>
      </c>
    </row>
    <row r="7124" spans="1:16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  <c r="N7124" s="1">
        <f>Raw_Data[[#This Row],[Profit]]/Raw_Data[[#This Row],[Sales]]</f>
        <v>0.28999999999999998</v>
      </c>
      <c r="O7124" s="2">
        <v>44324</v>
      </c>
      <c r="P7124">
        <f>YEAR(Raw_Data[[#This Row],[Order date]])</f>
        <v>2021</v>
      </c>
    </row>
    <row r="7125" spans="1:16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  <c r="N7125" s="1">
        <f>Raw_Data[[#This Row],[Profit]]/Raw_Data[[#This Row],[Sales]]</f>
        <v>0.44000000000000006</v>
      </c>
      <c r="O7125" s="2">
        <v>44863</v>
      </c>
      <c r="P7125">
        <f>YEAR(Raw_Data[[#This Row],[Order date]])</f>
        <v>2022</v>
      </c>
    </row>
    <row r="7126" spans="1:16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  <c r="N7126" s="1">
        <f>Raw_Data[[#This Row],[Profit]]/Raw_Data[[#This Row],[Sales]]</f>
        <v>0.48</v>
      </c>
      <c r="O7126" s="2">
        <v>44272</v>
      </c>
      <c r="P7126">
        <f>YEAR(Raw_Data[[#This Row],[Order date]])</f>
        <v>2021</v>
      </c>
    </row>
    <row r="7127" spans="1:16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  <c r="N7127" s="1">
        <f>Raw_Data[[#This Row],[Profit]]/Raw_Data[[#This Row],[Sales]]</f>
        <v>0.48999999999999994</v>
      </c>
      <c r="O7127" s="2">
        <v>45189</v>
      </c>
      <c r="P7127">
        <f>YEAR(Raw_Data[[#This Row],[Order date]])</f>
        <v>2023</v>
      </c>
    </row>
    <row r="7128" spans="1:16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  <c r="N7128" s="1">
        <f>Raw_Data[[#This Row],[Profit]]/Raw_Data[[#This Row],[Sales]]</f>
        <v>0.33</v>
      </c>
      <c r="O7128" s="2">
        <v>45364</v>
      </c>
      <c r="P7128">
        <f>YEAR(Raw_Data[[#This Row],[Order date]])</f>
        <v>2024</v>
      </c>
    </row>
    <row r="7129" spans="1:16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  <c r="N7129" s="1">
        <f>Raw_Data[[#This Row],[Profit]]/Raw_Data[[#This Row],[Sales]]</f>
        <v>0.46</v>
      </c>
      <c r="O7129" s="2">
        <v>44266</v>
      </c>
      <c r="P7129">
        <f>YEAR(Raw_Data[[#This Row],[Order date]])</f>
        <v>2021</v>
      </c>
    </row>
    <row r="7130" spans="1:16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  <c r="N7130" s="1">
        <f>Raw_Data[[#This Row],[Profit]]/Raw_Data[[#This Row],[Sales]]</f>
        <v>0.32999999999999996</v>
      </c>
      <c r="O7130" s="2">
        <v>45244</v>
      </c>
      <c r="P7130">
        <f>YEAR(Raw_Data[[#This Row],[Order date]])</f>
        <v>2023</v>
      </c>
    </row>
    <row r="7131" spans="1:16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  <c r="N7131" s="1">
        <f>Raw_Data[[#This Row],[Profit]]/Raw_Data[[#This Row],[Sales]]</f>
        <v>0.23749999999999999</v>
      </c>
      <c r="O7131" s="2">
        <v>44695</v>
      </c>
      <c r="P7131">
        <f>YEAR(Raw_Data[[#This Row],[Order date]])</f>
        <v>2022</v>
      </c>
    </row>
    <row r="7132" spans="1:16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  <c r="N7132" s="1">
        <f>Raw_Data[[#This Row],[Profit]]/Raw_Data[[#This Row],[Sales]]</f>
        <v>0.32500000000000001</v>
      </c>
      <c r="O7132" s="2">
        <v>45098</v>
      </c>
      <c r="P7132">
        <f>YEAR(Raw_Data[[#This Row],[Order date]])</f>
        <v>2023</v>
      </c>
    </row>
    <row r="7133" spans="1:16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  <c r="N7133" s="1">
        <f>Raw_Data[[#This Row],[Profit]]/Raw_Data[[#This Row],[Sales]]</f>
        <v>0.26</v>
      </c>
      <c r="O7133" s="2">
        <v>45552</v>
      </c>
      <c r="P7133">
        <f>YEAR(Raw_Data[[#This Row],[Order date]])</f>
        <v>2024</v>
      </c>
    </row>
    <row r="7134" spans="1:16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  <c r="N7134" s="1">
        <f>Raw_Data[[#This Row],[Profit]]/Raw_Data[[#This Row],[Sales]]</f>
        <v>0.28999999999999998</v>
      </c>
      <c r="O7134" s="2">
        <v>44299</v>
      </c>
      <c r="P7134">
        <f>YEAR(Raw_Data[[#This Row],[Order date]])</f>
        <v>2021</v>
      </c>
    </row>
    <row r="7135" spans="1:16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  <c r="N7135" s="1">
        <f>Raw_Data[[#This Row],[Profit]]/Raw_Data[[#This Row],[Sales]]</f>
        <v>0.36</v>
      </c>
      <c r="O7135" s="2">
        <v>45495</v>
      </c>
      <c r="P7135">
        <f>YEAR(Raw_Data[[#This Row],[Order date]])</f>
        <v>2024</v>
      </c>
    </row>
    <row r="7136" spans="1:16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  <c r="N7136" s="1">
        <f>Raw_Data[[#This Row],[Profit]]/Raw_Data[[#This Row],[Sales]]</f>
        <v>0.47999999999999993</v>
      </c>
      <c r="O7136" s="2">
        <v>45448</v>
      </c>
      <c r="P7136">
        <f>YEAR(Raw_Data[[#This Row],[Order date]])</f>
        <v>2024</v>
      </c>
    </row>
    <row r="7137" spans="1:16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  <c r="N7137" s="1">
        <f>Raw_Data[[#This Row],[Profit]]/Raw_Data[[#This Row],[Sales]]</f>
        <v>0.28999999999999998</v>
      </c>
      <c r="O7137" s="2">
        <v>45176</v>
      </c>
      <c r="P7137">
        <f>YEAR(Raw_Data[[#This Row],[Order date]])</f>
        <v>2023</v>
      </c>
    </row>
    <row r="7138" spans="1:16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  <c r="N7138" s="1">
        <f>Raw_Data[[#This Row],[Profit]]/Raw_Data[[#This Row],[Sales]]</f>
        <v>-0.79999999999999993</v>
      </c>
      <c r="O7138" s="2">
        <v>44532</v>
      </c>
      <c r="P7138">
        <f>YEAR(Raw_Data[[#This Row],[Order date]])</f>
        <v>2021</v>
      </c>
    </row>
    <row r="7139" spans="1:16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  <c r="N7139" s="1">
        <f>Raw_Data[[#This Row],[Profit]]/Raw_Data[[#This Row],[Sales]]</f>
        <v>7.4999999999999997E-2</v>
      </c>
      <c r="O7139" s="2">
        <v>45637</v>
      </c>
      <c r="P7139">
        <f>YEAR(Raw_Data[[#This Row],[Order date]])</f>
        <v>2024</v>
      </c>
    </row>
    <row r="7140" spans="1:16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  <c r="N7140" s="1">
        <f>Raw_Data[[#This Row],[Profit]]/Raw_Data[[#This Row],[Sales]]</f>
        <v>-0.8</v>
      </c>
      <c r="O7140" s="2">
        <v>45560</v>
      </c>
      <c r="P7140">
        <f>YEAR(Raw_Data[[#This Row],[Order date]])</f>
        <v>2024</v>
      </c>
    </row>
    <row r="7141" spans="1:16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  <c r="N7141" s="1">
        <f>Raw_Data[[#This Row],[Profit]]/Raw_Data[[#This Row],[Sales]]</f>
        <v>-0.125</v>
      </c>
      <c r="O7141" s="2">
        <v>44258</v>
      </c>
      <c r="P7141">
        <f>YEAR(Raw_Data[[#This Row],[Order date]])</f>
        <v>2021</v>
      </c>
    </row>
    <row r="7142" spans="1:16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  <c r="N7142" s="1">
        <f>Raw_Data[[#This Row],[Profit]]/Raw_Data[[#This Row],[Sales]]</f>
        <v>0.41000000000000003</v>
      </c>
      <c r="O7142" s="2">
        <v>45352</v>
      </c>
      <c r="P7142">
        <f>YEAR(Raw_Data[[#This Row],[Order date]])</f>
        <v>2024</v>
      </c>
    </row>
    <row r="7143" spans="1:16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  <c r="N7143" s="1">
        <f>Raw_Data[[#This Row],[Profit]]/Raw_Data[[#This Row],[Sales]]</f>
        <v>0.27999999999999997</v>
      </c>
      <c r="O7143" s="2">
        <v>44445</v>
      </c>
      <c r="P7143">
        <f>YEAR(Raw_Data[[#This Row],[Order date]])</f>
        <v>2021</v>
      </c>
    </row>
    <row r="7144" spans="1:16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  <c r="N7144" s="1">
        <f>Raw_Data[[#This Row],[Profit]]/Raw_Data[[#This Row],[Sales]]</f>
        <v>0.43999999999999995</v>
      </c>
      <c r="O7144" s="2">
        <v>44295</v>
      </c>
      <c r="P7144">
        <f>YEAR(Raw_Data[[#This Row],[Order date]])</f>
        <v>2021</v>
      </c>
    </row>
    <row r="7145" spans="1:16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  <c r="N7145" s="1">
        <f>Raw_Data[[#This Row],[Profit]]/Raw_Data[[#This Row],[Sales]]</f>
        <v>-0.23333333333333331</v>
      </c>
      <c r="O7145" s="2">
        <v>44688</v>
      </c>
      <c r="P7145">
        <f>YEAR(Raw_Data[[#This Row],[Order date]])</f>
        <v>2022</v>
      </c>
    </row>
    <row r="7146" spans="1:16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  <c r="N7146" s="1">
        <f>Raw_Data[[#This Row],[Profit]]/Raw_Data[[#This Row],[Sales]]</f>
        <v>-0.7</v>
      </c>
      <c r="O7146" s="2">
        <v>45470</v>
      </c>
      <c r="P7146">
        <f>YEAR(Raw_Data[[#This Row],[Order date]])</f>
        <v>2024</v>
      </c>
    </row>
    <row r="7147" spans="1:16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  <c r="N7147" s="1">
        <f>Raw_Data[[#This Row],[Profit]]/Raw_Data[[#This Row],[Sales]]</f>
        <v>-0.3</v>
      </c>
      <c r="O7147" s="2">
        <v>45343</v>
      </c>
      <c r="P7147">
        <f>YEAR(Raw_Data[[#This Row],[Order date]])</f>
        <v>2024</v>
      </c>
    </row>
    <row r="7148" spans="1:16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  <c r="N7148" s="1">
        <f>Raw_Data[[#This Row],[Profit]]/Raw_Data[[#This Row],[Sales]]</f>
        <v>7.4999999999999997E-2</v>
      </c>
      <c r="O7148" s="2">
        <v>45045</v>
      </c>
      <c r="P7148">
        <f>YEAR(Raw_Data[[#This Row],[Order date]])</f>
        <v>2023</v>
      </c>
    </row>
    <row r="7149" spans="1:16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  <c r="N7149" s="1">
        <f>Raw_Data[[#This Row],[Profit]]/Raw_Data[[#This Row],[Sales]]</f>
        <v>0.45</v>
      </c>
      <c r="O7149" s="2">
        <v>45581</v>
      </c>
      <c r="P7149">
        <f>YEAR(Raw_Data[[#This Row],[Order date]])</f>
        <v>2024</v>
      </c>
    </row>
    <row r="7150" spans="1:16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  <c r="N7150" s="1">
        <f>Raw_Data[[#This Row],[Profit]]/Raw_Data[[#This Row],[Sales]]</f>
        <v>0.35</v>
      </c>
      <c r="O7150" s="2">
        <v>45215</v>
      </c>
      <c r="P7150">
        <f>YEAR(Raw_Data[[#This Row],[Order date]])</f>
        <v>2023</v>
      </c>
    </row>
    <row r="7151" spans="1:16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  <c r="N7151" s="1">
        <f>Raw_Data[[#This Row],[Profit]]/Raw_Data[[#This Row],[Sales]]</f>
        <v>0.1125</v>
      </c>
      <c r="O7151" s="2">
        <v>44680</v>
      </c>
      <c r="P7151">
        <f>YEAR(Raw_Data[[#This Row],[Order date]])</f>
        <v>2022</v>
      </c>
    </row>
    <row r="7152" spans="1:16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  <c r="N7152" s="1">
        <f>Raw_Data[[#This Row],[Profit]]/Raw_Data[[#This Row],[Sales]]</f>
        <v>0.25</v>
      </c>
      <c r="O7152" s="2">
        <v>45457</v>
      </c>
      <c r="P7152">
        <f>YEAR(Raw_Data[[#This Row],[Order date]])</f>
        <v>2024</v>
      </c>
    </row>
    <row r="7153" spans="1:16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  <c r="N7153" s="1">
        <f>Raw_Data[[#This Row],[Profit]]/Raw_Data[[#This Row],[Sales]]</f>
        <v>-0.73999999999999988</v>
      </c>
      <c r="O7153" s="2">
        <v>45156</v>
      </c>
      <c r="P7153">
        <f>YEAR(Raw_Data[[#This Row],[Order date]])</f>
        <v>2023</v>
      </c>
    </row>
    <row r="7154" spans="1:16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  <c r="N7154" s="1">
        <f>Raw_Data[[#This Row],[Profit]]/Raw_Data[[#This Row],[Sales]]</f>
        <v>0.35</v>
      </c>
      <c r="O7154" s="2">
        <v>45314</v>
      </c>
      <c r="P7154">
        <f>YEAR(Raw_Data[[#This Row],[Order date]])</f>
        <v>2024</v>
      </c>
    </row>
    <row r="7155" spans="1:16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  <c r="N7155" s="1">
        <f>Raw_Data[[#This Row],[Profit]]/Raw_Data[[#This Row],[Sales]]</f>
        <v>-2.0499999999999998</v>
      </c>
      <c r="O7155" s="2">
        <v>45506</v>
      </c>
      <c r="P7155">
        <f>YEAR(Raw_Data[[#This Row],[Order date]])</f>
        <v>2024</v>
      </c>
    </row>
    <row r="7156" spans="1:16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  <c r="N7156" s="1">
        <f>Raw_Data[[#This Row],[Profit]]/Raw_Data[[#This Row],[Sales]]</f>
        <v>0.17</v>
      </c>
      <c r="O7156" s="2">
        <v>44324</v>
      </c>
      <c r="P7156">
        <f>YEAR(Raw_Data[[#This Row],[Order date]])</f>
        <v>2021</v>
      </c>
    </row>
    <row r="7157" spans="1:16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  <c r="N7157" s="1">
        <f>Raw_Data[[#This Row],[Profit]]/Raw_Data[[#This Row],[Sales]]</f>
        <v>0.46999999999999992</v>
      </c>
      <c r="O7157" s="2">
        <v>44891</v>
      </c>
      <c r="P7157">
        <f>YEAR(Raw_Data[[#This Row],[Order date]])</f>
        <v>2022</v>
      </c>
    </row>
    <row r="7158" spans="1:16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  <c r="N7158" s="1">
        <f>Raw_Data[[#This Row],[Profit]]/Raw_Data[[#This Row],[Sales]]</f>
        <v>0.49</v>
      </c>
      <c r="O7158" s="2">
        <v>44651</v>
      </c>
      <c r="P7158">
        <f>YEAR(Raw_Data[[#This Row],[Order date]])</f>
        <v>2022</v>
      </c>
    </row>
    <row r="7159" spans="1:16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  <c r="N7159" s="1">
        <f>Raw_Data[[#This Row],[Profit]]/Raw_Data[[#This Row],[Sales]]</f>
        <v>0.01</v>
      </c>
      <c r="O7159" s="2">
        <v>45188</v>
      </c>
      <c r="P7159">
        <f>YEAR(Raw_Data[[#This Row],[Order date]])</f>
        <v>2023</v>
      </c>
    </row>
    <row r="7160" spans="1:16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  <c r="N7160" s="1">
        <f>Raw_Data[[#This Row],[Profit]]/Raw_Data[[#This Row],[Sales]]</f>
        <v>0.49</v>
      </c>
      <c r="O7160" s="2">
        <v>45613</v>
      </c>
      <c r="P7160">
        <f>YEAR(Raw_Data[[#This Row],[Order date]])</f>
        <v>2024</v>
      </c>
    </row>
    <row r="7161" spans="1:16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  <c r="N7161" s="1">
        <f>Raw_Data[[#This Row],[Profit]]/Raw_Data[[#This Row],[Sales]]</f>
        <v>7.4999999999999997E-2</v>
      </c>
      <c r="O7161" s="2">
        <v>45305</v>
      </c>
      <c r="P7161">
        <f>YEAR(Raw_Data[[#This Row],[Order date]])</f>
        <v>2024</v>
      </c>
    </row>
    <row r="7162" spans="1:16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  <c r="N7162" s="1">
        <f>Raw_Data[[#This Row],[Profit]]/Raw_Data[[#This Row],[Sales]]</f>
        <v>0.35</v>
      </c>
      <c r="O7162" s="2">
        <v>44747</v>
      </c>
      <c r="P7162">
        <f>YEAR(Raw_Data[[#This Row],[Order date]])</f>
        <v>2022</v>
      </c>
    </row>
    <row r="7163" spans="1:16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  <c r="N7163" s="1">
        <f>Raw_Data[[#This Row],[Profit]]/Raw_Data[[#This Row],[Sales]]</f>
        <v>0.5</v>
      </c>
      <c r="O7163" s="2">
        <v>44353</v>
      </c>
      <c r="P7163">
        <f>YEAR(Raw_Data[[#This Row],[Order date]])</f>
        <v>2021</v>
      </c>
    </row>
    <row r="7164" spans="1:16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  <c r="N7164" s="1">
        <f>Raw_Data[[#This Row],[Profit]]/Raw_Data[[#This Row],[Sales]]</f>
        <v>0.49000000000000005</v>
      </c>
      <c r="O7164" s="2">
        <v>45641</v>
      </c>
      <c r="P7164">
        <f>YEAR(Raw_Data[[#This Row],[Order date]])</f>
        <v>2024</v>
      </c>
    </row>
    <row r="7165" spans="1:16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  <c r="N7165" s="1">
        <f>Raw_Data[[#This Row],[Profit]]/Raw_Data[[#This Row],[Sales]]</f>
        <v>0.49</v>
      </c>
      <c r="O7165" s="2">
        <v>45645</v>
      </c>
      <c r="P7165">
        <f>YEAR(Raw_Data[[#This Row],[Order date]])</f>
        <v>2024</v>
      </c>
    </row>
    <row r="7166" spans="1:16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  <c r="N7166" s="1">
        <f>Raw_Data[[#This Row],[Profit]]/Raw_Data[[#This Row],[Sales]]</f>
        <v>0.33749999999999997</v>
      </c>
      <c r="O7166" s="2">
        <v>45200</v>
      </c>
      <c r="P7166">
        <f>YEAR(Raw_Data[[#This Row],[Order date]])</f>
        <v>2023</v>
      </c>
    </row>
    <row r="7167" spans="1:16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  <c r="N7167" s="1">
        <f>Raw_Data[[#This Row],[Profit]]/Raw_Data[[#This Row],[Sales]]</f>
        <v>0.25</v>
      </c>
      <c r="O7167" s="2">
        <v>44518</v>
      </c>
      <c r="P7167">
        <f>YEAR(Raw_Data[[#This Row],[Order date]])</f>
        <v>2021</v>
      </c>
    </row>
    <row r="7168" spans="1:16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  <c r="N7168" s="1">
        <f>Raw_Data[[#This Row],[Profit]]/Raw_Data[[#This Row],[Sales]]</f>
        <v>0.28000000000000003</v>
      </c>
      <c r="O7168" s="2">
        <v>44996</v>
      </c>
      <c r="P7168">
        <f>YEAR(Raw_Data[[#This Row],[Order date]])</f>
        <v>2023</v>
      </c>
    </row>
    <row r="7169" spans="1:16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  <c r="N7169" s="1">
        <f>Raw_Data[[#This Row],[Profit]]/Raw_Data[[#This Row],[Sales]]</f>
        <v>0.1</v>
      </c>
      <c r="O7169" s="2">
        <v>45308</v>
      </c>
      <c r="P7169">
        <f>YEAR(Raw_Data[[#This Row],[Order date]])</f>
        <v>2024</v>
      </c>
    </row>
    <row r="7170" spans="1:16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  <c r="N7170" s="1">
        <f>Raw_Data[[#This Row],[Profit]]/Raw_Data[[#This Row],[Sales]]</f>
        <v>0.28999999999999998</v>
      </c>
      <c r="O7170" s="2">
        <v>44401</v>
      </c>
      <c r="P7170">
        <f>YEAR(Raw_Data[[#This Row],[Order date]])</f>
        <v>2021</v>
      </c>
    </row>
    <row r="7171" spans="1:16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  <c r="N7171" s="1">
        <f>Raw_Data[[#This Row],[Profit]]/Raw_Data[[#This Row],[Sales]]</f>
        <v>0.1125</v>
      </c>
      <c r="O7171" s="2">
        <v>45330</v>
      </c>
      <c r="P7171">
        <f>YEAR(Raw_Data[[#This Row],[Order date]])</f>
        <v>2024</v>
      </c>
    </row>
    <row r="7172" spans="1:16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  <c r="N7172" s="1">
        <f>Raw_Data[[#This Row],[Profit]]/Raw_Data[[#This Row],[Sales]]</f>
        <v>2.222222222222222E-2</v>
      </c>
      <c r="O7172" s="2">
        <v>44696</v>
      </c>
      <c r="P7172">
        <f>YEAR(Raw_Data[[#This Row],[Order date]])</f>
        <v>2022</v>
      </c>
    </row>
    <row r="7173" spans="1:16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  <c r="N7173" s="1">
        <f>Raw_Data[[#This Row],[Profit]]/Raw_Data[[#This Row],[Sales]]</f>
        <v>0.21</v>
      </c>
      <c r="O7173" s="2">
        <v>45364</v>
      </c>
      <c r="P7173">
        <f>YEAR(Raw_Data[[#This Row],[Order date]])</f>
        <v>2024</v>
      </c>
    </row>
    <row r="7174" spans="1:16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  <c r="N7174" s="1">
        <f>Raw_Data[[#This Row],[Profit]]/Raw_Data[[#This Row],[Sales]]</f>
        <v>1.2500000000000001E-2</v>
      </c>
      <c r="O7174" s="2">
        <v>44375</v>
      </c>
      <c r="P7174">
        <f>YEAR(Raw_Data[[#This Row],[Order date]])</f>
        <v>2021</v>
      </c>
    </row>
    <row r="7175" spans="1:16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  <c r="N7175" s="1">
        <f>Raw_Data[[#This Row],[Profit]]/Raw_Data[[#This Row],[Sales]]</f>
        <v>0.23749999999999999</v>
      </c>
      <c r="O7175" s="2">
        <v>45066</v>
      </c>
      <c r="P7175">
        <f>YEAR(Raw_Data[[#This Row],[Order date]])</f>
        <v>2023</v>
      </c>
    </row>
    <row r="7176" spans="1:16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  <c r="N7176" s="1">
        <f>Raw_Data[[#This Row],[Profit]]/Raw_Data[[#This Row],[Sales]]</f>
        <v>0.3125</v>
      </c>
      <c r="O7176" s="2">
        <v>44733</v>
      </c>
      <c r="P7176">
        <f>YEAR(Raw_Data[[#This Row],[Order date]])</f>
        <v>2022</v>
      </c>
    </row>
    <row r="7177" spans="1:16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  <c r="N7177" s="1">
        <f>Raw_Data[[#This Row],[Profit]]/Raw_Data[[#This Row],[Sales]]</f>
        <v>-2.5999999999999996</v>
      </c>
      <c r="O7177" s="2">
        <v>45385</v>
      </c>
      <c r="P7177">
        <f>YEAR(Raw_Data[[#This Row],[Order date]])</f>
        <v>2024</v>
      </c>
    </row>
    <row r="7178" spans="1:16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  <c r="N7178" s="1">
        <f>Raw_Data[[#This Row],[Profit]]/Raw_Data[[#This Row],[Sales]]</f>
        <v>7.5000000000000011E-2</v>
      </c>
      <c r="O7178" s="2">
        <v>45221</v>
      </c>
      <c r="P7178">
        <f>YEAR(Raw_Data[[#This Row],[Order date]])</f>
        <v>2023</v>
      </c>
    </row>
    <row r="7179" spans="1:16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  <c r="N7179" s="1">
        <f>Raw_Data[[#This Row],[Profit]]/Raw_Data[[#This Row],[Sales]]</f>
        <v>-0.70000000000000007</v>
      </c>
      <c r="O7179" s="2">
        <v>44427</v>
      </c>
      <c r="P7179">
        <f>YEAR(Raw_Data[[#This Row],[Order date]])</f>
        <v>2021</v>
      </c>
    </row>
    <row r="7180" spans="1:16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  <c r="N7180" s="1">
        <f>Raw_Data[[#This Row],[Profit]]/Raw_Data[[#This Row],[Sales]]</f>
        <v>-0.79999999999999993</v>
      </c>
      <c r="O7180" s="2">
        <v>45277</v>
      </c>
      <c r="P7180">
        <f>YEAR(Raw_Data[[#This Row],[Order date]])</f>
        <v>2023</v>
      </c>
    </row>
    <row r="7181" spans="1:16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  <c r="N7181" s="1">
        <f>Raw_Data[[#This Row],[Profit]]/Raw_Data[[#This Row],[Sales]]</f>
        <v>0.28000000000000003</v>
      </c>
      <c r="O7181" s="2">
        <v>45009</v>
      </c>
      <c r="P7181">
        <f>YEAR(Raw_Data[[#This Row],[Order date]])</f>
        <v>2023</v>
      </c>
    </row>
    <row r="7182" spans="1:16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  <c r="N7182" s="1">
        <f>Raw_Data[[#This Row],[Profit]]/Raw_Data[[#This Row],[Sales]]</f>
        <v>0.41000000000000003</v>
      </c>
      <c r="O7182" s="2">
        <v>45152</v>
      </c>
      <c r="P7182">
        <f>YEAR(Raw_Data[[#This Row],[Order date]])</f>
        <v>2023</v>
      </c>
    </row>
    <row r="7183" spans="1:16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  <c r="N7183" s="1">
        <f>Raw_Data[[#This Row],[Profit]]/Raw_Data[[#This Row],[Sales]]</f>
        <v>1.2500000000000001E-2</v>
      </c>
      <c r="O7183" s="2">
        <v>44712</v>
      </c>
      <c r="P7183">
        <f>YEAR(Raw_Data[[#This Row],[Order date]])</f>
        <v>2022</v>
      </c>
    </row>
    <row r="7184" spans="1:16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  <c r="N7184" s="1">
        <f>Raw_Data[[#This Row],[Profit]]/Raw_Data[[#This Row],[Sales]]</f>
        <v>0.32500000000000001</v>
      </c>
      <c r="O7184" s="2">
        <v>45341</v>
      </c>
      <c r="P7184">
        <f>YEAR(Raw_Data[[#This Row],[Order date]])</f>
        <v>2024</v>
      </c>
    </row>
    <row r="7185" spans="1:16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  <c r="N7185" s="1">
        <f>Raw_Data[[#This Row],[Profit]]/Raw_Data[[#This Row],[Sales]]</f>
        <v>0.25</v>
      </c>
      <c r="O7185" s="2">
        <v>45123</v>
      </c>
      <c r="P7185">
        <f>YEAR(Raw_Data[[#This Row],[Order date]])</f>
        <v>2023</v>
      </c>
    </row>
    <row r="7186" spans="1:16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  <c r="N7186" s="1">
        <f>Raw_Data[[#This Row],[Profit]]/Raw_Data[[#This Row],[Sales]]</f>
        <v>-0.1875</v>
      </c>
      <c r="O7186" s="2">
        <v>45381</v>
      </c>
      <c r="P7186">
        <f>YEAR(Raw_Data[[#This Row],[Order date]])</f>
        <v>2024</v>
      </c>
    </row>
    <row r="7187" spans="1:16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  <c r="N7187" s="1">
        <f>Raw_Data[[#This Row],[Profit]]/Raw_Data[[#This Row],[Sales]]</f>
        <v>0.125</v>
      </c>
      <c r="O7187" s="2">
        <v>44949</v>
      </c>
      <c r="P7187">
        <f>YEAR(Raw_Data[[#This Row],[Order date]])</f>
        <v>2023</v>
      </c>
    </row>
    <row r="7188" spans="1:16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  <c r="N7188" s="1">
        <f>Raw_Data[[#This Row],[Profit]]/Raw_Data[[#This Row],[Sales]]</f>
        <v>-2.8571428571428574E-2</v>
      </c>
      <c r="O7188" s="2">
        <v>44887</v>
      </c>
      <c r="P7188">
        <f>YEAR(Raw_Data[[#This Row],[Order date]])</f>
        <v>2022</v>
      </c>
    </row>
    <row r="7189" spans="1:16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  <c r="N7189" s="1">
        <f>Raw_Data[[#This Row],[Profit]]/Raw_Data[[#This Row],[Sales]]</f>
        <v>-1.3250000000000002</v>
      </c>
      <c r="O7189" s="2">
        <v>44545</v>
      </c>
      <c r="P7189">
        <f>YEAR(Raw_Data[[#This Row],[Order date]])</f>
        <v>2021</v>
      </c>
    </row>
    <row r="7190" spans="1:16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  <c r="N7190" s="1">
        <f>Raw_Data[[#This Row],[Profit]]/Raw_Data[[#This Row],[Sales]]</f>
        <v>-2.5500000000000003</v>
      </c>
      <c r="O7190" s="2">
        <v>44362</v>
      </c>
      <c r="P7190">
        <f>YEAR(Raw_Data[[#This Row],[Order date]])</f>
        <v>2021</v>
      </c>
    </row>
    <row r="7191" spans="1:16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  <c r="N7191" s="1">
        <f>Raw_Data[[#This Row],[Profit]]/Raw_Data[[#This Row],[Sales]]</f>
        <v>0.125</v>
      </c>
      <c r="O7191" s="2">
        <v>45421</v>
      </c>
      <c r="P7191">
        <f>YEAR(Raw_Data[[#This Row],[Order date]])</f>
        <v>2024</v>
      </c>
    </row>
    <row r="7192" spans="1:16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  <c r="N7192" s="1">
        <f>Raw_Data[[#This Row],[Profit]]/Raw_Data[[#This Row],[Sales]]</f>
        <v>-1.2499999999999999E-2</v>
      </c>
      <c r="O7192" s="2">
        <v>44838</v>
      </c>
      <c r="P7192">
        <f>YEAR(Raw_Data[[#This Row],[Order date]])</f>
        <v>2022</v>
      </c>
    </row>
    <row r="7193" spans="1:16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  <c r="N7193" s="1">
        <f>Raw_Data[[#This Row],[Profit]]/Raw_Data[[#This Row],[Sales]]</f>
        <v>-0.83333333333333337</v>
      </c>
      <c r="O7193" s="2">
        <v>45179</v>
      </c>
      <c r="P7193">
        <f>YEAR(Raw_Data[[#This Row],[Order date]])</f>
        <v>2023</v>
      </c>
    </row>
    <row r="7194" spans="1:16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  <c r="N7194" s="1">
        <f>Raw_Data[[#This Row],[Profit]]/Raw_Data[[#This Row],[Sales]]</f>
        <v>0.16250000000000001</v>
      </c>
      <c r="O7194" s="2">
        <v>44758</v>
      </c>
      <c r="P7194">
        <f>YEAR(Raw_Data[[#This Row],[Order date]])</f>
        <v>2022</v>
      </c>
    </row>
    <row r="7195" spans="1:16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  <c r="N7195" s="1">
        <f>Raw_Data[[#This Row],[Profit]]/Raw_Data[[#This Row],[Sales]]</f>
        <v>0.13</v>
      </c>
      <c r="O7195" s="2">
        <v>45272</v>
      </c>
      <c r="P7195">
        <f>YEAR(Raw_Data[[#This Row],[Order date]])</f>
        <v>2023</v>
      </c>
    </row>
    <row r="7196" spans="1:16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  <c r="N7196" s="1">
        <f>Raw_Data[[#This Row],[Profit]]/Raw_Data[[#This Row],[Sales]]</f>
        <v>0.47000000000000003</v>
      </c>
      <c r="O7196" s="2">
        <v>45040</v>
      </c>
      <c r="P7196">
        <f>YEAR(Raw_Data[[#This Row],[Order date]])</f>
        <v>2023</v>
      </c>
    </row>
    <row r="7197" spans="1:16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  <c r="N7197" s="1">
        <f>Raw_Data[[#This Row],[Profit]]/Raw_Data[[#This Row],[Sales]]</f>
        <v>0.37</v>
      </c>
      <c r="O7197" s="2">
        <v>45553</v>
      </c>
      <c r="P7197">
        <f>YEAR(Raw_Data[[#This Row],[Order date]])</f>
        <v>2024</v>
      </c>
    </row>
    <row r="7198" spans="1:16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  <c r="N7198" s="1">
        <f>Raw_Data[[#This Row],[Profit]]/Raw_Data[[#This Row],[Sales]]</f>
        <v>0.29000000000000004</v>
      </c>
      <c r="O7198" s="2">
        <v>44242</v>
      </c>
      <c r="P7198">
        <f>YEAR(Raw_Data[[#This Row],[Order date]])</f>
        <v>2021</v>
      </c>
    </row>
    <row r="7199" spans="1:16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  <c r="N7199" s="1">
        <f>Raw_Data[[#This Row],[Profit]]/Raw_Data[[#This Row],[Sales]]</f>
        <v>0.46</v>
      </c>
      <c r="O7199" s="2">
        <v>44605</v>
      </c>
      <c r="P7199">
        <f>YEAR(Raw_Data[[#This Row],[Order date]])</f>
        <v>2022</v>
      </c>
    </row>
    <row r="7200" spans="1:16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  <c r="N7200" s="1">
        <f>Raw_Data[[#This Row],[Profit]]/Raw_Data[[#This Row],[Sales]]</f>
        <v>0.25999999999999995</v>
      </c>
      <c r="O7200" s="2">
        <v>45517</v>
      </c>
      <c r="P7200">
        <f>YEAR(Raw_Data[[#This Row],[Order date]])</f>
        <v>2024</v>
      </c>
    </row>
    <row r="7201" spans="1:16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  <c r="N7201" s="1">
        <f>Raw_Data[[#This Row],[Profit]]/Raw_Data[[#This Row],[Sales]]</f>
        <v>0.25</v>
      </c>
      <c r="O7201" s="2">
        <v>44570</v>
      </c>
      <c r="P7201">
        <f>YEAR(Raw_Data[[#This Row],[Order date]])</f>
        <v>2022</v>
      </c>
    </row>
    <row r="7202" spans="1:16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  <c r="N7202" s="1">
        <f>Raw_Data[[#This Row],[Profit]]/Raw_Data[[#This Row],[Sales]]</f>
        <v>0.125</v>
      </c>
      <c r="O7202" s="2">
        <v>44311</v>
      </c>
      <c r="P7202">
        <f>YEAR(Raw_Data[[#This Row],[Order date]])</f>
        <v>2021</v>
      </c>
    </row>
    <row r="7203" spans="1:16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  <c r="N7203" s="1">
        <f>Raw_Data[[#This Row],[Profit]]/Raw_Data[[#This Row],[Sales]]</f>
        <v>-0.3454545454545454</v>
      </c>
      <c r="O7203" s="2">
        <v>44638</v>
      </c>
      <c r="P7203">
        <f>YEAR(Raw_Data[[#This Row],[Order date]])</f>
        <v>2022</v>
      </c>
    </row>
    <row r="7204" spans="1:16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  <c r="N7204" s="1">
        <f>Raw_Data[[#This Row],[Profit]]/Raw_Data[[#This Row],[Sales]]</f>
        <v>0.10000000000000002</v>
      </c>
      <c r="O7204" s="2">
        <v>44879</v>
      </c>
      <c r="P7204">
        <f>YEAR(Raw_Data[[#This Row],[Order date]])</f>
        <v>2022</v>
      </c>
    </row>
    <row r="7205" spans="1:16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  <c r="N7205" s="1">
        <f>Raw_Data[[#This Row],[Profit]]/Raw_Data[[#This Row],[Sales]]</f>
        <v>-0.54999999999999993</v>
      </c>
      <c r="O7205" s="2">
        <v>44488</v>
      </c>
      <c r="P7205">
        <f>YEAR(Raw_Data[[#This Row],[Order date]])</f>
        <v>2021</v>
      </c>
    </row>
    <row r="7206" spans="1:16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  <c r="N7206" s="1">
        <f>Raw_Data[[#This Row],[Profit]]/Raw_Data[[#This Row],[Sales]]</f>
        <v>0.34</v>
      </c>
      <c r="O7206" s="2">
        <v>44342</v>
      </c>
      <c r="P7206">
        <f>YEAR(Raw_Data[[#This Row],[Order date]])</f>
        <v>2021</v>
      </c>
    </row>
    <row r="7207" spans="1:16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  <c r="N7207" s="1">
        <f>Raw_Data[[#This Row],[Profit]]/Raw_Data[[#This Row],[Sales]]</f>
        <v>0.33999999999999997</v>
      </c>
      <c r="O7207" s="2">
        <v>45469</v>
      </c>
      <c r="P7207">
        <f>YEAR(Raw_Data[[#This Row],[Order date]])</f>
        <v>2024</v>
      </c>
    </row>
    <row r="7208" spans="1:16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  <c r="N7208" s="1">
        <f>Raw_Data[[#This Row],[Profit]]/Raw_Data[[#This Row],[Sales]]</f>
        <v>8.7499999999999981E-2</v>
      </c>
      <c r="O7208" s="2">
        <v>45190</v>
      </c>
      <c r="P7208">
        <f>YEAR(Raw_Data[[#This Row],[Order date]])</f>
        <v>2023</v>
      </c>
    </row>
    <row r="7209" spans="1:16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  <c r="N7209" s="1">
        <f>Raw_Data[[#This Row],[Profit]]/Raw_Data[[#This Row],[Sales]]</f>
        <v>0.3125</v>
      </c>
      <c r="O7209" s="2">
        <v>44773</v>
      </c>
      <c r="P7209">
        <f>YEAR(Raw_Data[[#This Row],[Order date]])</f>
        <v>2022</v>
      </c>
    </row>
    <row r="7210" spans="1:16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  <c r="N7210" s="1">
        <f>Raw_Data[[#This Row],[Profit]]/Raw_Data[[#This Row],[Sales]]</f>
        <v>0.35</v>
      </c>
      <c r="O7210" s="2">
        <v>44472</v>
      </c>
      <c r="P7210">
        <f>YEAR(Raw_Data[[#This Row],[Order date]])</f>
        <v>2021</v>
      </c>
    </row>
    <row r="7211" spans="1:16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  <c r="N7211" s="1">
        <f>Raw_Data[[#This Row],[Profit]]/Raw_Data[[#This Row],[Sales]]</f>
        <v>0.31250000000000006</v>
      </c>
      <c r="O7211" s="2">
        <v>44931</v>
      </c>
      <c r="P7211">
        <f>YEAR(Raw_Data[[#This Row],[Order date]])</f>
        <v>2023</v>
      </c>
    </row>
    <row r="7212" spans="1:16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  <c r="N7212" s="1">
        <f>Raw_Data[[#This Row],[Profit]]/Raw_Data[[#This Row],[Sales]]</f>
        <v>0.45999999999999996</v>
      </c>
      <c r="O7212" s="2">
        <v>44422</v>
      </c>
      <c r="P7212">
        <f>YEAR(Raw_Data[[#This Row],[Order date]])</f>
        <v>2021</v>
      </c>
    </row>
    <row r="7213" spans="1:16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  <c r="N7213" s="1">
        <f>Raw_Data[[#This Row],[Profit]]/Raw_Data[[#This Row],[Sales]]</f>
        <v>0.36249999999999999</v>
      </c>
      <c r="O7213" s="2">
        <v>45040</v>
      </c>
      <c r="P7213">
        <f>YEAR(Raw_Data[[#This Row],[Order date]])</f>
        <v>2023</v>
      </c>
    </row>
    <row r="7214" spans="1:16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  <c r="N7214" s="1">
        <f>Raw_Data[[#This Row],[Profit]]/Raw_Data[[#This Row],[Sales]]</f>
        <v>0.35000000000000003</v>
      </c>
      <c r="O7214" s="2">
        <v>45513</v>
      </c>
      <c r="P7214">
        <f>YEAR(Raw_Data[[#This Row],[Order date]])</f>
        <v>2024</v>
      </c>
    </row>
    <row r="7215" spans="1:16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  <c r="N7215" s="1">
        <f>Raw_Data[[#This Row],[Profit]]/Raw_Data[[#This Row],[Sales]]</f>
        <v>0.49</v>
      </c>
      <c r="O7215" s="2">
        <v>45110</v>
      </c>
      <c r="P7215">
        <f>YEAR(Raw_Data[[#This Row],[Order date]])</f>
        <v>2023</v>
      </c>
    </row>
    <row r="7216" spans="1:16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  <c r="N7216" s="1">
        <f>Raw_Data[[#This Row],[Profit]]/Raw_Data[[#This Row],[Sales]]</f>
        <v>0.29000000000000004</v>
      </c>
      <c r="O7216" s="2">
        <v>44636</v>
      </c>
      <c r="P7216">
        <f>YEAR(Raw_Data[[#This Row],[Order date]])</f>
        <v>2022</v>
      </c>
    </row>
    <row r="7217" spans="1:16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  <c r="N7217" s="1">
        <f>Raw_Data[[#This Row],[Profit]]/Raw_Data[[#This Row],[Sales]]</f>
        <v>0.47999999999999993</v>
      </c>
      <c r="O7217" s="2">
        <v>45630</v>
      </c>
      <c r="P7217">
        <f>YEAR(Raw_Data[[#This Row],[Order date]])</f>
        <v>2024</v>
      </c>
    </row>
    <row r="7218" spans="1:16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  <c r="N7218" s="1">
        <f>Raw_Data[[#This Row],[Profit]]/Raw_Data[[#This Row],[Sales]]</f>
        <v>0.28999999999999998</v>
      </c>
      <c r="O7218" s="2">
        <v>45185</v>
      </c>
      <c r="P7218">
        <f>YEAR(Raw_Data[[#This Row],[Order date]])</f>
        <v>2023</v>
      </c>
    </row>
    <row r="7219" spans="1:16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  <c r="N7219" s="1">
        <f>Raw_Data[[#This Row],[Profit]]/Raw_Data[[#This Row],[Sales]]</f>
        <v>0.35</v>
      </c>
      <c r="O7219" s="2">
        <v>45007</v>
      </c>
      <c r="P7219">
        <f>YEAR(Raw_Data[[#This Row],[Order date]])</f>
        <v>2023</v>
      </c>
    </row>
    <row r="7220" spans="1:16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  <c r="N7220" s="1">
        <f>Raw_Data[[#This Row],[Profit]]/Raw_Data[[#This Row],[Sales]]</f>
        <v>0.36</v>
      </c>
      <c r="O7220" s="2">
        <v>44477</v>
      </c>
      <c r="P7220">
        <f>YEAR(Raw_Data[[#This Row],[Order date]])</f>
        <v>2021</v>
      </c>
    </row>
    <row r="7221" spans="1:16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  <c r="N7221" s="1">
        <f>Raw_Data[[#This Row],[Profit]]/Raw_Data[[#This Row],[Sales]]</f>
        <v>0.35000000000000003</v>
      </c>
      <c r="O7221" s="2">
        <v>45536</v>
      </c>
      <c r="P7221">
        <f>YEAR(Raw_Data[[#This Row],[Order date]])</f>
        <v>2024</v>
      </c>
    </row>
    <row r="7222" spans="1:16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  <c r="N7222" s="1">
        <f>Raw_Data[[#This Row],[Profit]]/Raw_Data[[#This Row],[Sales]]</f>
        <v>-0.83333333333333337</v>
      </c>
      <c r="O7222" s="2">
        <v>45462</v>
      </c>
      <c r="P7222">
        <f>YEAR(Raw_Data[[#This Row],[Order date]])</f>
        <v>2024</v>
      </c>
    </row>
    <row r="7223" spans="1:16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  <c r="N7223" s="1">
        <f>Raw_Data[[#This Row],[Profit]]/Raw_Data[[#This Row],[Sales]]</f>
        <v>0.26</v>
      </c>
      <c r="O7223" s="2">
        <v>45212</v>
      </c>
      <c r="P7223">
        <f>YEAR(Raw_Data[[#This Row],[Order date]])</f>
        <v>2023</v>
      </c>
    </row>
    <row r="7224" spans="1:16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  <c r="N7224" s="1">
        <f>Raw_Data[[#This Row],[Profit]]/Raw_Data[[#This Row],[Sales]]</f>
        <v>-0.17499999999999999</v>
      </c>
      <c r="O7224" s="2">
        <v>44249</v>
      </c>
      <c r="P7224">
        <f>YEAR(Raw_Data[[#This Row],[Order date]])</f>
        <v>2021</v>
      </c>
    </row>
    <row r="7225" spans="1:16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  <c r="N7225" s="1">
        <f>Raw_Data[[#This Row],[Profit]]/Raw_Data[[#This Row],[Sales]]</f>
        <v>0.11249999999999999</v>
      </c>
      <c r="O7225" s="2">
        <v>45346</v>
      </c>
      <c r="P7225">
        <f>YEAR(Raw_Data[[#This Row],[Order date]])</f>
        <v>2024</v>
      </c>
    </row>
    <row r="7226" spans="1:16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  <c r="N7226" s="1">
        <f>Raw_Data[[#This Row],[Profit]]/Raw_Data[[#This Row],[Sales]]</f>
        <v>0.32999999999999996</v>
      </c>
      <c r="O7226" s="2">
        <v>45610</v>
      </c>
      <c r="P7226">
        <f>YEAR(Raw_Data[[#This Row],[Order date]])</f>
        <v>2024</v>
      </c>
    </row>
    <row r="7227" spans="1:16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  <c r="N7227" s="1">
        <f>Raw_Data[[#This Row],[Profit]]/Raw_Data[[#This Row],[Sales]]</f>
        <v>0.32999999999999996</v>
      </c>
      <c r="O7227" s="2">
        <v>45582</v>
      </c>
      <c r="P7227">
        <f>YEAR(Raw_Data[[#This Row],[Order date]])</f>
        <v>2024</v>
      </c>
    </row>
    <row r="7228" spans="1:16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  <c r="N7228" s="1">
        <f>Raw_Data[[#This Row],[Profit]]/Raw_Data[[#This Row],[Sales]]</f>
        <v>0.3125</v>
      </c>
      <c r="O7228" s="2">
        <v>45031</v>
      </c>
      <c r="P7228">
        <f>YEAR(Raw_Data[[#This Row],[Order date]])</f>
        <v>2023</v>
      </c>
    </row>
    <row r="7229" spans="1:16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  <c r="N7229" s="1">
        <f>Raw_Data[[#This Row],[Profit]]/Raw_Data[[#This Row],[Sales]]</f>
        <v>0.16250000000000001</v>
      </c>
      <c r="O7229" s="2">
        <v>44452</v>
      </c>
      <c r="P7229">
        <f>YEAR(Raw_Data[[#This Row],[Order date]])</f>
        <v>2021</v>
      </c>
    </row>
    <row r="7230" spans="1:16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  <c r="N7230" s="1">
        <f>Raw_Data[[#This Row],[Profit]]/Raw_Data[[#This Row],[Sales]]</f>
        <v>0.33749999999999997</v>
      </c>
      <c r="O7230" s="2">
        <v>45293</v>
      </c>
      <c r="P7230">
        <f>YEAR(Raw_Data[[#This Row],[Order date]])</f>
        <v>2024</v>
      </c>
    </row>
    <row r="7231" spans="1:16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  <c r="N7231" s="1">
        <f>Raw_Data[[#This Row],[Profit]]/Raw_Data[[#This Row],[Sales]]</f>
        <v>0.47000000000000003</v>
      </c>
      <c r="O7231" s="2">
        <v>45257</v>
      </c>
      <c r="P7231">
        <f>YEAR(Raw_Data[[#This Row],[Order date]])</f>
        <v>2023</v>
      </c>
    </row>
    <row r="7232" spans="1:16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  <c r="N7232" s="1">
        <f>Raw_Data[[#This Row],[Profit]]/Raw_Data[[#This Row],[Sales]]</f>
        <v>0.5</v>
      </c>
      <c r="O7232" s="2">
        <v>44388</v>
      </c>
      <c r="P7232">
        <f>YEAR(Raw_Data[[#This Row],[Order date]])</f>
        <v>2021</v>
      </c>
    </row>
    <row r="7233" spans="1:16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  <c r="N7233" s="1">
        <f>Raw_Data[[#This Row],[Profit]]/Raw_Data[[#This Row],[Sales]]</f>
        <v>0.25999999999999995</v>
      </c>
      <c r="O7233" s="2">
        <v>45482</v>
      </c>
      <c r="P7233">
        <f>YEAR(Raw_Data[[#This Row],[Order date]])</f>
        <v>2024</v>
      </c>
    </row>
    <row r="7234" spans="1:16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  <c r="N7234" s="1">
        <f>Raw_Data[[#This Row],[Profit]]/Raw_Data[[#This Row],[Sales]]</f>
        <v>0.45999999999999996</v>
      </c>
      <c r="O7234" s="2">
        <v>44398</v>
      </c>
      <c r="P7234">
        <f>YEAR(Raw_Data[[#This Row],[Order date]])</f>
        <v>2021</v>
      </c>
    </row>
    <row r="7235" spans="1:16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  <c r="N7235" s="1">
        <f>Raw_Data[[#This Row],[Profit]]/Raw_Data[[#This Row],[Sales]]</f>
        <v>0.39</v>
      </c>
      <c r="O7235" s="2">
        <v>45443</v>
      </c>
      <c r="P7235">
        <f>YEAR(Raw_Data[[#This Row],[Order date]])</f>
        <v>2024</v>
      </c>
    </row>
    <row r="7236" spans="1:16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  <c r="N7236" s="1">
        <f>Raw_Data[[#This Row],[Profit]]/Raw_Data[[#This Row],[Sales]]</f>
        <v>0.48999999999999994</v>
      </c>
      <c r="O7236" s="2">
        <v>45263</v>
      </c>
      <c r="P7236">
        <f>YEAR(Raw_Data[[#This Row],[Order date]])</f>
        <v>2023</v>
      </c>
    </row>
    <row r="7237" spans="1:16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  <c r="N7237" s="1">
        <f>Raw_Data[[#This Row],[Profit]]/Raw_Data[[#This Row],[Sales]]</f>
        <v>0.32500000000000001</v>
      </c>
      <c r="O7237" s="2">
        <v>45014</v>
      </c>
      <c r="P7237">
        <f>YEAR(Raw_Data[[#This Row],[Order date]])</f>
        <v>2023</v>
      </c>
    </row>
    <row r="7238" spans="1:16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  <c r="N7238" s="1">
        <f>Raw_Data[[#This Row],[Profit]]/Raw_Data[[#This Row],[Sales]]</f>
        <v>0.27999999999999997</v>
      </c>
      <c r="O7238" s="2">
        <v>44243</v>
      </c>
      <c r="P7238">
        <f>YEAR(Raw_Data[[#This Row],[Order date]])</f>
        <v>2021</v>
      </c>
    </row>
    <row r="7239" spans="1:16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  <c r="N7239" s="1">
        <f>Raw_Data[[#This Row],[Profit]]/Raw_Data[[#This Row],[Sales]]</f>
        <v>-0.93333333333333335</v>
      </c>
      <c r="O7239" s="2">
        <v>44931</v>
      </c>
      <c r="P7239">
        <f>YEAR(Raw_Data[[#This Row],[Order date]])</f>
        <v>2023</v>
      </c>
    </row>
    <row r="7240" spans="1:16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  <c r="N7240" s="1">
        <f>Raw_Data[[#This Row],[Profit]]/Raw_Data[[#This Row],[Sales]]</f>
        <v>0.42</v>
      </c>
      <c r="O7240" s="2">
        <v>44515</v>
      </c>
      <c r="P7240">
        <f>YEAR(Raw_Data[[#This Row],[Order date]])</f>
        <v>2021</v>
      </c>
    </row>
    <row r="7241" spans="1:16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  <c r="N7241" s="1">
        <f>Raw_Data[[#This Row],[Profit]]/Raw_Data[[#This Row],[Sales]]</f>
        <v>0.47000000000000003</v>
      </c>
      <c r="O7241" s="2">
        <v>44983</v>
      </c>
      <c r="P7241">
        <f>YEAR(Raw_Data[[#This Row],[Order date]])</f>
        <v>2023</v>
      </c>
    </row>
    <row r="7242" spans="1:16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  <c r="N7242" s="1">
        <f>Raw_Data[[#This Row],[Profit]]/Raw_Data[[#This Row],[Sales]]</f>
        <v>0.4</v>
      </c>
      <c r="O7242" s="2">
        <v>44604</v>
      </c>
      <c r="P7242">
        <f>YEAR(Raw_Data[[#This Row],[Order date]])</f>
        <v>2022</v>
      </c>
    </row>
    <row r="7243" spans="1:16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  <c r="N7243" s="1">
        <f>Raw_Data[[#This Row],[Profit]]/Raw_Data[[#This Row],[Sales]]</f>
        <v>0.32500000000000001</v>
      </c>
      <c r="O7243" s="2">
        <v>44807</v>
      </c>
      <c r="P7243">
        <f>YEAR(Raw_Data[[#This Row],[Order date]])</f>
        <v>2022</v>
      </c>
    </row>
    <row r="7244" spans="1:16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  <c r="N7244" s="1">
        <f>Raw_Data[[#This Row],[Profit]]/Raw_Data[[#This Row],[Sales]]</f>
        <v>0.32999999999999996</v>
      </c>
      <c r="O7244" s="2">
        <v>44332</v>
      </c>
      <c r="P7244">
        <f>YEAR(Raw_Data[[#This Row],[Order date]])</f>
        <v>2021</v>
      </c>
    </row>
    <row r="7245" spans="1:16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  <c r="N7245" s="1">
        <f>Raw_Data[[#This Row],[Profit]]/Raw_Data[[#This Row],[Sales]]</f>
        <v>-0.14285714285714285</v>
      </c>
      <c r="O7245" s="2">
        <v>44642</v>
      </c>
      <c r="P7245">
        <f>YEAR(Raw_Data[[#This Row],[Order date]])</f>
        <v>2022</v>
      </c>
    </row>
    <row r="7246" spans="1:16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  <c r="N7246" s="1">
        <f>Raw_Data[[#This Row],[Profit]]/Raw_Data[[#This Row],[Sales]]</f>
        <v>0.37999999999999995</v>
      </c>
      <c r="O7246" s="2">
        <v>45396</v>
      </c>
      <c r="P7246">
        <f>YEAR(Raw_Data[[#This Row],[Order date]])</f>
        <v>2024</v>
      </c>
    </row>
    <row r="7247" spans="1:16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  <c r="N7247" s="1">
        <f>Raw_Data[[#This Row],[Profit]]/Raw_Data[[#This Row],[Sales]]</f>
        <v>0.05</v>
      </c>
      <c r="O7247" s="2">
        <v>45655</v>
      </c>
      <c r="P7247">
        <f>YEAR(Raw_Data[[#This Row],[Order date]])</f>
        <v>2024</v>
      </c>
    </row>
    <row r="7248" spans="1:16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  <c r="N7248" s="1">
        <f>Raw_Data[[#This Row],[Profit]]/Raw_Data[[#This Row],[Sales]]</f>
        <v>0.32500000000000001</v>
      </c>
      <c r="O7248" s="2">
        <v>45351</v>
      </c>
      <c r="P7248">
        <f>YEAR(Raw_Data[[#This Row],[Order date]])</f>
        <v>2024</v>
      </c>
    </row>
    <row r="7249" spans="1:16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  <c r="N7249" s="1">
        <f>Raw_Data[[#This Row],[Profit]]/Raw_Data[[#This Row],[Sales]]</f>
        <v>-0.66</v>
      </c>
      <c r="O7249" s="2">
        <v>45323</v>
      </c>
      <c r="P7249">
        <f>YEAR(Raw_Data[[#This Row],[Order date]])</f>
        <v>2024</v>
      </c>
    </row>
    <row r="7250" spans="1:16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  <c r="N7250" s="1">
        <f>Raw_Data[[#This Row],[Profit]]/Raw_Data[[#This Row],[Sales]]</f>
        <v>-0.22500000000000001</v>
      </c>
      <c r="O7250" s="2">
        <v>44268</v>
      </c>
      <c r="P7250">
        <f>YEAR(Raw_Data[[#This Row],[Order date]])</f>
        <v>2021</v>
      </c>
    </row>
    <row r="7251" spans="1:16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  <c r="N7251" s="1">
        <f>Raw_Data[[#This Row],[Profit]]/Raw_Data[[#This Row],[Sales]]</f>
        <v>0.3</v>
      </c>
      <c r="O7251" s="2">
        <v>45297</v>
      </c>
      <c r="P7251">
        <f>YEAR(Raw_Data[[#This Row],[Order date]])</f>
        <v>2024</v>
      </c>
    </row>
    <row r="7252" spans="1:16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  <c r="N7252" s="1">
        <f>Raw_Data[[#This Row],[Profit]]/Raw_Data[[#This Row],[Sales]]</f>
        <v>0.39999999999999997</v>
      </c>
      <c r="O7252" s="2">
        <v>44785</v>
      </c>
      <c r="P7252">
        <f>YEAR(Raw_Data[[#This Row],[Order date]])</f>
        <v>2022</v>
      </c>
    </row>
    <row r="7253" spans="1:16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  <c r="N7253" s="1">
        <f>Raw_Data[[#This Row],[Profit]]/Raw_Data[[#This Row],[Sales]]</f>
        <v>0.36250000000000004</v>
      </c>
      <c r="O7253" s="2">
        <v>44542</v>
      </c>
      <c r="P7253">
        <f>YEAR(Raw_Data[[#This Row],[Order date]])</f>
        <v>2021</v>
      </c>
    </row>
    <row r="7254" spans="1:16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  <c r="N7254" s="1">
        <f>Raw_Data[[#This Row],[Profit]]/Raw_Data[[#This Row],[Sales]]</f>
        <v>0.46</v>
      </c>
      <c r="O7254" s="2">
        <v>45400</v>
      </c>
      <c r="P7254">
        <f>YEAR(Raw_Data[[#This Row],[Order date]])</f>
        <v>2024</v>
      </c>
    </row>
    <row r="7255" spans="1:16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  <c r="N7255" s="1">
        <f>Raw_Data[[#This Row],[Profit]]/Raw_Data[[#This Row],[Sales]]</f>
        <v>0.3</v>
      </c>
      <c r="O7255" s="2">
        <v>44997</v>
      </c>
      <c r="P7255">
        <f>YEAR(Raw_Data[[#This Row],[Order date]])</f>
        <v>2023</v>
      </c>
    </row>
    <row r="7256" spans="1:16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  <c r="N7256" s="1">
        <f>Raw_Data[[#This Row],[Profit]]/Raw_Data[[#This Row],[Sales]]</f>
        <v>0.44999999999999996</v>
      </c>
      <c r="O7256" s="2">
        <v>44705</v>
      </c>
      <c r="P7256">
        <f>YEAR(Raw_Data[[#This Row],[Order date]])</f>
        <v>2022</v>
      </c>
    </row>
    <row r="7257" spans="1:16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  <c r="N7257" s="1">
        <f>Raw_Data[[#This Row],[Profit]]/Raw_Data[[#This Row],[Sales]]</f>
        <v>0.28000000000000003</v>
      </c>
      <c r="O7257" s="2">
        <v>45466</v>
      </c>
      <c r="P7257">
        <f>YEAR(Raw_Data[[#This Row],[Order date]])</f>
        <v>2024</v>
      </c>
    </row>
    <row r="7258" spans="1:16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  <c r="N7258" s="1">
        <f>Raw_Data[[#This Row],[Profit]]/Raw_Data[[#This Row],[Sales]]</f>
        <v>0.26</v>
      </c>
      <c r="O7258" s="2">
        <v>44781</v>
      </c>
      <c r="P7258">
        <f>YEAR(Raw_Data[[#This Row],[Order date]])</f>
        <v>2022</v>
      </c>
    </row>
    <row r="7259" spans="1:16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  <c r="N7259" s="1">
        <f>Raw_Data[[#This Row],[Profit]]/Raw_Data[[#This Row],[Sales]]</f>
        <v>0.48000000000000004</v>
      </c>
      <c r="O7259" s="2">
        <v>45159</v>
      </c>
      <c r="P7259">
        <f>YEAR(Raw_Data[[#This Row],[Order date]])</f>
        <v>2023</v>
      </c>
    </row>
    <row r="7260" spans="1:16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  <c r="N7260" s="1">
        <f>Raw_Data[[#This Row],[Profit]]/Raw_Data[[#This Row],[Sales]]</f>
        <v>0.27</v>
      </c>
      <c r="O7260" s="2">
        <v>45282</v>
      </c>
      <c r="P7260">
        <f>YEAR(Raw_Data[[#This Row],[Order date]])</f>
        <v>2023</v>
      </c>
    </row>
    <row r="7261" spans="1:16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  <c r="N7261" s="1">
        <f>Raw_Data[[#This Row],[Profit]]/Raw_Data[[#This Row],[Sales]]</f>
        <v>0.48</v>
      </c>
      <c r="O7261" s="2">
        <v>44669</v>
      </c>
      <c r="P7261">
        <f>YEAR(Raw_Data[[#This Row],[Order date]])</f>
        <v>2022</v>
      </c>
    </row>
    <row r="7262" spans="1:16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  <c r="N7262" s="1">
        <f>Raw_Data[[#This Row],[Profit]]/Raw_Data[[#This Row],[Sales]]</f>
        <v>0.28000000000000003</v>
      </c>
      <c r="O7262" s="2">
        <v>45589</v>
      </c>
      <c r="P7262">
        <f>YEAR(Raw_Data[[#This Row],[Order date]])</f>
        <v>2024</v>
      </c>
    </row>
    <row r="7263" spans="1:16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  <c r="N7263" s="1">
        <f>Raw_Data[[#This Row],[Profit]]/Raw_Data[[#This Row],[Sales]]</f>
        <v>0.27999999999999997</v>
      </c>
      <c r="O7263" s="2">
        <v>44334</v>
      </c>
      <c r="P7263">
        <f>YEAR(Raw_Data[[#This Row],[Order date]])</f>
        <v>2021</v>
      </c>
    </row>
    <row r="7264" spans="1:16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  <c r="N7264" s="1">
        <f>Raw_Data[[#This Row],[Profit]]/Raw_Data[[#This Row],[Sales]]</f>
        <v>-0.19999999999999998</v>
      </c>
      <c r="O7264" s="2">
        <v>45266</v>
      </c>
      <c r="P7264">
        <f>YEAR(Raw_Data[[#This Row],[Order date]])</f>
        <v>2023</v>
      </c>
    </row>
    <row r="7265" spans="1:16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  <c r="N7265" s="1">
        <f>Raw_Data[[#This Row],[Profit]]/Raw_Data[[#This Row],[Sales]]</f>
        <v>0.35</v>
      </c>
      <c r="O7265" s="2">
        <v>44954</v>
      </c>
      <c r="P7265">
        <f>YEAR(Raw_Data[[#This Row],[Order date]])</f>
        <v>2023</v>
      </c>
    </row>
    <row r="7266" spans="1:16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  <c r="N7266" s="1">
        <f>Raw_Data[[#This Row],[Profit]]/Raw_Data[[#This Row],[Sales]]</f>
        <v>0.27999999999999997</v>
      </c>
      <c r="O7266" s="2">
        <v>45173</v>
      </c>
      <c r="P7266">
        <f>YEAR(Raw_Data[[#This Row],[Order date]])</f>
        <v>2023</v>
      </c>
    </row>
    <row r="7267" spans="1:16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  <c r="N7267" s="1">
        <f>Raw_Data[[#This Row],[Profit]]/Raw_Data[[#This Row],[Sales]]</f>
        <v>-0.22857142857142854</v>
      </c>
      <c r="O7267" s="2">
        <v>45449</v>
      </c>
      <c r="P7267">
        <f>YEAR(Raw_Data[[#This Row],[Order date]])</f>
        <v>2024</v>
      </c>
    </row>
    <row r="7268" spans="1:16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  <c r="N7268" s="1">
        <f>Raw_Data[[#This Row],[Profit]]/Raw_Data[[#This Row],[Sales]]</f>
        <v>-0.83333333333333326</v>
      </c>
      <c r="O7268" s="2">
        <v>44987</v>
      </c>
      <c r="P7268">
        <f>YEAR(Raw_Data[[#This Row],[Order date]])</f>
        <v>2023</v>
      </c>
    </row>
    <row r="7269" spans="1:16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  <c r="N7269" s="1">
        <f>Raw_Data[[#This Row],[Profit]]/Raw_Data[[#This Row],[Sales]]</f>
        <v>-1.2500000000000001E-2</v>
      </c>
      <c r="O7269" s="2">
        <v>44860</v>
      </c>
      <c r="P7269">
        <f>YEAR(Raw_Data[[#This Row],[Order date]])</f>
        <v>2022</v>
      </c>
    </row>
    <row r="7270" spans="1:16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  <c r="N7270" s="1">
        <f>Raw_Data[[#This Row],[Profit]]/Raw_Data[[#This Row],[Sales]]</f>
        <v>0.36250000000000004</v>
      </c>
      <c r="O7270" s="2">
        <v>45048</v>
      </c>
      <c r="P7270">
        <f>YEAR(Raw_Data[[#This Row],[Order date]])</f>
        <v>2023</v>
      </c>
    </row>
    <row r="7271" spans="1:16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  <c r="N7271" s="1">
        <f>Raw_Data[[#This Row],[Profit]]/Raw_Data[[#This Row],[Sales]]</f>
        <v>9.9999999999999992E-2</v>
      </c>
      <c r="O7271" s="2">
        <v>45416</v>
      </c>
      <c r="P7271">
        <f>YEAR(Raw_Data[[#This Row],[Order date]])</f>
        <v>2024</v>
      </c>
    </row>
    <row r="7272" spans="1:16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  <c r="N7272" s="1">
        <f>Raw_Data[[#This Row],[Profit]]/Raw_Data[[#This Row],[Sales]]</f>
        <v>-4.7058823529411764E-2</v>
      </c>
      <c r="O7272" s="2">
        <v>45446</v>
      </c>
      <c r="P7272">
        <f>YEAR(Raw_Data[[#This Row],[Order date]])</f>
        <v>2024</v>
      </c>
    </row>
    <row r="7273" spans="1:16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  <c r="N7273" s="1">
        <f>Raw_Data[[#This Row],[Profit]]/Raw_Data[[#This Row],[Sales]]</f>
        <v>0.26</v>
      </c>
      <c r="O7273" s="2">
        <v>45108</v>
      </c>
      <c r="P7273">
        <f>YEAR(Raw_Data[[#This Row],[Order date]])</f>
        <v>2023</v>
      </c>
    </row>
    <row r="7274" spans="1:16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  <c r="N7274" s="1">
        <f>Raw_Data[[#This Row],[Profit]]/Raw_Data[[#This Row],[Sales]]</f>
        <v>-0.21249999999999999</v>
      </c>
      <c r="O7274" s="2">
        <v>44262</v>
      </c>
      <c r="P7274">
        <f>YEAR(Raw_Data[[#This Row],[Order date]])</f>
        <v>2021</v>
      </c>
    </row>
    <row r="7275" spans="1:16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  <c r="N7275" s="1">
        <f>Raw_Data[[#This Row],[Profit]]/Raw_Data[[#This Row],[Sales]]</f>
        <v>-0.66666666666666674</v>
      </c>
      <c r="O7275" s="2">
        <v>45531</v>
      </c>
      <c r="P7275">
        <f>YEAR(Raw_Data[[#This Row],[Order date]])</f>
        <v>2024</v>
      </c>
    </row>
    <row r="7276" spans="1:16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  <c r="N7276" s="1">
        <f>Raw_Data[[#This Row],[Profit]]/Raw_Data[[#This Row],[Sales]]</f>
        <v>0.125</v>
      </c>
      <c r="O7276" s="2">
        <v>45491</v>
      </c>
      <c r="P7276">
        <f>YEAR(Raw_Data[[#This Row],[Order date]])</f>
        <v>2024</v>
      </c>
    </row>
    <row r="7277" spans="1:16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  <c r="N7277" s="1">
        <f>Raw_Data[[#This Row],[Profit]]/Raw_Data[[#This Row],[Sales]]</f>
        <v>0.34</v>
      </c>
      <c r="O7277" s="2">
        <v>44349</v>
      </c>
      <c r="P7277">
        <f>YEAR(Raw_Data[[#This Row],[Order date]])</f>
        <v>2021</v>
      </c>
    </row>
    <row r="7278" spans="1:16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  <c r="N7278" s="1">
        <f>Raw_Data[[#This Row],[Profit]]/Raw_Data[[#This Row],[Sales]]</f>
        <v>0.3</v>
      </c>
      <c r="O7278" s="2">
        <v>45095</v>
      </c>
      <c r="P7278">
        <f>YEAR(Raw_Data[[#This Row],[Order date]])</f>
        <v>2023</v>
      </c>
    </row>
    <row r="7279" spans="1:16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  <c r="N7279" s="1">
        <f>Raw_Data[[#This Row],[Profit]]/Raw_Data[[#This Row],[Sales]]</f>
        <v>0.125</v>
      </c>
      <c r="O7279" s="2">
        <v>44682</v>
      </c>
      <c r="P7279">
        <f>YEAR(Raw_Data[[#This Row],[Order date]])</f>
        <v>2022</v>
      </c>
    </row>
    <row r="7280" spans="1:16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  <c r="N7280" s="1">
        <f>Raw_Data[[#This Row],[Profit]]/Raw_Data[[#This Row],[Sales]]</f>
        <v>0.33999999999999997</v>
      </c>
      <c r="O7280" s="2">
        <v>44606</v>
      </c>
      <c r="P7280">
        <f>YEAR(Raw_Data[[#This Row],[Order date]])</f>
        <v>2022</v>
      </c>
    </row>
    <row r="7281" spans="1:16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  <c r="N7281" s="1">
        <f>Raw_Data[[#This Row],[Profit]]/Raw_Data[[#This Row],[Sales]]</f>
        <v>0.26250000000000001</v>
      </c>
      <c r="O7281" s="2">
        <v>45158</v>
      </c>
      <c r="P7281">
        <f>YEAR(Raw_Data[[#This Row],[Order date]])</f>
        <v>2023</v>
      </c>
    </row>
    <row r="7282" spans="1:16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  <c r="N7282" s="1">
        <f>Raw_Data[[#This Row],[Profit]]/Raw_Data[[#This Row],[Sales]]</f>
        <v>0.5</v>
      </c>
      <c r="O7282" s="2">
        <v>44691</v>
      </c>
      <c r="P7282">
        <f>YEAR(Raw_Data[[#This Row],[Order date]])</f>
        <v>2022</v>
      </c>
    </row>
    <row r="7283" spans="1:16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  <c r="N7283" s="1">
        <f>Raw_Data[[#This Row],[Profit]]/Raw_Data[[#This Row],[Sales]]</f>
        <v>-0.79999999999999993</v>
      </c>
      <c r="O7283" s="2">
        <v>45322</v>
      </c>
      <c r="P7283">
        <f>YEAR(Raw_Data[[#This Row],[Order date]])</f>
        <v>2024</v>
      </c>
    </row>
    <row r="7284" spans="1:16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  <c r="N7284" s="1">
        <f>Raw_Data[[#This Row],[Profit]]/Raw_Data[[#This Row],[Sales]]</f>
        <v>-1.6500000000000001</v>
      </c>
      <c r="O7284" s="2">
        <v>44289</v>
      </c>
      <c r="P7284">
        <f>YEAR(Raw_Data[[#This Row],[Order date]])</f>
        <v>2021</v>
      </c>
    </row>
    <row r="7285" spans="1:16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  <c r="N7285" s="1">
        <f>Raw_Data[[#This Row],[Profit]]/Raw_Data[[#This Row],[Sales]]</f>
        <v>0.15</v>
      </c>
      <c r="O7285" s="2">
        <v>45098</v>
      </c>
      <c r="P7285">
        <f>YEAR(Raw_Data[[#This Row],[Order date]])</f>
        <v>2023</v>
      </c>
    </row>
    <row r="7286" spans="1:16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  <c r="N7286" s="1">
        <f>Raw_Data[[#This Row],[Profit]]/Raw_Data[[#This Row],[Sales]]</f>
        <v>-0.13750000000000001</v>
      </c>
      <c r="O7286" s="2">
        <v>44269</v>
      </c>
      <c r="P7286">
        <f>YEAR(Raw_Data[[#This Row],[Order date]])</f>
        <v>2021</v>
      </c>
    </row>
    <row r="7287" spans="1:16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  <c r="N7287" s="1">
        <f>Raw_Data[[#This Row],[Profit]]/Raw_Data[[#This Row],[Sales]]</f>
        <v>0.33</v>
      </c>
      <c r="O7287" s="2">
        <v>45388</v>
      </c>
      <c r="P7287">
        <f>YEAR(Raw_Data[[#This Row],[Order date]])</f>
        <v>2024</v>
      </c>
    </row>
    <row r="7288" spans="1:16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  <c r="N7288" s="1">
        <f>Raw_Data[[#This Row],[Profit]]/Raw_Data[[#This Row],[Sales]]</f>
        <v>0.08</v>
      </c>
      <c r="O7288" s="2">
        <v>44235</v>
      </c>
      <c r="P7288">
        <f>YEAR(Raw_Data[[#This Row],[Order date]])</f>
        <v>2021</v>
      </c>
    </row>
    <row r="7289" spans="1:16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  <c r="N7289" s="1">
        <f>Raw_Data[[#This Row],[Profit]]/Raw_Data[[#This Row],[Sales]]</f>
        <v>0.41</v>
      </c>
      <c r="O7289" s="2">
        <v>45192</v>
      </c>
      <c r="P7289">
        <f>YEAR(Raw_Data[[#This Row],[Order date]])</f>
        <v>2023</v>
      </c>
    </row>
    <row r="7290" spans="1:16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  <c r="N7290" s="1">
        <f>Raw_Data[[#This Row],[Profit]]/Raw_Data[[#This Row],[Sales]]</f>
        <v>-0.21666666666666665</v>
      </c>
      <c r="O7290" s="2">
        <v>44289</v>
      </c>
      <c r="P7290">
        <f>YEAR(Raw_Data[[#This Row],[Order date]])</f>
        <v>2021</v>
      </c>
    </row>
    <row r="7291" spans="1:16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  <c r="N7291" s="1">
        <f>Raw_Data[[#This Row],[Profit]]/Raw_Data[[#This Row],[Sales]]</f>
        <v>0.25</v>
      </c>
      <c r="O7291" s="2">
        <v>44898</v>
      </c>
      <c r="P7291">
        <f>YEAR(Raw_Data[[#This Row],[Order date]])</f>
        <v>2022</v>
      </c>
    </row>
    <row r="7292" spans="1:16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  <c r="N7292" s="1">
        <f>Raw_Data[[#This Row],[Profit]]/Raw_Data[[#This Row],[Sales]]</f>
        <v>0.35000000000000003</v>
      </c>
      <c r="O7292" s="2">
        <v>45158</v>
      </c>
      <c r="P7292">
        <f>YEAR(Raw_Data[[#This Row],[Order date]])</f>
        <v>2023</v>
      </c>
    </row>
    <row r="7293" spans="1:16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  <c r="N7293" s="1">
        <f>Raw_Data[[#This Row],[Profit]]/Raw_Data[[#This Row],[Sales]]</f>
        <v>0.47</v>
      </c>
      <c r="O7293" s="2">
        <v>45420</v>
      </c>
      <c r="P7293">
        <f>YEAR(Raw_Data[[#This Row],[Order date]])</f>
        <v>2024</v>
      </c>
    </row>
    <row r="7294" spans="1:16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  <c r="N7294" s="1">
        <f>Raw_Data[[#This Row],[Profit]]/Raw_Data[[#This Row],[Sales]]</f>
        <v>-0.42</v>
      </c>
      <c r="O7294" s="2">
        <v>45510</v>
      </c>
      <c r="P7294">
        <f>YEAR(Raw_Data[[#This Row],[Order date]])</f>
        <v>2024</v>
      </c>
    </row>
    <row r="7295" spans="1:16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  <c r="N7295" s="1">
        <f>Raw_Data[[#This Row],[Profit]]/Raw_Data[[#This Row],[Sales]]</f>
        <v>0.36</v>
      </c>
      <c r="O7295" s="2">
        <v>45361</v>
      </c>
      <c r="P7295">
        <f>YEAR(Raw_Data[[#This Row],[Order date]])</f>
        <v>2024</v>
      </c>
    </row>
    <row r="7296" spans="1:16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  <c r="N7296" s="1">
        <f>Raw_Data[[#This Row],[Profit]]/Raw_Data[[#This Row],[Sales]]</f>
        <v>0.39</v>
      </c>
      <c r="O7296" s="2">
        <v>44247</v>
      </c>
      <c r="P7296">
        <f>YEAR(Raw_Data[[#This Row],[Order date]])</f>
        <v>2021</v>
      </c>
    </row>
    <row r="7297" spans="1:16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  <c r="N7297" s="1">
        <f>Raw_Data[[#This Row],[Profit]]/Raw_Data[[#This Row],[Sales]]</f>
        <v>7.4999999999999997E-2</v>
      </c>
      <c r="O7297" s="2">
        <v>45146</v>
      </c>
      <c r="P7297">
        <f>YEAR(Raw_Data[[#This Row],[Order date]])</f>
        <v>2023</v>
      </c>
    </row>
    <row r="7298" spans="1:16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  <c r="N7298" s="1">
        <f>Raw_Data[[#This Row],[Profit]]/Raw_Data[[#This Row],[Sales]]</f>
        <v>0.33749999999999997</v>
      </c>
      <c r="O7298" s="2">
        <v>44893</v>
      </c>
      <c r="P7298">
        <f>YEAR(Raw_Data[[#This Row],[Order date]])</f>
        <v>2022</v>
      </c>
    </row>
    <row r="7299" spans="1:16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  <c r="N7299" s="1">
        <f>Raw_Data[[#This Row],[Profit]]/Raw_Data[[#This Row],[Sales]]</f>
        <v>0.1</v>
      </c>
      <c r="O7299" s="2">
        <v>44663</v>
      </c>
      <c r="P7299">
        <f>YEAR(Raw_Data[[#This Row],[Order date]])</f>
        <v>2022</v>
      </c>
    </row>
    <row r="7300" spans="1:16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  <c r="N7300" s="1">
        <f>Raw_Data[[#This Row],[Profit]]/Raw_Data[[#This Row],[Sales]]</f>
        <v>-0.59999999999999987</v>
      </c>
      <c r="O7300" s="2">
        <v>45384</v>
      </c>
      <c r="P7300">
        <f>YEAR(Raw_Data[[#This Row],[Order date]])</f>
        <v>2024</v>
      </c>
    </row>
    <row r="7301" spans="1:16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  <c r="N7301" s="1">
        <f>Raw_Data[[#This Row],[Profit]]/Raw_Data[[#This Row],[Sales]]</f>
        <v>-0.875</v>
      </c>
      <c r="O7301" s="2">
        <v>44483</v>
      </c>
      <c r="P7301">
        <f>YEAR(Raw_Data[[#This Row],[Order date]])</f>
        <v>2021</v>
      </c>
    </row>
    <row r="7302" spans="1:16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  <c r="N7302" s="1">
        <f>Raw_Data[[#This Row],[Profit]]/Raw_Data[[#This Row],[Sales]]</f>
        <v>-7.1428571428571438E-2</v>
      </c>
      <c r="O7302" s="2">
        <v>44932</v>
      </c>
      <c r="P7302">
        <f>YEAR(Raw_Data[[#This Row],[Order date]])</f>
        <v>2023</v>
      </c>
    </row>
    <row r="7303" spans="1:16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  <c r="N7303" s="1">
        <f>Raw_Data[[#This Row],[Profit]]/Raw_Data[[#This Row],[Sales]]</f>
        <v>-1.7000000000000002</v>
      </c>
      <c r="O7303" s="2">
        <v>44632</v>
      </c>
      <c r="P7303">
        <f>YEAR(Raw_Data[[#This Row],[Order date]])</f>
        <v>2022</v>
      </c>
    </row>
    <row r="7304" spans="1:16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  <c r="N7304" s="1">
        <f>Raw_Data[[#This Row],[Profit]]/Raw_Data[[#This Row],[Sales]]</f>
        <v>-0.17499999999999999</v>
      </c>
      <c r="O7304" s="2">
        <v>45053</v>
      </c>
      <c r="P7304">
        <f>YEAR(Raw_Data[[#This Row],[Order date]])</f>
        <v>2023</v>
      </c>
    </row>
    <row r="7305" spans="1:16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  <c r="N7305" s="1">
        <f>Raw_Data[[#This Row],[Profit]]/Raw_Data[[#This Row],[Sales]]</f>
        <v>6.25E-2</v>
      </c>
      <c r="O7305" s="2">
        <v>44797</v>
      </c>
      <c r="P7305">
        <f>YEAR(Raw_Data[[#This Row],[Order date]])</f>
        <v>2022</v>
      </c>
    </row>
    <row r="7306" spans="1:16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  <c r="N7306" s="1">
        <f>Raw_Data[[#This Row],[Profit]]/Raw_Data[[#This Row],[Sales]]</f>
        <v>0.35</v>
      </c>
      <c r="O7306" s="2">
        <v>44754</v>
      </c>
      <c r="P7306">
        <f>YEAR(Raw_Data[[#This Row],[Order date]])</f>
        <v>2022</v>
      </c>
    </row>
    <row r="7307" spans="1:16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  <c r="N7307" s="1">
        <f>Raw_Data[[#This Row],[Profit]]/Raw_Data[[#This Row],[Sales]]</f>
        <v>-0.17142857142857143</v>
      </c>
      <c r="O7307" s="2">
        <v>45368</v>
      </c>
      <c r="P7307">
        <f>YEAR(Raw_Data[[#This Row],[Order date]])</f>
        <v>2024</v>
      </c>
    </row>
    <row r="7308" spans="1:16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  <c r="N7308" s="1">
        <f>Raw_Data[[#This Row],[Profit]]/Raw_Data[[#This Row],[Sales]]</f>
        <v>0.18000000000000002</v>
      </c>
      <c r="O7308" s="2">
        <v>44795</v>
      </c>
      <c r="P7308">
        <f>YEAR(Raw_Data[[#This Row],[Order date]])</f>
        <v>2022</v>
      </c>
    </row>
    <row r="7309" spans="1:16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  <c r="N7309" s="1">
        <f>Raw_Data[[#This Row],[Profit]]/Raw_Data[[#This Row],[Sales]]</f>
        <v>8.7499999999999994E-2</v>
      </c>
      <c r="O7309" s="2">
        <v>44270</v>
      </c>
      <c r="P7309">
        <f>YEAR(Raw_Data[[#This Row],[Order date]])</f>
        <v>2021</v>
      </c>
    </row>
    <row r="7310" spans="1:16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  <c r="N7310" s="1">
        <f>Raw_Data[[#This Row],[Profit]]/Raw_Data[[#This Row],[Sales]]</f>
        <v>0.49</v>
      </c>
      <c r="O7310" s="2">
        <v>44743</v>
      </c>
      <c r="P7310">
        <f>YEAR(Raw_Data[[#This Row],[Order date]])</f>
        <v>2022</v>
      </c>
    </row>
    <row r="7311" spans="1:16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  <c r="N7311" s="1">
        <f>Raw_Data[[#This Row],[Profit]]/Raw_Data[[#This Row],[Sales]]</f>
        <v>4.9999999999999996E-2</v>
      </c>
      <c r="O7311" s="2">
        <v>45541</v>
      </c>
      <c r="P7311">
        <f>YEAR(Raw_Data[[#This Row],[Order date]])</f>
        <v>2024</v>
      </c>
    </row>
    <row r="7312" spans="1:16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  <c r="N7312" s="1">
        <f>Raw_Data[[#This Row],[Profit]]/Raw_Data[[#This Row],[Sales]]</f>
        <v>0.45</v>
      </c>
      <c r="O7312" s="2">
        <v>45384</v>
      </c>
      <c r="P7312">
        <f>YEAR(Raw_Data[[#This Row],[Order date]])</f>
        <v>2024</v>
      </c>
    </row>
    <row r="7313" spans="1:16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  <c r="N7313" s="1">
        <f>Raw_Data[[#This Row],[Profit]]/Raw_Data[[#This Row],[Sales]]</f>
        <v>-0.7</v>
      </c>
      <c r="O7313" s="2">
        <v>45168</v>
      </c>
      <c r="P7313">
        <f>YEAR(Raw_Data[[#This Row],[Order date]])</f>
        <v>2023</v>
      </c>
    </row>
    <row r="7314" spans="1:16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  <c r="N7314" s="1">
        <f>Raw_Data[[#This Row],[Profit]]/Raw_Data[[#This Row],[Sales]]</f>
        <v>-0.76666666666666672</v>
      </c>
      <c r="O7314" s="2">
        <v>45194</v>
      </c>
      <c r="P7314">
        <f>YEAR(Raw_Data[[#This Row],[Order date]])</f>
        <v>2023</v>
      </c>
    </row>
    <row r="7315" spans="1:16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  <c r="N7315" s="1">
        <f>Raw_Data[[#This Row],[Profit]]/Raw_Data[[#This Row],[Sales]]</f>
        <v>0.2</v>
      </c>
      <c r="O7315" s="2">
        <v>44677</v>
      </c>
      <c r="P7315">
        <f>YEAR(Raw_Data[[#This Row],[Order date]])</f>
        <v>2022</v>
      </c>
    </row>
    <row r="7316" spans="1:16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  <c r="N7316" s="1">
        <f>Raw_Data[[#This Row],[Profit]]/Raw_Data[[#This Row],[Sales]]</f>
        <v>8.7500000000000008E-2</v>
      </c>
      <c r="O7316" s="2">
        <v>44339</v>
      </c>
      <c r="P7316">
        <f>YEAR(Raw_Data[[#This Row],[Order date]])</f>
        <v>2021</v>
      </c>
    </row>
    <row r="7317" spans="1:16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  <c r="N7317" s="1">
        <f>Raw_Data[[#This Row],[Profit]]/Raw_Data[[#This Row],[Sales]]</f>
        <v>0.28999999999999998</v>
      </c>
      <c r="O7317" s="2">
        <v>45371</v>
      </c>
      <c r="P7317">
        <f>YEAR(Raw_Data[[#This Row],[Order date]])</f>
        <v>2024</v>
      </c>
    </row>
    <row r="7318" spans="1:16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  <c r="N7318" s="1">
        <f>Raw_Data[[#This Row],[Profit]]/Raw_Data[[#This Row],[Sales]]</f>
        <v>-0.26666666666666666</v>
      </c>
      <c r="O7318" s="2">
        <v>45153</v>
      </c>
      <c r="P7318">
        <f>YEAR(Raw_Data[[#This Row],[Order date]])</f>
        <v>2023</v>
      </c>
    </row>
    <row r="7319" spans="1:16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  <c r="N7319" s="1">
        <f>Raw_Data[[#This Row],[Profit]]/Raw_Data[[#This Row],[Sales]]</f>
        <v>0.33750000000000002</v>
      </c>
      <c r="O7319" s="2">
        <v>44621</v>
      </c>
      <c r="P7319">
        <f>YEAR(Raw_Data[[#This Row],[Order date]])</f>
        <v>2022</v>
      </c>
    </row>
    <row r="7320" spans="1:16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  <c r="N7320" s="1">
        <f>Raw_Data[[#This Row],[Profit]]/Raw_Data[[#This Row],[Sales]]</f>
        <v>-0.83333333333333326</v>
      </c>
      <c r="O7320" s="2">
        <v>44553</v>
      </c>
      <c r="P7320">
        <f>YEAR(Raw_Data[[#This Row],[Order date]])</f>
        <v>2021</v>
      </c>
    </row>
    <row r="7321" spans="1:16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  <c r="N7321" s="1">
        <f>Raw_Data[[#This Row],[Profit]]/Raw_Data[[#This Row],[Sales]]</f>
        <v>0.26999999999999996</v>
      </c>
      <c r="O7321" s="2">
        <v>45614</v>
      </c>
      <c r="P7321">
        <f>YEAR(Raw_Data[[#This Row],[Order date]])</f>
        <v>2024</v>
      </c>
    </row>
    <row r="7322" spans="1:16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  <c r="N7322" s="1">
        <f>Raw_Data[[#This Row],[Profit]]/Raw_Data[[#This Row],[Sales]]</f>
        <v>0.27999999999999997</v>
      </c>
      <c r="O7322" s="2">
        <v>44223</v>
      </c>
      <c r="P7322">
        <f>YEAR(Raw_Data[[#This Row],[Order date]])</f>
        <v>2021</v>
      </c>
    </row>
    <row r="7323" spans="1:16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  <c r="N7323" s="1">
        <f>Raw_Data[[#This Row],[Profit]]/Raw_Data[[#This Row],[Sales]]</f>
        <v>0.375</v>
      </c>
      <c r="O7323" s="2">
        <v>44933</v>
      </c>
      <c r="P7323">
        <f>YEAR(Raw_Data[[#This Row],[Order date]])</f>
        <v>2023</v>
      </c>
    </row>
    <row r="7324" spans="1:16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  <c r="N7324" s="1">
        <f>Raw_Data[[#This Row],[Profit]]/Raw_Data[[#This Row],[Sales]]</f>
        <v>0.21250000000000002</v>
      </c>
      <c r="O7324" s="2">
        <v>45372</v>
      </c>
      <c r="P7324">
        <f>YEAR(Raw_Data[[#This Row],[Order date]])</f>
        <v>2024</v>
      </c>
    </row>
    <row r="7325" spans="1:16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  <c r="N7325" s="1">
        <f>Raw_Data[[#This Row],[Profit]]/Raw_Data[[#This Row],[Sales]]</f>
        <v>0.25999999999999995</v>
      </c>
      <c r="O7325" s="2">
        <v>45173</v>
      </c>
      <c r="P7325">
        <f>YEAR(Raw_Data[[#This Row],[Order date]])</f>
        <v>2023</v>
      </c>
    </row>
    <row r="7326" spans="1:16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  <c r="N7326" s="1">
        <f>Raw_Data[[#This Row],[Profit]]/Raw_Data[[#This Row],[Sales]]</f>
        <v>0.48</v>
      </c>
      <c r="O7326" s="2">
        <v>44821</v>
      </c>
      <c r="P7326">
        <f>YEAR(Raw_Data[[#This Row],[Order date]])</f>
        <v>2022</v>
      </c>
    </row>
    <row r="7327" spans="1:16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  <c r="N7327" s="1">
        <f>Raw_Data[[#This Row],[Profit]]/Raw_Data[[#This Row],[Sales]]</f>
        <v>0.28000000000000003</v>
      </c>
      <c r="O7327" s="2">
        <v>45557</v>
      </c>
      <c r="P7327">
        <f>YEAR(Raw_Data[[#This Row],[Order date]])</f>
        <v>2024</v>
      </c>
    </row>
    <row r="7328" spans="1:16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  <c r="N7328" s="1">
        <f>Raw_Data[[#This Row],[Profit]]/Raw_Data[[#This Row],[Sales]]</f>
        <v>0.35</v>
      </c>
      <c r="O7328" s="2">
        <v>45118</v>
      </c>
      <c r="P7328">
        <f>YEAR(Raw_Data[[#This Row],[Order date]])</f>
        <v>2023</v>
      </c>
    </row>
    <row r="7329" spans="1:16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  <c r="N7329" s="1">
        <f>Raw_Data[[#This Row],[Profit]]/Raw_Data[[#This Row],[Sales]]</f>
        <v>0.13</v>
      </c>
      <c r="O7329" s="2">
        <v>44344</v>
      </c>
      <c r="P7329">
        <f>YEAR(Raw_Data[[#This Row],[Order date]])</f>
        <v>2021</v>
      </c>
    </row>
    <row r="7330" spans="1:16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  <c r="N7330" s="1">
        <f>Raw_Data[[#This Row],[Profit]]/Raw_Data[[#This Row],[Sales]]</f>
        <v>0.32499999999999996</v>
      </c>
      <c r="O7330" s="2">
        <v>44247</v>
      </c>
      <c r="P7330">
        <f>YEAR(Raw_Data[[#This Row],[Order date]])</f>
        <v>2021</v>
      </c>
    </row>
    <row r="7331" spans="1:16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  <c r="N7331" s="1">
        <f>Raw_Data[[#This Row],[Profit]]/Raw_Data[[#This Row],[Sales]]</f>
        <v>0.18</v>
      </c>
      <c r="O7331" s="2">
        <v>44607</v>
      </c>
      <c r="P7331">
        <f>YEAR(Raw_Data[[#This Row],[Order date]])</f>
        <v>2022</v>
      </c>
    </row>
    <row r="7332" spans="1:16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  <c r="N7332" s="1">
        <f>Raw_Data[[#This Row],[Profit]]/Raw_Data[[#This Row],[Sales]]</f>
        <v>-0.375</v>
      </c>
      <c r="O7332" s="2">
        <v>45280</v>
      </c>
      <c r="P7332">
        <f>YEAR(Raw_Data[[#This Row],[Order date]])</f>
        <v>2023</v>
      </c>
    </row>
    <row r="7333" spans="1:16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  <c r="N7333" s="1">
        <f>Raw_Data[[#This Row],[Profit]]/Raw_Data[[#This Row],[Sales]]</f>
        <v>-0.21666666666666665</v>
      </c>
      <c r="O7333" s="2">
        <v>45319</v>
      </c>
      <c r="P7333">
        <f>YEAR(Raw_Data[[#This Row],[Order date]])</f>
        <v>2024</v>
      </c>
    </row>
    <row r="7334" spans="1:16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  <c r="N7334" s="1">
        <f>Raw_Data[[#This Row],[Profit]]/Raw_Data[[#This Row],[Sales]]</f>
        <v>-0.8</v>
      </c>
      <c r="O7334" s="2">
        <v>45354</v>
      </c>
      <c r="P7334">
        <f>YEAR(Raw_Data[[#This Row],[Order date]])</f>
        <v>2024</v>
      </c>
    </row>
    <row r="7335" spans="1:16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  <c r="N7335" s="1">
        <f>Raw_Data[[#This Row],[Profit]]/Raw_Data[[#This Row],[Sales]]</f>
        <v>0.15</v>
      </c>
      <c r="O7335" s="2">
        <v>44329</v>
      </c>
      <c r="P7335">
        <f>YEAR(Raw_Data[[#This Row],[Order date]])</f>
        <v>2021</v>
      </c>
    </row>
    <row r="7336" spans="1:16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  <c r="N7336" s="1">
        <f>Raw_Data[[#This Row],[Profit]]/Raw_Data[[#This Row],[Sales]]</f>
        <v>0.26250000000000001</v>
      </c>
      <c r="O7336" s="2">
        <v>45438</v>
      </c>
      <c r="P7336">
        <f>YEAR(Raw_Data[[#This Row],[Order date]])</f>
        <v>2024</v>
      </c>
    </row>
    <row r="7337" spans="1:16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  <c r="N7337" s="1">
        <f>Raw_Data[[#This Row],[Profit]]/Raw_Data[[#This Row],[Sales]]</f>
        <v>0.44</v>
      </c>
      <c r="O7337" s="2">
        <v>45222</v>
      </c>
      <c r="P7337">
        <f>YEAR(Raw_Data[[#This Row],[Order date]])</f>
        <v>2023</v>
      </c>
    </row>
    <row r="7338" spans="1:16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  <c r="N7338" s="1">
        <f>Raw_Data[[#This Row],[Profit]]/Raw_Data[[#This Row],[Sales]]</f>
        <v>0.125</v>
      </c>
      <c r="O7338" s="2">
        <v>45270</v>
      </c>
      <c r="P7338">
        <f>YEAR(Raw_Data[[#This Row],[Order date]])</f>
        <v>2023</v>
      </c>
    </row>
    <row r="7339" spans="1:16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  <c r="N7339" s="1">
        <f>Raw_Data[[#This Row],[Profit]]/Raw_Data[[#This Row],[Sales]]</f>
        <v>0.25</v>
      </c>
      <c r="O7339" s="2">
        <v>45632</v>
      </c>
      <c r="P7339">
        <f>YEAR(Raw_Data[[#This Row],[Order date]])</f>
        <v>2024</v>
      </c>
    </row>
    <row r="7340" spans="1:16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  <c r="N7340" s="1">
        <f>Raw_Data[[#This Row],[Profit]]/Raw_Data[[#This Row],[Sales]]</f>
        <v>0.18888888888888888</v>
      </c>
      <c r="O7340" s="2">
        <v>45260</v>
      </c>
      <c r="P7340">
        <f>YEAR(Raw_Data[[#This Row],[Order date]])</f>
        <v>2023</v>
      </c>
    </row>
    <row r="7341" spans="1:16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  <c r="N7341" s="1">
        <f>Raw_Data[[#This Row],[Profit]]/Raw_Data[[#This Row],[Sales]]</f>
        <v>0.28000000000000003</v>
      </c>
      <c r="O7341" s="2">
        <v>44968</v>
      </c>
      <c r="P7341">
        <f>YEAR(Raw_Data[[#This Row],[Order date]])</f>
        <v>2023</v>
      </c>
    </row>
    <row r="7342" spans="1:16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  <c r="N7342" s="1">
        <f>Raw_Data[[#This Row],[Profit]]/Raw_Data[[#This Row],[Sales]]</f>
        <v>0.27</v>
      </c>
      <c r="O7342" s="2">
        <v>45475</v>
      </c>
      <c r="P7342">
        <f>YEAR(Raw_Data[[#This Row],[Order date]])</f>
        <v>2024</v>
      </c>
    </row>
    <row r="7343" spans="1:16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  <c r="N7343" s="1">
        <f>Raw_Data[[#This Row],[Profit]]/Raw_Data[[#This Row],[Sales]]</f>
        <v>0.47000000000000003</v>
      </c>
      <c r="O7343" s="2">
        <v>44246</v>
      </c>
      <c r="P7343">
        <f>YEAR(Raw_Data[[#This Row],[Order date]])</f>
        <v>2021</v>
      </c>
    </row>
    <row r="7344" spans="1:16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  <c r="N7344" s="1">
        <f>Raw_Data[[#This Row],[Profit]]/Raw_Data[[#This Row],[Sales]]</f>
        <v>0.36</v>
      </c>
      <c r="O7344" s="2">
        <v>45451</v>
      </c>
      <c r="P7344">
        <f>YEAR(Raw_Data[[#This Row],[Order date]])</f>
        <v>2024</v>
      </c>
    </row>
    <row r="7345" spans="1:16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  <c r="N7345" s="1">
        <f>Raw_Data[[#This Row],[Profit]]/Raw_Data[[#This Row],[Sales]]</f>
        <v>9.9999999999999992E-2</v>
      </c>
      <c r="O7345" s="2">
        <v>44775</v>
      </c>
      <c r="P7345">
        <f>YEAR(Raw_Data[[#This Row],[Order date]])</f>
        <v>2022</v>
      </c>
    </row>
    <row r="7346" spans="1:16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  <c r="N7346" s="1">
        <f>Raw_Data[[#This Row],[Profit]]/Raw_Data[[#This Row],[Sales]]</f>
        <v>-0.58181818181818179</v>
      </c>
      <c r="O7346" s="2">
        <v>44840</v>
      </c>
      <c r="P7346">
        <f>YEAR(Raw_Data[[#This Row],[Order date]])</f>
        <v>2022</v>
      </c>
    </row>
    <row r="7347" spans="1:16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  <c r="N7347" s="1">
        <f>Raw_Data[[#This Row],[Profit]]/Raw_Data[[#This Row],[Sales]]</f>
        <v>-0.22500000000000003</v>
      </c>
      <c r="O7347" s="2">
        <v>44214</v>
      </c>
      <c r="P7347">
        <f>YEAR(Raw_Data[[#This Row],[Order date]])</f>
        <v>2021</v>
      </c>
    </row>
    <row r="7348" spans="1:16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  <c r="N7348" s="1">
        <f>Raw_Data[[#This Row],[Profit]]/Raw_Data[[#This Row],[Sales]]</f>
        <v>0.1</v>
      </c>
      <c r="O7348" s="2">
        <v>44575</v>
      </c>
      <c r="P7348">
        <f>YEAR(Raw_Data[[#This Row],[Order date]])</f>
        <v>2022</v>
      </c>
    </row>
    <row r="7349" spans="1:16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  <c r="N7349" s="1">
        <f>Raw_Data[[#This Row],[Profit]]/Raw_Data[[#This Row],[Sales]]</f>
        <v>-0.1875</v>
      </c>
      <c r="O7349" s="2">
        <v>45046</v>
      </c>
      <c r="P7349">
        <f>YEAR(Raw_Data[[#This Row],[Order date]])</f>
        <v>2023</v>
      </c>
    </row>
    <row r="7350" spans="1:16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  <c r="N7350" s="1">
        <f>Raw_Data[[#This Row],[Profit]]/Raw_Data[[#This Row],[Sales]]</f>
        <v>-2.6</v>
      </c>
      <c r="O7350" s="2">
        <v>44889</v>
      </c>
      <c r="P7350">
        <f>YEAR(Raw_Data[[#This Row],[Order date]])</f>
        <v>2022</v>
      </c>
    </row>
    <row r="7351" spans="1:16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  <c r="N7351" s="1">
        <f>Raw_Data[[#This Row],[Profit]]/Raw_Data[[#This Row],[Sales]]</f>
        <v>0.5</v>
      </c>
      <c r="O7351" s="2">
        <v>44740</v>
      </c>
      <c r="P7351">
        <f>YEAR(Raw_Data[[#This Row],[Order date]])</f>
        <v>2022</v>
      </c>
    </row>
    <row r="7352" spans="1:16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  <c r="N7352" s="1">
        <f>Raw_Data[[#This Row],[Profit]]/Raw_Data[[#This Row],[Sales]]</f>
        <v>0.48000000000000004</v>
      </c>
      <c r="O7352" s="2">
        <v>44689</v>
      </c>
      <c r="P7352">
        <f>YEAR(Raw_Data[[#This Row],[Order date]])</f>
        <v>2022</v>
      </c>
    </row>
    <row r="7353" spans="1:16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  <c r="N7353" s="1">
        <f>Raw_Data[[#This Row],[Profit]]/Raw_Data[[#This Row],[Sales]]</f>
        <v>0.39</v>
      </c>
      <c r="O7353" s="2">
        <v>45165</v>
      </c>
      <c r="P7353">
        <f>YEAR(Raw_Data[[#This Row],[Order date]])</f>
        <v>2023</v>
      </c>
    </row>
    <row r="7354" spans="1:16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  <c r="N7354" s="1">
        <f>Raw_Data[[#This Row],[Profit]]/Raw_Data[[#This Row],[Sales]]</f>
        <v>-0.18333333333333335</v>
      </c>
      <c r="O7354" s="2">
        <v>45205</v>
      </c>
      <c r="P7354">
        <f>YEAR(Raw_Data[[#This Row],[Order date]])</f>
        <v>2023</v>
      </c>
    </row>
    <row r="7355" spans="1:16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  <c r="N7355" s="1">
        <f>Raw_Data[[#This Row],[Profit]]/Raw_Data[[#This Row],[Sales]]</f>
        <v>0.32500000000000001</v>
      </c>
      <c r="O7355" s="2">
        <v>45421</v>
      </c>
      <c r="P7355">
        <f>YEAR(Raw_Data[[#This Row],[Order date]])</f>
        <v>2024</v>
      </c>
    </row>
    <row r="7356" spans="1:16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  <c r="N7356" s="1">
        <f>Raw_Data[[#This Row],[Profit]]/Raw_Data[[#This Row],[Sales]]</f>
        <v>0.45</v>
      </c>
      <c r="O7356" s="2">
        <v>45389</v>
      </c>
      <c r="P7356">
        <f>YEAR(Raw_Data[[#This Row],[Order date]])</f>
        <v>2024</v>
      </c>
    </row>
    <row r="7357" spans="1:16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  <c r="N7357" s="1">
        <f>Raw_Data[[#This Row],[Profit]]/Raw_Data[[#This Row],[Sales]]</f>
        <v>0.45</v>
      </c>
      <c r="O7357" s="2">
        <v>44970</v>
      </c>
      <c r="P7357">
        <f>YEAR(Raw_Data[[#This Row],[Order date]])</f>
        <v>2023</v>
      </c>
    </row>
    <row r="7358" spans="1:16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  <c r="N7358" s="1">
        <f>Raw_Data[[#This Row],[Profit]]/Raw_Data[[#This Row],[Sales]]</f>
        <v>0.11250000000000002</v>
      </c>
      <c r="O7358" s="2">
        <v>44723</v>
      </c>
      <c r="P7358">
        <f>YEAR(Raw_Data[[#This Row],[Order date]])</f>
        <v>2022</v>
      </c>
    </row>
    <row r="7359" spans="1:16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  <c r="N7359" s="1">
        <f>Raw_Data[[#This Row],[Profit]]/Raw_Data[[#This Row],[Sales]]</f>
        <v>0</v>
      </c>
      <c r="O7359" s="2">
        <v>45198</v>
      </c>
      <c r="P7359">
        <f>YEAR(Raw_Data[[#This Row],[Order date]])</f>
        <v>2023</v>
      </c>
    </row>
    <row r="7360" spans="1:16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  <c r="N7360" s="1">
        <f>Raw_Data[[#This Row],[Profit]]/Raw_Data[[#This Row],[Sales]]</f>
        <v>-0.2</v>
      </c>
      <c r="O7360" s="2">
        <v>44292</v>
      </c>
      <c r="P7360">
        <f>YEAR(Raw_Data[[#This Row],[Order date]])</f>
        <v>2021</v>
      </c>
    </row>
    <row r="7361" spans="1:16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  <c r="N7361" s="1">
        <f>Raw_Data[[#This Row],[Profit]]/Raw_Data[[#This Row],[Sales]]</f>
        <v>-0.36666666666666664</v>
      </c>
      <c r="O7361" s="2">
        <v>45223</v>
      </c>
      <c r="P7361">
        <f>YEAR(Raw_Data[[#This Row],[Order date]])</f>
        <v>2023</v>
      </c>
    </row>
    <row r="7362" spans="1:16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  <c r="N7362" s="1">
        <f>Raw_Data[[#This Row],[Profit]]/Raw_Data[[#This Row],[Sales]]</f>
        <v>0.48000000000000004</v>
      </c>
      <c r="O7362" s="2">
        <v>45083</v>
      </c>
      <c r="P7362">
        <f>YEAR(Raw_Data[[#This Row],[Order date]])</f>
        <v>2023</v>
      </c>
    </row>
    <row r="7363" spans="1:16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  <c r="N7363" s="1">
        <f>Raw_Data[[#This Row],[Profit]]/Raw_Data[[#This Row],[Sales]]</f>
        <v>-0.1875</v>
      </c>
      <c r="O7363" s="2">
        <v>45262</v>
      </c>
      <c r="P7363">
        <f>YEAR(Raw_Data[[#This Row],[Order date]])</f>
        <v>2023</v>
      </c>
    </row>
    <row r="7364" spans="1:16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  <c r="N7364" s="1">
        <f>Raw_Data[[#This Row],[Profit]]/Raw_Data[[#This Row],[Sales]]</f>
        <v>0.375</v>
      </c>
      <c r="O7364" s="2">
        <v>44239</v>
      </c>
      <c r="P7364">
        <f>YEAR(Raw_Data[[#This Row],[Order date]])</f>
        <v>2021</v>
      </c>
    </row>
    <row r="7365" spans="1:16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  <c r="N7365" s="1">
        <f>Raw_Data[[#This Row],[Profit]]/Raw_Data[[#This Row],[Sales]]</f>
        <v>-0.21666666666666667</v>
      </c>
      <c r="O7365" s="2">
        <v>45383</v>
      </c>
      <c r="P7365">
        <f>YEAR(Raw_Data[[#This Row],[Order date]])</f>
        <v>2024</v>
      </c>
    </row>
    <row r="7366" spans="1:16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  <c r="N7366" s="1">
        <f>Raw_Data[[#This Row],[Profit]]/Raw_Data[[#This Row],[Sales]]</f>
        <v>0.21249999999999999</v>
      </c>
      <c r="O7366" s="2">
        <v>44987</v>
      </c>
      <c r="P7366">
        <f>YEAR(Raw_Data[[#This Row],[Order date]])</f>
        <v>2023</v>
      </c>
    </row>
    <row r="7367" spans="1:16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  <c r="N7367" s="1">
        <f>Raw_Data[[#This Row],[Profit]]/Raw_Data[[#This Row],[Sales]]</f>
        <v>-0.73333333333333328</v>
      </c>
      <c r="O7367" s="2">
        <v>45249</v>
      </c>
      <c r="P7367">
        <f>YEAR(Raw_Data[[#This Row],[Order date]])</f>
        <v>2023</v>
      </c>
    </row>
    <row r="7368" spans="1:16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  <c r="N7368" s="1">
        <f>Raw_Data[[#This Row],[Profit]]/Raw_Data[[#This Row],[Sales]]</f>
        <v>-0.23750000000000002</v>
      </c>
      <c r="O7368" s="2">
        <v>44557</v>
      </c>
      <c r="P7368">
        <f>YEAR(Raw_Data[[#This Row],[Order date]])</f>
        <v>2021</v>
      </c>
    </row>
    <row r="7369" spans="1:16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  <c r="N7369" s="1">
        <f>Raw_Data[[#This Row],[Profit]]/Raw_Data[[#This Row],[Sales]]</f>
        <v>-7.1428571428571425E-2</v>
      </c>
      <c r="O7369" s="2">
        <v>45170</v>
      </c>
      <c r="P7369">
        <f>YEAR(Raw_Data[[#This Row],[Order date]])</f>
        <v>2023</v>
      </c>
    </row>
    <row r="7370" spans="1:16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  <c r="N7370" s="1">
        <f>Raw_Data[[#This Row],[Profit]]/Raw_Data[[#This Row],[Sales]]</f>
        <v>-0.76666666666666661</v>
      </c>
      <c r="O7370" s="2">
        <v>44708</v>
      </c>
      <c r="P7370">
        <f>YEAR(Raw_Data[[#This Row],[Order date]])</f>
        <v>2022</v>
      </c>
    </row>
    <row r="7371" spans="1:16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  <c r="N7371" s="1">
        <f>Raw_Data[[#This Row],[Profit]]/Raw_Data[[#This Row],[Sales]]</f>
        <v>0.36250000000000004</v>
      </c>
      <c r="O7371" s="2">
        <v>44655</v>
      </c>
      <c r="P7371">
        <f>YEAR(Raw_Data[[#This Row],[Order date]])</f>
        <v>2022</v>
      </c>
    </row>
    <row r="7372" spans="1:16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  <c r="N7372" s="1">
        <f>Raw_Data[[#This Row],[Profit]]/Raw_Data[[#This Row],[Sales]]</f>
        <v>0.28999999999999998</v>
      </c>
      <c r="O7372" s="2">
        <v>44573</v>
      </c>
      <c r="P7372">
        <f>YEAR(Raw_Data[[#This Row],[Order date]])</f>
        <v>2022</v>
      </c>
    </row>
    <row r="7373" spans="1:16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  <c r="N7373" s="1">
        <f>Raw_Data[[#This Row],[Profit]]/Raw_Data[[#This Row],[Sales]]</f>
        <v>0.29000000000000004</v>
      </c>
      <c r="O7373" s="2">
        <v>44940</v>
      </c>
      <c r="P7373">
        <f>YEAR(Raw_Data[[#This Row],[Order date]])</f>
        <v>2023</v>
      </c>
    </row>
    <row r="7374" spans="1:16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  <c r="N7374" s="1">
        <f>Raw_Data[[#This Row],[Profit]]/Raw_Data[[#This Row],[Sales]]</f>
        <v>9.9999999999999985E-3</v>
      </c>
      <c r="O7374" s="2">
        <v>44912</v>
      </c>
      <c r="P7374">
        <f>YEAR(Raw_Data[[#This Row],[Order date]])</f>
        <v>2022</v>
      </c>
    </row>
    <row r="7375" spans="1:16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  <c r="N7375" s="1">
        <f>Raw_Data[[#This Row],[Profit]]/Raw_Data[[#This Row],[Sales]]</f>
        <v>0.28999999999999998</v>
      </c>
      <c r="O7375" s="2">
        <v>44610</v>
      </c>
      <c r="P7375">
        <f>YEAR(Raw_Data[[#This Row],[Order date]])</f>
        <v>2022</v>
      </c>
    </row>
    <row r="7376" spans="1:16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  <c r="N7376" s="1">
        <f>Raw_Data[[#This Row],[Profit]]/Raw_Data[[#This Row],[Sales]]</f>
        <v>0.45</v>
      </c>
      <c r="O7376" s="2">
        <v>44416</v>
      </c>
      <c r="P7376">
        <f>YEAR(Raw_Data[[#This Row],[Order date]])</f>
        <v>2021</v>
      </c>
    </row>
    <row r="7377" spans="1:16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  <c r="N7377" s="1">
        <f>Raw_Data[[#This Row],[Profit]]/Raw_Data[[#This Row],[Sales]]</f>
        <v>0.32500000000000001</v>
      </c>
      <c r="O7377" s="2">
        <v>45568</v>
      </c>
      <c r="P7377">
        <f>YEAR(Raw_Data[[#This Row],[Order date]])</f>
        <v>2024</v>
      </c>
    </row>
    <row r="7378" spans="1:16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  <c r="N7378" s="1">
        <f>Raw_Data[[#This Row],[Profit]]/Raw_Data[[#This Row],[Sales]]</f>
        <v>0.1</v>
      </c>
      <c r="O7378" s="2">
        <v>44552</v>
      </c>
      <c r="P7378">
        <f>YEAR(Raw_Data[[#This Row],[Order date]])</f>
        <v>2021</v>
      </c>
    </row>
    <row r="7379" spans="1:16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  <c r="N7379" s="1">
        <f>Raw_Data[[#This Row],[Profit]]/Raw_Data[[#This Row],[Sales]]</f>
        <v>0.27</v>
      </c>
      <c r="O7379" s="2">
        <v>45569</v>
      </c>
      <c r="P7379">
        <f>YEAR(Raw_Data[[#This Row],[Order date]])</f>
        <v>2024</v>
      </c>
    </row>
    <row r="7380" spans="1:16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  <c r="N7380" s="1">
        <f>Raw_Data[[#This Row],[Profit]]/Raw_Data[[#This Row],[Sales]]</f>
        <v>0.11249999999999999</v>
      </c>
      <c r="O7380" s="2">
        <v>44625</v>
      </c>
      <c r="P7380">
        <f>YEAR(Raw_Data[[#This Row],[Order date]])</f>
        <v>2022</v>
      </c>
    </row>
    <row r="7381" spans="1:16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  <c r="N7381" s="1">
        <f>Raw_Data[[#This Row],[Profit]]/Raw_Data[[#This Row],[Sales]]</f>
        <v>9.9999999999999985E-3</v>
      </c>
      <c r="O7381" s="2">
        <v>44708</v>
      </c>
      <c r="P7381">
        <f>YEAR(Raw_Data[[#This Row],[Order date]])</f>
        <v>2022</v>
      </c>
    </row>
    <row r="7382" spans="1:16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  <c r="N7382" s="1">
        <f>Raw_Data[[#This Row],[Profit]]/Raw_Data[[#This Row],[Sales]]</f>
        <v>0.49</v>
      </c>
      <c r="O7382" s="2">
        <v>44777</v>
      </c>
      <c r="P7382">
        <f>YEAR(Raw_Data[[#This Row],[Order date]])</f>
        <v>2022</v>
      </c>
    </row>
    <row r="7383" spans="1:16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  <c r="N7383" s="1">
        <f>Raw_Data[[#This Row],[Profit]]/Raw_Data[[#This Row],[Sales]]</f>
        <v>0.28000000000000003</v>
      </c>
      <c r="O7383" s="2">
        <v>45092</v>
      </c>
      <c r="P7383">
        <f>YEAR(Raw_Data[[#This Row],[Order date]])</f>
        <v>2023</v>
      </c>
    </row>
    <row r="7384" spans="1:16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  <c r="N7384" s="1">
        <f>Raw_Data[[#This Row],[Profit]]/Raw_Data[[#This Row],[Sales]]</f>
        <v>0.30000000000000004</v>
      </c>
      <c r="O7384" s="2">
        <v>45618</v>
      </c>
      <c r="P7384">
        <f>YEAR(Raw_Data[[#This Row],[Order date]])</f>
        <v>2024</v>
      </c>
    </row>
    <row r="7385" spans="1:16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  <c r="N7385" s="1">
        <f>Raw_Data[[#This Row],[Profit]]/Raw_Data[[#This Row],[Sales]]</f>
        <v>0.48</v>
      </c>
      <c r="O7385" s="2">
        <v>44688</v>
      </c>
      <c r="P7385">
        <f>YEAR(Raw_Data[[#This Row],[Order date]])</f>
        <v>2022</v>
      </c>
    </row>
    <row r="7386" spans="1:16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  <c r="N7386" s="1">
        <f>Raw_Data[[#This Row],[Profit]]/Raw_Data[[#This Row],[Sales]]</f>
        <v>0.36000000000000004</v>
      </c>
      <c r="O7386" s="2">
        <v>45352</v>
      </c>
      <c r="P7386">
        <f>YEAR(Raw_Data[[#This Row],[Order date]])</f>
        <v>2024</v>
      </c>
    </row>
    <row r="7387" spans="1:16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  <c r="N7387" s="1">
        <f>Raw_Data[[#This Row],[Profit]]/Raw_Data[[#This Row],[Sales]]</f>
        <v>0.48999999999999994</v>
      </c>
      <c r="O7387" s="2">
        <v>44214</v>
      </c>
      <c r="P7387">
        <f>YEAR(Raw_Data[[#This Row],[Order date]])</f>
        <v>2021</v>
      </c>
    </row>
    <row r="7388" spans="1:16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  <c r="N7388" s="1">
        <f>Raw_Data[[#This Row],[Profit]]/Raw_Data[[#This Row],[Sales]]</f>
        <v>0.27</v>
      </c>
      <c r="O7388" s="2">
        <v>45510</v>
      </c>
      <c r="P7388">
        <f>YEAR(Raw_Data[[#This Row],[Order date]])</f>
        <v>2024</v>
      </c>
    </row>
    <row r="7389" spans="1:16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  <c r="N7389" s="1">
        <f>Raw_Data[[#This Row],[Profit]]/Raw_Data[[#This Row],[Sales]]</f>
        <v>0.29000000000000004</v>
      </c>
      <c r="O7389" s="2">
        <v>45235</v>
      </c>
      <c r="P7389">
        <f>YEAR(Raw_Data[[#This Row],[Order date]])</f>
        <v>2023</v>
      </c>
    </row>
    <row r="7390" spans="1:16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  <c r="N7390" s="1">
        <f>Raw_Data[[#This Row],[Profit]]/Raw_Data[[#This Row],[Sales]]</f>
        <v>1.0000000000000002E-2</v>
      </c>
      <c r="O7390" s="2">
        <v>44393</v>
      </c>
      <c r="P7390">
        <f>YEAR(Raw_Data[[#This Row],[Order date]])</f>
        <v>2021</v>
      </c>
    </row>
    <row r="7391" spans="1:16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  <c r="N7391" s="1">
        <f>Raw_Data[[#This Row],[Profit]]/Raw_Data[[#This Row],[Sales]]</f>
        <v>0.125</v>
      </c>
      <c r="O7391" s="2">
        <v>44620</v>
      </c>
      <c r="P7391">
        <f>YEAR(Raw_Data[[#This Row],[Order date]])</f>
        <v>2022</v>
      </c>
    </row>
    <row r="7392" spans="1:16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  <c r="N7392" s="1">
        <f>Raw_Data[[#This Row],[Profit]]/Raw_Data[[#This Row],[Sales]]</f>
        <v>0.1875</v>
      </c>
      <c r="O7392" s="2">
        <v>45396</v>
      </c>
      <c r="P7392">
        <f>YEAR(Raw_Data[[#This Row],[Order date]])</f>
        <v>2024</v>
      </c>
    </row>
    <row r="7393" spans="1:16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  <c r="N7393" s="1">
        <f>Raw_Data[[#This Row],[Profit]]/Raw_Data[[#This Row],[Sales]]</f>
        <v>0.3125</v>
      </c>
      <c r="O7393" s="2">
        <v>44883</v>
      </c>
      <c r="P7393">
        <f>YEAR(Raw_Data[[#This Row],[Order date]])</f>
        <v>2022</v>
      </c>
    </row>
    <row r="7394" spans="1:16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  <c r="N7394" s="1">
        <f>Raw_Data[[#This Row],[Profit]]/Raw_Data[[#This Row],[Sales]]</f>
        <v>0.45000000000000007</v>
      </c>
      <c r="O7394" s="2">
        <v>44842</v>
      </c>
      <c r="P7394">
        <f>YEAR(Raw_Data[[#This Row],[Order date]])</f>
        <v>2022</v>
      </c>
    </row>
    <row r="7395" spans="1:16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  <c r="N7395" s="1">
        <f>Raw_Data[[#This Row],[Profit]]/Raw_Data[[#This Row],[Sales]]</f>
        <v>0.25999999999999995</v>
      </c>
      <c r="O7395" s="2">
        <v>45401</v>
      </c>
      <c r="P7395">
        <f>YEAR(Raw_Data[[#This Row],[Order date]])</f>
        <v>2024</v>
      </c>
    </row>
    <row r="7396" spans="1:16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  <c r="N7396" s="1">
        <f>Raw_Data[[#This Row],[Profit]]/Raw_Data[[#This Row],[Sales]]</f>
        <v>0.46</v>
      </c>
      <c r="O7396" s="2">
        <v>44614</v>
      </c>
      <c r="P7396">
        <f>YEAR(Raw_Data[[#This Row],[Order date]])</f>
        <v>2022</v>
      </c>
    </row>
    <row r="7397" spans="1:16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  <c r="N7397" s="1">
        <f>Raw_Data[[#This Row],[Profit]]/Raw_Data[[#This Row],[Sales]]</f>
        <v>-0.38333333333333336</v>
      </c>
      <c r="O7397" s="2">
        <v>45293</v>
      </c>
      <c r="P7397">
        <f>YEAR(Raw_Data[[#This Row],[Order date]])</f>
        <v>2024</v>
      </c>
    </row>
    <row r="7398" spans="1:16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  <c r="N7398" s="1">
        <f>Raw_Data[[#This Row],[Profit]]/Raw_Data[[#This Row],[Sales]]</f>
        <v>0.19999999999999998</v>
      </c>
      <c r="O7398" s="2">
        <v>45091</v>
      </c>
      <c r="P7398">
        <f>YEAR(Raw_Data[[#This Row],[Order date]])</f>
        <v>2023</v>
      </c>
    </row>
    <row r="7399" spans="1:16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  <c r="N7399" s="1">
        <f>Raw_Data[[#This Row],[Profit]]/Raw_Data[[#This Row],[Sales]]</f>
        <v>7.4999999999999997E-2</v>
      </c>
      <c r="O7399" s="2">
        <v>45628</v>
      </c>
      <c r="P7399">
        <f>YEAR(Raw_Data[[#This Row],[Order date]])</f>
        <v>2024</v>
      </c>
    </row>
    <row r="7400" spans="1:16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  <c r="N7400" s="1">
        <f>Raw_Data[[#This Row],[Profit]]/Raw_Data[[#This Row],[Sales]]</f>
        <v>0.36249999999999999</v>
      </c>
      <c r="O7400" s="2">
        <v>45613</v>
      </c>
      <c r="P7400">
        <f>YEAR(Raw_Data[[#This Row],[Order date]])</f>
        <v>2024</v>
      </c>
    </row>
    <row r="7401" spans="1:16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  <c r="N7401" s="1">
        <f>Raw_Data[[#This Row],[Profit]]/Raw_Data[[#This Row],[Sales]]</f>
        <v>0.13750000000000001</v>
      </c>
      <c r="O7401" s="2">
        <v>44687</v>
      </c>
      <c r="P7401">
        <f>YEAR(Raw_Data[[#This Row],[Order date]])</f>
        <v>2022</v>
      </c>
    </row>
    <row r="7402" spans="1:16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  <c r="N7402" s="1">
        <f>Raw_Data[[#This Row],[Profit]]/Raw_Data[[#This Row],[Sales]]</f>
        <v>0.33999999999999997</v>
      </c>
      <c r="O7402" s="2">
        <v>44430</v>
      </c>
      <c r="P7402">
        <f>YEAR(Raw_Data[[#This Row],[Order date]])</f>
        <v>2021</v>
      </c>
    </row>
    <row r="7403" spans="1:16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  <c r="N7403" s="1">
        <f>Raw_Data[[#This Row],[Profit]]/Raw_Data[[#This Row],[Sales]]</f>
        <v>0.46</v>
      </c>
      <c r="O7403" s="2">
        <v>44517</v>
      </c>
      <c r="P7403">
        <f>YEAR(Raw_Data[[#This Row],[Order date]])</f>
        <v>2021</v>
      </c>
    </row>
    <row r="7404" spans="1:16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  <c r="N7404" s="1">
        <f>Raw_Data[[#This Row],[Profit]]/Raw_Data[[#This Row],[Sales]]</f>
        <v>0.3</v>
      </c>
      <c r="O7404" s="2">
        <v>44563</v>
      </c>
      <c r="P7404">
        <f>YEAR(Raw_Data[[#This Row],[Order date]])</f>
        <v>2022</v>
      </c>
    </row>
    <row r="7405" spans="1:16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  <c r="N7405" s="1">
        <f>Raw_Data[[#This Row],[Profit]]/Raw_Data[[#This Row],[Sales]]</f>
        <v>8.2352941176470587E-2</v>
      </c>
      <c r="O7405" s="2">
        <v>45034</v>
      </c>
      <c r="P7405">
        <f>YEAR(Raw_Data[[#This Row],[Order date]])</f>
        <v>2023</v>
      </c>
    </row>
    <row r="7406" spans="1:16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  <c r="N7406" s="1">
        <f>Raw_Data[[#This Row],[Profit]]/Raw_Data[[#This Row],[Sales]]</f>
        <v>0.28000000000000003</v>
      </c>
      <c r="O7406" s="2">
        <v>44240</v>
      </c>
      <c r="P7406">
        <f>YEAR(Raw_Data[[#This Row],[Order date]])</f>
        <v>2021</v>
      </c>
    </row>
    <row r="7407" spans="1:16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  <c r="N7407" s="1">
        <f>Raw_Data[[#This Row],[Profit]]/Raw_Data[[#This Row],[Sales]]</f>
        <v>-6.25E-2</v>
      </c>
      <c r="O7407" s="2">
        <v>45427</v>
      </c>
      <c r="P7407">
        <f>YEAR(Raw_Data[[#This Row],[Order date]])</f>
        <v>2024</v>
      </c>
    </row>
    <row r="7408" spans="1:16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  <c r="N7408" s="1">
        <f>Raw_Data[[#This Row],[Profit]]/Raw_Data[[#This Row],[Sales]]</f>
        <v>0.1125</v>
      </c>
      <c r="O7408" s="2">
        <v>44217</v>
      </c>
      <c r="P7408">
        <f>YEAR(Raw_Data[[#This Row],[Order date]])</f>
        <v>2021</v>
      </c>
    </row>
    <row r="7409" spans="1:16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  <c r="N7409" s="1">
        <f>Raw_Data[[#This Row],[Profit]]/Raw_Data[[#This Row],[Sales]]</f>
        <v>0.36250000000000004</v>
      </c>
      <c r="O7409" s="2">
        <v>44958</v>
      </c>
      <c r="P7409">
        <f>YEAR(Raw_Data[[#This Row],[Order date]])</f>
        <v>2023</v>
      </c>
    </row>
    <row r="7410" spans="1:16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  <c r="N7410" s="1">
        <f>Raw_Data[[#This Row],[Profit]]/Raw_Data[[#This Row],[Sales]]</f>
        <v>6.9999999999999993E-2</v>
      </c>
      <c r="O7410" s="2">
        <v>44639</v>
      </c>
      <c r="P7410">
        <f>YEAR(Raw_Data[[#This Row],[Order date]])</f>
        <v>2022</v>
      </c>
    </row>
    <row r="7411" spans="1:16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  <c r="N7411" s="1">
        <f>Raw_Data[[#This Row],[Profit]]/Raw_Data[[#This Row],[Sales]]</f>
        <v>-0.54999999999999993</v>
      </c>
      <c r="O7411" s="2">
        <v>44891</v>
      </c>
      <c r="P7411">
        <f>YEAR(Raw_Data[[#This Row],[Order date]])</f>
        <v>2022</v>
      </c>
    </row>
    <row r="7412" spans="1:16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  <c r="N7412" s="1">
        <f>Raw_Data[[#This Row],[Profit]]/Raw_Data[[#This Row],[Sales]]</f>
        <v>0.08</v>
      </c>
      <c r="O7412" s="2">
        <v>44877</v>
      </c>
      <c r="P7412">
        <f>YEAR(Raw_Data[[#This Row],[Order date]])</f>
        <v>2022</v>
      </c>
    </row>
    <row r="7413" spans="1:16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  <c r="N7413" s="1">
        <f>Raw_Data[[#This Row],[Profit]]/Raw_Data[[#This Row],[Sales]]</f>
        <v>0.11249999999999999</v>
      </c>
      <c r="O7413" s="2">
        <v>45203</v>
      </c>
      <c r="P7413">
        <f>YEAR(Raw_Data[[#This Row],[Order date]])</f>
        <v>2023</v>
      </c>
    </row>
    <row r="7414" spans="1:16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  <c r="N7414" s="1">
        <f>Raw_Data[[#This Row],[Profit]]/Raw_Data[[#This Row],[Sales]]</f>
        <v>-8.7499999999999994E-2</v>
      </c>
      <c r="O7414" s="2">
        <v>45654</v>
      </c>
      <c r="P7414">
        <f>YEAR(Raw_Data[[#This Row],[Order date]])</f>
        <v>2024</v>
      </c>
    </row>
    <row r="7415" spans="1:16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  <c r="N7415" s="1">
        <f>Raw_Data[[#This Row],[Profit]]/Raw_Data[[#This Row],[Sales]]</f>
        <v>-2.4999999999999998E-2</v>
      </c>
      <c r="O7415" s="2">
        <v>44931</v>
      </c>
      <c r="P7415">
        <f>YEAR(Raw_Data[[#This Row],[Order date]])</f>
        <v>2023</v>
      </c>
    </row>
    <row r="7416" spans="1:16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  <c r="N7416" s="1">
        <f>Raw_Data[[#This Row],[Profit]]/Raw_Data[[#This Row],[Sales]]</f>
        <v>-1.4285714285714285E-2</v>
      </c>
      <c r="O7416" s="2">
        <v>44574</v>
      </c>
      <c r="P7416">
        <f>YEAR(Raw_Data[[#This Row],[Order date]])</f>
        <v>2022</v>
      </c>
    </row>
    <row r="7417" spans="1:16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  <c r="N7417" s="1">
        <f>Raw_Data[[#This Row],[Profit]]/Raw_Data[[#This Row],[Sales]]</f>
        <v>0.125</v>
      </c>
      <c r="O7417" s="2">
        <v>44278</v>
      </c>
      <c r="P7417">
        <f>YEAR(Raw_Data[[#This Row],[Order date]])</f>
        <v>2021</v>
      </c>
    </row>
    <row r="7418" spans="1:16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  <c r="N7418" s="1">
        <f>Raw_Data[[#This Row],[Profit]]/Raw_Data[[#This Row],[Sales]]</f>
        <v>-0.2166666666666667</v>
      </c>
      <c r="O7418" s="2">
        <v>45105</v>
      </c>
      <c r="P7418">
        <f>YEAR(Raw_Data[[#This Row],[Order date]])</f>
        <v>2023</v>
      </c>
    </row>
    <row r="7419" spans="1:16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  <c r="N7419" s="1">
        <f>Raw_Data[[#This Row],[Profit]]/Raw_Data[[#This Row],[Sales]]</f>
        <v>0.33749999999999997</v>
      </c>
      <c r="O7419" s="2">
        <v>45407</v>
      </c>
      <c r="P7419">
        <f>YEAR(Raw_Data[[#This Row],[Order date]])</f>
        <v>2024</v>
      </c>
    </row>
    <row r="7420" spans="1:16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  <c r="N7420" s="1">
        <f>Raw_Data[[#This Row],[Profit]]/Raw_Data[[#This Row],[Sales]]</f>
        <v>-0.8</v>
      </c>
      <c r="O7420" s="2">
        <v>45002</v>
      </c>
      <c r="P7420">
        <f>YEAR(Raw_Data[[#This Row],[Order date]])</f>
        <v>2023</v>
      </c>
    </row>
    <row r="7421" spans="1:16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  <c r="N7421" s="1">
        <f>Raw_Data[[#This Row],[Profit]]/Raw_Data[[#This Row],[Sales]]</f>
        <v>-0.25</v>
      </c>
      <c r="O7421" s="2">
        <v>45633</v>
      </c>
      <c r="P7421">
        <f>YEAR(Raw_Data[[#This Row],[Order date]])</f>
        <v>2024</v>
      </c>
    </row>
    <row r="7422" spans="1:16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  <c r="N7422" s="1">
        <f>Raw_Data[[#This Row],[Profit]]/Raw_Data[[#This Row],[Sales]]</f>
        <v>-0.66666666666666663</v>
      </c>
      <c r="O7422" s="2">
        <v>45357</v>
      </c>
      <c r="P7422">
        <f>YEAR(Raw_Data[[#This Row],[Order date]])</f>
        <v>2024</v>
      </c>
    </row>
    <row r="7423" spans="1:16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  <c r="N7423" s="1">
        <f>Raw_Data[[#This Row],[Profit]]/Raw_Data[[#This Row],[Sales]]</f>
        <v>-0.22499999999999998</v>
      </c>
      <c r="O7423" s="2">
        <v>45194</v>
      </c>
      <c r="P7423">
        <f>YEAR(Raw_Data[[#This Row],[Order date]])</f>
        <v>2023</v>
      </c>
    </row>
    <row r="7424" spans="1:16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  <c r="N7424" s="1">
        <f>Raw_Data[[#This Row],[Profit]]/Raw_Data[[#This Row],[Sales]]</f>
        <v>-1.4333333333333333</v>
      </c>
      <c r="O7424" s="2">
        <v>45275</v>
      </c>
      <c r="P7424">
        <f>YEAR(Raw_Data[[#This Row],[Order date]])</f>
        <v>2023</v>
      </c>
    </row>
    <row r="7425" spans="1:16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  <c r="N7425" s="1">
        <f>Raw_Data[[#This Row],[Profit]]/Raw_Data[[#This Row],[Sales]]</f>
        <v>0.1125</v>
      </c>
      <c r="O7425" s="2">
        <v>44534</v>
      </c>
      <c r="P7425">
        <f>YEAR(Raw_Data[[#This Row],[Order date]])</f>
        <v>2021</v>
      </c>
    </row>
    <row r="7426" spans="1:16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  <c r="N7426" s="1">
        <f>Raw_Data[[#This Row],[Profit]]/Raw_Data[[#This Row],[Sales]]</f>
        <v>0.17500000000000002</v>
      </c>
      <c r="O7426" s="2">
        <v>44259</v>
      </c>
      <c r="P7426">
        <f>YEAR(Raw_Data[[#This Row],[Order date]])</f>
        <v>2021</v>
      </c>
    </row>
    <row r="7427" spans="1:16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  <c r="N7427" s="1">
        <f>Raw_Data[[#This Row],[Profit]]/Raw_Data[[#This Row],[Sales]]</f>
        <v>-7.1428571428571438E-2</v>
      </c>
      <c r="O7427" s="2">
        <v>44736</v>
      </c>
      <c r="P7427">
        <f>YEAR(Raw_Data[[#This Row],[Order date]])</f>
        <v>2022</v>
      </c>
    </row>
    <row r="7428" spans="1:16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  <c r="N7428" s="1">
        <f>Raw_Data[[#This Row],[Profit]]/Raw_Data[[#This Row],[Sales]]</f>
        <v>-0.79999999999999993</v>
      </c>
      <c r="O7428" s="2">
        <v>44311</v>
      </c>
      <c r="P7428">
        <f>YEAR(Raw_Data[[#This Row],[Order date]])</f>
        <v>2021</v>
      </c>
    </row>
    <row r="7429" spans="1:16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  <c r="N7429" s="1">
        <f>Raw_Data[[#This Row],[Profit]]/Raw_Data[[#This Row],[Sales]]</f>
        <v>0.47</v>
      </c>
      <c r="O7429" s="2">
        <v>45460</v>
      </c>
      <c r="P7429">
        <f>YEAR(Raw_Data[[#This Row],[Order date]])</f>
        <v>2024</v>
      </c>
    </row>
    <row r="7430" spans="1:16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  <c r="N7430" s="1">
        <f>Raw_Data[[#This Row],[Profit]]/Raw_Data[[#This Row],[Sales]]</f>
        <v>0.49</v>
      </c>
      <c r="O7430" s="2">
        <v>45242</v>
      </c>
      <c r="P7430">
        <f>YEAR(Raw_Data[[#This Row],[Order date]])</f>
        <v>2023</v>
      </c>
    </row>
    <row r="7431" spans="1:16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  <c r="N7431" s="1">
        <f>Raw_Data[[#This Row],[Profit]]/Raw_Data[[#This Row],[Sales]]</f>
        <v>0.48999999999999994</v>
      </c>
      <c r="O7431" s="2">
        <v>45640</v>
      </c>
      <c r="P7431">
        <f>YEAR(Raw_Data[[#This Row],[Order date]])</f>
        <v>2024</v>
      </c>
    </row>
    <row r="7432" spans="1:16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  <c r="N7432" s="1">
        <f>Raw_Data[[#This Row],[Profit]]/Raw_Data[[#This Row],[Sales]]</f>
        <v>0.48</v>
      </c>
      <c r="O7432" s="2">
        <v>44892</v>
      </c>
      <c r="P7432">
        <f>YEAR(Raw_Data[[#This Row],[Order date]])</f>
        <v>2022</v>
      </c>
    </row>
    <row r="7433" spans="1:16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  <c r="N7433" s="1">
        <f>Raw_Data[[#This Row],[Profit]]/Raw_Data[[#This Row],[Sales]]</f>
        <v>0.25999999999999995</v>
      </c>
      <c r="O7433" s="2">
        <v>44332</v>
      </c>
      <c r="P7433">
        <f>YEAR(Raw_Data[[#This Row],[Order date]])</f>
        <v>2021</v>
      </c>
    </row>
    <row r="7434" spans="1:16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  <c r="N7434" s="1">
        <f>Raw_Data[[#This Row],[Profit]]/Raw_Data[[#This Row],[Sales]]</f>
        <v>-0.21249999999999997</v>
      </c>
      <c r="O7434" s="2">
        <v>44913</v>
      </c>
      <c r="P7434">
        <f>YEAR(Raw_Data[[#This Row],[Order date]])</f>
        <v>2022</v>
      </c>
    </row>
    <row r="7435" spans="1:16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  <c r="N7435" s="1">
        <f>Raw_Data[[#This Row],[Profit]]/Raw_Data[[#This Row],[Sales]]</f>
        <v>-0.7</v>
      </c>
      <c r="O7435" s="2">
        <v>44917</v>
      </c>
      <c r="P7435">
        <f>YEAR(Raw_Data[[#This Row],[Order date]])</f>
        <v>2022</v>
      </c>
    </row>
    <row r="7436" spans="1:16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  <c r="N7436" s="1">
        <f>Raw_Data[[#This Row],[Profit]]/Raw_Data[[#This Row],[Sales]]</f>
        <v>0.33750000000000002</v>
      </c>
      <c r="O7436" s="2">
        <v>44938</v>
      </c>
      <c r="P7436">
        <f>YEAR(Raw_Data[[#This Row],[Order date]])</f>
        <v>2023</v>
      </c>
    </row>
    <row r="7437" spans="1:16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  <c r="N7437" s="1">
        <f>Raw_Data[[#This Row],[Profit]]/Raw_Data[[#This Row],[Sales]]</f>
        <v>0.36249999999999999</v>
      </c>
      <c r="O7437" s="2">
        <v>45510</v>
      </c>
      <c r="P7437">
        <f>YEAR(Raw_Data[[#This Row],[Order date]])</f>
        <v>2024</v>
      </c>
    </row>
    <row r="7438" spans="1:16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  <c r="N7438" s="1">
        <f>Raw_Data[[#This Row],[Profit]]/Raw_Data[[#This Row],[Sales]]</f>
        <v>0.26</v>
      </c>
      <c r="O7438" s="2">
        <v>45514</v>
      </c>
      <c r="P7438">
        <f>YEAR(Raw_Data[[#This Row],[Order date]])</f>
        <v>2024</v>
      </c>
    </row>
    <row r="7439" spans="1:16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  <c r="N7439" s="1">
        <f>Raw_Data[[#This Row],[Profit]]/Raw_Data[[#This Row],[Sales]]</f>
        <v>0.33749999999999997</v>
      </c>
      <c r="O7439" s="2">
        <v>45169</v>
      </c>
      <c r="P7439">
        <f>YEAR(Raw_Data[[#This Row],[Order date]])</f>
        <v>2023</v>
      </c>
    </row>
    <row r="7440" spans="1:16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  <c r="N7440" s="1">
        <f>Raw_Data[[#This Row],[Profit]]/Raw_Data[[#This Row],[Sales]]</f>
        <v>0.28000000000000003</v>
      </c>
      <c r="O7440" s="2">
        <v>44732</v>
      </c>
      <c r="P7440">
        <f>YEAR(Raw_Data[[#This Row],[Order date]])</f>
        <v>2022</v>
      </c>
    </row>
    <row r="7441" spans="1:16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  <c r="N7441" s="1">
        <f>Raw_Data[[#This Row],[Profit]]/Raw_Data[[#This Row],[Sales]]</f>
        <v>0.35</v>
      </c>
      <c r="O7441" s="2">
        <v>44712</v>
      </c>
      <c r="P7441">
        <f>YEAR(Raw_Data[[#This Row],[Order date]])</f>
        <v>2022</v>
      </c>
    </row>
    <row r="7442" spans="1:16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  <c r="N7442" s="1">
        <f>Raw_Data[[#This Row],[Profit]]/Raw_Data[[#This Row],[Sales]]</f>
        <v>-1.2500000000000001E-2</v>
      </c>
      <c r="O7442" s="2">
        <v>45511</v>
      </c>
      <c r="P7442">
        <f>YEAR(Raw_Data[[#This Row],[Order date]])</f>
        <v>2024</v>
      </c>
    </row>
    <row r="7443" spans="1:16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  <c r="N7443" s="1">
        <f>Raw_Data[[#This Row],[Profit]]/Raw_Data[[#This Row],[Sales]]</f>
        <v>0.46000000000000008</v>
      </c>
      <c r="O7443" s="2">
        <v>44783</v>
      </c>
      <c r="P7443">
        <f>YEAR(Raw_Data[[#This Row],[Order date]])</f>
        <v>2022</v>
      </c>
    </row>
    <row r="7444" spans="1:16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  <c r="N7444" s="1">
        <f>Raw_Data[[#This Row],[Profit]]/Raw_Data[[#This Row],[Sales]]</f>
        <v>0.35</v>
      </c>
      <c r="O7444" s="2">
        <v>45454</v>
      </c>
      <c r="P7444">
        <f>YEAR(Raw_Data[[#This Row],[Order date]])</f>
        <v>2024</v>
      </c>
    </row>
    <row r="7445" spans="1:16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  <c r="N7445" s="1">
        <f>Raw_Data[[#This Row],[Profit]]/Raw_Data[[#This Row],[Sales]]</f>
        <v>8.7499999999999994E-2</v>
      </c>
      <c r="O7445" s="2">
        <v>44817</v>
      </c>
      <c r="P7445">
        <f>YEAR(Raw_Data[[#This Row],[Order date]])</f>
        <v>2022</v>
      </c>
    </row>
    <row r="7446" spans="1:16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  <c r="N7446" s="1">
        <f>Raw_Data[[#This Row],[Profit]]/Raw_Data[[#This Row],[Sales]]</f>
        <v>0.35</v>
      </c>
      <c r="O7446" s="2">
        <v>45447</v>
      </c>
      <c r="P7446">
        <f>YEAR(Raw_Data[[#This Row],[Order date]])</f>
        <v>2024</v>
      </c>
    </row>
    <row r="7447" spans="1:16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  <c r="N7447" s="1">
        <f>Raw_Data[[#This Row],[Profit]]/Raw_Data[[#This Row],[Sales]]</f>
        <v>0.36249999999999999</v>
      </c>
      <c r="O7447" s="2">
        <v>44507</v>
      </c>
      <c r="P7447">
        <f>YEAR(Raw_Data[[#This Row],[Order date]])</f>
        <v>2021</v>
      </c>
    </row>
    <row r="7448" spans="1:16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  <c r="N7448" s="1">
        <f>Raw_Data[[#This Row],[Profit]]/Raw_Data[[#This Row],[Sales]]</f>
        <v>-1.175</v>
      </c>
      <c r="O7448" s="2">
        <v>44354</v>
      </c>
      <c r="P7448">
        <f>YEAR(Raw_Data[[#This Row],[Order date]])</f>
        <v>2021</v>
      </c>
    </row>
    <row r="7449" spans="1:16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  <c r="N7449" s="1">
        <f>Raw_Data[[#This Row],[Profit]]/Raw_Data[[#This Row],[Sales]]</f>
        <v>0.35</v>
      </c>
      <c r="O7449" s="2">
        <v>45551</v>
      </c>
      <c r="P7449">
        <f>YEAR(Raw_Data[[#This Row],[Order date]])</f>
        <v>2024</v>
      </c>
    </row>
    <row r="7450" spans="1:16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  <c r="N7450" s="1">
        <f>Raw_Data[[#This Row],[Profit]]/Raw_Data[[#This Row],[Sales]]</f>
        <v>0.16250000000000001</v>
      </c>
      <c r="O7450" s="2">
        <v>44502</v>
      </c>
      <c r="P7450">
        <f>YEAR(Raw_Data[[#This Row],[Order date]])</f>
        <v>2021</v>
      </c>
    </row>
    <row r="7451" spans="1:16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  <c r="N7451" s="1">
        <f>Raw_Data[[#This Row],[Profit]]/Raw_Data[[#This Row],[Sales]]</f>
        <v>0.32499999999999996</v>
      </c>
      <c r="O7451" s="2">
        <v>45192</v>
      </c>
      <c r="P7451">
        <f>YEAR(Raw_Data[[#This Row],[Order date]])</f>
        <v>2023</v>
      </c>
    </row>
    <row r="7452" spans="1:16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  <c r="N7452" s="1">
        <f>Raw_Data[[#This Row],[Profit]]/Raw_Data[[#This Row],[Sales]]</f>
        <v>-0.24285714285714285</v>
      </c>
      <c r="O7452" s="2">
        <v>45318</v>
      </c>
      <c r="P7452">
        <f>YEAR(Raw_Data[[#This Row],[Order date]])</f>
        <v>2024</v>
      </c>
    </row>
    <row r="7453" spans="1:16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  <c r="N7453" s="1">
        <f>Raw_Data[[#This Row],[Profit]]/Raw_Data[[#This Row],[Sales]]</f>
        <v>-1.7500000000000002</v>
      </c>
      <c r="O7453" s="2">
        <v>45211</v>
      </c>
      <c r="P7453">
        <f>YEAR(Raw_Data[[#This Row],[Order date]])</f>
        <v>2023</v>
      </c>
    </row>
    <row r="7454" spans="1:16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  <c r="N7454" s="1">
        <f>Raw_Data[[#This Row],[Profit]]/Raw_Data[[#This Row],[Sales]]</f>
        <v>6.25E-2</v>
      </c>
      <c r="O7454" s="2">
        <v>44674</v>
      </c>
      <c r="P7454">
        <f>YEAR(Raw_Data[[#This Row],[Order date]])</f>
        <v>2022</v>
      </c>
    </row>
    <row r="7455" spans="1:16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  <c r="N7455" s="1">
        <f>Raw_Data[[#This Row],[Profit]]/Raw_Data[[#This Row],[Sales]]</f>
        <v>0.11250000000000002</v>
      </c>
      <c r="O7455" s="2">
        <v>44609</v>
      </c>
      <c r="P7455">
        <f>YEAR(Raw_Data[[#This Row],[Order date]])</f>
        <v>2022</v>
      </c>
    </row>
    <row r="7456" spans="1:16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  <c r="N7456" s="1">
        <f>Raw_Data[[#This Row],[Profit]]/Raw_Data[[#This Row],[Sales]]</f>
        <v>0.33750000000000002</v>
      </c>
      <c r="O7456" s="2">
        <v>45315</v>
      </c>
      <c r="P7456">
        <f>YEAR(Raw_Data[[#This Row],[Order date]])</f>
        <v>2024</v>
      </c>
    </row>
    <row r="7457" spans="1:16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  <c r="N7457" s="1">
        <f>Raw_Data[[#This Row],[Profit]]/Raw_Data[[#This Row],[Sales]]</f>
        <v>0.05</v>
      </c>
      <c r="O7457" s="2">
        <v>44302</v>
      </c>
      <c r="P7457">
        <f>YEAR(Raw_Data[[#This Row],[Order date]])</f>
        <v>2021</v>
      </c>
    </row>
    <row r="7458" spans="1:16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  <c r="N7458" s="1">
        <f>Raw_Data[[#This Row],[Profit]]/Raw_Data[[#This Row],[Sales]]</f>
        <v>0.26</v>
      </c>
      <c r="O7458" s="2">
        <v>45155</v>
      </c>
      <c r="P7458">
        <f>YEAR(Raw_Data[[#This Row],[Order date]])</f>
        <v>2023</v>
      </c>
    </row>
    <row r="7459" spans="1:16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  <c r="N7459" s="1">
        <f>Raw_Data[[#This Row],[Profit]]/Raw_Data[[#This Row],[Sales]]</f>
        <v>0.5</v>
      </c>
      <c r="O7459" s="2">
        <v>44651</v>
      </c>
      <c r="P7459">
        <f>YEAR(Raw_Data[[#This Row],[Order date]])</f>
        <v>2022</v>
      </c>
    </row>
    <row r="7460" spans="1:16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  <c r="N7460" s="1">
        <f>Raw_Data[[#This Row],[Profit]]/Raw_Data[[#This Row],[Sales]]</f>
        <v>0.10000000000000002</v>
      </c>
      <c r="O7460" s="2">
        <v>45148</v>
      </c>
      <c r="P7460">
        <f>YEAR(Raw_Data[[#This Row],[Order date]])</f>
        <v>2023</v>
      </c>
    </row>
    <row r="7461" spans="1:16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  <c r="N7461" s="1">
        <f>Raw_Data[[#This Row],[Profit]]/Raw_Data[[#This Row],[Sales]]</f>
        <v>0.24000000000000002</v>
      </c>
      <c r="O7461" s="2">
        <v>44517</v>
      </c>
      <c r="P7461">
        <f>YEAR(Raw_Data[[#This Row],[Order date]])</f>
        <v>2021</v>
      </c>
    </row>
    <row r="7462" spans="1:16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  <c r="N7462" s="1">
        <f>Raw_Data[[#This Row],[Profit]]/Raw_Data[[#This Row],[Sales]]</f>
        <v>0.33750000000000002</v>
      </c>
      <c r="O7462" s="2">
        <v>45251</v>
      </c>
      <c r="P7462">
        <f>YEAR(Raw_Data[[#This Row],[Order date]])</f>
        <v>2023</v>
      </c>
    </row>
    <row r="7463" spans="1:16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  <c r="N7463" s="1">
        <f>Raw_Data[[#This Row],[Profit]]/Raw_Data[[#This Row],[Sales]]</f>
        <v>0.46</v>
      </c>
      <c r="O7463" s="2">
        <v>45110</v>
      </c>
      <c r="P7463">
        <f>YEAR(Raw_Data[[#This Row],[Order date]])</f>
        <v>2023</v>
      </c>
    </row>
    <row r="7464" spans="1:16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  <c r="N7464" s="1">
        <f>Raw_Data[[#This Row],[Profit]]/Raw_Data[[#This Row],[Sales]]</f>
        <v>0.15</v>
      </c>
      <c r="O7464" s="2">
        <v>45397</v>
      </c>
      <c r="P7464">
        <f>YEAR(Raw_Data[[#This Row],[Order date]])</f>
        <v>2024</v>
      </c>
    </row>
    <row r="7465" spans="1:16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  <c r="N7465" s="1">
        <f>Raw_Data[[#This Row],[Profit]]/Raw_Data[[#This Row],[Sales]]</f>
        <v>0.25</v>
      </c>
      <c r="O7465" s="2">
        <v>45139</v>
      </c>
      <c r="P7465">
        <f>YEAR(Raw_Data[[#This Row],[Order date]])</f>
        <v>2023</v>
      </c>
    </row>
    <row r="7466" spans="1:16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  <c r="N7466" s="1">
        <f>Raw_Data[[#This Row],[Profit]]/Raw_Data[[#This Row],[Sales]]</f>
        <v>0.44999999999999996</v>
      </c>
      <c r="O7466" s="2">
        <v>44700</v>
      </c>
      <c r="P7466">
        <f>YEAR(Raw_Data[[#This Row],[Order date]])</f>
        <v>2022</v>
      </c>
    </row>
    <row r="7467" spans="1:16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  <c r="N7467" s="1">
        <f>Raw_Data[[#This Row],[Profit]]/Raw_Data[[#This Row],[Sales]]</f>
        <v>0.25</v>
      </c>
      <c r="O7467" s="2">
        <v>44408</v>
      </c>
      <c r="P7467">
        <f>YEAR(Raw_Data[[#This Row],[Order date]])</f>
        <v>2021</v>
      </c>
    </row>
    <row r="7468" spans="1:16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  <c r="N7468" s="1">
        <f>Raw_Data[[#This Row],[Profit]]/Raw_Data[[#This Row],[Sales]]</f>
        <v>0.26999999999999996</v>
      </c>
      <c r="O7468" s="2">
        <v>44692</v>
      </c>
      <c r="P7468">
        <f>YEAR(Raw_Data[[#This Row],[Order date]])</f>
        <v>2022</v>
      </c>
    </row>
    <row r="7469" spans="1:16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  <c r="N7469" s="1">
        <f>Raw_Data[[#This Row],[Profit]]/Raw_Data[[#This Row],[Sales]]</f>
        <v>0.33999999999999997</v>
      </c>
      <c r="O7469" s="2">
        <v>45253</v>
      </c>
      <c r="P7469">
        <f>YEAR(Raw_Data[[#This Row],[Order date]])</f>
        <v>2023</v>
      </c>
    </row>
    <row r="7470" spans="1:16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  <c r="N7470" s="1">
        <f>Raw_Data[[#This Row],[Profit]]/Raw_Data[[#This Row],[Sales]]</f>
        <v>0.47000000000000003</v>
      </c>
      <c r="O7470" s="2">
        <v>44292</v>
      </c>
      <c r="P7470">
        <f>YEAR(Raw_Data[[#This Row],[Order date]])</f>
        <v>2021</v>
      </c>
    </row>
    <row r="7471" spans="1:16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  <c r="N7471" s="1">
        <f>Raw_Data[[#This Row],[Profit]]/Raw_Data[[#This Row],[Sales]]</f>
        <v>0.42999999999999994</v>
      </c>
      <c r="O7471" s="2">
        <v>44873</v>
      </c>
      <c r="P7471">
        <f>YEAR(Raw_Data[[#This Row],[Order date]])</f>
        <v>2022</v>
      </c>
    </row>
    <row r="7472" spans="1:16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  <c r="N7472" s="1">
        <f>Raw_Data[[#This Row],[Profit]]/Raw_Data[[#This Row],[Sales]]</f>
        <v>-0.79999999999999993</v>
      </c>
      <c r="O7472" s="2">
        <v>44505</v>
      </c>
      <c r="P7472">
        <f>YEAR(Raw_Data[[#This Row],[Order date]])</f>
        <v>2021</v>
      </c>
    </row>
    <row r="7473" spans="1:16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  <c r="N7473" s="1">
        <f>Raw_Data[[#This Row],[Profit]]/Raw_Data[[#This Row],[Sales]]</f>
        <v>-0.2</v>
      </c>
      <c r="O7473" s="2">
        <v>45043</v>
      </c>
      <c r="P7473">
        <f>YEAR(Raw_Data[[#This Row],[Order date]])</f>
        <v>2023</v>
      </c>
    </row>
    <row r="7474" spans="1:16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  <c r="N7474" s="1">
        <f>Raw_Data[[#This Row],[Profit]]/Raw_Data[[#This Row],[Sales]]</f>
        <v>0.3</v>
      </c>
      <c r="O7474" s="2">
        <v>44275</v>
      </c>
      <c r="P7474">
        <f>YEAR(Raw_Data[[#This Row],[Order date]])</f>
        <v>2021</v>
      </c>
    </row>
    <row r="7475" spans="1:16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  <c r="N7475" s="1">
        <f>Raw_Data[[#This Row],[Profit]]/Raw_Data[[#This Row],[Sales]]</f>
        <v>0.23749999999999999</v>
      </c>
      <c r="O7475" s="2">
        <v>44607</v>
      </c>
      <c r="P7475">
        <f>YEAR(Raw_Data[[#This Row],[Order date]])</f>
        <v>2022</v>
      </c>
    </row>
    <row r="7476" spans="1:16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  <c r="N7476" s="1">
        <f>Raw_Data[[#This Row],[Profit]]/Raw_Data[[#This Row],[Sales]]</f>
        <v>0.28999999999999998</v>
      </c>
      <c r="O7476" s="2">
        <v>44781</v>
      </c>
      <c r="P7476">
        <f>YEAR(Raw_Data[[#This Row],[Order date]])</f>
        <v>2022</v>
      </c>
    </row>
    <row r="7477" spans="1:16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  <c r="N7477" s="1">
        <f>Raw_Data[[#This Row],[Profit]]/Raw_Data[[#This Row],[Sales]]</f>
        <v>0.44999999999999996</v>
      </c>
      <c r="O7477" s="2">
        <v>45370</v>
      </c>
      <c r="P7477">
        <f>YEAR(Raw_Data[[#This Row],[Order date]])</f>
        <v>2024</v>
      </c>
    </row>
    <row r="7478" spans="1:16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  <c r="N7478" s="1">
        <f>Raw_Data[[#This Row],[Profit]]/Raw_Data[[#This Row],[Sales]]</f>
        <v>0.26999999999999996</v>
      </c>
      <c r="O7478" s="2">
        <v>45261</v>
      </c>
      <c r="P7478">
        <f>YEAR(Raw_Data[[#This Row],[Order date]])</f>
        <v>2023</v>
      </c>
    </row>
    <row r="7479" spans="1:16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  <c r="N7479" s="1">
        <f>Raw_Data[[#This Row],[Profit]]/Raw_Data[[#This Row],[Sales]]</f>
        <v>0.28999999999999998</v>
      </c>
      <c r="O7479" s="2">
        <v>45590</v>
      </c>
      <c r="P7479">
        <f>YEAR(Raw_Data[[#This Row],[Order date]])</f>
        <v>2024</v>
      </c>
    </row>
    <row r="7480" spans="1:16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  <c r="N7480" s="1">
        <f>Raw_Data[[#This Row],[Profit]]/Raw_Data[[#This Row],[Sales]]</f>
        <v>0.26999999999999996</v>
      </c>
      <c r="O7480" s="2">
        <v>45106</v>
      </c>
      <c r="P7480">
        <f>YEAR(Raw_Data[[#This Row],[Order date]])</f>
        <v>2023</v>
      </c>
    </row>
    <row r="7481" spans="1:16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  <c r="N7481" s="1">
        <f>Raw_Data[[#This Row],[Profit]]/Raw_Data[[#This Row],[Sales]]</f>
        <v>9.9999999999999985E-3</v>
      </c>
      <c r="O7481" s="2">
        <v>44449</v>
      </c>
      <c r="P7481">
        <f>YEAR(Raw_Data[[#This Row],[Order date]])</f>
        <v>2021</v>
      </c>
    </row>
    <row r="7482" spans="1:16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  <c r="N7482" s="1">
        <f>Raw_Data[[#This Row],[Profit]]/Raw_Data[[#This Row],[Sales]]</f>
        <v>0.45999999999999996</v>
      </c>
      <c r="O7482" s="2">
        <v>44636</v>
      </c>
      <c r="P7482">
        <f>YEAR(Raw_Data[[#This Row],[Order date]])</f>
        <v>2022</v>
      </c>
    </row>
    <row r="7483" spans="1:16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  <c r="N7483" s="1">
        <f>Raw_Data[[#This Row],[Profit]]/Raw_Data[[#This Row],[Sales]]</f>
        <v>0.45000000000000007</v>
      </c>
      <c r="O7483" s="2">
        <v>44280</v>
      </c>
      <c r="P7483">
        <f>YEAR(Raw_Data[[#This Row],[Order date]])</f>
        <v>2021</v>
      </c>
    </row>
    <row r="7484" spans="1:16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  <c r="N7484" s="1">
        <f>Raw_Data[[#This Row],[Profit]]/Raw_Data[[#This Row],[Sales]]</f>
        <v>0.37500000000000006</v>
      </c>
      <c r="O7484" s="2">
        <v>45224</v>
      </c>
      <c r="P7484">
        <f>YEAR(Raw_Data[[#This Row],[Order date]])</f>
        <v>2023</v>
      </c>
    </row>
    <row r="7485" spans="1:16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  <c r="N7485" s="1">
        <f>Raw_Data[[#This Row],[Profit]]/Raw_Data[[#This Row],[Sales]]</f>
        <v>-0.24285714285714283</v>
      </c>
      <c r="O7485" s="2">
        <v>44442</v>
      </c>
      <c r="P7485">
        <f>YEAR(Raw_Data[[#This Row],[Order date]])</f>
        <v>2021</v>
      </c>
    </row>
    <row r="7486" spans="1:16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  <c r="N7486" s="1">
        <f>Raw_Data[[#This Row],[Profit]]/Raw_Data[[#This Row],[Sales]]</f>
        <v>0.35</v>
      </c>
      <c r="O7486" s="2">
        <v>45597</v>
      </c>
      <c r="P7486">
        <f>YEAR(Raw_Data[[#This Row],[Order date]])</f>
        <v>2024</v>
      </c>
    </row>
    <row r="7487" spans="1:16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  <c r="N7487" s="1">
        <f>Raw_Data[[#This Row],[Profit]]/Raw_Data[[#This Row],[Sales]]</f>
        <v>0.49000000000000005</v>
      </c>
      <c r="O7487" s="2">
        <v>44542</v>
      </c>
      <c r="P7487">
        <f>YEAR(Raw_Data[[#This Row],[Order date]])</f>
        <v>2021</v>
      </c>
    </row>
    <row r="7488" spans="1:16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  <c r="N7488" s="1">
        <f>Raw_Data[[#This Row],[Profit]]/Raw_Data[[#This Row],[Sales]]</f>
        <v>0.49</v>
      </c>
      <c r="O7488" s="2">
        <v>44494</v>
      </c>
      <c r="P7488">
        <f>YEAR(Raw_Data[[#This Row],[Order date]])</f>
        <v>2021</v>
      </c>
    </row>
    <row r="7489" spans="1:16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  <c r="N7489" s="1">
        <f>Raw_Data[[#This Row],[Profit]]/Raw_Data[[#This Row],[Sales]]</f>
        <v>0.23</v>
      </c>
      <c r="O7489" s="2">
        <v>45357</v>
      </c>
      <c r="P7489">
        <f>YEAR(Raw_Data[[#This Row],[Order date]])</f>
        <v>2024</v>
      </c>
    </row>
    <row r="7490" spans="1:16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  <c r="N7490" s="1">
        <f>Raw_Data[[#This Row],[Profit]]/Raw_Data[[#This Row],[Sales]]</f>
        <v>-0.1</v>
      </c>
      <c r="O7490" s="2">
        <v>45290</v>
      </c>
      <c r="P7490">
        <f>YEAR(Raw_Data[[#This Row],[Order date]])</f>
        <v>2023</v>
      </c>
    </row>
    <row r="7491" spans="1:16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  <c r="N7491" s="1">
        <f>Raw_Data[[#This Row],[Profit]]/Raw_Data[[#This Row],[Sales]]</f>
        <v>0.47999999999999993</v>
      </c>
      <c r="O7491" s="2">
        <v>45480</v>
      </c>
      <c r="P7491">
        <f>YEAR(Raw_Data[[#This Row],[Order date]])</f>
        <v>2024</v>
      </c>
    </row>
    <row r="7492" spans="1:16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  <c r="N7492" s="1">
        <f>Raw_Data[[#This Row],[Profit]]/Raw_Data[[#This Row],[Sales]]</f>
        <v>0.30999999999999994</v>
      </c>
      <c r="O7492" s="2">
        <v>45018</v>
      </c>
      <c r="P7492">
        <f>YEAR(Raw_Data[[#This Row],[Order date]])</f>
        <v>2023</v>
      </c>
    </row>
    <row r="7493" spans="1:16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  <c r="N7493" s="1">
        <f>Raw_Data[[#This Row],[Profit]]/Raw_Data[[#This Row],[Sales]]</f>
        <v>0.05</v>
      </c>
      <c r="O7493" s="2">
        <v>45288</v>
      </c>
      <c r="P7493">
        <f>YEAR(Raw_Data[[#This Row],[Order date]])</f>
        <v>2023</v>
      </c>
    </row>
    <row r="7494" spans="1:16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  <c r="N7494" s="1">
        <f>Raw_Data[[#This Row],[Profit]]/Raw_Data[[#This Row],[Sales]]</f>
        <v>0.3125</v>
      </c>
      <c r="O7494" s="2">
        <v>44851</v>
      </c>
      <c r="P7494">
        <f>YEAR(Raw_Data[[#This Row],[Order date]])</f>
        <v>2022</v>
      </c>
    </row>
    <row r="7495" spans="1:16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  <c r="N7495" s="1">
        <f>Raw_Data[[#This Row],[Profit]]/Raw_Data[[#This Row],[Sales]]</f>
        <v>-0.12857142857142856</v>
      </c>
      <c r="O7495" s="2">
        <v>45438</v>
      </c>
      <c r="P7495">
        <f>YEAR(Raw_Data[[#This Row],[Order date]])</f>
        <v>2024</v>
      </c>
    </row>
    <row r="7496" spans="1:16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  <c r="N7496" s="1">
        <f>Raw_Data[[#This Row],[Profit]]/Raw_Data[[#This Row],[Sales]]</f>
        <v>-2.6999999999999997</v>
      </c>
      <c r="O7496" s="2">
        <v>45020</v>
      </c>
      <c r="P7496">
        <f>YEAR(Raw_Data[[#This Row],[Order date]])</f>
        <v>2023</v>
      </c>
    </row>
    <row r="7497" spans="1:16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  <c r="N7497" s="1">
        <f>Raw_Data[[#This Row],[Profit]]/Raw_Data[[#This Row],[Sales]]</f>
        <v>0.32499999999999996</v>
      </c>
      <c r="O7497" s="2">
        <v>44869</v>
      </c>
      <c r="P7497">
        <f>YEAR(Raw_Data[[#This Row],[Order date]])</f>
        <v>2022</v>
      </c>
    </row>
    <row r="7498" spans="1:16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  <c r="N7498" s="1">
        <f>Raw_Data[[#This Row],[Profit]]/Raw_Data[[#This Row],[Sales]]</f>
        <v>0.18</v>
      </c>
      <c r="O7498" s="2">
        <v>44396</v>
      </c>
      <c r="P7498">
        <f>YEAR(Raw_Data[[#This Row],[Order date]])</f>
        <v>2021</v>
      </c>
    </row>
    <row r="7499" spans="1:16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  <c r="N7499" s="1">
        <f>Raw_Data[[#This Row],[Profit]]/Raw_Data[[#This Row],[Sales]]</f>
        <v>0.47</v>
      </c>
      <c r="O7499" s="2">
        <v>45222</v>
      </c>
      <c r="P7499">
        <f>YEAR(Raw_Data[[#This Row],[Order date]])</f>
        <v>2023</v>
      </c>
    </row>
    <row r="7500" spans="1:16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  <c r="N7500" s="1">
        <f>Raw_Data[[#This Row],[Profit]]/Raw_Data[[#This Row],[Sales]]</f>
        <v>0.28999999999999998</v>
      </c>
      <c r="O7500" s="2">
        <v>44483</v>
      </c>
      <c r="P7500">
        <f>YEAR(Raw_Data[[#This Row],[Order date]])</f>
        <v>2021</v>
      </c>
    </row>
    <row r="7501" spans="1:16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  <c r="N7501" s="1">
        <f>Raw_Data[[#This Row],[Profit]]/Raw_Data[[#This Row],[Sales]]</f>
        <v>0.42</v>
      </c>
      <c r="O7501" s="2">
        <v>44227</v>
      </c>
      <c r="P7501">
        <f>YEAR(Raw_Data[[#This Row],[Order date]])</f>
        <v>2021</v>
      </c>
    </row>
    <row r="7502" spans="1:16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  <c r="N7502" s="1">
        <f>Raw_Data[[#This Row],[Profit]]/Raw_Data[[#This Row],[Sales]]</f>
        <v>0.14000000000000001</v>
      </c>
      <c r="O7502" s="2">
        <v>45541</v>
      </c>
      <c r="P7502">
        <f>YEAR(Raw_Data[[#This Row],[Order date]])</f>
        <v>2024</v>
      </c>
    </row>
    <row r="7503" spans="1:16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  <c r="N7503" s="1">
        <f>Raw_Data[[#This Row],[Profit]]/Raw_Data[[#This Row],[Sales]]</f>
        <v>0.1125</v>
      </c>
      <c r="O7503" s="2">
        <v>45418</v>
      </c>
      <c r="P7503">
        <f>YEAR(Raw_Data[[#This Row],[Order date]])</f>
        <v>2024</v>
      </c>
    </row>
    <row r="7504" spans="1:16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  <c r="N7504" s="1">
        <f>Raw_Data[[#This Row],[Profit]]/Raw_Data[[#This Row],[Sales]]</f>
        <v>0.34</v>
      </c>
      <c r="O7504" s="2">
        <v>44783</v>
      </c>
      <c r="P7504">
        <f>YEAR(Raw_Data[[#This Row],[Order date]])</f>
        <v>2022</v>
      </c>
    </row>
    <row r="7505" spans="1:16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  <c r="N7505" s="1">
        <f>Raw_Data[[#This Row],[Profit]]/Raw_Data[[#This Row],[Sales]]</f>
        <v>0.1125</v>
      </c>
      <c r="O7505" s="2">
        <v>44601</v>
      </c>
      <c r="P7505">
        <f>YEAR(Raw_Data[[#This Row],[Order date]])</f>
        <v>2022</v>
      </c>
    </row>
    <row r="7506" spans="1:16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  <c r="N7506" s="1">
        <f>Raw_Data[[#This Row],[Profit]]/Raw_Data[[#This Row],[Sales]]</f>
        <v>0.5</v>
      </c>
      <c r="O7506" s="2">
        <v>44511</v>
      </c>
      <c r="P7506">
        <f>YEAR(Raw_Data[[#This Row],[Order date]])</f>
        <v>2021</v>
      </c>
    </row>
    <row r="7507" spans="1:16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  <c r="N7507" s="1">
        <f>Raw_Data[[#This Row],[Profit]]/Raw_Data[[#This Row],[Sales]]</f>
        <v>-1.55</v>
      </c>
      <c r="O7507" s="2">
        <v>44782</v>
      </c>
      <c r="P7507">
        <f>YEAR(Raw_Data[[#This Row],[Order date]])</f>
        <v>2022</v>
      </c>
    </row>
    <row r="7508" spans="1:16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  <c r="N7508" s="1">
        <f>Raw_Data[[#This Row],[Profit]]/Raw_Data[[#This Row],[Sales]]</f>
        <v>0.1125</v>
      </c>
      <c r="O7508" s="2">
        <v>45179</v>
      </c>
      <c r="P7508">
        <f>YEAR(Raw_Data[[#This Row],[Order date]])</f>
        <v>2023</v>
      </c>
    </row>
    <row r="7509" spans="1:16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  <c r="N7509" s="1">
        <f>Raw_Data[[#This Row],[Profit]]/Raw_Data[[#This Row],[Sales]]</f>
        <v>0.28999999999999998</v>
      </c>
      <c r="O7509" s="2">
        <v>44962</v>
      </c>
      <c r="P7509">
        <f>YEAR(Raw_Data[[#This Row],[Order date]])</f>
        <v>2023</v>
      </c>
    </row>
    <row r="7510" spans="1:16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  <c r="N7510" s="1">
        <f>Raw_Data[[#This Row],[Profit]]/Raw_Data[[#This Row],[Sales]]</f>
        <v>0.36249999999999999</v>
      </c>
      <c r="O7510" s="2">
        <v>45309</v>
      </c>
      <c r="P7510">
        <f>YEAR(Raw_Data[[#This Row],[Order date]])</f>
        <v>2024</v>
      </c>
    </row>
    <row r="7511" spans="1:16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  <c r="N7511" s="1">
        <f>Raw_Data[[#This Row],[Profit]]/Raw_Data[[#This Row],[Sales]]</f>
        <v>-0.2</v>
      </c>
      <c r="O7511" s="2">
        <v>44624</v>
      </c>
      <c r="P7511">
        <f>YEAR(Raw_Data[[#This Row],[Order date]])</f>
        <v>2022</v>
      </c>
    </row>
    <row r="7512" spans="1:16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  <c r="N7512" s="1">
        <f>Raw_Data[[#This Row],[Profit]]/Raw_Data[[#This Row],[Sales]]</f>
        <v>7.4999999999999997E-2</v>
      </c>
      <c r="O7512" s="2">
        <v>45239</v>
      </c>
      <c r="P7512">
        <f>YEAR(Raw_Data[[#This Row],[Order date]])</f>
        <v>2023</v>
      </c>
    </row>
    <row r="7513" spans="1:16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  <c r="N7513" s="1">
        <f>Raw_Data[[#This Row],[Profit]]/Raw_Data[[#This Row],[Sales]]</f>
        <v>0.375</v>
      </c>
      <c r="O7513" s="2">
        <v>44467</v>
      </c>
      <c r="P7513">
        <f>YEAR(Raw_Data[[#This Row],[Order date]])</f>
        <v>2021</v>
      </c>
    </row>
    <row r="7514" spans="1:16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  <c r="N7514" s="1">
        <f>Raw_Data[[#This Row],[Profit]]/Raw_Data[[#This Row],[Sales]]</f>
        <v>7.4999999999999997E-2</v>
      </c>
      <c r="O7514" s="2">
        <v>44723</v>
      </c>
      <c r="P7514">
        <f>YEAR(Raw_Data[[#This Row],[Order date]])</f>
        <v>2022</v>
      </c>
    </row>
    <row r="7515" spans="1:16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  <c r="N7515" s="1">
        <f>Raw_Data[[#This Row],[Profit]]/Raw_Data[[#This Row],[Sales]]</f>
        <v>0.16250000000000001</v>
      </c>
      <c r="O7515" s="2">
        <v>44458</v>
      </c>
      <c r="P7515">
        <f>YEAR(Raw_Data[[#This Row],[Order date]])</f>
        <v>2021</v>
      </c>
    </row>
    <row r="7516" spans="1:16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  <c r="N7516" s="1">
        <f>Raw_Data[[#This Row],[Profit]]/Raw_Data[[#This Row],[Sales]]</f>
        <v>0.45999999999999996</v>
      </c>
      <c r="O7516" s="2">
        <v>44734</v>
      </c>
      <c r="P7516">
        <f>YEAR(Raw_Data[[#This Row],[Order date]])</f>
        <v>2022</v>
      </c>
    </row>
    <row r="7517" spans="1:16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  <c r="N7517" s="1">
        <f>Raw_Data[[#This Row],[Profit]]/Raw_Data[[#This Row],[Sales]]</f>
        <v>0.28999999999999998</v>
      </c>
      <c r="O7517" s="2">
        <v>44864</v>
      </c>
      <c r="P7517">
        <f>YEAR(Raw_Data[[#This Row],[Order date]])</f>
        <v>2022</v>
      </c>
    </row>
    <row r="7518" spans="1:16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  <c r="N7518" s="1">
        <f>Raw_Data[[#This Row],[Profit]]/Raw_Data[[#This Row],[Sales]]</f>
        <v>0.47000000000000003</v>
      </c>
      <c r="O7518" s="2">
        <v>45444</v>
      </c>
      <c r="P7518">
        <f>YEAR(Raw_Data[[#This Row],[Order date]])</f>
        <v>2024</v>
      </c>
    </row>
    <row r="7519" spans="1:16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  <c r="N7519" s="1">
        <f>Raw_Data[[#This Row],[Profit]]/Raw_Data[[#This Row],[Sales]]</f>
        <v>0.33</v>
      </c>
      <c r="O7519" s="2">
        <v>44897</v>
      </c>
      <c r="P7519">
        <f>YEAR(Raw_Data[[#This Row],[Order date]])</f>
        <v>2022</v>
      </c>
    </row>
    <row r="7520" spans="1:16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  <c r="N7520" s="1">
        <f>Raw_Data[[#This Row],[Profit]]/Raw_Data[[#This Row],[Sales]]</f>
        <v>0.04</v>
      </c>
      <c r="O7520" s="2">
        <v>44572</v>
      </c>
      <c r="P7520">
        <f>YEAR(Raw_Data[[#This Row],[Order date]])</f>
        <v>2022</v>
      </c>
    </row>
    <row r="7521" spans="1:16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  <c r="N7521" s="1">
        <f>Raw_Data[[#This Row],[Profit]]/Raw_Data[[#This Row],[Sales]]</f>
        <v>0.46</v>
      </c>
      <c r="O7521" s="2">
        <v>44378</v>
      </c>
      <c r="P7521">
        <f>YEAR(Raw_Data[[#This Row],[Order date]])</f>
        <v>2021</v>
      </c>
    </row>
    <row r="7522" spans="1:16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  <c r="N7522" s="1">
        <f>Raw_Data[[#This Row],[Profit]]/Raw_Data[[#This Row],[Sales]]</f>
        <v>0.45</v>
      </c>
      <c r="O7522" s="2">
        <v>45495</v>
      </c>
      <c r="P7522">
        <f>YEAR(Raw_Data[[#This Row],[Order date]])</f>
        <v>2024</v>
      </c>
    </row>
    <row r="7523" spans="1:16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  <c r="N7523" s="1">
        <f>Raw_Data[[#This Row],[Profit]]/Raw_Data[[#This Row],[Sales]]</f>
        <v>-0.83333333333333337</v>
      </c>
      <c r="O7523" s="2">
        <v>45633</v>
      </c>
      <c r="P7523">
        <f>YEAR(Raw_Data[[#This Row],[Order date]])</f>
        <v>2024</v>
      </c>
    </row>
    <row r="7524" spans="1:16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  <c r="N7524" s="1">
        <f>Raw_Data[[#This Row],[Profit]]/Raw_Data[[#This Row],[Sales]]</f>
        <v>-0.73333333333333328</v>
      </c>
      <c r="O7524" s="2">
        <v>44260</v>
      </c>
      <c r="P7524">
        <f>YEAR(Raw_Data[[#This Row],[Order date]])</f>
        <v>2021</v>
      </c>
    </row>
    <row r="7525" spans="1:16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  <c r="N7525" s="1">
        <f>Raw_Data[[#This Row],[Profit]]/Raw_Data[[#This Row],[Sales]]</f>
        <v>-1.4285714285714287E-2</v>
      </c>
      <c r="O7525" s="2">
        <v>45468</v>
      </c>
      <c r="P7525">
        <f>YEAR(Raw_Data[[#This Row],[Order date]])</f>
        <v>2024</v>
      </c>
    </row>
    <row r="7526" spans="1:16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  <c r="N7526" s="1">
        <f>Raw_Data[[#This Row],[Profit]]/Raw_Data[[#This Row],[Sales]]</f>
        <v>0.35</v>
      </c>
      <c r="O7526" s="2">
        <v>44526</v>
      </c>
      <c r="P7526">
        <f>YEAR(Raw_Data[[#This Row],[Order date]])</f>
        <v>2021</v>
      </c>
    </row>
    <row r="7527" spans="1:16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  <c r="N7527" s="1">
        <f>Raw_Data[[#This Row],[Profit]]/Raw_Data[[#This Row],[Sales]]</f>
        <v>0.1</v>
      </c>
      <c r="O7527" s="2">
        <v>45584</v>
      </c>
      <c r="P7527">
        <f>YEAR(Raw_Data[[#This Row],[Order date]])</f>
        <v>2024</v>
      </c>
    </row>
    <row r="7528" spans="1:16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  <c r="N7528" s="1">
        <f>Raw_Data[[#This Row],[Profit]]/Raw_Data[[#This Row],[Sales]]</f>
        <v>0.46</v>
      </c>
      <c r="O7528" s="2">
        <v>44973</v>
      </c>
      <c r="P7528">
        <f>YEAR(Raw_Data[[#This Row],[Order date]])</f>
        <v>2023</v>
      </c>
    </row>
    <row r="7529" spans="1:16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  <c r="N7529" s="1">
        <f>Raw_Data[[#This Row],[Profit]]/Raw_Data[[#This Row],[Sales]]</f>
        <v>0.31999999999999995</v>
      </c>
      <c r="O7529" s="2">
        <v>44669</v>
      </c>
      <c r="P7529">
        <f>YEAR(Raw_Data[[#This Row],[Order date]])</f>
        <v>2022</v>
      </c>
    </row>
    <row r="7530" spans="1:16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  <c r="N7530" s="1">
        <f>Raw_Data[[#This Row],[Profit]]/Raw_Data[[#This Row],[Sales]]</f>
        <v>0.45</v>
      </c>
      <c r="O7530" s="2">
        <v>44379</v>
      </c>
      <c r="P7530">
        <f>YEAR(Raw_Data[[#This Row],[Order date]])</f>
        <v>2021</v>
      </c>
    </row>
    <row r="7531" spans="1:16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  <c r="N7531" s="1">
        <f>Raw_Data[[#This Row],[Profit]]/Raw_Data[[#This Row],[Sales]]</f>
        <v>0.32500000000000001</v>
      </c>
      <c r="O7531" s="2">
        <v>44334</v>
      </c>
      <c r="P7531">
        <f>YEAR(Raw_Data[[#This Row],[Order date]])</f>
        <v>2021</v>
      </c>
    </row>
    <row r="7532" spans="1:16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  <c r="N7532" s="1">
        <f>Raw_Data[[#This Row],[Profit]]/Raw_Data[[#This Row],[Sales]]</f>
        <v>0.33750000000000002</v>
      </c>
      <c r="O7532" s="2">
        <v>44275</v>
      </c>
      <c r="P7532">
        <f>YEAR(Raw_Data[[#This Row],[Order date]])</f>
        <v>2021</v>
      </c>
    </row>
    <row r="7533" spans="1:16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  <c r="N7533" s="1">
        <f>Raw_Data[[#This Row],[Profit]]/Raw_Data[[#This Row],[Sales]]</f>
        <v>-5.000000000000001E-2</v>
      </c>
      <c r="O7533" s="2">
        <v>44606</v>
      </c>
      <c r="P7533">
        <f>YEAR(Raw_Data[[#This Row],[Order date]])</f>
        <v>2022</v>
      </c>
    </row>
    <row r="7534" spans="1:16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  <c r="N7534" s="1">
        <f>Raw_Data[[#This Row],[Profit]]/Raw_Data[[#This Row],[Sales]]</f>
        <v>0.1125</v>
      </c>
      <c r="O7534" s="2">
        <v>44809</v>
      </c>
      <c r="P7534">
        <f>YEAR(Raw_Data[[#This Row],[Order date]])</f>
        <v>2022</v>
      </c>
    </row>
    <row r="7535" spans="1:16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  <c r="N7535" s="1">
        <f>Raw_Data[[#This Row],[Profit]]/Raw_Data[[#This Row],[Sales]]</f>
        <v>-0.11250000000000002</v>
      </c>
      <c r="O7535" s="2">
        <v>45404</v>
      </c>
      <c r="P7535">
        <f>YEAR(Raw_Data[[#This Row],[Order date]])</f>
        <v>2024</v>
      </c>
    </row>
    <row r="7536" spans="1:16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  <c r="N7536" s="1">
        <f>Raw_Data[[#This Row],[Profit]]/Raw_Data[[#This Row],[Sales]]</f>
        <v>2.5000000000000001E-2</v>
      </c>
      <c r="O7536" s="2">
        <v>44562</v>
      </c>
      <c r="P7536">
        <f>YEAR(Raw_Data[[#This Row],[Order date]])</f>
        <v>2022</v>
      </c>
    </row>
    <row r="7537" spans="1:16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  <c r="N7537" s="1">
        <f>Raw_Data[[#This Row],[Profit]]/Raw_Data[[#This Row],[Sales]]</f>
        <v>0.27</v>
      </c>
      <c r="O7537" s="2">
        <v>44456</v>
      </c>
      <c r="P7537">
        <f>YEAR(Raw_Data[[#This Row],[Order date]])</f>
        <v>2021</v>
      </c>
    </row>
    <row r="7538" spans="1:16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  <c r="N7538" s="1">
        <f>Raw_Data[[#This Row],[Profit]]/Raw_Data[[#This Row],[Sales]]</f>
        <v>-1.0499999999999998</v>
      </c>
      <c r="O7538" s="2">
        <v>45419</v>
      </c>
      <c r="P7538">
        <f>YEAR(Raw_Data[[#This Row],[Order date]])</f>
        <v>2024</v>
      </c>
    </row>
    <row r="7539" spans="1:16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  <c r="N7539" s="1">
        <f>Raw_Data[[#This Row],[Profit]]/Raw_Data[[#This Row],[Sales]]</f>
        <v>0.47000000000000003</v>
      </c>
      <c r="O7539" s="2">
        <v>45074</v>
      </c>
      <c r="P7539">
        <f>YEAR(Raw_Data[[#This Row],[Order date]])</f>
        <v>2023</v>
      </c>
    </row>
    <row r="7540" spans="1:16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  <c r="N7540" s="1">
        <f>Raw_Data[[#This Row],[Profit]]/Raw_Data[[#This Row],[Sales]]</f>
        <v>0.1125</v>
      </c>
      <c r="O7540" s="2">
        <v>45179</v>
      </c>
      <c r="P7540">
        <f>YEAR(Raw_Data[[#This Row],[Order date]])</f>
        <v>2023</v>
      </c>
    </row>
    <row r="7541" spans="1:16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  <c r="N7541" s="1">
        <f>Raw_Data[[#This Row],[Profit]]/Raw_Data[[#This Row],[Sales]]</f>
        <v>-0.66666666666666663</v>
      </c>
      <c r="O7541" s="2">
        <v>44272</v>
      </c>
      <c r="P7541">
        <f>YEAR(Raw_Data[[#This Row],[Order date]])</f>
        <v>2021</v>
      </c>
    </row>
    <row r="7542" spans="1:16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  <c r="N7542" s="1">
        <f>Raw_Data[[#This Row],[Profit]]/Raw_Data[[#This Row],[Sales]]</f>
        <v>-1.5</v>
      </c>
      <c r="O7542" s="2">
        <v>45570</v>
      </c>
      <c r="P7542">
        <f>YEAR(Raw_Data[[#This Row],[Order date]])</f>
        <v>2024</v>
      </c>
    </row>
    <row r="7543" spans="1:16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  <c r="N7543" s="1">
        <f>Raw_Data[[#This Row],[Profit]]/Raw_Data[[#This Row],[Sales]]</f>
        <v>9.9999999999999992E-2</v>
      </c>
      <c r="O7543" s="2">
        <v>45558</v>
      </c>
      <c r="P7543">
        <f>YEAR(Raw_Data[[#This Row],[Order date]])</f>
        <v>2024</v>
      </c>
    </row>
    <row r="7544" spans="1:16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  <c r="N7544" s="1">
        <f>Raw_Data[[#This Row],[Profit]]/Raw_Data[[#This Row],[Sales]]</f>
        <v>0</v>
      </c>
      <c r="O7544" s="2">
        <v>44805</v>
      </c>
      <c r="P7544">
        <f>YEAR(Raw_Data[[#This Row],[Order date]])</f>
        <v>2022</v>
      </c>
    </row>
    <row r="7545" spans="1:16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  <c r="N7545" s="1">
        <f>Raw_Data[[#This Row],[Profit]]/Raw_Data[[#This Row],[Sales]]</f>
        <v>-0.25</v>
      </c>
      <c r="O7545" s="2">
        <v>45196</v>
      </c>
      <c r="P7545">
        <f>YEAR(Raw_Data[[#This Row],[Order date]])</f>
        <v>2023</v>
      </c>
    </row>
    <row r="7546" spans="1:16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  <c r="N7546" s="1">
        <f>Raw_Data[[#This Row],[Profit]]/Raw_Data[[#This Row],[Sales]]</f>
        <v>7.5000000000000011E-2</v>
      </c>
      <c r="O7546" s="2">
        <v>44332</v>
      </c>
      <c r="P7546">
        <f>YEAR(Raw_Data[[#This Row],[Order date]])</f>
        <v>2021</v>
      </c>
    </row>
    <row r="7547" spans="1:16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  <c r="N7547" s="1">
        <f>Raw_Data[[#This Row],[Profit]]/Raw_Data[[#This Row],[Sales]]</f>
        <v>9.9999999999999992E-2</v>
      </c>
      <c r="O7547" s="2">
        <v>44603</v>
      </c>
      <c r="P7547">
        <f>YEAR(Raw_Data[[#This Row],[Order date]])</f>
        <v>2022</v>
      </c>
    </row>
    <row r="7548" spans="1:16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  <c r="N7548" s="1">
        <f>Raw_Data[[#This Row],[Profit]]/Raw_Data[[#This Row],[Sales]]</f>
        <v>8.7500000000000008E-2</v>
      </c>
      <c r="O7548" s="2">
        <v>45260</v>
      </c>
      <c r="P7548">
        <f>YEAR(Raw_Data[[#This Row],[Order date]])</f>
        <v>2023</v>
      </c>
    </row>
    <row r="7549" spans="1:16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  <c r="N7549" s="1">
        <f>Raw_Data[[#This Row],[Profit]]/Raw_Data[[#This Row],[Sales]]</f>
        <v>-1.5999999999999999</v>
      </c>
      <c r="O7549" s="2">
        <v>45652</v>
      </c>
      <c r="P7549">
        <f>YEAR(Raw_Data[[#This Row],[Order date]])</f>
        <v>2024</v>
      </c>
    </row>
    <row r="7550" spans="1:16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  <c r="N7550" s="1">
        <f>Raw_Data[[#This Row],[Profit]]/Raw_Data[[#This Row],[Sales]]</f>
        <v>-1.7499999999999998</v>
      </c>
      <c r="O7550" s="2">
        <v>44575</v>
      </c>
      <c r="P7550">
        <f>YEAR(Raw_Data[[#This Row],[Order date]])</f>
        <v>2022</v>
      </c>
    </row>
    <row r="7551" spans="1:16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  <c r="N7551" s="1">
        <f>Raw_Data[[#This Row],[Profit]]/Raw_Data[[#This Row],[Sales]]</f>
        <v>-0.55000000000000004</v>
      </c>
      <c r="O7551" s="2">
        <v>44331</v>
      </c>
      <c r="P7551">
        <f>YEAR(Raw_Data[[#This Row],[Order date]])</f>
        <v>2021</v>
      </c>
    </row>
    <row r="7552" spans="1:16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  <c r="N7552" s="1">
        <f>Raw_Data[[#This Row],[Profit]]/Raw_Data[[#This Row],[Sales]]</f>
        <v>0.5</v>
      </c>
      <c r="O7552" s="2">
        <v>45476</v>
      </c>
      <c r="P7552">
        <f>YEAR(Raw_Data[[#This Row],[Order date]])</f>
        <v>2024</v>
      </c>
    </row>
    <row r="7553" spans="1:16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  <c r="N7553" s="1">
        <f>Raw_Data[[#This Row],[Profit]]/Raw_Data[[#This Row],[Sales]]</f>
        <v>0.25999999999999995</v>
      </c>
      <c r="O7553" s="2">
        <v>44428</v>
      </c>
      <c r="P7553">
        <f>YEAR(Raw_Data[[#This Row],[Order date]])</f>
        <v>2021</v>
      </c>
    </row>
    <row r="7554" spans="1:16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  <c r="N7554" s="1">
        <f>Raw_Data[[#This Row],[Profit]]/Raw_Data[[#This Row],[Sales]]</f>
        <v>0.34999999999999992</v>
      </c>
      <c r="O7554" s="2">
        <v>45481</v>
      </c>
      <c r="P7554">
        <f>YEAR(Raw_Data[[#This Row],[Order date]])</f>
        <v>2024</v>
      </c>
    </row>
    <row r="7555" spans="1:16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  <c r="N7555" s="1">
        <f>Raw_Data[[#This Row],[Profit]]/Raw_Data[[#This Row],[Sales]]</f>
        <v>0.47999999999999993</v>
      </c>
      <c r="O7555" s="2">
        <v>44617</v>
      </c>
      <c r="P7555">
        <f>YEAR(Raw_Data[[#This Row],[Order date]])</f>
        <v>2022</v>
      </c>
    </row>
    <row r="7556" spans="1:16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  <c r="N7556" s="1">
        <f>Raw_Data[[#This Row],[Profit]]/Raw_Data[[#This Row],[Sales]]</f>
        <v>-0.62</v>
      </c>
      <c r="O7556" s="2">
        <v>44981</v>
      </c>
      <c r="P7556">
        <f>YEAR(Raw_Data[[#This Row],[Order date]])</f>
        <v>2023</v>
      </c>
    </row>
    <row r="7557" spans="1:16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  <c r="N7557" s="1">
        <f>Raw_Data[[#This Row],[Profit]]/Raw_Data[[#This Row],[Sales]]</f>
        <v>0.23750000000000002</v>
      </c>
      <c r="O7557" s="2">
        <v>45129</v>
      </c>
      <c r="P7557">
        <f>YEAR(Raw_Data[[#This Row],[Order date]])</f>
        <v>2023</v>
      </c>
    </row>
    <row r="7558" spans="1:16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  <c r="N7558" s="1">
        <f>Raw_Data[[#This Row],[Profit]]/Raw_Data[[#This Row],[Sales]]</f>
        <v>0.46</v>
      </c>
      <c r="O7558" s="2">
        <v>44567</v>
      </c>
      <c r="P7558">
        <f>YEAR(Raw_Data[[#This Row],[Order date]])</f>
        <v>2022</v>
      </c>
    </row>
    <row r="7559" spans="1:16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  <c r="N7559" s="1">
        <f>Raw_Data[[#This Row],[Profit]]/Raw_Data[[#This Row],[Sales]]</f>
        <v>0.45</v>
      </c>
      <c r="O7559" s="2">
        <v>44564</v>
      </c>
      <c r="P7559">
        <f>YEAR(Raw_Data[[#This Row],[Order date]])</f>
        <v>2022</v>
      </c>
    </row>
    <row r="7560" spans="1:16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  <c r="N7560" s="1">
        <f>Raw_Data[[#This Row],[Profit]]/Raw_Data[[#This Row],[Sales]]</f>
        <v>0.28999999999999998</v>
      </c>
      <c r="O7560" s="2">
        <v>45178</v>
      </c>
      <c r="P7560">
        <f>YEAR(Raw_Data[[#This Row],[Order date]])</f>
        <v>2023</v>
      </c>
    </row>
    <row r="7561" spans="1:16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  <c r="N7561" s="1">
        <f>Raw_Data[[#This Row],[Profit]]/Raw_Data[[#This Row],[Sales]]</f>
        <v>0.49</v>
      </c>
      <c r="O7561" s="2">
        <v>44234</v>
      </c>
      <c r="P7561">
        <f>YEAR(Raw_Data[[#This Row],[Order date]])</f>
        <v>2021</v>
      </c>
    </row>
    <row r="7562" spans="1:16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  <c r="N7562" s="1">
        <f>Raw_Data[[#This Row],[Profit]]/Raw_Data[[#This Row],[Sales]]</f>
        <v>0.31</v>
      </c>
      <c r="O7562" s="2">
        <v>44911</v>
      </c>
      <c r="P7562">
        <f>YEAR(Raw_Data[[#This Row],[Order date]])</f>
        <v>2022</v>
      </c>
    </row>
    <row r="7563" spans="1:16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  <c r="N7563" s="1">
        <f>Raw_Data[[#This Row],[Profit]]/Raw_Data[[#This Row],[Sales]]</f>
        <v>0</v>
      </c>
      <c r="O7563" s="2">
        <v>45288</v>
      </c>
      <c r="P7563">
        <f>YEAR(Raw_Data[[#This Row],[Order date]])</f>
        <v>2023</v>
      </c>
    </row>
    <row r="7564" spans="1:16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  <c r="N7564" s="1">
        <f>Raw_Data[[#This Row],[Profit]]/Raw_Data[[#This Row],[Sales]]</f>
        <v>0</v>
      </c>
      <c r="O7564" s="2">
        <v>44801</v>
      </c>
      <c r="P7564">
        <f>YEAR(Raw_Data[[#This Row],[Order date]])</f>
        <v>2022</v>
      </c>
    </row>
    <row r="7565" spans="1:16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  <c r="N7565" s="1">
        <f>Raw_Data[[#This Row],[Profit]]/Raw_Data[[#This Row],[Sales]]</f>
        <v>0.21249999999999999</v>
      </c>
      <c r="O7565" s="2">
        <v>45507</v>
      </c>
      <c r="P7565">
        <f>YEAR(Raw_Data[[#This Row],[Order date]])</f>
        <v>2024</v>
      </c>
    </row>
    <row r="7566" spans="1:16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  <c r="N7566" s="1">
        <f>Raw_Data[[#This Row],[Profit]]/Raw_Data[[#This Row],[Sales]]</f>
        <v>-0.13749999999999998</v>
      </c>
      <c r="O7566" s="2">
        <v>45343</v>
      </c>
      <c r="P7566">
        <f>YEAR(Raw_Data[[#This Row],[Order date]])</f>
        <v>2024</v>
      </c>
    </row>
    <row r="7567" spans="1:16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  <c r="N7567" s="1">
        <f>Raw_Data[[#This Row],[Profit]]/Raw_Data[[#This Row],[Sales]]</f>
        <v>0.16</v>
      </c>
      <c r="O7567" s="2">
        <v>44571</v>
      </c>
      <c r="P7567">
        <f>YEAR(Raw_Data[[#This Row],[Order date]])</f>
        <v>2022</v>
      </c>
    </row>
    <row r="7568" spans="1:16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  <c r="N7568" s="1">
        <f>Raw_Data[[#This Row],[Profit]]/Raw_Data[[#This Row],[Sales]]</f>
        <v>0.17499999999999999</v>
      </c>
      <c r="O7568" s="2">
        <v>45182</v>
      </c>
      <c r="P7568">
        <f>YEAR(Raw_Data[[#This Row],[Order date]])</f>
        <v>2023</v>
      </c>
    </row>
    <row r="7569" spans="1:16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  <c r="N7569" s="1">
        <f>Raw_Data[[#This Row],[Profit]]/Raw_Data[[#This Row],[Sales]]</f>
        <v>0.35</v>
      </c>
      <c r="O7569" s="2">
        <v>44827</v>
      </c>
      <c r="P7569">
        <f>YEAR(Raw_Data[[#This Row],[Order date]])</f>
        <v>2022</v>
      </c>
    </row>
    <row r="7570" spans="1:16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  <c r="N7570" s="1">
        <f>Raw_Data[[#This Row],[Profit]]/Raw_Data[[#This Row],[Sales]]</f>
        <v>0.45</v>
      </c>
      <c r="O7570" s="2">
        <v>44299</v>
      </c>
      <c r="P7570">
        <f>YEAR(Raw_Data[[#This Row],[Order date]])</f>
        <v>2021</v>
      </c>
    </row>
    <row r="7571" spans="1:16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  <c r="N7571" s="1">
        <f>Raw_Data[[#This Row],[Profit]]/Raw_Data[[#This Row],[Sales]]</f>
        <v>0.47000000000000003</v>
      </c>
      <c r="O7571" s="2">
        <v>45081</v>
      </c>
      <c r="P7571">
        <f>YEAR(Raw_Data[[#This Row],[Order date]])</f>
        <v>2023</v>
      </c>
    </row>
    <row r="7572" spans="1:16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  <c r="N7572" s="1">
        <f>Raw_Data[[#This Row],[Profit]]/Raw_Data[[#This Row],[Sales]]</f>
        <v>0.48000000000000004</v>
      </c>
      <c r="O7572" s="2">
        <v>45114</v>
      </c>
      <c r="P7572">
        <f>YEAR(Raw_Data[[#This Row],[Order date]])</f>
        <v>2023</v>
      </c>
    </row>
    <row r="7573" spans="1:16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  <c r="N7573" s="1">
        <f>Raw_Data[[#This Row],[Profit]]/Raw_Data[[#This Row],[Sales]]</f>
        <v>0.05</v>
      </c>
      <c r="O7573" s="2">
        <v>45172</v>
      </c>
      <c r="P7573">
        <f>YEAR(Raw_Data[[#This Row],[Order date]])</f>
        <v>2023</v>
      </c>
    </row>
    <row r="7574" spans="1:16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  <c r="N7574" s="1">
        <f>Raw_Data[[#This Row],[Profit]]/Raw_Data[[#This Row],[Sales]]</f>
        <v>0.19</v>
      </c>
      <c r="O7574" s="2">
        <v>45138</v>
      </c>
      <c r="P7574">
        <f>YEAR(Raw_Data[[#This Row],[Order date]])</f>
        <v>2023</v>
      </c>
    </row>
    <row r="7575" spans="1:16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  <c r="N7575" s="1">
        <f>Raw_Data[[#This Row],[Profit]]/Raw_Data[[#This Row],[Sales]]</f>
        <v>0.31</v>
      </c>
      <c r="O7575" s="2">
        <v>44647</v>
      </c>
      <c r="P7575">
        <f>YEAR(Raw_Data[[#This Row],[Order date]])</f>
        <v>2022</v>
      </c>
    </row>
    <row r="7576" spans="1:16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  <c r="N7576" s="1">
        <f>Raw_Data[[#This Row],[Profit]]/Raw_Data[[#This Row],[Sales]]</f>
        <v>1.9999999999999997E-2</v>
      </c>
      <c r="O7576" s="2">
        <v>45456</v>
      </c>
      <c r="P7576">
        <f>YEAR(Raw_Data[[#This Row],[Order date]])</f>
        <v>2024</v>
      </c>
    </row>
    <row r="7577" spans="1:16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  <c r="N7577" s="1">
        <f>Raw_Data[[#This Row],[Profit]]/Raw_Data[[#This Row],[Sales]]</f>
        <v>0.16999999999999998</v>
      </c>
      <c r="O7577" s="2">
        <v>45644</v>
      </c>
      <c r="P7577">
        <f>YEAR(Raw_Data[[#This Row],[Order date]])</f>
        <v>2024</v>
      </c>
    </row>
    <row r="7578" spans="1:16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  <c r="N7578" s="1">
        <f>Raw_Data[[#This Row],[Profit]]/Raw_Data[[#This Row],[Sales]]</f>
        <v>0.36000000000000004</v>
      </c>
      <c r="O7578" s="2">
        <v>45471</v>
      </c>
      <c r="P7578">
        <f>YEAR(Raw_Data[[#This Row],[Order date]])</f>
        <v>2024</v>
      </c>
    </row>
    <row r="7579" spans="1:16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  <c r="N7579" s="1">
        <f>Raw_Data[[#This Row],[Profit]]/Raw_Data[[#This Row],[Sales]]</f>
        <v>8.7499999999999994E-2</v>
      </c>
      <c r="O7579" s="2">
        <v>45480</v>
      </c>
      <c r="P7579">
        <f>YEAR(Raw_Data[[#This Row],[Order date]])</f>
        <v>2024</v>
      </c>
    </row>
    <row r="7580" spans="1:16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  <c r="N7580" s="1">
        <f>Raw_Data[[#This Row],[Profit]]/Raw_Data[[#This Row],[Sales]]</f>
        <v>0.19999999999999998</v>
      </c>
      <c r="O7580" s="2">
        <v>45471</v>
      </c>
      <c r="P7580">
        <f>YEAR(Raw_Data[[#This Row],[Order date]])</f>
        <v>2024</v>
      </c>
    </row>
    <row r="7581" spans="1:16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  <c r="N7581" s="1">
        <f>Raw_Data[[#This Row],[Profit]]/Raw_Data[[#This Row],[Sales]]</f>
        <v>0.28000000000000003</v>
      </c>
      <c r="O7581" s="2">
        <v>45212</v>
      </c>
      <c r="P7581">
        <f>YEAR(Raw_Data[[#This Row],[Order date]])</f>
        <v>2023</v>
      </c>
    </row>
    <row r="7582" spans="1:16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  <c r="N7582" s="1">
        <f>Raw_Data[[#This Row],[Profit]]/Raw_Data[[#This Row],[Sales]]</f>
        <v>0.25</v>
      </c>
      <c r="O7582" s="2">
        <v>45482</v>
      </c>
      <c r="P7582">
        <f>YEAR(Raw_Data[[#This Row],[Order date]])</f>
        <v>2024</v>
      </c>
    </row>
    <row r="7583" spans="1:16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  <c r="N7583" s="1">
        <f>Raw_Data[[#This Row],[Profit]]/Raw_Data[[#This Row],[Sales]]</f>
        <v>3.7500000000000006E-2</v>
      </c>
      <c r="O7583" s="2">
        <v>45121</v>
      </c>
      <c r="P7583">
        <f>YEAR(Raw_Data[[#This Row],[Order date]])</f>
        <v>2023</v>
      </c>
    </row>
    <row r="7584" spans="1:16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  <c r="N7584" s="1">
        <f>Raw_Data[[#This Row],[Profit]]/Raw_Data[[#This Row],[Sales]]</f>
        <v>2.2222222222222223E-2</v>
      </c>
      <c r="O7584" s="2">
        <v>44306</v>
      </c>
      <c r="P7584">
        <f>YEAR(Raw_Data[[#This Row],[Order date]])</f>
        <v>2021</v>
      </c>
    </row>
    <row r="7585" spans="1:16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  <c r="N7585" s="1">
        <f>Raw_Data[[#This Row],[Profit]]/Raw_Data[[#This Row],[Sales]]</f>
        <v>0.26</v>
      </c>
      <c r="O7585" s="2">
        <v>44651</v>
      </c>
      <c r="P7585">
        <f>YEAR(Raw_Data[[#This Row],[Order date]])</f>
        <v>2022</v>
      </c>
    </row>
    <row r="7586" spans="1:16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  <c r="N7586" s="1">
        <f>Raw_Data[[#This Row],[Profit]]/Raw_Data[[#This Row],[Sales]]</f>
        <v>0.45999999999999996</v>
      </c>
      <c r="O7586" s="2">
        <v>44966</v>
      </c>
      <c r="P7586">
        <f>YEAR(Raw_Data[[#This Row],[Order date]])</f>
        <v>2023</v>
      </c>
    </row>
    <row r="7587" spans="1:16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  <c r="N7587" s="1">
        <f>Raw_Data[[#This Row],[Profit]]/Raw_Data[[#This Row],[Sales]]</f>
        <v>0.49</v>
      </c>
      <c r="O7587" s="2">
        <v>45164</v>
      </c>
      <c r="P7587">
        <f>YEAR(Raw_Data[[#This Row],[Order date]])</f>
        <v>2023</v>
      </c>
    </row>
    <row r="7588" spans="1:16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  <c r="N7588" s="1">
        <f>Raw_Data[[#This Row],[Profit]]/Raw_Data[[#This Row],[Sales]]</f>
        <v>0.28999999999999998</v>
      </c>
      <c r="O7588" s="2">
        <v>45558</v>
      </c>
      <c r="P7588">
        <f>YEAR(Raw_Data[[#This Row],[Order date]])</f>
        <v>2024</v>
      </c>
    </row>
    <row r="7589" spans="1:16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  <c r="N7589" s="1">
        <f>Raw_Data[[#This Row],[Profit]]/Raw_Data[[#This Row],[Sales]]</f>
        <v>0.48000000000000004</v>
      </c>
      <c r="O7589" s="2">
        <v>45482</v>
      </c>
      <c r="P7589">
        <f>YEAR(Raw_Data[[#This Row],[Order date]])</f>
        <v>2024</v>
      </c>
    </row>
    <row r="7590" spans="1:16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  <c r="N7590" s="1">
        <f>Raw_Data[[#This Row],[Profit]]/Raw_Data[[#This Row],[Sales]]</f>
        <v>0.3</v>
      </c>
      <c r="O7590" s="2">
        <v>44893</v>
      </c>
      <c r="P7590">
        <f>YEAR(Raw_Data[[#This Row],[Order date]])</f>
        <v>2022</v>
      </c>
    </row>
    <row r="7591" spans="1:16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  <c r="N7591" s="1">
        <f>Raw_Data[[#This Row],[Profit]]/Raw_Data[[#This Row],[Sales]]</f>
        <v>9.9999999999999992E-2</v>
      </c>
      <c r="O7591" s="2">
        <v>44975</v>
      </c>
      <c r="P7591">
        <f>YEAR(Raw_Data[[#This Row],[Order date]])</f>
        <v>2023</v>
      </c>
    </row>
    <row r="7592" spans="1:16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  <c r="N7592" s="1">
        <f>Raw_Data[[#This Row],[Profit]]/Raw_Data[[#This Row],[Sales]]</f>
        <v>0.2</v>
      </c>
      <c r="O7592" s="2">
        <v>45144</v>
      </c>
      <c r="P7592">
        <f>YEAR(Raw_Data[[#This Row],[Order date]])</f>
        <v>2023</v>
      </c>
    </row>
    <row r="7593" spans="1:16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  <c r="N7593" s="1">
        <f>Raw_Data[[#This Row],[Profit]]/Raw_Data[[#This Row],[Sales]]</f>
        <v>-0.27142857142857146</v>
      </c>
      <c r="O7593" s="2">
        <v>44606</v>
      </c>
      <c r="P7593">
        <f>YEAR(Raw_Data[[#This Row],[Order date]])</f>
        <v>2022</v>
      </c>
    </row>
    <row r="7594" spans="1:16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  <c r="N7594" s="1">
        <f>Raw_Data[[#This Row],[Profit]]/Raw_Data[[#This Row],[Sales]]</f>
        <v>7.5000000000000011E-2</v>
      </c>
      <c r="O7594" s="2">
        <v>44637</v>
      </c>
      <c r="P7594">
        <f>YEAR(Raw_Data[[#This Row],[Order date]])</f>
        <v>2022</v>
      </c>
    </row>
    <row r="7595" spans="1:16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  <c r="N7595" s="1">
        <f>Raw_Data[[#This Row],[Profit]]/Raw_Data[[#This Row],[Sales]]</f>
        <v>-7.1428571428571438E-2</v>
      </c>
      <c r="O7595" s="2">
        <v>45338</v>
      </c>
      <c r="P7595">
        <f>YEAR(Raw_Data[[#This Row],[Order date]])</f>
        <v>2024</v>
      </c>
    </row>
    <row r="7596" spans="1:16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  <c r="N7596" s="1">
        <f>Raw_Data[[#This Row],[Profit]]/Raw_Data[[#This Row],[Sales]]</f>
        <v>0.48</v>
      </c>
      <c r="O7596" s="2">
        <v>45101</v>
      </c>
      <c r="P7596">
        <f>YEAR(Raw_Data[[#This Row],[Order date]])</f>
        <v>2023</v>
      </c>
    </row>
    <row r="7597" spans="1:16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  <c r="N7597" s="1">
        <f>Raw_Data[[#This Row],[Profit]]/Raw_Data[[#This Row],[Sales]]</f>
        <v>0.5</v>
      </c>
      <c r="O7597" s="2">
        <v>45232</v>
      </c>
      <c r="P7597">
        <f>YEAR(Raw_Data[[#This Row],[Order date]])</f>
        <v>2023</v>
      </c>
    </row>
    <row r="7598" spans="1:16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  <c r="N7598" s="1">
        <f>Raw_Data[[#This Row],[Profit]]/Raw_Data[[#This Row],[Sales]]</f>
        <v>0.1</v>
      </c>
      <c r="O7598" s="2">
        <v>44848</v>
      </c>
      <c r="P7598">
        <f>YEAR(Raw_Data[[#This Row],[Order date]])</f>
        <v>2022</v>
      </c>
    </row>
    <row r="7599" spans="1:16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  <c r="N7599" s="1">
        <f>Raw_Data[[#This Row],[Profit]]/Raw_Data[[#This Row],[Sales]]</f>
        <v>8.7499999999999994E-2</v>
      </c>
      <c r="O7599" s="2">
        <v>44645</v>
      </c>
      <c r="P7599">
        <f>YEAR(Raw_Data[[#This Row],[Order date]])</f>
        <v>2022</v>
      </c>
    </row>
    <row r="7600" spans="1:16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  <c r="N7600" s="1">
        <f>Raw_Data[[#This Row],[Profit]]/Raw_Data[[#This Row],[Sales]]</f>
        <v>0.125</v>
      </c>
      <c r="O7600" s="2">
        <v>45615</v>
      </c>
      <c r="P7600">
        <f>YEAR(Raw_Data[[#This Row],[Order date]])</f>
        <v>2024</v>
      </c>
    </row>
    <row r="7601" spans="1:16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  <c r="N7601" s="1">
        <f>Raw_Data[[#This Row],[Profit]]/Raw_Data[[#This Row],[Sales]]</f>
        <v>0.32499999999999996</v>
      </c>
      <c r="O7601" s="2">
        <v>45045</v>
      </c>
      <c r="P7601">
        <f>YEAR(Raw_Data[[#This Row],[Order date]])</f>
        <v>2023</v>
      </c>
    </row>
    <row r="7602" spans="1:16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  <c r="N7602" s="1">
        <f>Raw_Data[[#This Row],[Profit]]/Raw_Data[[#This Row],[Sales]]</f>
        <v>-0.73333333333333328</v>
      </c>
      <c r="O7602" s="2">
        <v>45023</v>
      </c>
      <c r="P7602">
        <f>YEAR(Raw_Data[[#This Row],[Order date]])</f>
        <v>2023</v>
      </c>
    </row>
    <row r="7603" spans="1:16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  <c r="N7603" s="1">
        <f>Raw_Data[[#This Row],[Profit]]/Raw_Data[[#This Row],[Sales]]</f>
        <v>0.3125</v>
      </c>
      <c r="O7603" s="2">
        <v>44483</v>
      </c>
      <c r="P7603">
        <f>YEAR(Raw_Data[[#This Row],[Order date]])</f>
        <v>2021</v>
      </c>
    </row>
    <row r="7604" spans="1:16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  <c r="N7604" s="1">
        <f>Raw_Data[[#This Row],[Profit]]/Raw_Data[[#This Row],[Sales]]</f>
        <v>0.3</v>
      </c>
      <c r="O7604" s="2">
        <v>45527</v>
      </c>
      <c r="P7604">
        <f>YEAR(Raw_Data[[#This Row],[Order date]])</f>
        <v>2024</v>
      </c>
    </row>
    <row r="7605" spans="1:16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  <c r="N7605" s="1">
        <f>Raw_Data[[#This Row],[Profit]]/Raw_Data[[#This Row],[Sales]]</f>
        <v>0.47999999999999993</v>
      </c>
      <c r="O7605" s="2">
        <v>45633</v>
      </c>
      <c r="P7605">
        <f>YEAR(Raw_Data[[#This Row],[Order date]])</f>
        <v>2024</v>
      </c>
    </row>
    <row r="7606" spans="1:16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  <c r="N7606" s="1">
        <f>Raw_Data[[#This Row],[Profit]]/Raw_Data[[#This Row],[Sales]]</f>
        <v>-1.325</v>
      </c>
      <c r="O7606" s="2">
        <v>44489</v>
      </c>
      <c r="P7606">
        <f>YEAR(Raw_Data[[#This Row],[Order date]])</f>
        <v>2021</v>
      </c>
    </row>
    <row r="7607" spans="1:16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  <c r="N7607" s="1">
        <f>Raw_Data[[#This Row],[Profit]]/Raw_Data[[#This Row],[Sales]]</f>
        <v>-0.30000000000000004</v>
      </c>
      <c r="O7607" s="2">
        <v>44271</v>
      </c>
      <c r="P7607">
        <f>YEAR(Raw_Data[[#This Row],[Order date]])</f>
        <v>2021</v>
      </c>
    </row>
    <row r="7608" spans="1:16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  <c r="N7608" s="1">
        <f>Raw_Data[[#This Row],[Profit]]/Raw_Data[[#This Row],[Sales]]</f>
        <v>7.4999999999999997E-2</v>
      </c>
      <c r="O7608" s="2">
        <v>45528</v>
      </c>
      <c r="P7608">
        <f>YEAR(Raw_Data[[#This Row],[Order date]])</f>
        <v>2024</v>
      </c>
    </row>
    <row r="7609" spans="1:16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  <c r="N7609" s="1">
        <f>Raw_Data[[#This Row],[Profit]]/Raw_Data[[#This Row],[Sales]]</f>
        <v>7.5000000000000011E-2</v>
      </c>
      <c r="O7609" s="2">
        <v>44988</v>
      </c>
      <c r="P7609">
        <f>YEAR(Raw_Data[[#This Row],[Order date]])</f>
        <v>2023</v>
      </c>
    </row>
    <row r="7610" spans="1:16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  <c r="N7610" s="1">
        <f>Raw_Data[[#This Row],[Profit]]/Raw_Data[[#This Row],[Sales]]</f>
        <v>0.47999999999999993</v>
      </c>
      <c r="O7610" s="2">
        <v>44968</v>
      </c>
      <c r="P7610">
        <f>YEAR(Raw_Data[[#This Row],[Order date]])</f>
        <v>2023</v>
      </c>
    </row>
    <row r="7611" spans="1:16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  <c r="N7611" s="1">
        <f>Raw_Data[[#This Row],[Profit]]/Raw_Data[[#This Row],[Sales]]</f>
        <v>0.28999999999999998</v>
      </c>
      <c r="O7611" s="2">
        <v>45210</v>
      </c>
      <c r="P7611">
        <f>YEAR(Raw_Data[[#This Row],[Order date]])</f>
        <v>2023</v>
      </c>
    </row>
    <row r="7612" spans="1:16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  <c r="N7612" s="1">
        <f>Raw_Data[[#This Row],[Profit]]/Raw_Data[[#This Row],[Sales]]</f>
        <v>0.48000000000000004</v>
      </c>
      <c r="O7612" s="2">
        <v>44732</v>
      </c>
      <c r="P7612">
        <f>YEAR(Raw_Data[[#This Row],[Order date]])</f>
        <v>2022</v>
      </c>
    </row>
    <row r="7613" spans="1:16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  <c r="N7613" s="1">
        <f>Raw_Data[[#This Row],[Profit]]/Raw_Data[[#This Row],[Sales]]</f>
        <v>0.45000000000000007</v>
      </c>
      <c r="O7613" s="2">
        <v>45417</v>
      </c>
      <c r="P7613">
        <f>YEAR(Raw_Data[[#This Row],[Order date]])</f>
        <v>2024</v>
      </c>
    </row>
    <row r="7614" spans="1:16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  <c r="N7614" s="1">
        <f>Raw_Data[[#This Row],[Profit]]/Raw_Data[[#This Row],[Sales]]</f>
        <v>0.31</v>
      </c>
      <c r="O7614" s="2">
        <v>44962</v>
      </c>
      <c r="P7614">
        <f>YEAR(Raw_Data[[#This Row],[Order date]])</f>
        <v>2023</v>
      </c>
    </row>
    <row r="7615" spans="1:16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  <c r="N7615" s="1">
        <f>Raw_Data[[#This Row],[Profit]]/Raw_Data[[#This Row],[Sales]]</f>
        <v>0.3</v>
      </c>
      <c r="O7615" s="2">
        <v>45236</v>
      </c>
      <c r="P7615">
        <f>YEAR(Raw_Data[[#This Row],[Order date]])</f>
        <v>2023</v>
      </c>
    </row>
    <row r="7616" spans="1:16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  <c r="N7616" s="1">
        <f>Raw_Data[[#This Row],[Profit]]/Raw_Data[[#This Row],[Sales]]</f>
        <v>0.31</v>
      </c>
      <c r="O7616" s="2">
        <v>45148</v>
      </c>
      <c r="P7616">
        <f>YEAR(Raw_Data[[#This Row],[Order date]])</f>
        <v>2023</v>
      </c>
    </row>
    <row r="7617" spans="1:16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  <c r="N7617" s="1">
        <f>Raw_Data[[#This Row],[Profit]]/Raw_Data[[#This Row],[Sales]]</f>
        <v>-0.66666666666666663</v>
      </c>
      <c r="O7617" s="2">
        <v>44773</v>
      </c>
      <c r="P7617">
        <f>YEAR(Raw_Data[[#This Row],[Order date]])</f>
        <v>2022</v>
      </c>
    </row>
    <row r="7618" spans="1:16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  <c r="N7618" s="1">
        <f>Raw_Data[[#This Row],[Profit]]/Raw_Data[[#This Row],[Sales]]</f>
        <v>0.47000000000000008</v>
      </c>
      <c r="O7618" s="2">
        <v>44950</v>
      </c>
      <c r="P7618">
        <f>YEAR(Raw_Data[[#This Row],[Order date]])</f>
        <v>2023</v>
      </c>
    </row>
    <row r="7619" spans="1:16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  <c r="N7619" s="1">
        <f>Raw_Data[[#This Row],[Profit]]/Raw_Data[[#This Row],[Sales]]</f>
        <v>0.32499999999999996</v>
      </c>
      <c r="O7619" s="2">
        <v>45610</v>
      </c>
      <c r="P7619">
        <f>YEAR(Raw_Data[[#This Row],[Order date]])</f>
        <v>2024</v>
      </c>
    </row>
    <row r="7620" spans="1:16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  <c r="N7620" s="1">
        <f>Raw_Data[[#This Row],[Profit]]/Raw_Data[[#This Row],[Sales]]</f>
        <v>0.05</v>
      </c>
      <c r="O7620" s="2">
        <v>44560</v>
      </c>
      <c r="P7620">
        <f>YEAR(Raw_Data[[#This Row],[Order date]])</f>
        <v>2021</v>
      </c>
    </row>
    <row r="7621" spans="1:16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  <c r="N7621" s="1">
        <f>Raw_Data[[#This Row],[Profit]]/Raw_Data[[#This Row],[Sales]]</f>
        <v>0.1</v>
      </c>
      <c r="O7621" s="2">
        <v>45654</v>
      </c>
      <c r="P7621">
        <f>YEAR(Raw_Data[[#This Row],[Order date]])</f>
        <v>2024</v>
      </c>
    </row>
    <row r="7622" spans="1:16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  <c r="N7622" s="1">
        <f>Raw_Data[[#This Row],[Profit]]/Raw_Data[[#This Row],[Sales]]</f>
        <v>8.7500000000000008E-2</v>
      </c>
      <c r="O7622" s="2">
        <v>44511</v>
      </c>
      <c r="P7622">
        <f>YEAR(Raw_Data[[#This Row],[Order date]])</f>
        <v>2021</v>
      </c>
    </row>
    <row r="7623" spans="1:16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  <c r="N7623" s="1">
        <f>Raw_Data[[#This Row],[Profit]]/Raw_Data[[#This Row],[Sales]]</f>
        <v>7.4999999999999983E-2</v>
      </c>
      <c r="O7623" s="2">
        <v>45216</v>
      </c>
      <c r="P7623">
        <f>YEAR(Raw_Data[[#This Row],[Order date]])</f>
        <v>2023</v>
      </c>
    </row>
    <row r="7624" spans="1:16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  <c r="N7624" s="1">
        <f>Raw_Data[[#This Row],[Profit]]/Raw_Data[[#This Row],[Sales]]</f>
        <v>0.35</v>
      </c>
      <c r="O7624" s="2">
        <v>44642</v>
      </c>
      <c r="P7624">
        <f>YEAR(Raw_Data[[#This Row],[Order date]])</f>
        <v>2022</v>
      </c>
    </row>
    <row r="7625" spans="1:16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  <c r="N7625" s="1">
        <f>Raw_Data[[#This Row],[Profit]]/Raw_Data[[#This Row],[Sales]]</f>
        <v>0.28000000000000003</v>
      </c>
      <c r="O7625" s="2">
        <v>44481</v>
      </c>
      <c r="P7625">
        <f>YEAR(Raw_Data[[#This Row],[Order date]])</f>
        <v>2021</v>
      </c>
    </row>
    <row r="7626" spans="1:16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  <c r="N7626" s="1">
        <f>Raw_Data[[#This Row],[Profit]]/Raw_Data[[#This Row],[Sales]]</f>
        <v>0.28888888888888886</v>
      </c>
      <c r="O7626" s="2">
        <v>44412</v>
      </c>
      <c r="P7626">
        <f>YEAR(Raw_Data[[#This Row],[Order date]])</f>
        <v>2021</v>
      </c>
    </row>
    <row r="7627" spans="1:16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  <c r="N7627" s="1">
        <f>Raw_Data[[#This Row],[Profit]]/Raw_Data[[#This Row],[Sales]]</f>
        <v>0.26</v>
      </c>
      <c r="O7627" s="2">
        <v>44612</v>
      </c>
      <c r="P7627">
        <f>YEAR(Raw_Data[[#This Row],[Order date]])</f>
        <v>2022</v>
      </c>
    </row>
    <row r="7628" spans="1:16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  <c r="N7628" s="1">
        <f>Raw_Data[[#This Row],[Profit]]/Raw_Data[[#This Row],[Sales]]</f>
        <v>8.7499999999999994E-2</v>
      </c>
      <c r="O7628" s="2">
        <v>44704</v>
      </c>
      <c r="P7628">
        <f>YEAR(Raw_Data[[#This Row],[Order date]])</f>
        <v>2022</v>
      </c>
    </row>
    <row r="7629" spans="1:16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  <c r="N7629" s="1">
        <f>Raw_Data[[#This Row],[Profit]]/Raw_Data[[#This Row],[Sales]]</f>
        <v>-6.25E-2</v>
      </c>
      <c r="O7629" s="2">
        <v>45195</v>
      </c>
      <c r="P7629">
        <f>YEAR(Raw_Data[[#This Row],[Order date]])</f>
        <v>2023</v>
      </c>
    </row>
    <row r="7630" spans="1:16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  <c r="N7630" s="1">
        <f>Raw_Data[[#This Row],[Profit]]/Raw_Data[[#This Row],[Sales]]</f>
        <v>0.32500000000000001</v>
      </c>
      <c r="O7630" s="2">
        <v>44985</v>
      </c>
      <c r="P7630">
        <f>YEAR(Raw_Data[[#This Row],[Order date]])</f>
        <v>2023</v>
      </c>
    </row>
    <row r="7631" spans="1:16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  <c r="N7631" s="1">
        <f>Raw_Data[[#This Row],[Profit]]/Raw_Data[[#This Row],[Sales]]</f>
        <v>0.33749999999999997</v>
      </c>
      <c r="O7631" s="2">
        <v>45602</v>
      </c>
      <c r="P7631">
        <f>YEAR(Raw_Data[[#This Row],[Order date]])</f>
        <v>2024</v>
      </c>
    </row>
    <row r="7632" spans="1:16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  <c r="N7632" s="1">
        <f>Raw_Data[[#This Row],[Profit]]/Raw_Data[[#This Row],[Sales]]</f>
        <v>0.35000000000000003</v>
      </c>
      <c r="O7632" s="2">
        <v>45379</v>
      </c>
      <c r="P7632">
        <f>YEAR(Raw_Data[[#This Row],[Order date]])</f>
        <v>2024</v>
      </c>
    </row>
    <row r="7633" spans="1:16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  <c r="N7633" s="1">
        <f>Raw_Data[[#This Row],[Profit]]/Raw_Data[[#This Row],[Sales]]</f>
        <v>-7.1428571428571425E-2</v>
      </c>
      <c r="O7633" s="2">
        <v>45146</v>
      </c>
      <c r="P7633">
        <f>YEAR(Raw_Data[[#This Row],[Order date]])</f>
        <v>2023</v>
      </c>
    </row>
    <row r="7634" spans="1:16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  <c r="N7634" s="1">
        <f>Raw_Data[[#This Row],[Profit]]/Raw_Data[[#This Row],[Sales]]</f>
        <v>0.26000000000000006</v>
      </c>
      <c r="O7634" s="2">
        <v>44376</v>
      </c>
      <c r="P7634">
        <f>YEAR(Raw_Data[[#This Row],[Order date]])</f>
        <v>2021</v>
      </c>
    </row>
    <row r="7635" spans="1:16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  <c r="N7635" s="1">
        <f>Raw_Data[[#This Row],[Profit]]/Raw_Data[[#This Row],[Sales]]</f>
        <v>0.47000000000000003</v>
      </c>
      <c r="O7635" s="2">
        <v>45314</v>
      </c>
      <c r="P7635">
        <f>YEAR(Raw_Data[[#This Row],[Order date]])</f>
        <v>2024</v>
      </c>
    </row>
    <row r="7636" spans="1:16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  <c r="N7636" s="1">
        <f>Raw_Data[[#This Row],[Profit]]/Raw_Data[[#This Row],[Sales]]</f>
        <v>0.29000000000000004</v>
      </c>
      <c r="O7636" s="2">
        <v>45596</v>
      </c>
      <c r="P7636">
        <f>YEAR(Raw_Data[[#This Row],[Order date]])</f>
        <v>2024</v>
      </c>
    </row>
    <row r="7637" spans="1:16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  <c r="N7637" s="1">
        <f>Raw_Data[[#This Row],[Profit]]/Raw_Data[[#This Row],[Sales]]</f>
        <v>0.28999999999999998</v>
      </c>
      <c r="O7637" s="2">
        <v>45562</v>
      </c>
      <c r="P7637">
        <f>YEAR(Raw_Data[[#This Row],[Order date]])</f>
        <v>2024</v>
      </c>
    </row>
    <row r="7638" spans="1:16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  <c r="N7638" s="1">
        <f>Raw_Data[[#This Row],[Profit]]/Raw_Data[[#This Row],[Sales]]</f>
        <v>0.3</v>
      </c>
      <c r="O7638" s="2">
        <v>44707</v>
      </c>
      <c r="P7638">
        <f>YEAR(Raw_Data[[#This Row],[Order date]])</f>
        <v>2022</v>
      </c>
    </row>
    <row r="7639" spans="1:16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  <c r="N7639" s="1">
        <f>Raw_Data[[#This Row],[Profit]]/Raw_Data[[#This Row],[Sales]]</f>
        <v>0.25999999999999995</v>
      </c>
      <c r="O7639" s="2">
        <v>45409</v>
      </c>
      <c r="P7639">
        <f>YEAR(Raw_Data[[#This Row],[Order date]])</f>
        <v>2024</v>
      </c>
    </row>
    <row r="7640" spans="1:16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  <c r="N7640" s="1">
        <f>Raw_Data[[#This Row],[Profit]]/Raw_Data[[#This Row],[Sales]]</f>
        <v>0.47</v>
      </c>
      <c r="O7640" s="2">
        <v>45602</v>
      </c>
      <c r="P7640">
        <f>YEAR(Raw_Data[[#This Row],[Order date]])</f>
        <v>2024</v>
      </c>
    </row>
    <row r="7641" spans="1:16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  <c r="N7641" s="1">
        <f>Raw_Data[[#This Row],[Profit]]/Raw_Data[[#This Row],[Sales]]</f>
        <v>0.23</v>
      </c>
      <c r="O7641" s="2">
        <v>45568</v>
      </c>
      <c r="P7641">
        <f>YEAR(Raw_Data[[#This Row],[Order date]])</f>
        <v>2024</v>
      </c>
    </row>
    <row r="7642" spans="1:16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  <c r="N7642" s="1">
        <f>Raw_Data[[#This Row],[Profit]]/Raw_Data[[#This Row],[Sales]]</f>
        <v>0.48999999999999994</v>
      </c>
      <c r="O7642" s="2">
        <v>44713</v>
      </c>
      <c r="P7642">
        <f>YEAR(Raw_Data[[#This Row],[Order date]])</f>
        <v>2022</v>
      </c>
    </row>
    <row r="7643" spans="1:16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  <c r="N7643" s="1">
        <f>Raw_Data[[#This Row],[Profit]]/Raw_Data[[#This Row],[Sales]]</f>
        <v>-1.3333333333333333</v>
      </c>
      <c r="O7643" s="2">
        <v>45476</v>
      </c>
      <c r="P7643">
        <f>YEAR(Raw_Data[[#This Row],[Order date]])</f>
        <v>2024</v>
      </c>
    </row>
    <row r="7644" spans="1:16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  <c r="N7644" s="1">
        <f>Raw_Data[[#This Row],[Profit]]/Raw_Data[[#This Row],[Sales]]</f>
        <v>-0.83333333333333337</v>
      </c>
      <c r="O7644" s="2">
        <v>45570</v>
      </c>
      <c r="P7644">
        <f>YEAR(Raw_Data[[#This Row],[Order date]])</f>
        <v>2024</v>
      </c>
    </row>
    <row r="7645" spans="1:16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  <c r="N7645" s="1">
        <f>Raw_Data[[#This Row],[Profit]]/Raw_Data[[#This Row],[Sales]]</f>
        <v>-0.76666666666666661</v>
      </c>
      <c r="O7645" s="2">
        <v>44296</v>
      </c>
      <c r="P7645">
        <f>YEAR(Raw_Data[[#This Row],[Order date]])</f>
        <v>2021</v>
      </c>
    </row>
    <row r="7646" spans="1:16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  <c r="N7646" s="1">
        <f>Raw_Data[[#This Row],[Profit]]/Raw_Data[[#This Row],[Sales]]</f>
        <v>1.2500000000000002E-2</v>
      </c>
      <c r="O7646" s="2">
        <v>45329</v>
      </c>
      <c r="P7646">
        <f>YEAR(Raw_Data[[#This Row],[Order date]])</f>
        <v>2024</v>
      </c>
    </row>
    <row r="7647" spans="1:16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  <c r="N7647" s="1">
        <f>Raw_Data[[#This Row],[Profit]]/Raw_Data[[#This Row],[Sales]]</f>
        <v>9.9999999999999992E-2</v>
      </c>
      <c r="O7647" s="2">
        <v>45000</v>
      </c>
      <c r="P7647">
        <f>YEAR(Raw_Data[[#This Row],[Order date]])</f>
        <v>2023</v>
      </c>
    </row>
    <row r="7648" spans="1:16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  <c r="N7648" s="1">
        <f>Raw_Data[[#This Row],[Profit]]/Raw_Data[[#This Row],[Sales]]</f>
        <v>-0.43999999999999995</v>
      </c>
      <c r="O7648" s="2">
        <v>44607</v>
      </c>
      <c r="P7648">
        <f>YEAR(Raw_Data[[#This Row],[Order date]])</f>
        <v>2022</v>
      </c>
    </row>
    <row r="7649" spans="1:16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  <c r="N7649" s="1">
        <f>Raw_Data[[#This Row],[Profit]]/Raw_Data[[#This Row],[Sales]]</f>
        <v>0.36250000000000004</v>
      </c>
      <c r="O7649" s="2">
        <v>45554</v>
      </c>
      <c r="P7649">
        <f>YEAR(Raw_Data[[#This Row],[Order date]])</f>
        <v>2024</v>
      </c>
    </row>
    <row r="7650" spans="1:16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  <c r="N7650" s="1">
        <f>Raw_Data[[#This Row],[Profit]]/Raw_Data[[#This Row],[Sales]]</f>
        <v>6.25E-2</v>
      </c>
      <c r="O7650" s="2">
        <v>45001</v>
      </c>
      <c r="P7650">
        <f>YEAR(Raw_Data[[#This Row],[Order date]])</f>
        <v>2023</v>
      </c>
    </row>
    <row r="7651" spans="1:16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  <c r="N7651" s="1">
        <f>Raw_Data[[#This Row],[Profit]]/Raw_Data[[#This Row],[Sales]]</f>
        <v>-0.3</v>
      </c>
      <c r="O7651" s="2">
        <v>44998</v>
      </c>
      <c r="P7651">
        <f>YEAR(Raw_Data[[#This Row],[Order date]])</f>
        <v>2023</v>
      </c>
    </row>
    <row r="7652" spans="1:16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  <c r="N7652" s="1">
        <f>Raw_Data[[#This Row],[Profit]]/Raw_Data[[#This Row],[Sales]]</f>
        <v>0.33750000000000002</v>
      </c>
      <c r="O7652" s="2">
        <v>44375</v>
      </c>
      <c r="P7652">
        <f>YEAR(Raw_Data[[#This Row],[Order date]])</f>
        <v>2021</v>
      </c>
    </row>
    <row r="7653" spans="1:16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  <c r="N7653" s="1">
        <f>Raw_Data[[#This Row],[Profit]]/Raw_Data[[#This Row],[Sales]]</f>
        <v>-0.11250000000000002</v>
      </c>
      <c r="O7653" s="2">
        <v>45616</v>
      </c>
      <c r="P7653">
        <f>YEAR(Raw_Data[[#This Row],[Order date]])</f>
        <v>2024</v>
      </c>
    </row>
    <row r="7654" spans="1:16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  <c r="N7654" s="1">
        <f>Raw_Data[[#This Row],[Profit]]/Raw_Data[[#This Row],[Sales]]</f>
        <v>-0.21250000000000002</v>
      </c>
      <c r="O7654" s="2">
        <v>45531</v>
      </c>
      <c r="P7654">
        <f>YEAR(Raw_Data[[#This Row],[Order date]])</f>
        <v>2024</v>
      </c>
    </row>
    <row r="7655" spans="1:16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  <c r="N7655" s="1">
        <f>Raw_Data[[#This Row],[Profit]]/Raw_Data[[#This Row],[Sales]]</f>
        <v>0.28000000000000003</v>
      </c>
      <c r="O7655" s="2">
        <v>44984</v>
      </c>
      <c r="P7655">
        <f>YEAR(Raw_Data[[#This Row],[Order date]])</f>
        <v>2023</v>
      </c>
    </row>
    <row r="7656" spans="1:16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  <c r="N7656" s="1">
        <f>Raw_Data[[#This Row],[Profit]]/Raw_Data[[#This Row],[Sales]]</f>
        <v>0.36000000000000004</v>
      </c>
      <c r="O7656" s="2">
        <v>44394</v>
      </c>
      <c r="P7656">
        <f>YEAR(Raw_Data[[#This Row],[Order date]])</f>
        <v>2021</v>
      </c>
    </row>
    <row r="7657" spans="1:16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  <c r="N7657" s="1">
        <f>Raw_Data[[#This Row],[Profit]]/Raw_Data[[#This Row],[Sales]]</f>
        <v>0.47999999999999993</v>
      </c>
      <c r="O7657" s="2">
        <v>44859</v>
      </c>
      <c r="P7657">
        <f>YEAR(Raw_Data[[#This Row],[Order date]])</f>
        <v>2022</v>
      </c>
    </row>
    <row r="7658" spans="1:16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  <c r="N7658" s="1">
        <f>Raw_Data[[#This Row],[Profit]]/Raw_Data[[#This Row],[Sales]]</f>
        <v>0.29000000000000004</v>
      </c>
      <c r="O7658" s="2">
        <v>44844</v>
      </c>
      <c r="P7658">
        <f>YEAR(Raw_Data[[#This Row],[Order date]])</f>
        <v>2022</v>
      </c>
    </row>
    <row r="7659" spans="1:16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  <c r="N7659" s="1">
        <f>Raw_Data[[#This Row],[Profit]]/Raw_Data[[#This Row],[Sales]]</f>
        <v>0.41000000000000003</v>
      </c>
      <c r="O7659" s="2">
        <v>44201</v>
      </c>
      <c r="P7659">
        <f>YEAR(Raw_Data[[#This Row],[Order date]])</f>
        <v>2021</v>
      </c>
    </row>
    <row r="7660" spans="1:16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  <c r="N7660" s="1">
        <f>Raw_Data[[#This Row],[Profit]]/Raw_Data[[#This Row],[Sales]]</f>
        <v>-0.70000000000000007</v>
      </c>
      <c r="O7660" s="2">
        <v>44705</v>
      </c>
      <c r="P7660">
        <f>YEAR(Raw_Data[[#This Row],[Order date]])</f>
        <v>2022</v>
      </c>
    </row>
    <row r="7661" spans="1:16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  <c r="N7661" s="1">
        <f>Raw_Data[[#This Row],[Profit]]/Raw_Data[[#This Row],[Sales]]</f>
        <v>0.48000000000000004</v>
      </c>
      <c r="O7661" s="2">
        <v>45532</v>
      </c>
      <c r="P7661">
        <f>YEAR(Raw_Data[[#This Row],[Order date]])</f>
        <v>2024</v>
      </c>
    </row>
    <row r="7662" spans="1:16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  <c r="N7662" s="1">
        <f>Raw_Data[[#This Row],[Profit]]/Raw_Data[[#This Row],[Sales]]</f>
        <v>-0.70000000000000007</v>
      </c>
      <c r="O7662" s="2">
        <v>45432</v>
      </c>
      <c r="P7662">
        <f>YEAR(Raw_Data[[#This Row],[Order date]])</f>
        <v>2024</v>
      </c>
    </row>
    <row r="7663" spans="1:16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  <c r="N7663" s="1">
        <f>Raw_Data[[#This Row],[Profit]]/Raw_Data[[#This Row],[Sales]]</f>
        <v>-1.7500000000000002</v>
      </c>
      <c r="O7663" s="2">
        <v>44337</v>
      </c>
      <c r="P7663">
        <f>YEAR(Raw_Data[[#This Row],[Order date]])</f>
        <v>2021</v>
      </c>
    </row>
    <row r="7664" spans="1:16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  <c r="N7664" s="1">
        <f>Raw_Data[[#This Row],[Profit]]/Raw_Data[[#This Row],[Sales]]</f>
        <v>0.26</v>
      </c>
      <c r="O7664" s="2">
        <v>44984</v>
      </c>
      <c r="P7664">
        <f>YEAR(Raw_Data[[#This Row],[Order date]])</f>
        <v>2023</v>
      </c>
    </row>
    <row r="7665" spans="1:16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  <c r="N7665" s="1">
        <f>Raw_Data[[#This Row],[Profit]]/Raw_Data[[#This Row],[Sales]]</f>
        <v>0.17500000000000002</v>
      </c>
      <c r="O7665" s="2">
        <v>44758</v>
      </c>
      <c r="P7665">
        <f>YEAR(Raw_Data[[#This Row],[Order date]])</f>
        <v>2022</v>
      </c>
    </row>
    <row r="7666" spans="1:16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  <c r="N7666" s="1">
        <f>Raw_Data[[#This Row],[Profit]]/Raw_Data[[#This Row],[Sales]]</f>
        <v>0.08</v>
      </c>
      <c r="O7666" s="2">
        <v>45548</v>
      </c>
      <c r="P7666">
        <f>YEAR(Raw_Data[[#This Row],[Order date]])</f>
        <v>2024</v>
      </c>
    </row>
    <row r="7667" spans="1:16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  <c r="N7667" s="1">
        <f>Raw_Data[[#This Row],[Profit]]/Raw_Data[[#This Row],[Sales]]</f>
        <v>0.46</v>
      </c>
      <c r="O7667" s="2">
        <v>44579</v>
      </c>
      <c r="P7667">
        <f>YEAR(Raw_Data[[#This Row],[Order date]])</f>
        <v>2022</v>
      </c>
    </row>
    <row r="7668" spans="1:16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  <c r="N7668" s="1">
        <f>Raw_Data[[#This Row],[Profit]]/Raw_Data[[#This Row],[Sales]]</f>
        <v>0.48</v>
      </c>
      <c r="O7668" s="2">
        <v>45202</v>
      </c>
      <c r="P7668">
        <f>YEAR(Raw_Data[[#This Row],[Order date]])</f>
        <v>2023</v>
      </c>
    </row>
    <row r="7669" spans="1:16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  <c r="N7669" s="1">
        <f>Raw_Data[[#This Row],[Profit]]/Raw_Data[[#This Row],[Sales]]</f>
        <v>0.29000000000000004</v>
      </c>
      <c r="O7669" s="2">
        <v>44641</v>
      </c>
      <c r="P7669">
        <f>YEAR(Raw_Data[[#This Row],[Order date]])</f>
        <v>2022</v>
      </c>
    </row>
    <row r="7670" spans="1:16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  <c r="N7670" s="1">
        <f>Raw_Data[[#This Row],[Profit]]/Raw_Data[[#This Row],[Sales]]</f>
        <v>0.48</v>
      </c>
      <c r="O7670" s="2">
        <v>44807</v>
      </c>
      <c r="P7670">
        <f>YEAR(Raw_Data[[#This Row],[Order date]])</f>
        <v>2022</v>
      </c>
    </row>
    <row r="7671" spans="1:16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  <c r="N7671" s="1">
        <f>Raw_Data[[#This Row],[Profit]]/Raw_Data[[#This Row],[Sales]]</f>
        <v>0.47000000000000003</v>
      </c>
      <c r="O7671" s="2">
        <v>45154</v>
      </c>
      <c r="P7671">
        <f>YEAR(Raw_Data[[#This Row],[Order date]])</f>
        <v>2023</v>
      </c>
    </row>
    <row r="7672" spans="1:16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  <c r="N7672" s="1">
        <f>Raw_Data[[#This Row],[Profit]]/Raw_Data[[#This Row],[Sales]]</f>
        <v>0.33999999999999997</v>
      </c>
      <c r="O7672" s="2">
        <v>45393</v>
      </c>
      <c r="P7672">
        <f>YEAR(Raw_Data[[#This Row],[Order date]])</f>
        <v>2024</v>
      </c>
    </row>
    <row r="7673" spans="1:16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  <c r="N7673" s="1">
        <f>Raw_Data[[#This Row],[Profit]]/Raw_Data[[#This Row],[Sales]]</f>
        <v>0.19</v>
      </c>
      <c r="O7673" s="2">
        <v>45630</v>
      </c>
      <c r="P7673">
        <f>YEAR(Raw_Data[[#This Row],[Order date]])</f>
        <v>2024</v>
      </c>
    </row>
    <row r="7674" spans="1:16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  <c r="N7674" s="1">
        <f>Raw_Data[[#This Row],[Profit]]/Raw_Data[[#This Row],[Sales]]</f>
        <v>0.12000000000000001</v>
      </c>
      <c r="O7674" s="2">
        <v>44542</v>
      </c>
      <c r="P7674">
        <f>YEAR(Raw_Data[[#This Row],[Order date]])</f>
        <v>2021</v>
      </c>
    </row>
    <row r="7675" spans="1:16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  <c r="N7675" s="1">
        <f>Raw_Data[[#This Row],[Profit]]/Raw_Data[[#This Row],[Sales]]</f>
        <v>0.44999999999999996</v>
      </c>
      <c r="O7675" s="2">
        <v>44472</v>
      </c>
      <c r="P7675">
        <f>YEAR(Raw_Data[[#This Row],[Order date]])</f>
        <v>2021</v>
      </c>
    </row>
    <row r="7676" spans="1:16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  <c r="N7676" s="1">
        <f>Raw_Data[[#This Row],[Profit]]/Raw_Data[[#This Row],[Sales]]</f>
        <v>0</v>
      </c>
      <c r="O7676" s="2">
        <v>45432</v>
      </c>
      <c r="P7676">
        <f>YEAR(Raw_Data[[#This Row],[Order date]])</f>
        <v>2024</v>
      </c>
    </row>
    <row r="7677" spans="1:16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  <c r="N7677" s="1">
        <f>Raw_Data[[#This Row],[Profit]]/Raw_Data[[#This Row],[Sales]]</f>
        <v>0.26999999999999996</v>
      </c>
      <c r="O7677" s="2">
        <v>45029</v>
      </c>
      <c r="P7677">
        <f>YEAR(Raw_Data[[#This Row],[Order date]])</f>
        <v>2023</v>
      </c>
    </row>
    <row r="7678" spans="1:16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  <c r="N7678" s="1">
        <f>Raw_Data[[#This Row],[Profit]]/Raw_Data[[#This Row],[Sales]]</f>
        <v>0.21249999999999999</v>
      </c>
      <c r="O7678" s="2">
        <v>44493</v>
      </c>
      <c r="P7678">
        <f>YEAR(Raw_Data[[#This Row],[Order date]])</f>
        <v>2021</v>
      </c>
    </row>
    <row r="7679" spans="1:16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  <c r="N7679" s="1">
        <f>Raw_Data[[#This Row],[Profit]]/Raw_Data[[#This Row],[Sales]]</f>
        <v>0.47000000000000003</v>
      </c>
      <c r="O7679" s="2">
        <v>45199</v>
      </c>
      <c r="P7679">
        <f>YEAR(Raw_Data[[#This Row],[Order date]])</f>
        <v>2023</v>
      </c>
    </row>
    <row r="7680" spans="1:16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  <c r="N7680" s="1">
        <f>Raw_Data[[#This Row],[Profit]]/Raw_Data[[#This Row],[Sales]]</f>
        <v>0.47000000000000003</v>
      </c>
      <c r="O7680" s="2">
        <v>45135</v>
      </c>
      <c r="P7680">
        <f>YEAR(Raw_Data[[#This Row],[Order date]])</f>
        <v>2023</v>
      </c>
    </row>
    <row r="7681" spans="1:16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  <c r="N7681" s="1">
        <f>Raw_Data[[#This Row],[Profit]]/Raw_Data[[#This Row],[Sales]]</f>
        <v>0.44</v>
      </c>
      <c r="O7681" s="2">
        <v>45071</v>
      </c>
      <c r="P7681">
        <f>YEAR(Raw_Data[[#This Row],[Order date]])</f>
        <v>2023</v>
      </c>
    </row>
    <row r="7682" spans="1:16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  <c r="N7682" s="1">
        <f>Raw_Data[[#This Row],[Profit]]/Raw_Data[[#This Row],[Sales]]</f>
        <v>0.23000000000000004</v>
      </c>
      <c r="O7682" s="2">
        <v>44669</v>
      </c>
      <c r="P7682">
        <f>YEAR(Raw_Data[[#This Row],[Order date]])</f>
        <v>2022</v>
      </c>
    </row>
    <row r="7683" spans="1:16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  <c r="N7683" s="1">
        <f>Raw_Data[[#This Row],[Profit]]/Raw_Data[[#This Row],[Sales]]</f>
        <v>0.25</v>
      </c>
      <c r="O7683" s="2">
        <v>44915</v>
      </c>
      <c r="P7683">
        <f>YEAR(Raw_Data[[#This Row],[Order date]])</f>
        <v>2022</v>
      </c>
    </row>
    <row r="7684" spans="1:16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  <c r="N7684" s="1">
        <f>Raw_Data[[#This Row],[Profit]]/Raw_Data[[#This Row],[Sales]]</f>
        <v>0.22222222222222224</v>
      </c>
      <c r="O7684" s="2">
        <v>45229</v>
      </c>
      <c r="P7684">
        <f>YEAR(Raw_Data[[#This Row],[Order date]])</f>
        <v>2023</v>
      </c>
    </row>
    <row r="7685" spans="1:16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  <c r="N7685" s="1">
        <f>Raw_Data[[#This Row],[Profit]]/Raw_Data[[#This Row],[Sales]]</f>
        <v>0.5</v>
      </c>
      <c r="O7685" s="2">
        <v>44926</v>
      </c>
      <c r="P7685">
        <f>YEAR(Raw_Data[[#This Row],[Order date]])</f>
        <v>2022</v>
      </c>
    </row>
    <row r="7686" spans="1:16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  <c r="N7686" s="1">
        <f>Raw_Data[[#This Row],[Profit]]/Raw_Data[[#This Row],[Sales]]</f>
        <v>0.36249999999999999</v>
      </c>
      <c r="O7686" s="2">
        <v>45331</v>
      </c>
      <c r="P7686">
        <f>YEAR(Raw_Data[[#This Row],[Order date]])</f>
        <v>2024</v>
      </c>
    </row>
    <row r="7687" spans="1:16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  <c r="N7687" s="1">
        <f>Raw_Data[[#This Row],[Profit]]/Raw_Data[[#This Row],[Sales]]</f>
        <v>0.3</v>
      </c>
      <c r="O7687" s="2">
        <v>45076</v>
      </c>
      <c r="P7687">
        <f>YEAR(Raw_Data[[#This Row],[Order date]])</f>
        <v>2023</v>
      </c>
    </row>
    <row r="7688" spans="1:16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  <c r="N7688" s="1">
        <f>Raw_Data[[#This Row],[Profit]]/Raw_Data[[#This Row],[Sales]]</f>
        <v>0.21000000000000002</v>
      </c>
      <c r="O7688" s="2">
        <v>45563</v>
      </c>
      <c r="P7688">
        <f>YEAR(Raw_Data[[#This Row],[Order date]])</f>
        <v>2024</v>
      </c>
    </row>
    <row r="7689" spans="1:16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  <c r="N7689" s="1">
        <f>Raw_Data[[#This Row],[Profit]]/Raw_Data[[#This Row],[Sales]]</f>
        <v>0.48</v>
      </c>
      <c r="O7689" s="2">
        <v>44865</v>
      </c>
      <c r="P7689">
        <f>YEAR(Raw_Data[[#This Row],[Order date]])</f>
        <v>2022</v>
      </c>
    </row>
    <row r="7690" spans="1:16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  <c r="N7690" s="1">
        <f>Raw_Data[[#This Row],[Profit]]/Raw_Data[[#This Row],[Sales]]</f>
        <v>0.39</v>
      </c>
      <c r="O7690" s="2">
        <v>45016</v>
      </c>
      <c r="P7690">
        <f>YEAR(Raw_Data[[#This Row],[Order date]])</f>
        <v>2023</v>
      </c>
    </row>
    <row r="7691" spans="1:16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  <c r="N7691" s="1">
        <f>Raw_Data[[#This Row],[Profit]]/Raw_Data[[#This Row],[Sales]]</f>
        <v>0.28000000000000003</v>
      </c>
      <c r="O7691" s="2">
        <v>44318</v>
      </c>
      <c r="P7691">
        <f>YEAR(Raw_Data[[#This Row],[Order date]])</f>
        <v>2021</v>
      </c>
    </row>
    <row r="7692" spans="1:16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  <c r="N7692" s="1">
        <f>Raw_Data[[#This Row],[Profit]]/Raw_Data[[#This Row],[Sales]]</f>
        <v>0.18</v>
      </c>
      <c r="O7692" s="2">
        <v>44847</v>
      </c>
      <c r="P7692">
        <f>YEAR(Raw_Data[[#This Row],[Order date]])</f>
        <v>2022</v>
      </c>
    </row>
    <row r="7693" spans="1:16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  <c r="N7693" s="1">
        <f>Raw_Data[[#This Row],[Profit]]/Raw_Data[[#This Row],[Sales]]</f>
        <v>0.47999999999999993</v>
      </c>
      <c r="O7693" s="2">
        <v>45148</v>
      </c>
      <c r="P7693">
        <f>YEAR(Raw_Data[[#This Row],[Order date]])</f>
        <v>2023</v>
      </c>
    </row>
    <row r="7694" spans="1:16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  <c r="N7694" s="1">
        <f>Raw_Data[[#This Row],[Profit]]/Raw_Data[[#This Row],[Sales]]</f>
        <v>0.5</v>
      </c>
      <c r="O7694" s="2">
        <v>45653</v>
      </c>
      <c r="P7694">
        <f>YEAR(Raw_Data[[#This Row],[Order date]])</f>
        <v>2024</v>
      </c>
    </row>
    <row r="7695" spans="1:16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  <c r="N7695" s="1">
        <f>Raw_Data[[#This Row],[Profit]]/Raw_Data[[#This Row],[Sales]]</f>
        <v>0.1125</v>
      </c>
      <c r="O7695" s="2">
        <v>44967</v>
      </c>
      <c r="P7695">
        <f>YEAR(Raw_Data[[#This Row],[Order date]])</f>
        <v>2023</v>
      </c>
    </row>
    <row r="7696" spans="1:16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  <c r="N7696" s="1">
        <f>Raw_Data[[#This Row],[Profit]]/Raw_Data[[#This Row],[Sales]]</f>
        <v>8.7500000000000008E-2</v>
      </c>
      <c r="O7696" s="2">
        <v>44644</v>
      </c>
      <c r="P7696">
        <f>YEAR(Raw_Data[[#This Row],[Order date]])</f>
        <v>2022</v>
      </c>
    </row>
    <row r="7697" spans="1:16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  <c r="N7697" s="1">
        <f>Raw_Data[[#This Row],[Profit]]/Raw_Data[[#This Row],[Sales]]</f>
        <v>0.36249999999999999</v>
      </c>
      <c r="O7697" s="2">
        <v>44665</v>
      </c>
      <c r="P7697">
        <f>YEAR(Raw_Data[[#This Row],[Order date]])</f>
        <v>2022</v>
      </c>
    </row>
    <row r="7698" spans="1:16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  <c r="N7698" s="1">
        <f>Raw_Data[[#This Row],[Profit]]/Raw_Data[[#This Row],[Sales]]</f>
        <v>-1.55</v>
      </c>
      <c r="O7698" s="2">
        <v>45572</v>
      </c>
      <c r="P7698">
        <f>YEAR(Raw_Data[[#This Row],[Order date]])</f>
        <v>2024</v>
      </c>
    </row>
    <row r="7699" spans="1:16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  <c r="N7699" s="1">
        <f>Raw_Data[[#This Row],[Profit]]/Raw_Data[[#This Row],[Sales]]</f>
        <v>0.39</v>
      </c>
      <c r="O7699" s="2">
        <v>45063</v>
      </c>
      <c r="P7699">
        <f>YEAR(Raw_Data[[#This Row],[Order date]])</f>
        <v>2023</v>
      </c>
    </row>
    <row r="7700" spans="1:16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  <c r="N7700" s="1">
        <f>Raw_Data[[#This Row],[Profit]]/Raw_Data[[#This Row],[Sales]]</f>
        <v>3.0000000000000002E-2</v>
      </c>
      <c r="O7700" s="2">
        <v>45482</v>
      </c>
      <c r="P7700">
        <f>YEAR(Raw_Data[[#This Row],[Order date]])</f>
        <v>2024</v>
      </c>
    </row>
    <row r="7701" spans="1:16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  <c r="N7701" s="1">
        <f>Raw_Data[[#This Row],[Profit]]/Raw_Data[[#This Row],[Sales]]</f>
        <v>0.25999999999999995</v>
      </c>
      <c r="O7701" s="2">
        <v>45276</v>
      </c>
      <c r="P7701">
        <f>YEAR(Raw_Data[[#This Row],[Order date]])</f>
        <v>2023</v>
      </c>
    </row>
    <row r="7702" spans="1:16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  <c r="N7702" s="1">
        <f>Raw_Data[[#This Row],[Profit]]/Raw_Data[[#This Row],[Sales]]</f>
        <v>0.47000000000000003</v>
      </c>
      <c r="O7702" s="2">
        <v>45043</v>
      </c>
      <c r="P7702">
        <f>YEAR(Raw_Data[[#This Row],[Order date]])</f>
        <v>2023</v>
      </c>
    </row>
    <row r="7703" spans="1:16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  <c r="N7703" s="1">
        <f>Raw_Data[[#This Row],[Profit]]/Raw_Data[[#This Row],[Sales]]</f>
        <v>-0.1</v>
      </c>
      <c r="O7703" s="2">
        <v>44918</v>
      </c>
      <c r="P7703">
        <f>YEAR(Raw_Data[[#This Row],[Order date]])</f>
        <v>2022</v>
      </c>
    </row>
    <row r="7704" spans="1:16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  <c r="N7704" s="1">
        <f>Raw_Data[[#This Row],[Profit]]/Raw_Data[[#This Row],[Sales]]</f>
        <v>0.48999999999999994</v>
      </c>
      <c r="O7704" s="2">
        <v>44282</v>
      </c>
      <c r="P7704">
        <f>YEAR(Raw_Data[[#This Row],[Order date]])</f>
        <v>2021</v>
      </c>
    </row>
    <row r="7705" spans="1:16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  <c r="N7705" s="1">
        <f>Raw_Data[[#This Row],[Profit]]/Raw_Data[[#This Row],[Sales]]</f>
        <v>0.28000000000000003</v>
      </c>
      <c r="O7705" s="2">
        <v>45655</v>
      </c>
      <c r="P7705">
        <f>YEAR(Raw_Data[[#This Row],[Order date]])</f>
        <v>2024</v>
      </c>
    </row>
    <row r="7706" spans="1:16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  <c r="N7706" s="1">
        <f>Raw_Data[[#This Row],[Profit]]/Raw_Data[[#This Row],[Sales]]</f>
        <v>0.22</v>
      </c>
      <c r="O7706" s="2">
        <v>45411</v>
      </c>
      <c r="P7706">
        <f>YEAR(Raw_Data[[#This Row],[Order date]])</f>
        <v>2024</v>
      </c>
    </row>
    <row r="7707" spans="1:16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  <c r="N7707" s="1">
        <f>Raw_Data[[#This Row],[Profit]]/Raw_Data[[#This Row],[Sales]]</f>
        <v>0.33999999999999997</v>
      </c>
      <c r="O7707" s="2">
        <v>45517</v>
      </c>
      <c r="P7707">
        <f>YEAR(Raw_Data[[#This Row],[Order date]])</f>
        <v>2024</v>
      </c>
    </row>
    <row r="7708" spans="1:16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  <c r="N7708" s="1">
        <f>Raw_Data[[#This Row],[Profit]]/Raw_Data[[#This Row],[Sales]]</f>
        <v>0.28999999999999998</v>
      </c>
      <c r="O7708" s="2">
        <v>44390</v>
      </c>
      <c r="P7708">
        <f>YEAR(Raw_Data[[#This Row],[Order date]])</f>
        <v>2021</v>
      </c>
    </row>
    <row r="7709" spans="1:16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  <c r="N7709" s="1">
        <f>Raw_Data[[#This Row],[Profit]]/Raw_Data[[#This Row],[Sales]]</f>
        <v>0.36</v>
      </c>
      <c r="O7709" s="2">
        <v>45095</v>
      </c>
      <c r="P7709">
        <f>YEAR(Raw_Data[[#This Row],[Order date]])</f>
        <v>2023</v>
      </c>
    </row>
    <row r="7710" spans="1:16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  <c r="N7710" s="1">
        <f>Raw_Data[[#This Row],[Profit]]/Raw_Data[[#This Row],[Sales]]</f>
        <v>1.2500000000000001E-2</v>
      </c>
      <c r="O7710" s="2">
        <v>44232</v>
      </c>
      <c r="P7710">
        <f>YEAR(Raw_Data[[#This Row],[Order date]])</f>
        <v>2021</v>
      </c>
    </row>
    <row r="7711" spans="1:16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  <c r="N7711" s="1">
        <f>Raw_Data[[#This Row],[Profit]]/Raw_Data[[#This Row],[Sales]]</f>
        <v>-0.7</v>
      </c>
      <c r="O7711" s="2">
        <v>45521</v>
      </c>
      <c r="P7711">
        <f>YEAR(Raw_Data[[#This Row],[Order date]])</f>
        <v>2024</v>
      </c>
    </row>
    <row r="7712" spans="1:16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  <c r="N7712" s="1">
        <f>Raw_Data[[#This Row],[Profit]]/Raw_Data[[#This Row],[Sales]]</f>
        <v>0.375</v>
      </c>
      <c r="O7712" s="2">
        <v>45155</v>
      </c>
      <c r="P7712">
        <f>YEAR(Raw_Data[[#This Row],[Order date]])</f>
        <v>2023</v>
      </c>
    </row>
    <row r="7713" spans="1:16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  <c r="N7713" s="1">
        <f>Raw_Data[[#This Row],[Profit]]/Raw_Data[[#This Row],[Sales]]</f>
        <v>0.2</v>
      </c>
      <c r="O7713" s="2">
        <v>45048</v>
      </c>
      <c r="P7713">
        <f>YEAR(Raw_Data[[#This Row],[Order date]])</f>
        <v>2023</v>
      </c>
    </row>
    <row r="7714" spans="1:16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  <c r="N7714" s="1">
        <f>Raw_Data[[#This Row],[Profit]]/Raw_Data[[#This Row],[Sales]]</f>
        <v>-0.2</v>
      </c>
      <c r="O7714" s="2">
        <v>44919</v>
      </c>
      <c r="P7714">
        <f>YEAR(Raw_Data[[#This Row],[Order date]])</f>
        <v>2022</v>
      </c>
    </row>
    <row r="7715" spans="1:16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  <c r="N7715" s="1">
        <f>Raw_Data[[#This Row],[Profit]]/Raw_Data[[#This Row],[Sales]]</f>
        <v>0.33750000000000002</v>
      </c>
      <c r="O7715" s="2">
        <v>44307</v>
      </c>
      <c r="P7715">
        <f>YEAR(Raw_Data[[#This Row],[Order date]])</f>
        <v>2021</v>
      </c>
    </row>
    <row r="7716" spans="1:16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  <c r="N7716" s="1">
        <f>Raw_Data[[#This Row],[Profit]]/Raw_Data[[#This Row],[Sales]]</f>
        <v>0.29000000000000004</v>
      </c>
      <c r="O7716" s="2">
        <v>44676</v>
      </c>
      <c r="P7716">
        <f>YEAR(Raw_Data[[#This Row],[Order date]])</f>
        <v>2022</v>
      </c>
    </row>
    <row r="7717" spans="1:16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  <c r="N7717" s="1">
        <f>Raw_Data[[#This Row],[Profit]]/Raw_Data[[#This Row],[Sales]]</f>
        <v>1.2500000000000001E-2</v>
      </c>
      <c r="O7717" s="2">
        <v>45048</v>
      </c>
      <c r="P7717">
        <f>YEAR(Raw_Data[[#This Row],[Order date]])</f>
        <v>2023</v>
      </c>
    </row>
    <row r="7718" spans="1:16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  <c r="N7718" s="1">
        <f>Raw_Data[[#This Row],[Profit]]/Raw_Data[[#This Row],[Sales]]</f>
        <v>0.3125</v>
      </c>
      <c r="O7718" s="2">
        <v>44964</v>
      </c>
      <c r="P7718">
        <f>YEAR(Raw_Data[[#This Row],[Order date]])</f>
        <v>2023</v>
      </c>
    </row>
    <row r="7719" spans="1:16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  <c r="N7719" s="1">
        <f>Raw_Data[[#This Row],[Profit]]/Raw_Data[[#This Row],[Sales]]</f>
        <v>-0.70000000000000007</v>
      </c>
      <c r="O7719" s="2">
        <v>44556</v>
      </c>
      <c r="P7719">
        <f>YEAR(Raw_Data[[#This Row],[Order date]])</f>
        <v>2021</v>
      </c>
    </row>
    <row r="7720" spans="1:16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  <c r="N7720" s="1">
        <f>Raw_Data[[#This Row],[Profit]]/Raw_Data[[#This Row],[Sales]]</f>
        <v>0.31999999999999995</v>
      </c>
      <c r="O7720" s="2">
        <v>44727</v>
      </c>
      <c r="P7720">
        <f>YEAR(Raw_Data[[#This Row],[Order date]])</f>
        <v>2022</v>
      </c>
    </row>
    <row r="7721" spans="1:16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  <c r="N7721" s="1">
        <f>Raw_Data[[#This Row],[Profit]]/Raw_Data[[#This Row],[Sales]]</f>
        <v>0.25999999999999995</v>
      </c>
      <c r="O7721" s="2">
        <v>45616</v>
      </c>
      <c r="P7721">
        <f>YEAR(Raw_Data[[#This Row],[Order date]])</f>
        <v>2024</v>
      </c>
    </row>
    <row r="7722" spans="1:16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  <c r="N7722" s="1">
        <f>Raw_Data[[#This Row],[Profit]]/Raw_Data[[#This Row],[Sales]]</f>
        <v>0.47000000000000003</v>
      </c>
      <c r="O7722" s="2">
        <v>44286</v>
      </c>
      <c r="P7722">
        <f>YEAR(Raw_Data[[#This Row],[Order date]])</f>
        <v>2021</v>
      </c>
    </row>
    <row r="7723" spans="1:16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  <c r="N7723" s="1">
        <f>Raw_Data[[#This Row],[Profit]]/Raw_Data[[#This Row],[Sales]]</f>
        <v>0.35</v>
      </c>
      <c r="O7723" s="2">
        <v>44852</v>
      </c>
      <c r="P7723">
        <f>YEAR(Raw_Data[[#This Row],[Order date]])</f>
        <v>2022</v>
      </c>
    </row>
    <row r="7724" spans="1:16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  <c r="N7724" s="1">
        <f>Raw_Data[[#This Row],[Profit]]/Raw_Data[[#This Row],[Sales]]</f>
        <v>0.3</v>
      </c>
      <c r="O7724" s="2">
        <v>45601</v>
      </c>
      <c r="P7724">
        <f>YEAR(Raw_Data[[#This Row],[Order date]])</f>
        <v>2024</v>
      </c>
    </row>
    <row r="7725" spans="1:16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  <c r="N7725" s="1">
        <f>Raw_Data[[#This Row],[Profit]]/Raw_Data[[#This Row],[Sales]]</f>
        <v>-1.4285714285714285E-2</v>
      </c>
      <c r="O7725" s="2">
        <v>45517</v>
      </c>
      <c r="P7725">
        <f>YEAR(Raw_Data[[#This Row],[Order date]])</f>
        <v>2024</v>
      </c>
    </row>
    <row r="7726" spans="1:16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  <c r="N7726" s="1">
        <f>Raw_Data[[#This Row],[Profit]]/Raw_Data[[#This Row],[Sales]]</f>
        <v>6.25E-2</v>
      </c>
      <c r="O7726" s="2">
        <v>45033</v>
      </c>
      <c r="P7726">
        <f>YEAR(Raw_Data[[#This Row],[Order date]])</f>
        <v>2023</v>
      </c>
    </row>
    <row r="7727" spans="1:16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  <c r="N7727" s="1">
        <f>Raw_Data[[#This Row],[Profit]]/Raw_Data[[#This Row],[Sales]]</f>
        <v>-0.2</v>
      </c>
      <c r="O7727" s="2">
        <v>44968</v>
      </c>
      <c r="P7727">
        <f>YEAR(Raw_Data[[#This Row],[Order date]])</f>
        <v>2023</v>
      </c>
    </row>
    <row r="7728" spans="1:16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  <c r="N7728" s="1">
        <f>Raw_Data[[#This Row],[Profit]]/Raw_Data[[#This Row],[Sales]]</f>
        <v>-0.25</v>
      </c>
      <c r="O7728" s="2">
        <v>45174</v>
      </c>
      <c r="P7728">
        <f>YEAR(Raw_Data[[#This Row],[Order date]])</f>
        <v>2023</v>
      </c>
    </row>
    <row r="7729" spans="1:16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  <c r="N7729" s="1">
        <f>Raw_Data[[#This Row],[Profit]]/Raw_Data[[#This Row],[Sales]]</f>
        <v>0.36</v>
      </c>
      <c r="O7729" s="2">
        <v>44197</v>
      </c>
      <c r="P7729">
        <f>YEAR(Raw_Data[[#This Row],[Order date]])</f>
        <v>2021</v>
      </c>
    </row>
    <row r="7730" spans="1:16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  <c r="N7730" s="1">
        <f>Raw_Data[[#This Row],[Profit]]/Raw_Data[[#This Row],[Sales]]</f>
        <v>0.23749999999999999</v>
      </c>
      <c r="O7730" s="2">
        <v>45478</v>
      </c>
      <c r="P7730">
        <f>YEAR(Raw_Data[[#This Row],[Order date]])</f>
        <v>2024</v>
      </c>
    </row>
    <row r="7731" spans="1:16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  <c r="N7731" s="1">
        <f>Raw_Data[[#This Row],[Profit]]/Raw_Data[[#This Row],[Sales]]</f>
        <v>-0.17499999999999999</v>
      </c>
      <c r="O7731" s="2">
        <v>44592</v>
      </c>
      <c r="P7731">
        <f>YEAR(Raw_Data[[#This Row],[Order date]])</f>
        <v>2022</v>
      </c>
    </row>
    <row r="7732" spans="1:16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  <c r="N7732" s="1">
        <f>Raw_Data[[#This Row],[Profit]]/Raw_Data[[#This Row],[Sales]]</f>
        <v>-8.7499999999999994E-2</v>
      </c>
      <c r="O7732" s="2">
        <v>45438</v>
      </c>
      <c r="P7732">
        <f>YEAR(Raw_Data[[#This Row],[Order date]])</f>
        <v>2024</v>
      </c>
    </row>
    <row r="7733" spans="1:16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  <c r="N7733" s="1">
        <f>Raw_Data[[#This Row],[Profit]]/Raw_Data[[#This Row],[Sales]]</f>
        <v>0.3125</v>
      </c>
      <c r="O7733" s="2">
        <v>44989</v>
      </c>
      <c r="P7733">
        <f>YEAR(Raw_Data[[#This Row],[Order date]])</f>
        <v>2023</v>
      </c>
    </row>
    <row r="7734" spans="1:16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  <c r="N7734" s="1">
        <f>Raw_Data[[#This Row],[Profit]]/Raw_Data[[#This Row],[Sales]]</f>
        <v>0.35</v>
      </c>
      <c r="O7734" s="2">
        <v>44844</v>
      </c>
      <c r="P7734">
        <f>YEAR(Raw_Data[[#This Row],[Order date]])</f>
        <v>2022</v>
      </c>
    </row>
    <row r="7735" spans="1:16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  <c r="N7735" s="1">
        <f>Raw_Data[[#This Row],[Profit]]/Raw_Data[[#This Row],[Sales]]</f>
        <v>0.36250000000000004</v>
      </c>
      <c r="O7735" s="2">
        <v>45200</v>
      </c>
      <c r="P7735">
        <f>YEAR(Raw_Data[[#This Row],[Order date]])</f>
        <v>2023</v>
      </c>
    </row>
    <row r="7736" spans="1:16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  <c r="N7736" s="1">
        <f>Raw_Data[[#This Row],[Profit]]/Raw_Data[[#This Row],[Sales]]</f>
        <v>0.42000000000000004</v>
      </c>
      <c r="O7736" s="2">
        <v>44522</v>
      </c>
      <c r="P7736">
        <f>YEAR(Raw_Data[[#This Row],[Order date]])</f>
        <v>2021</v>
      </c>
    </row>
    <row r="7737" spans="1:16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  <c r="N7737" s="1">
        <f>Raw_Data[[#This Row],[Profit]]/Raw_Data[[#This Row],[Sales]]</f>
        <v>0.48000000000000004</v>
      </c>
      <c r="O7737" s="2">
        <v>45464</v>
      </c>
      <c r="P7737">
        <f>YEAR(Raw_Data[[#This Row],[Order date]])</f>
        <v>2024</v>
      </c>
    </row>
    <row r="7738" spans="1:16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  <c r="N7738" s="1">
        <f>Raw_Data[[#This Row],[Profit]]/Raw_Data[[#This Row],[Sales]]</f>
        <v>0.37500000000000006</v>
      </c>
      <c r="O7738" s="2">
        <v>45543</v>
      </c>
      <c r="P7738">
        <f>YEAR(Raw_Data[[#This Row],[Order date]])</f>
        <v>2024</v>
      </c>
    </row>
    <row r="7739" spans="1:16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  <c r="N7739" s="1">
        <f>Raw_Data[[#This Row],[Profit]]/Raw_Data[[#This Row],[Sales]]</f>
        <v>0.11249999999999999</v>
      </c>
      <c r="O7739" s="2">
        <v>44377</v>
      </c>
      <c r="P7739">
        <f>YEAR(Raw_Data[[#This Row],[Order date]])</f>
        <v>2021</v>
      </c>
    </row>
    <row r="7740" spans="1:16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  <c r="N7740" s="1">
        <f>Raw_Data[[#This Row],[Profit]]/Raw_Data[[#This Row],[Sales]]</f>
        <v>0.48</v>
      </c>
      <c r="O7740" s="2">
        <v>44982</v>
      </c>
      <c r="P7740">
        <f>YEAR(Raw_Data[[#This Row],[Order date]])</f>
        <v>2023</v>
      </c>
    </row>
    <row r="7741" spans="1:16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  <c r="N7741" s="1">
        <f>Raw_Data[[#This Row],[Profit]]/Raw_Data[[#This Row],[Sales]]</f>
        <v>0.46</v>
      </c>
      <c r="O7741" s="2">
        <v>44497</v>
      </c>
      <c r="P7741">
        <f>YEAR(Raw_Data[[#This Row],[Order date]])</f>
        <v>2021</v>
      </c>
    </row>
    <row r="7742" spans="1:16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  <c r="N7742" s="1">
        <f>Raw_Data[[#This Row],[Profit]]/Raw_Data[[#This Row],[Sales]]</f>
        <v>0.3</v>
      </c>
      <c r="O7742" s="2">
        <v>44516</v>
      </c>
      <c r="P7742">
        <f>YEAR(Raw_Data[[#This Row],[Order date]])</f>
        <v>2021</v>
      </c>
    </row>
    <row r="7743" spans="1:16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  <c r="N7743" s="1">
        <f>Raw_Data[[#This Row],[Profit]]/Raw_Data[[#This Row],[Sales]]</f>
        <v>0.375</v>
      </c>
      <c r="O7743" s="2">
        <v>44200</v>
      </c>
      <c r="P7743">
        <f>YEAR(Raw_Data[[#This Row],[Order date]])</f>
        <v>2021</v>
      </c>
    </row>
    <row r="7744" spans="1:16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  <c r="N7744" s="1">
        <f>Raw_Data[[#This Row],[Profit]]/Raw_Data[[#This Row],[Sales]]</f>
        <v>0.47999999999999993</v>
      </c>
      <c r="O7744" s="2">
        <v>45414</v>
      </c>
      <c r="P7744">
        <f>YEAR(Raw_Data[[#This Row],[Order date]])</f>
        <v>2024</v>
      </c>
    </row>
    <row r="7745" spans="1:16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  <c r="N7745" s="1">
        <f>Raw_Data[[#This Row],[Profit]]/Raw_Data[[#This Row],[Sales]]</f>
        <v>0.47000000000000003</v>
      </c>
      <c r="O7745" s="2">
        <v>44879</v>
      </c>
      <c r="P7745">
        <f>YEAR(Raw_Data[[#This Row],[Order date]])</f>
        <v>2022</v>
      </c>
    </row>
    <row r="7746" spans="1:16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  <c r="N7746" s="1">
        <f>Raw_Data[[#This Row],[Profit]]/Raw_Data[[#This Row],[Sales]]</f>
        <v>0.26999999999999996</v>
      </c>
      <c r="O7746" s="2">
        <v>45641</v>
      </c>
      <c r="P7746">
        <f>YEAR(Raw_Data[[#This Row],[Order date]])</f>
        <v>2024</v>
      </c>
    </row>
    <row r="7747" spans="1:16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  <c r="N7747" s="1">
        <f>Raw_Data[[#This Row],[Profit]]/Raw_Data[[#This Row],[Sales]]</f>
        <v>0.29000000000000004</v>
      </c>
      <c r="O7747" s="2">
        <v>44659</v>
      </c>
      <c r="P7747">
        <f>YEAR(Raw_Data[[#This Row],[Order date]])</f>
        <v>2022</v>
      </c>
    </row>
    <row r="7748" spans="1:16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  <c r="N7748" s="1">
        <f>Raw_Data[[#This Row],[Profit]]/Raw_Data[[#This Row],[Sales]]</f>
        <v>0.1875</v>
      </c>
      <c r="O7748" s="2">
        <v>44413</v>
      </c>
      <c r="P7748">
        <f>YEAR(Raw_Data[[#This Row],[Order date]])</f>
        <v>2021</v>
      </c>
    </row>
    <row r="7749" spans="1:16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  <c r="N7749" s="1">
        <f>Raw_Data[[#This Row],[Profit]]/Raw_Data[[#This Row],[Sales]]</f>
        <v>0.04</v>
      </c>
      <c r="O7749" s="2">
        <v>45019</v>
      </c>
      <c r="P7749">
        <f>YEAR(Raw_Data[[#This Row],[Order date]])</f>
        <v>2023</v>
      </c>
    </row>
    <row r="7750" spans="1:16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  <c r="N7750" s="1">
        <f>Raw_Data[[#This Row],[Profit]]/Raw_Data[[#This Row],[Sales]]</f>
        <v>0.32</v>
      </c>
      <c r="O7750" s="2">
        <v>44656</v>
      </c>
      <c r="P7750">
        <f>YEAR(Raw_Data[[#This Row],[Order date]])</f>
        <v>2022</v>
      </c>
    </row>
    <row r="7751" spans="1:16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  <c r="N7751" s="1">
        <f>Raw_Data[[#This Row],[Profit]]/Raw_Data[[#This Row],[Sales]]</f>
        <v>0.13</v>
      </c>
      <c r="O7751" s="2">
        <v>44805</v>
      </c>
      <c r="P7751">
        <f>YEAR(Raw_Data[[#This Row],[Order date]])</f>
        <v>2022</v>
      </c>
    </row>
    <row r="7752" spans="1:16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  <c r="N7752" s="1">
        <f>Raw_Data[[#This Row],[Profit]]/Raw_Data[[#This Row],[Sales]]</f>
        <v>0.48</v>
      </c>
      <c r="O7752" s="2">
        <v>45485</v>
      </c>
      <c r="P7752">
        <f>YEAR(Raw_Data[[#This Row],[Order date]])</f>
        <v>2024</v>
      </c>
    </row>
    <row r="7753" spans="1:16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  <c r="N7753" s="1">
        <f>Raw_Data[[#This Row],[Profit]]/Raw_Data[[#This Row],[Sales]]</f>
        <v>0.3</v>
      </c>
      <c r="O7753" s="2">
        <v>45565</v>
      </c>
      <c r="P7753">
        <f>YEAR(Raw_Data[[#This Row],[Order date]])</f>
        <v>2024</v>
      </c>
    </row>
    <row r="7754" spans="1:16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  <c r="N7754" s="1">
        <f>Raw_Data[[#This Row],[Profit]]/Raw_Data[[#This Row],[Sales]]</f>
        <v>0.48</v>
      </c>
      <c r="O7754" s="2">
        <v>45239</v>
      </c>
      <c r="P7754">
        <f>YEAR(Raw_Data[[#This Row],[Order date]])</f>
        <v>2023</v>
      </c>
    </row>
    <row r="7755" spans="1:16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  <c r="N7755" s="1">
        <f>Raw_Data[[#This Row],[Profit]]/Raw_Data[[#This Row],[Sales]]</f>
        <v>6.25E-2</v>
      </c>
      <c r="O7755" s="2">
        <v>45201</v>
      </c>
      <c r="P7755">
        <f>YEAR(Raw_Data[[#This Row],[Order date]])</f>
        <v>2023</v>
      </c>
    </row>
    <row r="7756" spans="1:16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  <c r="N7756" s="1">
        <f>Raw_Data[[#This Row],[Profit]]/Raw_Data[[#This Row],[Sales]]</f>
        <v>0.11249999999999999</v>
      </c>
      <c r="O7756" s="2">
        <v>44211</v>
      </c>
      <c r="P7756">
        <f>YEAR(Raw_Data[[#This Row],[Order date]])</f>
        <v>2021</v>
      </c>
    </row>
    <row r="7757" spans="1:16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  <c r="N7757" s="1">
        <f>Raw_Data[[#This Row],[Profit]]/Raw_Data[[#This Row],[Sales]]</f>
        <v>0.35</v>
      </c>
      <c r="O7757" s="2">
        <v>44829</v>
      </c>
      <c r="P7757">
        <f>YEAR(Raw_Data[[#This Row],[Order date]])</f>
        <v>2022</v>
      </c>
    </row>
    <row r="7758" spans="1:16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  <c r="N7758" s="1">
        <f>Raw_Data[[#This Row],[Profit]]/Raw_Data[[#This Row],[Sales]]</f>
        <v>0.25</v>
      </c>
      <c r="O7758" s="2">
        <v>45227</v>
      </c>
      <c r="P7758">
        <f>YEAR(Raw_Data[[#This Row],[Order date]])</f>
        <v>2023</v>
      </c>
    </row>
    <row r="7759" spans="1:16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  <c r="N7759" s="1">
        <f>Raw_Data[[#This Row],[Profit]]/Raw_Data[[#This Row],[Sales]]</f>
        <v>0.27999999999999997</v>
      </c>
      <c r="O7759" s="2">
        <v>45627</v>
      </c>
      <c r="P7759">
        <f>YEAR(Raw_Data[[#This Row],[Order date]])</f>
        <v>2024</v>
      </c>
    </row>
    <row r="7760" spans="1:16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  <c r="N7760" s="1">
        <f>Raw_Data[[#This Row],[Profit]]/Raw_Data[[#This Row],[Sales]]</f>
        <v>0.2</v>
      </c>
      <c r="O7760" s="2">
        <v>45423</v>
      </c>
      <c r="P7760">
        <f>YEAR(Raw_Data[[#This Row],[Order date]])</f>
        <v>2024</v>
      </c>
    </row>
    <row r="7761" spans="1:16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  <c r="N7761" s="1">
        <f>Raw_Data[[#This Row],[Profit]]/Raw_Data[[#This Row],[Sales]]</f>
        <v>0.35000000000000003</v>
      </c>
      <c r="O7761" s="2">
        <v>45488</v>
      </c>
      <c r="P7761">
        <f>YEAR(Raw_Data[[#This Row],[Order date]])</f>
        <v>2024</v>
      </c>
    </row>
    <row r="7762" spans="1:16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  <c r="N7762" s="1">
        <f>Raw_Data[[#This Row],[Profit]]/Raw_Data[[#This Row],[Sales]]</f>
        <v>0.32500000000000001</v>
      </c>
      <c r="O7762" s="2">
        <v>44798</v>
      </c>
      <c r="P7762">
        <f>YEAR(Raw_Data[[#This Row],[Order date]])</f>
        <v>2022</v>
      </c>
    </row>
    <row r="7763" spans="1:16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  <c r="N7763" s="1">
        <f>Raw_Data[[#This Row],[Profit]]/Raw_Data[[#This Row],[Sales]]</f>
        <v>0.35</v>
      </c>
      <c r="O7763" s="2">
        <v>44701</v>
      </c>
      <c r="P7763">
        <f>YEAR(Raw_Data[[#This Row],[Order date]])</f>
        <v>2022</v>
      </c>
    </row>
    <row r="7764" spans="1:16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  <c r="N7764" s="1">
        <f>Raw_Data[[#This Row],[Profit]]/Raw_Data[[#This Row],[Sales]]</f>
        <v>0.25</v>
      </c>
      <c r="O7764" s="2">
        <v>44765</v>
      </c>
      <c r="P7764">
        <f>YEAR(Raw_Data[[#This Row],[Order date]])</f>
        <v>2022</v>
      </c>
    </row>
    <row r="7765" spans="1:16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  <c r="N7765" s="1">
        <f>Raw_Data[[#This Row],[Profit]]/Raw_Data[[#This Row],[Sales]]</f>
        <v>0.47000000000000003</v>
      </c>
      <c r="O7765" s="2">
        <v>45374</v>
      </c>
      <c r="P7765">
        <f>YEAR(Raw_Data[[#This Row],[Order date]])</f>
        <v>2024</v>
      </c>
    </row>
    <row r="7766" spans="1:16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  <c r="N7766" s="1">
        <f>Raw_Data[[#This Row],[Profit]]/Raw_Data[[#This Row],[Sales]]</f>
        <v>0.30000000000000004</v>
      </c>
      <c r="O7766" s="2">
        <v>44685</v>
      </c>
      <c r="P7766">
        <f>YEAR(Raw_Data[[#This Row],[Order date]])</f>
        <v>2022</v>
      </c>
    </row>
    <row r="7767" spans="1:16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  <c r="N7767" s="1">
        <f>Raw_Data[[#This Row],[Profit]]/Raw_Data[[#This Row],[Sales]]</f>
        <v>0.21</v>
      </c>
      <c r="O7767" s="2">
        <v>44545</v>
      </c>
      <c r="P7767">
        <f>YEAR(Raw_Data[[#This Row],[Order date]])</f>
        <v>2021</v>
      </c>
    </row>
    <row r="7768" spans="1:16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  <c r="N7768" s="1">
        <f>Raw_Data[[#This Row],[Profit]]/Raw_Data[[#This Row],[Sales]]</f>
        <v>0.26999999999999996</v>
      </c>
      <c r="O7768" s="2">
        <v>45580</v>
      </c>
      <c r="P7768">
        <f>YEAR(Raw_Data[[#This Row],[Order date]])</f>
        <v>2024</v>
      </c>
    </row>
    <row r="7769" spans="1:16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  <c r="N7769" s="1">
        <f>Raw_Data[[#This Row],[Profit]]/Raw_Data[[#This Row],[Sales]]</f>
        <v>9.9999999999999992E-2</v>
      </c>
      <c r="O7769" s="2">
        <v>45643</v>
      </c>
      <c r="P7769">
        <f>YEAR(Raw_Data[[#This Row],[Order date]])</f>
        <v>2024</v>
      </c>
    </row>
    <row r="7770" spans="1:16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  <c r="N7770" s="1">
        <f>Raw_Data[[#This Row],[Profit]]/Raw_Data[[#This Row],[Sales]]</f>
        <v>0.35000000000000003</v>
      </c>
      <c r="O7770" s="2">
        <v>44854</v>
      </c>
      <c r="P7770">
        <f>YEAR(Raw_Data[[#This Row],[Order date]])</f>
        <v>2022</v>
      </c>
    </row>
    <row r="7771" spans="1:16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  <c r="N7771" s="1">
        <f>Raw_Data[[#This Row],[Profit]]/Raw_Data[[#This Row],[Sales]]</f>
        <v>8.7499999999999994E-2</v>
      </c>
      <c r="O7771" s="2">
        <v>45026</v>
      </c>
      <c r="P7771">
        <f>YEAR(Raw_Data[[#This Row],[Order date]])</f>
        <v>2023</v>
      </c>
    </row>
    <row r="7772" spans="1:16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  <c r="N7772" s="1">
        <f>Raw_Data[[#This Row],[Profit]]/Raw_Data[[#This Row],[Sales]]</f>
        <v>0.3</v>
      </c>
      <c r="O7772" s="2">
        <v>44761</v>
      </c>
      <c r="P7772">
        <f>YEAR(Raw_Data[[#This Row],[Order date]])</f>
        <v>2022</v>
      </c>
    </row>
    <row r="7773" spans="1:16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  <c r="N7773" s="1">
        <f>Raw_Data[[#This Row],[Profit]]/Raw_Data[[#This Row],[Sales]]</f>
        <v>-0.66666666666666663</v>
      </c>
      <c r="O7773" s="2">
        <v>44984</v>
      </c>
      <c r="P7773">
        <f>YEAR(Raw_Data[[#This Row],[Order date]])</f>
        <v>2023</v>
      </c>
    </row>
    <row r="7774" spans="1:16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  <c r="N7774" s="1">
        <f>Raw_Data[[#This Row],[Profit]]/Raw_Data[[#This Row],[Sales]]</f>
        <v>-1.4666666666666668</v>
      </c>
      <c r="O7774" s="2">
        <v>45042</v>
      </c>
      <c r="P7774">
        <f>YEAR(Raw_Data[[#This Row],[Order date]])</f>
        <v>2023</v>
      </c>
    </row>
    <row r="7775" spans="1:16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  <c r="N7775" s="1">
        <f>Raw_Data[[#This Row],[Profit]]/Raw_Data[[#This Row],[Sales]]</f>
        <v>0.2</v>
      </c>
      <c r="O7775" s="2">
        <v>44444</v>
      </c>
      <c r="P7775">
        <f>YEAR(Raw_Data[[#This Row],[Order date]])</f>
        <v>2021</v>
      </c>
    </row>
    <row r="7776" spans="1:16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  <c r="N7776" s="1">
        <f>Raw_Data[[#This Row],[Profit]]/Raw_Data[[#This Row],[Sales]]</f>
        <v>0.47</v>
      </c>
      <c r="O7776" s="2">
        <v>44251</v>
      </c>
      <c r="P7776">
        <f>YEAR(Raw_Data[[#This Row],[Order date]])</f>
        <v>2021</v>
      </c>
    </row>
    <row r="7777" spans="1:16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  <c r="N7777" s="1">
        <f>Raw_Data[[#This Row],[Profit]]/Raw_Data[[#This Row],[Sales]]</f>
        <v>0.26999999999999996</v>
      </c>
      <c r="O7777" s="2">
        <v>44623</v>
      </c>
      <c r="P7777">
        <f>YEAR(Raw_Data[[#This Row],[Order date]])</f>
        <v>2022</v>
      </c>
    </row>
    <row r="7778" spans="1:16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  <c r="N7778" s="1">
        <f>Raw_Data[[#This Row],[Profit]]/Raw_Data[[#This Row],[Sales]]</f>
        <v>0.46</v>
      </c>
      <c r="O7778" s="2">
        <v>44259</v>
      </c>
      <c r="P7778">
        <f>YEAR(Raw_Data[[#This Row],[Order date]])</f>
        <v>2021</v>
      </c>
    </row>
    <row r="7779" spans="1:16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  <c r="N7779" s="1">
        <f>Raw_Data[[#This Row],[Profit]]/Raw_Data[[#This Row],[Sales]]</f>
        <v>0.27</v>
      </c>
      <c r="O7779" s="2">
        <v>45548</v>
      </c>
      <c r="P7779">
        <f>YEAR(Raw_Data[[#This Row],[Order date]])</f>
        <v>2024</v>
      </c>
    </row>
    <row r="7780" spans="1:16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  <c r="N7780" s="1">
        <f>Raw_Data[[#This Row],[Profit]]/Raw_Data[[#This Row],[Sales]]</f>
        <v>0.37500000000000006</v>
      </c>
      <c r="O7780" s="2">
        <v>45186</v>
      </c>
      <c r="P7780">
        <f>YEAR(Raw_Data[[#This Row],[Order date]])</f>
        <v>2023</v>
      </c>
    </row>
    <row r="7781" spans="1:16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  <c r="N7781" s="1">
        <f>Raw_Data[[#This Row],[Profit]]/Raw_Data[[#This Row],[Sales]]</f>
        <v>0.27</v>
      </c>
      <c r="O7781" s="2">
        <v>44910</v>
      </c>
      <c r="P7781">
        <f>YEAR(Raw_Data[[#This Row],[Order date]])</f>
        <v>2022</v>
      </c>
    </row>
    <row r="7782" spans="1:16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  <c r="N7782" s="1">
        <f>Raw_Data[[#This Row],[Profit]]/Raw_Data[[#This Row],[Sales]]</f>
        <v>0.27</v>
      </c>
      <c r="O7782" s="2">
        <v>44306</v>
      </c>
      <c r="P7782">
        <f>YEAR(Raw_Data[[#This Row],[Order date]])</f>
        <v>2021</v>
      </c>
    </row>
    <row r="7783" spans="1:16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  <c r="N7783" s="1">
        <f>Raw_Data[[#This Row],[Profit]]/Raw_Data[[#This Row],[Sales]]</f>
        <v>-1.7</v>
      </c>
      <c r="O7783" s="2">
        <v>44203</v>
      </c>
      <c r="P7783">
        <f>YEAR(Raw_Data[[#This Row],[Order date]])</f>
        <v>2021</v>
      </c>
    </row>
    <row r="7784" spans="1:16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  <c r="N7784" s="1">
        <f>Raw_Data[[#This Row],[Profit]]/Raw_Data[[#This Row],[Sales]]</f>
        <v>8.7500000000000008E-2</v>
      </c>
      <c r="O7784" s="2">
        <v>45269</v>
      </c>
      <c r="P7784">
        <f>YEAR(Raw_Data[[#This Row],[Order date]])</f>
        <v>2023</v>
      </c>
    </row>
    <row r="7785" spans="1:16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  <c r="N7785" s="1">
        <f>Raw_Data[[#This Row],[Profit]]/Raw_Data[[#This Row],[Sales]]</f>
        <v>-0.33333333333333337</v>
      </c>
      <c r="O7785" s="2">
        <v>45234</v>
      </c>
      <c r="P7785">
        <f>YEAR(Raw_Data[[#This Row],[Order date]])</f>
        <v>2023</v>
      </c>
    </row>
    <row r="7786" spans="1:16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  <c r="N7786" s="1">
        <f>Raw_Data[[#This Row],[Profit]]/Raw_Data[[#This Row],[Sales]]</f>
        <v>-0.1875</v>
      </c>
      <c r="O7786" s="2">
        <v>44552</v>
      </c>
      <c r="P7786">
        <f>YEAR(Raw_Data[[#This Row],[Order date]])</f>
        <v>2021</v>
      </c>
    </row>
    <row r="7787" spans="1:16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  <c r="N7787" s="1">
        <f>Raw_Data[[#This Row],[Profit]]/Raw_Data[[#This Row],[Sales]]</f>
        <v>0.47000000000000003</v>
      </c>
      <c r="O7787" s="2">
        <v>44622</v>
      </c>
      <c r="P7787">
        <f>YEAR(Raw_Data[[#This Row],[Order date]])</f>
        <v>2022</v>
      </c>
    </row>
    <row r="7788" spans="1:16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  <c r="N7788" s="1">
        <f>Raw_Data[[#This Row],[Profit]]/Raw_Data[[#This Row],[Sales]]</f>
        <v>-1.6500000000000001</v>
      </c>
      <c r="O7788" s="2">
        <v>45239</v>
      </c>
      <c r="P7788">
        <f>YEAR(Raw_Data[[#This Row],[Order date]])</f>
        <v>2023</v>
      </c>
    </row>
    <row r="7789" spans="1:16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  <c r="N7789" s="1">
        <f>Raw_Data[[#This Row],[Profit]]/Raw_Data[[#This Row],[Sales]]</f>
        <v>0.3125</v>
      </c>
      <c r="O7789" s="2">
        <v>45434</v>
      </c>
      <c r="P7789">
        <f>YEAR(Raw_Data[[#This Row],[Order date]])</f>
        <v>2024</v>
      </c>
    </row>
    <row r="7790" spans="1:16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  <c r="N7790" s="1">
        <f>Raw_Data[[#This Row],[Profit]]/Raw_Data[[#This Row],[Sales]]</f>
        <v>-0.45</v>
      </c>
      <c r="O7790" s="2">
        <v>45148</v>
      </c>
      <c r="P7790">
        <f>YEAR(Raw_Data[[#This Row],[Order date]])</f>
        <v>2023</v>
      </c>
    </row>
    <row r="7791" spans="1:16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  <c r="N7791" s="1">
        <f>Raw_Data[[#This Row],[Profit]]/Raw_Data[[#This Row],[Sales]]</f>
        <v>0.3125</v>
      </c>
      <c r="O7791" s="2">
        <v>44822</v>
      </c>
      <c r="P7791">
        <f>YEAR(Raw_Data[[#This Row],[Order date]])</f>
        <v>2022</v>
      </c>
    </row>
    <row r="7792" spans="1:16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  <c r="N7792" s="1">
        <f>Raw_Data[[#This Row],[Profit]]/Raw_Data[[#This Row],[Sales]]</f>
        <v>-0.70000000000000007</v>
      </c>
      <c r="O7792" s="2">
        <v>44269</v>
      </c>
      <c r="P7792">
        <f>YEAR(Raw_Data[[#This Row],[Order date]])</f>
        <v>2021</v>
      </c>
    </row>
    <row r="7793" spans="1:16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  <c r="N7793" s="1">
        <f>Raw_Data[[#This Row],[Profit]]/Raw_Data[[#This Row],[Sales]]</f>
        <v>-1.5999999999999999</v>
      </c>
      <c r="O7793" s="2">
        <v>44695</v>
      </c>
      <c r="P7793">
        <f>YEAR(Raw_Data[[#This Row],[Order date]])</f>
        <v>2022</v>
      </c>
    </row>
    <row r="7794" spans="1:16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  <c r="N7794" s="1">
        <f>Raw_Data[[#This Row],[Profit]]/Raw_Data[[#This Row],[Sales]]</f>
        <v>-3.7499999999999999E-2</v>
      </c>
      <c r="O7794" s="2">
        <v>45467</v>
      </c>
      <c r="P7794">
        <f>YEAR(Raw_Data[[#This Row],[Order date]])</f>
        <v>2024</v>
      </c>
    </row>
    <row r="7795" spans="1:16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  <c r="N7795" s="1">
        <f>Raw_Data[[#This Row],[Profit]]/Raw_Data[[#This Row],[Sales]]</f>
        <v>0.49</v>
      </c>
      <c r="O7795" s="2">
        <v>44918</v>
      </c>
      <c r="P7795">
        <f>YEAR(Raw_Data[[#This Row],[Order date]])</f>
        <v>2022</v>
      </c>
    </row>
    <row r="7796" spans="1:16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  <c r="N7796" s="1">
        <f>Raw_Data[[#This Row],[Profit]]/Raw_Data[[#This Row],[Sales]]</f>
        <v>0.5</v>
      </c>
      <c r="O7796" s="2">
        <v>45605</v>
      </c>
      <c r="P7796">
        <f>YEAR(Raw_Data[[#This Row],[Order date]])</f>
        <v>2024</v>
      </c>
    </row>
    <row r="7797" spans="1:16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  <c r="N7797" s="1">
        <f>Raw_Data[[#This Row],[Profit]]/Raw_Data[[#This Row],[Sales]]</f>
        <v>9.9999999999999992E-2</v>
      </c>
      <c r="O7797" s="2">
        <v>45106</v>
      </c>
      <c r="P7797">
        <f>YEAR(Raw_Data[[#This Row],[Order date]])</f>
        <v>2023</v>
      </c>
    </row>
    <row r="7798" spans="1:16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  <c r="N7798" s="1">
        <f>Raw_Data[[#This Row],[Profit]]/Raw_Data[[#This Row],[Sales]]</f>
        <v>0.49</v>
      </c>
      <c r="O7798" s="2">
        <v>44200</v>
      </c>
      <c r="P7798">
        <f>YEAR(Raw_Data[[#This Row],[Order date]])</f>
        <v>2021</v>
      </c>
    </row>
    <row r="7799" spans="1:16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  <c r="N7799" s="1">
        <f>Raw_Data[[#This Row],[Profit]]/Raw_Data[[#This Row],[Sales]]</f>
        <v>0.47000000000000003</v>
      </c>
      <c r="O7799" s="2">
        <v>45318</v>
      </c>
      <c r="P7799">
        <f>YEAR(Raw_Data[[#This Row],[Order date]])</f>
        <v>2024</v>
      </c>
    </row>
    <row r="7800" spans="1:16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  <c r="N7800" s="1">
        <f>Raw_Data[[#This Row],[Profit]]/Raw_Data[[#This Row],[Sales]]</f>
        <v>0.28999999999999998</v>
      </c>
      <c r="O7800" s="2">
        <v>44798</v>
      </c>
      <c r="P7800">
        <f>YEAR(Raw_Data[[#This Row],[Order date]])</f>
        <v>2022</v>
      </c>
    </row>
    <row r="7801" spans="1:16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  <c r="N7801" s="1">
        <f>Raw_Data[[#This Row],[Profit]]/Raw_Data[[#This Row],[Sales]]</f>
        <v>1.1111111111111112E-2</v>
      </c>
      <c r="O7801" s="2">
        <v>44516</v>
      </c>
      <c r="P7801">
        <f>YEAR(Raw_Data[[#This Row],[Order date]])</f>
        <v>2021</v>
      </c>
    </row>
    <row r="7802" spans="1:16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  <c r="N7802" s="1">
        <f>Raw_Data[[#This Row],[Profit]]/Raw_Data[[#This Row],[Sales]]</f>
        <v>-0.23749999999999999</v>
      </c>
      <c r="O7802" s="2">
        <v>45530</v>
      </c>
      <c r="P7802">
        <f>YEAR(Raw_Data[[#This Row],[Order date]])</f>
        <v>2024</v>
      </c>
    </row>
    <row r="7803" spans="1:16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  <c r="N7803" s="1">
        <f>Raw_Data[[#This Row],[Profit]]/Raw_Data[[#This Row],[Sales]]</f>
        <v>0.36000000000000004</v>
      </c>
      <c r="O7803" s="2">
        <v>44957</v>
      </c>
      <c r="P7803">
        <f>YEAR(Raw_Data[[#This Row],[Order date]])</f>
        <v>2023</v>
      </c>
    </row>
    <row r="7804" spans="1:16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  <c r="N7804" s="1">
        <f>Raw_Data[[#This Row],[Profit]]/Raw_Data[[#This Row],[Sales]]</f>
        <v>0.35000000000000003</v>
      </c>
      <c r="O7804" s="2">
        <v>44916</v>
      </c>
      <c r="P7804">
        <f>YEAR(Raw_Data[[#This Row],[Order date]])</f>
        <v>2022</v>
      </c>
    </row>
    <row r="7805" spans="1:16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  <c r="N7805" s="1">
        <f>Raw_Data[[#This Row],[Profit]]/Raw_Data[[#This Row],[Sales]]</f>
        <v>-8.7500000000000008E-2</v>
      </c>
      <c r="O7805" s="2">
        <v>45335</v>
      </c>
      <c r="P7805">
        <f>YEAR(Raw_Data[[#This Row],[Order date]])</f>
        <v>2024</v>
      </c>
    </row>
    <row r="7806" spans="1:16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  <c r="N7806" s="1">
        <f>Raw_Data[[#This Row],[Profit]]/Raw_Data[[#This Row],[Sales]]</f>
        <v>-0.18750000000000003</v>
      </c>
      <c r="O7806" s="2">
        <v>45385</v>
      </c>
      <c r="P7806">
        <f>YEAR(Raw_Data[[#This Row],[Order date]])</f>
        <v>2024</v>
      </c>
    </row>
    <row r="7807" spans="1:16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  <c r="N7807" s="1">
        <f>Raw_Data[[#This Row],[Profit]]/Raw_Data[[#This Row],[Sales]]</f>
        <v>0.11250000000000002</v>
      </c>
      <c r="O7807" s="2">
        <v>45559</v>
      </c>
      <c r="P7807">
        <f>YEAR(Raw_Data[[#This Row],[Order date]])</f>
        <v>2024</v>
      </c>
    </row>
    <row r="7808" spans="1:16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  <c r="N7808" s="1">
        <f>Raw_Data[[#This Row],[Profit]]/Raw_Data[[#This Row],[Sales]]</f>
        <v>-0.8</v>
      </c>
      <c r="O7808" s="2">
        <v>45246</v>
      </c>
      <c r="P7808">
        <f>YEAR(Raw_Data[[#This Row],[Order date]])</f>
        <v>2023</v>
      </c>
    </row>
    <row r="7809" spans="1:16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  <c r="N7809" s="1">
        <f>Raw_Data[[#This Row],[Profit]]/Raw_Data[[#This Row],[Sales]]</f>
        <v>-0.8</v>
      </c>
      <c r="O7809" s="2">
        <v>45281</v>
      </c>
      <c r="P7809">
        <f>YEAR(Raw_Data[[#This Row],[Order date]])</f>
        <v>2023</v>
      </c>
    </row>
    <row r="7810" spans="1:16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  <c r="N7810" s="1">
        <f>Raw_Data[[#This Row],[Profit]]/Raw_Data[[#This Row],[Sales]]</f>
        <v>0.125</v>
      </c>
      <c r="O7810" s="2">
        <v>45425</v>
      </c>
      <c r="P7810">
        <f>YEAR(Raw_Data[[#This Row],[Order date]])</f>
        <v>2024</v>
      </c>
    </row>
    <row r="7811" spans="1:16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  <c r="N7811" s="1">
        <f>Raw_Data[[#This Row],[Profit]]/Raw_Data[[#This Row],[Sales]]</f>
        <v>9.9999999999999992E-2</v>
      </c>
      <c r="O7811" s="2">
        <v>45474</v>
      </c>
      <c r="P7811">
        <f>YEAR(Raw_Data[[#This Row],[Order date]])</f>
        <v>2024</v>
      </c>
    </row>
    <row r="7812" spans="1:16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  <c r="N7812" s="1">
        <f>Raw_Data[[#This Row],[Profit]]/Raw_Data[[#This Row],[Sales]]</f>
        <v>0.45000000000000007</v>
      </c>
      <c r="O7812" s="2">
        <v>44937</v>
      </c>
      <c r="P7812">
        <f>YEAR(Raw_Data[[#This Row],[Order date]])</f>
        <v>2023</v>
      </c>
    </row>
    <row r="7813" spans="1:16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  <c r="N7813" s="1">
        <f>Raw_Data[[#This Row],[Profit]]/Raw_Data[[#This Row],[Sales]]</f>
        <v>0.26</v>
      </c>
      <c r="O7813" s="2">
        <v>44600</v>
      </c>
      <c r="P7813">
        <f>YEAR(Raw_Data[[#This Row],[Order date]])</f>
        <v>2022</v>
      </c>
    </row>
    <row r="7814" spans="1:16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  <c r="N7814" s="1">
        <f>Raw_Data[[#This Row],[Profit]]/Raw_Data[[#This Row],[Sales]]</f>
        <v>-8.5714285714285715E-2</v>
      </c>
      <c r="O7814" s="2">
        <v>44532</v>
      </c>
      <c r="P7814">
        <f>YEAR(Raw_Data[[#This Row],[Order date]])</f>
        <v>2021</v>
      </c>
    </row>
    <row r="7815" spans="1:16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  <c r="N7815" s="1">
        <f>Raw_Data[[#This Row],[Profit]]/Raw_Data[[#This Row],[Sales]]</f>
        <v>0.43999999999999995</v>
      </c>
      <c r="O7815" s="2">
        <v>44664</v>
      </c>
      <c r="P7815">
        <f>YEAR(Raw_Data[[#This Row],[Order date]])</f>
        <v>2022</v>
      </c>
    </row>
    <row r="7816" spans="1:16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  <c r="N7816" s="1">
        <f>Raw_Data[[#This Row],[Profit]]/Raw_Data[[#This Row],[Sales]]</f>
        <v>9.4117647058823528E-2</v>
      </c>
      <c r="O7816" s="2">
        <v>44932</v>
      </c>
      <c r="P7816">
        <f>YEAR(Raw_Data[[#This Row],[Order date]])</f>
        <v>2023</v>
      </c>
    </row>
    <row r="7817" spans="1:16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  <c r="N7817" s="1">
        <f>Raw_Data[[#This Row],[Profit]]/Raw_Data[[#This Row],[Sales]]</f>
        <v>-0.2</v>
      </c>
      <c r="O7817" s="2">
        <v>44340</v>
      </c>
      <c r="P7817">
        <f>YEAR(Raw_Data[[#This Row],[Order date]])</f>
        <v>2021</v>
      </c>
    </row>
    <row r="7818" spans="1:16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  <c r="N7818" s="1">
        <f>Raw_Data[[#This Row],[Profit]]/Raw_Data[[#This Row],[Sales]]</f>
        <v>0.26</v>
      </c>
      <c r="O7818" s="2">
        <v>45120</v>
      </c>
      <c r="P7818">
        <f>YEAR(Raw_Data[[#This Row],[Order date]])</f>
        <v>2023</v>
      </c>
    </row>
    <row r="7819" spans="1:16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  <c r="N7819" s="1">
        <f>Raw_Data[[#This Row],[Profit]]/Raw_Data[[#This Row],[Sales]]</f>
        <v>0.48999999999999994</v>
      </c>
      <c r="O7819" s="2">
        <v>45217</v>
      </c>
      <c r="P7819">
        <f>YEAR(Raw_Data[[#This Row],[Order date]])</f>
        <v>2023</v>
      </c>
    </row>
    <row r="7820" spans="1:16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  <c r="N7820" s="1">
        <f>Raw_Data[[#This Row],[Profit]]/Raw_Data[[#This Row],[Sales]]</f>
        <v>0.36250000000000004</v>
      </c>
      <c r="O7820" s="2">
        <v>45560</v>
      </c>
      <c r="P7820">
        <f>YEAR(Raw_Data[[#This Row],[Order date]])</f>
        <v>2024</v>
      </c>
    </row>
    <row r="7821" spans="1:16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  <c r="N7821" s="1">
        <f>Raw_Data[[#This Row],[Profit]]/Raw_Data[[#This Row],[Sales]]</f>
        <v>0.48000000000000004</v>
      </c>
      <c r="O7821" s="2">
        <v>44631</v>
      </c>
      <c r="P7821">
        <f>YEAR(Raw_Data[[#This Row],[Order date]])</f>
        <v>2022</v>
      </c>
    </row>
    <row r="7822" spans="1:16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  <c r="N7822" s="1">
        <f>Raw_Data[[#This Row],[Profit]]/Raw_Data[[#This Row],[Sales]]</f>
        <v>0.27</v>
      </c>
      <c r="O7822" s="2">
        <v>44429</v>
      </c>
      <c r="P7822">
        <f>YEAR(Raw_Data[[#This Row],[Order date]])</f>
        <v>2021</v>
      </c>
    </row>
    <row r="7823" spans="1:16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  <c r="N7823" s="1">
        <f>Raw_Data[[#This Row],[Profit]]/Raw_Data[[#This Row],[Sales]]</f>
        <v>6.25E-2</v>
      </c>
      <c r="O7823" s="2">
        <v>45575</v>
      </c>
      <c r="P7823">
        <f>YEAR(Raw_Data[[#This Row],[Order date]])</f>
        <v>2024</v>
      </c>
    </row>
    <row r="7824" spans="1:16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  <c r="N7824" s="1">
        <f>Raw_Data[[#This Row],[Profit]]/Raw_Data[[#This Row],[Sales]]</f>
        <v>0.28999999999999998</v>
      </c>
      <c r="O7824" s="2">
        <v>45646</v>
      </c>
      <c r="P7824">
        <f>YEAR(Raw_Data[[#This Row],[Order date]])</f>
        <v>2024</v>
      </c>
    </row>
    <row r="7825" spans="1:16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  <c r="N7825" s="1">
        <f>Raw_Data[[#This Row],[Profit]]/Raw_Data[[#This Row],[Sales]]</f>
        <v>0.35</v>
      </c>
      <c r="O7825" s="2">
        <v>44984</v>
      </c>
      <c r="P7825">
        <f>YEAR(Raw_Data[[#This Row],[Order date]])</f>
        <v>2023</v>
      </c>
    </row>
    <row r="7826" spans="1:16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  <c r="N7826" s="1">
        <f>Raw_Data[[#This Row],[Profit]]/Raw_Data[[#This Row],[Sales]]</f>
        <v>7.5000000000000011E-2</v>
      </c>
      <c r="O7826" s="2">
        <v>44977</v>
      </c>
      <c r="P7826">
        <f>YEAR(Raw_Data[[#This Row],[Order date]])</f>
        <v>2023</v>
      </c>
    </row>
    <row r="7827" spans="1:16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  <c r="N7827" s="1">
        <f>Raw_Data[[#This Row],[Profit]]/Raw_Data[[#This Row],[Sales]]</f>
        <v>0.16666666666666666</v>
      </c>
      <c r="O7827" s="2">
        <v>45634</v>
      </c>
      <c r="P7827">
        <f>YEAR(Raw_Data[[#This Row],[Order date]])</f>
        <v>2024</v>
      </c>
    </row>
    <row r="7828" spans="1:16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  <c r="N7828" s="1">
        <f>Raw_Data[[#This Row],[Profit]]/Raw_Data[[#This Row],[Sales]]</f>
        <v>7.5000000000000011E-2</v>
      </c>
      <c r="O7828" s="2">
        <v>45552</v>
      </c>
      <c r="P7828">
        <f>YEAR(Raw_Data[[#This Row],[Order date]])</f>
        <v>2024</v>
      </c>
    </row>
    <row r="7829" spans="1:16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  <c r="N7829" s="1">
        <f>Raw_Data[[#This Row],[Profit]]/Raw_Data[[#This Row],[Sales]]</f>
        <v>0.32499999999999996</v>
      </c>
      <c r="O7829" s="2">
        <v>45532</v>
      </c>
      <c r="P7829">
        <f>YEAR(Raw_Data[[#This Row],[Order date]])</f>
        <v>2024</v>
      </c>
    </row>
    <row r="7830" spans="1:16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  <c r="N7830" s="1">
        <f>Raw_Data[[#This Row],[Profit]]/Raw_Data[[#This Row],[Sales]]</f>
        <v>0.1</v>
      </c>
      <c r="O7830" s="2">
        <v>44356</v>
      </c>
      <c r="P7830">
        <f>YEAR(Raw_Data[[#This Row],[Order date]])</f>
        <v>2021</v>
      </c>
    </row>
    <row r="7831" spans="1:16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  <c r="N7831" s="1">
        <f>Raw_Data[[#This Row],[Profit]]/Raw_Data[[#This Row],[Sales]]</f>
        <v>0.25999999999999995</v>
      </c>
      <c r="O7831" s="2">
        <v>44688</v>
      </c>
      <c r="P7831">
        <f>YEAR(Raw_Data[[#This Row],[Order date]])</f>
        <v>2022</v>
      </c>
    </row>
    <row r="7832" spans="1:16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  <c r="N7832" s="1">
        <f>Raw_Data[[#This Row],[Profit]]/Raw_Data[[#This Row],[Sales]]</f>
        <v>0.125</v>
      </c>
      <c r="O7832" s="2">
        <v>44420</v>
      </c>
      <c r="P7832">
        <f>YEAR(Raw_Data[[#This Row],[Order date]])</f>
        <v>2021</v>
      </c>
    </row>
    <row r="7833" spans="1:16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  <c r="N7833" s="1">
        <f>Raw_Data[[#This Row],[Profit]]/Raw_Data[[#This Row],[Sales]]</f>
        <v>0.35000000000000003</v>
      </c>
      <c r="O7833" s="2">
        <v>45653</v>
      </c>
      <c r="P7833">
        <f>YEAR(Raw_Data[[#This Row],[Order date]])</f>
        <v>2024</v>
      </c>
    </row>
    <row r="7834" spans="1:16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  <c r="N7834" s="1">
        <f>Raw_Data[[#This Row],[Profit]]/Raw_Data[[#This Row],[Sales]]</f>
        <v>0.1</v>
      </c>
      <c r="O7834" s="2">
        <v>45099</v>
      </c>
      <c r="P7834">
        <f>YEAR(Raw_Data[[#This Row],[Order date]])</f>
        <v>2023</v>
      </c>
    </row>
    <row r="7835" spans="1:16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  <c r="N7835" s="1">
        <f>Raw_Data[[#This Row],[Profit]]/Raw_Data[[#This Row],[Sales]]</f>
        <v>0.16250000000000001</v>
      </c>
      <c r="O7835" s="2">
        <v>45453</v>
      </c>
      <c r="P7835">
        <f>YEAR(Raw_Data[[#This Row],[Order date]])</f>
        <v>2024</v>
      </c>
    </row>
    <row r="7836" spans="1:16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  <c r="N7836" s="1">
        <f>Raw_Data[[#This Row],[Profit]]/Raw_Data[[#This Row],[Sales]]</f>
        <v>-6.25E-2</v>
      </c>
      <c r="O7836" s="2">
        <v>45083</v>
      </c>
      <c r="P7836">
        <f>YEAR(Raw_Data[[#This Row],[Order date]])</f>
        <v>2023</v>
      </c>
    </row>
    <row r="7837" spans="1:16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  <c r="N7837" s="1">
        <f>Raw_Data[[#This Row],[Profit]]/Raw_Data[[#This Row],[Sales]]</f>
        <v>8.7500000000000008E-2</v>
      </c>
      <c r="O7837" s="2">
        <v>45493</v>
      </c>
      <c r="P7837">
        <f>YEAR(Raw_Data[[#This Row],[Order date]])</f>
        <v>2024</v>
      </c>
    </row>
    <row r="7838" spans="1:16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  <c r="N7838" s="1">
        <f>Raw_Data[[#This Row],[Profit]]/Raw_Data[[#This Row],[Sales]]</f>
        <v>-3.7499999999999999E-2</v>
      </c>
      <c r="O7838" s="2">
        <v>44230</v>
      </c>
      <c r="P7838">
        <f>YEAR(Raw_Data[[#This Row],[Order date]])</f>
        <v>2021</v>
      </c>
    </row>
    <row r="7839" spans="1:16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  <c r="N7839" s="1">
        <f>Raw_Data[[#This Row],[Profit]]/Raw_Data[[#This Row],[Sales]]</f>
        <v>0.46</v>
      </c>
      <c r="O7839" s="2">
        <v>45269</v>
      </c>
      <c r="P7839">
        <f>YEAR(Raw_Data[[#This Row],[Order date]])</f>
        <v>2023</v>
      </c>
    </row>
    <row r="7840" spans="1:16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  <c r="N7840" s="1">
        <f>Raw_Data[[#This Row],[Profit]]/Raw_Data[[#This Row],[Sales]]</f>
        <v>0.36</v>
      </c>
      <c r="O7840" s="2">
        <v>45076</v>
      </c>
      <c r="P7840">
        <f>YEAR(Raw_Data[[#This Row],[Order date]])</f>
        <v>2023</v>
      </c>
    </row>
    <row r="7841" spans="1:16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  <c r="N7841" s="1">
        <f>Raw_Data[[#This Row],[Profit]]/Raw_Data[[#This Row],[Sales]]</f>
        <v>0.47</v>
      </c>
      <c r="O7841" s="2">
        <v>45404</v>
      </c>
      <c r="P7841">
        <f>YEAR(Raw_Data[[#This Row],[Order date]])</f>
        <v>2024</v>
      </c>
    </row>
    <row r="7842" spans="1:16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  <c r="N7842" s="1">
        <f>Raw_Data[[#This Row],[Profit]]/Raw_Data[[#This Row],[Sales]]</f>
        <v>0.09</v>
      </c>
      <c r="O7842" s="2">
        <v>45118</v>
      </c>
      <c r="P7842">
        <f>YEAR(Raw_Data[[#This Row],[Order date]])</f>
        <v>2023</v>
      </c>
    </row>
    <row r="7843" spans="1:16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  <c r="N7843" s="1">
        <f>Raw_Data[[#This Row],[Profit]]/Raw_Data[[#This Row],[Sales]]</f>
        <v>0.3</v>
      </c>
      <c r="O7843" s="2">
        <v>44717</v>
      </c>
      <c r="P7843">
        <f>YEAR(Raw_Data[[#This Row],[Order date]])</f>
        <v>2022</v>
      </c>
    </row>
    <row r="7844" spans="1:16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  <c r="N7844" s="1">
        <f>Raw_Data[[#This Row],[Profit]]/Raw_Data[[#This Row],[Sales]]</f>
        <v>0.46</v>
      </c>
      <c r="O7844" s="2">
        <v>45415</v>
      </c>
      <c r="P7844">
        <f>YEAR(Raw_Data[[#This Row],[Order date]])</f>
        <v>2024</v>
      </c>
    </row>
    <row r="7845" spans="1:16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  <c r="N7845" s="1">
        <f>Raw_Data[[#This Row],[Profit]]/Raw_Data[[#This Row],[Sales]]</f>
        <v>0.48</v>
      </c>
      <c r="O7845" s="2">
        <v>44795</v>
      </c>
      <c r="P7845">
        <f>YEAR(Raw_Data[[#This Row],[Order date]])</f>
        <v>2022</v>
      </c>
    </row>
    <row r="7846" spans="1:16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  <c r="N7846" s="1">
        <f>Raw_Data[[#This Row],[Profit]]/Raw_Data[[#This Row],[Sales]]</f>
        <v>-0.17142857142857143</v>
      </c>
      <c r="O7846" s="2">
        <v>44614</v>
      </c>
      <c r="P7846">
        <f>YEAR(Raw_Data[[#This Row],[Order date]])</f>
        <v>2022</v>
      </c>
    </row>
    <row r="7847" spans="1:16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  <c r="N7847" s="1">
        <f>Raw_Data[[#This Row],[Profit]]/Raw_Data[[#This Row],[Sales]]</f>
        <v>0.44999999999999996</v>
      </c>
      <c r="O7847" s="2">
        <v>44319</v>
      </c>
      <c r="P7847">
        <f>YEAR(Raw_Data[[#This Row],[Order date]])</f>
        <v>2021</v>
      </c>
    </row>
    <row r="7848" spans="1:16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  <c r="N7848" s="1">
        <f>Raw_Data[[#This Row],[Profit]]/Raw_Data[[#This Row],[Sales]]</f>
        <v>0.3</v>
      </c>
      <c r="O7848" s="2">
        <v>44775</v>
      </c>
      <c r="P7848">
        <f>YEAR(Raw_Data[[#This Row],[Order date]])</f>
        <v>2022</v>
      </c>
    </row>
    <row r="7849" spans="1:16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  <c r="N7849" s="1">
        <f>Raw_Data[[#This Row],[Profit]]/Raw_Data[[#This Row],[Sales]]</f>
        <v>-0.42499999999999999</v>
      </c>
      <c r="O7849" s="2">
        <v>44421</v>
      </c>
      <c r="P7849">
        <f>YEAR(Raw_Data[[#This Row],[Order date]])</f>
        <v>2021</v>
      </c>
    </row>
    <row r="7850" spans="1:16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  <c r="N7850" s="1">
        <f>Raw_Data[[#This Row],[Profit]]/Raw_Data[[#This Row],[Sales]]</f>
        <v>-0.19999999999999998</v>
      </c>
      <c r="O7850" s="2">
        <v>44368</v>
      </c>
      <c r="P7850">
        <f>YEAR(Raw_Data[[#This Row],[Order date]])</f>
        <v>2021</v>
      </c>
    </row>
    <row r="7851" spans="1:16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  <c r="N7851" s="1">
        <f>Raw_Data[[#This Row],[Profit]]/Raw_Data[[#This Row],[Sales]]</f>
        <v>-0.25</v>
      </c>
      <c r="O7851" s="2">
        <v>45331</v>
      </c>
      <c r="P7851">
        <f>YEAR(Raw_Data[[#This Row],[Order date]])</f>
        <v>2024</v>
      </c>
    </row>
    <row r="7852" spans="1:16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  <c r="N7852" s="1">
        <f>Raw_Data[[#This Row],[Profit]]/Raw_Data[[#This Row],[Sales]]</f>
        <v>0.35</v>
      </c>
      <c r="O7852" s="2">
        <v>45503</v>
      </c>
      <c r="P7852">
        <f>YEAR(Raw_Data[[#This Row],[Order date]])</f>
        <v>2024</v>
      </c>
    </row>
    <row r="7853" spans="1:16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  <c r="N7853" s="1">
        <f>Raw_Data[[#This Row],[Profit]]/Raw_Data[[#This Row],[Sales]]</f>
        <v>0.35</v>
      </c>
      <c r="O7853" s="2">
        <v>45129</v>
      </c>
      <c r="P7853">
        <f>YEAR(Raw_Data[[#This Row],[Order date]])</f>
        <v>2023</v>
      </c>
    </row>
    <row r="7854" spans="1:16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  <c r="N7854" s="1">
        <f>Raw_Data[[#This Row],[Profit]]/Raw_Data[[#This Row],[Sales]]</f>
        <v>-2.5999999999999996</v>
      </c>
      <c r="O7854" s="2">
        <v>45007</v>
      </c>
      <c r="P7854">
        <f>YEAR(Raw_Data[[#This Row],[Order date]])</f>
        <v>2023</v>
      </c>
    </row>
    <row r="7855" spans="1:16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  <c r="N7855" s="1">
        <f>Raw_Data[[#This Row],[Profit]]/Raw_Data[[#This Row],[Sales]]</f>
        <v>0.48999999999999994</v>
      </c>
      <c r="O7855" s="2">
        <v>44948</v>
      </c>
      <c r="P7855">
        <f>YEAR(Raw_Data[[#This Row],[Order date]])</f>
        <v>2023</v>
      </c>
    </row>
    <row r="7856" spans="1:16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  <c r="N7856" s="1">
        <f>Raw_Data[[#This Row],[Profit]]/Raw_Data[[#This Row],[Sales]]</f>
        <v>0.28000000000000003</v>
      </c>
      <c r="O7856" s="2">
        <v>44937</v>
      </c>
      <c r="P7856">
        <f>YEAR(Raw_Data[[#This Row],[Order date]])</f>
        <v>2023</v>
      </c>
    </row>
    <row r="7857" spans="1:16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  <c r="N7857" s="1">
        <f>Raw_Data[[#This Row],[Profit]]/Raw_Data[[#This Row],[Sales]]</f>
        <v>0.44999999999999996</v>
      </c>
      <c r="O7857" s="2">
        <v>45484</v>
      </c>
      <c r="P7857">
        <f>YEAR(Raw_Data[[#This Row],[Order date]])</f>
        <v>2024</v>
      </c>
    </row>
    <row r="7858" spans="1:16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  <c r="N7858" s="1">
        <f>Raw_Data[[#This Row],[Profit]]/Raw_Data[[#This Row],[Sales]]</f>
        <v>0.35</v>
      </c>
      <c r="O7858" s="2">
        <v>45183</v>
      </c>
      <c r="P7858">
        <f>YEAR(Raw_Data[[#This Row],[Order date]])</f>
        <v>2023</v>
      </c>
    </row>
    <row r="7859" spans="1:16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  <c r="N7859" s="1">
        <f>Raw_Data[[#This Row],[Profit]]/Raw_Data[[#This Row],[Sales]]</f>
        <v>0.28999999999999998</v>
      </c>
      <c r="O7859" s="2">
        <v>44510</v>
      </c>
      <c r="P7859">
        <f>YEAR(Raw_Data[[#This Row],[Order date]])</f>
        <v>2021</v>
      </c>
    </row>
    <row r="7860" spans="1:16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  <c r="N7860" s="1">
        <f>Raw_Data[[#This Row],[Profit]]/Raw_Data[[#This Row],[Sales]]</f>
        <v>0.33</v>
      </c>
      <c r="O7860" s="2">
        <v>44317</v>
      </c>
      <c r="P7860">
        <f>YEAR(Raw_Data[[#This Row],[Order date]])</f>
        <v>2021</v>
      </c>
    </row>
    <row r="7861" spans="1:16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  <c r="N7861" s="1">
        <f>Raw_Data[[#This Row],[Profit]]/Raw_Data[[#This Row],[Sales]]</f>
        <v>0.44999999999999996</v>
      </c>
      <c r="O7861" s="2">
        <v>44580</v>
      </c>
      <c r="P7861">
        <f>YEAR(Raw_Data[[#This Row],[Order date]])</f>
        <v>2022</v>
      </c>
    </row>
    <row r="7862" spans="1:16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  <c r="N7862" s="1">
        <f>Raw_Data[[#This Row],[Profit]]/Raw_Data[[#This Row],[Sales]]</f>
        <v>-0.66666666666666674</v>
      </c>
      <c r="O7862" s="2">
        <v>44466</v>
      </c>
      <c r="P7862">
        <f>YEAR(Raw_Data[[#This Row],[Order date]])</f>
        <v>2021</v>
      </c>
    </row>
    <row r="7863" spans="1:16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  <c r="N7863" s="1">
        <f>Raw_Data[[#This Row],[Profit]]/Raw_Data[[#This Row],[Sales]]</f>
        <v>0.19</v>
      </c>
      <c r="O7863" s="2">
        <v>44994</v>
      </c>
      <c r="P7863">
        <f>YEAR(Raw_Data[[#This Row],[Order date]])</f>
        <v>2023</v>
      </c>
    </row>
    <row r="7864" spans="1:16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  <c r="N7864" s="1">
        <f>Raw_Data[[#This Row],[Profit]]/Raw_Data[[#This Row],[Sales]]</f>
        <v>0</v>
      </c>
      <c r="O7864" s="2">
        <v>44251</v>
      </c>
      <c r="P7864">
        <f>YEAR(Raw_Data[[#This Row],[Order date]])</f>
        <v>2021</v>
      </c>
    </row>
    <row r="7865" spans="1:16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  <c r="N7865" s="1">
        <f>Raw_Data[[#This Row],[Profit]]/Raw_Data[[#This Row],[Sales]]</f>
        <v>-0.23750000000000002</v>
      </c>
      <c r="O7865" s="2">
        <v>45518</v>
      </c>
      <c r="P7865">
        <f>YEAR(Raw_Data[[#This Row],[Order date]])</f>
        <v>2024</v>
      </c>
    </row>
    <row r="7866" spans="1:16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  <c r="N7866" s="1">
        <f>Raw_Data[[#This Row],[Profit]]/Raw_Data[[#This Row],[Sales]]</f>
        <v>0.36249999999999999</v>
      </c>
      <c r="O7866" s="2">
        <v>45255</v>
      </c>
      <c r="P7866">
        <f>YEAR(Raw_Data[[#This Row],[Order date]])</f>
        <v>2023</v>
      </c>
    </row>
    <row r="7867" spans="1:16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  <c r="N7867" s="1">
        <f>Raw_Data[[#This Row],[Profit]]/Raw_Data[[#This Row],[Sales]]</f>
        <v>0.1125</v>
      </c>
      <c r="O7867" s="2">
        <v>45169</v>
      </c>
      <c r="P7867">
        <f>YEAR(Raw_Data[[#This Row],[Order date]])</f>
        <v>2023</v>
      </c>
    </row>
    <row r="7868" spans="1:16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  <c r="N7868" s="1">
        <f>Raw_Data[[#This Row],[Profit]]/Raw_Data[[#This Row],[Sales]]</f>
        <v>-1.5</v>
      </c>
      <c r="O7868" s="2">
        <v>44643</v>
      </c>
      <c r="P7868">
        <f>YEAR(Raw_Data[[#This Row],[Order date]])</f>
        <v>2022</v>
      </c>
    </row>
    <row r="7869" spans="1:16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  <c r="N7869" s="1">
        <f>Raw_Data[[#This Row],[Profit]]/Raw_Data[[#This Row],[Sales]]</f>
        <v>0.48</v>
      </c>
      <c r="O7869" s="2">
        <v>44559</v>
      </c>
      <c r="P7869">
        <f>YEAR(Raw_Data[[#This Row],[Order date]])</f>
        <v>2021</v>
      </c>
    </row>
    <row r="7870" spans="1:16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  <c r="N7870" s="1">
        <f>Raw_Data[[#This Row],[Profit]]/Raw_Data[[#This Row],[Sales]]</f>
        <v>0.45999999999999996</v>
      </c>
      <c r="O7870" s="2">
        <v>44428</v>
      </c>
      <c r="P7870">
        <f>YEAR(Raw_Data[[#This Row],[Order date]])</f>
        <v>2021</v>
      </c>
    </row>
    <row r="7871" spans="1:16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  <c r="N7871" s="1">
        <f>Raw_Data[[#This Row],[Profit]]/Raw_Data[[#This Row],[Sales]]</f>
        <v>-0.1125</v>
      </c>
      <c r="O7871" s="2">
        <v>44221</v>
      </c>
      <c r="P7871">
        <f>YEAR(Raw_Data[[#This Row],[Order date]])</f>
        <v>2021</v>
      </c>
    </row>
    <row r="7872" spans="1:16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  <c r="N7872" s="1">
        <f>Raw_Data[[#This Row],[Profit]]/Raw_Data[[#This Row],[Sales]]</f>
        <v>0.36249999999999993</v>
      </c>
      <c r="O7872" s="2">
        <v>44781</v>
      </c>
      <c r="P7872">
        <f>YEAR(Raw_Data[[#This Row],[Order date]])</f>
        <v>2022</v>
      </c>
    </row>
    <row r="7873" spans="1:16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  <c r="N7873" s="1">
        <f>Raw_Data[[#This Row],[Profit]]/Raw_Data[[#This Row],[Sales]]</f>
        <v>0.48</v>
      </c>
      <c r="O7873" s="2">
        <v>45233</v>
      </c>
      <c r="P7873">
        <f>YEAR(Raw_Data[[#This Row],[Order date]])</f>
        <v>2023</v>
      </c>
    </row>
    <row r="7874" spans="1:16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  <c r="N7874" s="1">
        <f>Raw_Data[[#This Row],[Profit]]/Raw_Data[[#This Row],[Sales]]</f>
        <v>0.1125</v>
      </c>
      <c r="O7874" s="2">
        <v>45322</v>
      </c>
      <c r="P7874">
        <f>YEAR(Raw_Data[[#This Row],[Order date]])</f>
        <v>2024</v>
      </c>
    </row>
    <row r="7875" spans="1:16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  <c r="N7875" s="1">
        <f>Raw_Data[[#This Row],[Profit]]/Raw_Data[[#This Row],[Sales]]</f>
        <v>0.44999999999999996</v>
      </c>
      <c r="O7875" s="2">
        <v>45360</v>
      </c>
      <c r="P7875">
        <f>YEAR(Raw_Data[[#This Row],[Order date]])</f>
        <v>2024</v>
      </c>
    </row>
    <row r="7876" spans="1:16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  <c r="N7876" s="1">
        <f>Raw_Data[[#This Row],[Profit]]/Raw_Data[[#This Row],[Sales]]</f>
        <v>0.47000000000000003</v>
      </c>
      <c r="O7876" s="2">
        <v>45091</v>
      </c>
      <c r="P7876">
        <f>YEAR(Raw_Data[[#This Row],[Order date]])</f>
        <v>2023</v>
      </c>
    </row>
    <row r="7877" spans="1:16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  <c r="N7877" s="1">
        <f>Raw_Data[[#This Row],[Profit]]/Raw_Data[[#This Row],[Sales]]</f>
        <v>0.36249999999999999</v>
      </c>
      <c r="O7877" s="2">
        <v>44449</v>
      </c>
      <c r="P7877">
        <f>YEAR(Raw_Data[[#This Row],[Order date]])</f>
        <v>2021</v>
      </c>
    </row>
    <row r="7878" spans="1:16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  <c r="N7878" s="1">
        <f>Raw_Data[[#This Row],[Profit]]/Raw_Data[[#This Row],[Sales]]</f>
        <v>7.4999999999999997E-2</v>
      </c>
      <c r="O7878" s="2">
        <v>44703</v>
      </c>
      <c r="P7878">
        <f>YEAR(Raw_Data[[#This Row],[Order date]])</f>
        <v>2022</v>
      </c>
    </row>
    <row r="7879" spans="1:16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  <c r="N7879" s="1">
        <f>Raw_Data[[#This Row],[Profit]]/Raw_Data[[#This Row],[Sales]]</f>
        <v>0.35</v>
      </c>
      <c r="O7879" s="2">
        <v>44706</v>
      </c>
      <c r="P7879">
        <f>YEAR(Raw_Data[[#This Row],[Order date]])</f>
        <v>2022</v>
      </c>
    </row>
    <row r="7880" spans="1:16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  <c r="N7880" s="1">
        <f>Raw_Data[[#This Row],[Profit]]/Raw_Data[[#This Row],[Sales]]</f>
        <v>-1.2500000000000002</v>
      </c>
      <c r="O7880" s="2">
        <v>44941</v>
      </c>
      <c r="P7880">
        <f>YEAR(Raw_Data[[#This Row],[Order date]])</f>
        <v>2023</v>
      </c>
    </row>
    <row r="7881" spans="1:16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  <c r="N7881" s="1">
        <f>Raw_Data[[#This Row],[Profit]]/Raw_Data[[#This Row],[Sales]]</f>
        <v>-0.35000000000000003</v>
      </c>
      <c r="O7881" s="2">
        <v>44634</v>
      </c>
      <c r="P7881">
        <f>YEAR(Raw_Data[[#This Row],[Order date]])</f>
        <v>2022</v>
      </c>
    </row>
    <row r="7882" spans="1:16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  <c r="N7882" s="1">
        <f>Raw_Data[[#This Row],[Profit]]/Raw_Data[[#This Row],[Sales]]</f>
        <v>7.4999999999999997E-2</v>
      </c>
      <c r="O7882" s="2">
        <v>44610</v>
      </c>
      <c r="P7882">
        <f>YEAR(Raw_Data[[#This Row],[Order date]])</f>
        <v>2022</v>
      </c>
    </row>
    <row r="7883" spans="1:16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  <c r="N7883" s="1">
        <f>Raw_Data[[#This Row],[Profit]]/Raw_Data[[#This Row],[Sales]]</f>
        <v>0.13750000000000001</v>
      </c>
      <c r="O7883" s="2">
        <v>44984</v>
      </c>
      <c r="P7883">
        <f>YEAR(Raw_Data[[#This Row],[Order date]])</f>
        <v>2023</v>
      </c>
    </row>
    <row r="7884" spans="1:16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  <c r="N7884" s="1">
        <f>Raw_Data[[#This Row],[Profit]]/Raw_Data[[#This Row],[Sales]]</f>
        <v>0.13749999999999998</v>
      </c>
      <c r="O7884" s="2">
        <v>45052</v>
      </c>
      <c r="P7884">
        <f>YEAR(Raw_Data[[#This Row],[Order date]])</f>
        <v>2023</v>
      </c>
    </row>
    <row r="7885" spans="1:16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  <c r="N7885" s="1">
        <f>Raw_Data[[#This Row],[Profit]]/Raw_Data[[#This Row],[Sales]]</f>
        <v>0.36249999999999999</v>
      </c>
      <c r="O7885" s="2">
        <v>44874</v>
      </c>
      <c r="P7885">
        <f>YEAR(Raw_Data[[#This Row],[Order date]])</f>
        <v>2022</v>
      </c>
    </row>
    <row r="7886" spans="1:16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  <c r="N7886" s="1">
        <f>Raw_Data[[#This Row],[Profit]]/Raw_Data[[#This Row],[Sales]]</f>
        <v>0.125</v>
      </c>
      <c r="O7886" s="2">
        <v>44401</v>
      </c>
      <c r="P7886">
        <f>YEAR(Raw_Data[[#This Row],[Order date]])</f>
        <v>2021</v>
      </c>
    </row>
    <row r="7887" spans="1:16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  <c r="N7887" s="1">
        <f>Raw_Data[[#This Row],[Profit]]/Raw_Data[[#This Row],[Sales]]</f>
        <v>0.3</v>
      </c>
      <c r="O7887" s="2">
        <v>45135</v>
      </c>
      <c r="P7887">
        <f>YEAR(Raw_Data[[#This Row],[Order date]])</f>
        <v>2023</v>
      </c>
    </row>
    <row r="7888" spans="1:16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  <c r="N7888" s="1">
        <f>Raw_Data[[#This Row],[Profit]]/Raw_Data[[#This Row],[Sales]]</f>
        <v>0.2</v>
      </c>
      <c r="O7888" s="2">
        <v>45491</v>
      </c>
      <c r="P7888">
        <f>YEAR(Raw_Data[[#This Row],[Order date]])</f>
        <v>2024</v>
      </c>
    </row>
    <row r="7889" spans="1:16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  <c r="N7889" s="1">
        <f>Raw_Data[[#This Row],[Profit]]/Raw_Data[[#This Row],[Sales]]</f>
        <v>0.28749999999999998</v>
      </c>
      <c r="O7889" s="2">
        <v>44988</v>
      </c>
      <c r="P7889">
        <f>YEAR(Raw_Data[[#This Row],[Order date]])</f>
        <v>2023</v>
      </c>
    </row>
    <row r="7890" spans="1:16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  <c r="N7890" s="1">
        <f>Raw_Data[[#This Row],[Profit]]/Raw_Data[[#This Row],[Sales]]</f>
        <v>0.48</v>
      </c>
      <c r="O7890" s="2">
        <v>44241</v>
      </c>
      <c r="P7890">
        <f>YEAR(Raw_Data[[#This Row],[Order date]])</f>
        <v>2021</v>
      </c>
    </row>
    <row r="7891" spans="1:16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  <c r="N7891" s="1">
        <f>Raw_Data[[#This Row],[Profit]]/Raw_Data[[#This Row],[Sales]]</f>
        <v>0.27</v>
      </c>
      <c r="O7891" s="2">
        <v>44646</v>
      </c>
      <c r="P7891">
        <f>YEAR(Raw_Data[[#This Row],[Order date]])</f>
        <v>2022</v>
      </c>
    </row>
    <row r="7892" spans="1:16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  <c r="N7892" s="1">
        <f>Raw_Data[[#This Row],[Profit]]/Raw_Data[[#This Row],[Sales]]</f>
        <v>0.43</v>
      </c>
      <c r="O7892" s="2">
        <v>44650</v>
      </c>
      <c r="P7892">
        <f>YEAR(Raw_Data[[#This Row],[Order date]])</f>
        <v>2022</v>
      </c>
    </row>
    <row r="7893" spans="1:16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  <c r="N7893" s="1">
        <f>Raw_Data[[#This Row],[Profit]]/Raw_Data[[#This Row],[Sales]]</f>
        <v>0.39999999999999997</v>
      </c>
      <c r="O7893" s="2">
        <v>45343</v>
      </c>
      <c r="P7893">
        <f>YEAR(Raw_Data[[#This Row],[Order date]])</f>
        <v>2024</v>
      </c>
    </row>
    <row r="7894" spans="1:16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  <c r="N7894" s="1">
        <f>Raw_Data[[#This Row],[Profit]]/Raw_Data[[#This Row],[Sales]]</f>
        <v>0.47000000000000003</v>
      </c>
      <c r="O7894" s="2">
        <v>45355</v>
      </c>
      <c r="P7894">
        <f>YEAR(Raw_Data[[#This Row],[Order date]])</f>
        <v>2024</v>
      </c>
    </row>
    <row r="7895" spans="1:16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  <c r="N7895" s="1">
        <f>Raw_Data[[#This Row],[Profit]]/Raw_Data[[#This Row],[Sales]]</f>
        <v>0.3125</v>
      </c>
      <c r="O7895" s="2">
        <v>44346</v>
      </c>
      <c r="P7895">
        <f>YEAR(Raw_Data[[#This Row],[Order date]])</f>
        <v>2021</v>
      </c>
    </row>
    <row r="7896" spans="1:16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  <c r="N7896" s="1">
        <f>Raw_Data[[#This Row],[Profit]]/Raw_Data[[#This Row],[Sales]]</f>
        <v>0.48999999999999994</v>
      </c>
      <c r="O7896" s="2">
        <v>44499</v>
      </c>
      <c r="P7896">
        <f>YEAR(Raw_Data[[#This Row],[Order date]])</f>
        <v>2021</v>
      </c>
    </row>
    <row r="7897" spans="1:16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  <c r="N7897" s="1">
        <f>Raw_Data[[#This Row],[Profit]]/Raw_Data[[#This Row],[Sales]]</f>
        <v>0.48999999999999994</v>
      </c>
      <c r="O7897" s="2">
        <v>44793</v>
      </c>
      <c r="P7897">
        <f>YEAR(Raw_Data[[#This Row],[Order date]])</f>
        <v>2022</v>
      </c>
    </row>
    <row r="7898" spans="1:16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  <c r="N7898" s="1">
        <f>Raw_Data[[#This Row],[Profit]]/Raw_Data[[#This Row],[Sales]]</f>
        <v>0.49</v>
      </c>
      <c r="O7898" s="2">
        <v>45489</v>
      </c>
      <c r="P7898">
        <f>YEAR(Raw_Data[[#This Row],[Order date]])</f>
        <v>2024</v>
      </c>
    </row>
    <row r="7899" spans="1:16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  <c r="N7899" s="1">
        <f>Raw_Data[[#This Row],[Profit]]/Raw_Data[[#This Row],[Sales]]</f>
        <v>0.1125</v>
      </c>
      <c r="O7899" s="2">
        <v>45466</v>
      </c>
      <c r="P7899">
        <f>YEAR(Raw_Data[[#This Row],[Order date]])</f>
        <v>2024</v>
      </c>
    </row>
    <row r="7900" spans="1:16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  <c r="N7900" s="1">
        <f>Raw_Data[[#This Row],[Profit]]/Raw_Data[[#This Row],[Sales]]</f>
        <v>-0.76666666666666661</v>
      </c>
      <c r="O7900" s="2">
        <v>44902</v>
      </c>
      <c r="P7900">
        <f>YEAR(Raw_Data[[#This Row],[Order date]])</f>
        <v>2022</v>
      </c>
    </row>
    <row r="7901" spans="1:16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  <c r="N7901" s="1">
        <f>Raw_Data[[#This Row],[Profit]]/Raw_Data[[#This Row],[Sales]]</f>
        <v>0.37499999999999994</v>
      </c>
      <c r="O7901" s="2">
        <v>44609</v>
      </c>
      <c r="P7901">
        <f>YEAR(Raw_Data[[#This Row],[Order date]])</f>
        <v>2022</v>
      </c>
    </row>
    <row r="7902" spans="1:16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  <c r="N7902" s="1">
        <f>Raw_Data[[#This Row],[Profit]]/Raw_Data[[#This Row],[Sales]]</f>
        <v>0.3</v>
      </c>
      <c r="O7902" s="2">
        <v>44211</v>
      </c>
      <c r="P7902">
        <f>YEAR(Raw_Data[[#This Row],[Order date]])</f>
        <v>2021</v>
      </c>
    </row>
    <row r="7903" spans="1:16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  <c r="N7903" s="1">
        <f>Raw_Data[[#This Row],[Profit]]/Raw_Data[[#This Row],[Sales]]</f>
        <v>0</v>
      </c>
      <c r="O7903" s="2">
        <v>44575</v>
      </c>
      <c r="P7903">
        <f>YEAR(Raw_Data[[#This Row],[Order date]])</f>
        <v>2022</v>
      </c>
    </row>
    <row r="7904" spans="1:16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  <c r="N7904" s="1">
        <f>Raw_Data[[#This Row],[Profit]]/Raw_Data[[#This Row],[Sales]]</f>
        <v>0.32500000000000001</v>
      </c>
      <c r="O7904" s="2">
        <v>44242</v>
      </c>
      <c r="P7904">
        <f>YEAR(Raw_Data[[#This Row],[Order date]])</f>
        <v>2021</v>
      </c>
    </row>
    <row r="7905" spans="1:16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  <c r="N7905" s="1">
        <f>Raw_Data[[#This Row],[Profit]]/Raw_Data[[#This Row],[Sales]]</f>
        <v>0.1125</v>
      </c>
      <c r="O7905" s="2">
        <v>45532</v>
      </c>
      <c r="P7905">
        <f>YEAR(Raw_Data[[#This Row],[Order date]])</f>
        <v>2024</v>
      </c>
    </row>
    <row r="7906" spans="1:16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  <c r="N7906" s="1">
        <f>Raw_Data[[#This Row],[Profit]]/Raw_Data[[#This Row],[Sales]]</f>
        <v>0.35000000000000003</v>
      </c>
      <c r="O7906" s="2">
        <v>44384</v>
      </c>
      <c r="P7906">
        <f>YEAR(Raw_Data[[#This Row],[Order date]])</f>
        <v>2021</v>
      </c>
    </row>
    <row r="7907" spans="1:16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  <c r="N7907" s="1">
        <f>Raw_Data[[#This Row],[Profit]]/Raw_Data[[#This Row],[Sales]]</f>
        <v>0.37499999999999994</v>
      </c>
      <c r="O7907" s="2">
        <v>45072</v>
      </c>
      <c r="P7907">
        <f>YEAR(Raw_Data[[#This Row],[Order date]])</f>
        <v>2023</v>
      </c>
    </row>
    <row r="7908" spans="1:16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  <c r="N7908" s="1">
        <f>Raw_Data[[#This Row],[Profit]]/Raw_Data[[#This Row],[Sales]]</f>
        <v>-1.75</v>
      </c>
      <c r="O7908" s="2">
        <v>45531</v>
      </c>
      <c r="P7908">
        <f>YEAR(Raw_Data[[#This Row],[Order date]])</f>
        <v>2024</v>
      </c>
    </row>
    <row r="7909" spans="1:16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  <c r="N7909" s="1">
        <f>Raw_Data[[#This Row],[Profit]]/Raw_Data[[#This Row],[Sales]]</f>
        <v>0.25</v>
      </c>
      <c r="O7909" s="2">
        <v>44839</v>
      </c>
      <c r="P7909">
        <f>YEAR(Raw_Data[[#This Row],[Order date]])</f>
        <v>2022</v>
      </c>
    </row>
    <row r="7910" spans="1:16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  <c r="N7910" s="1">
        <f>Raw_Data[[#This Row],[Profit]]/Raw_Data[[#This Row],[Sales]]</f>
        <v>2.4999999999999998E-2</v>
      </c>
      <c r="O7910" s="2">
        <v>45546</v>
      </c>
      <c r="P7910">
        <f>YEAR(Raw_Data[[#This Row],[Order date]])</f>
        <v>2024</v>
      </c>
    </row>
    <row r="7911" spans="1:16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  <c r="N7911" s="1">
        <f>Raw_Data[[#This Row],[Profit]]/Raw_Data[[#This Row],[Sales]]</f>
        <v>0.26999999999999996</v>
      </c>
      <c r="O7911" s="2">
        <v>44894</v>
      </c>
      <c r="P7911">
        <f>YEAR(Raw_Data[[#This Row],[Order date]])</f>
        <v>2022</v>
      </c>
    </row>
    <row r="7912" spans="1:16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  <c r="N7912" s="1">
        <f>Raw_Data[[#This Row],[Profit]]/Raw_Data[[#This Row],[Sales]]</f>
        <v>0.15</v>
      </c>
      <c r="O7912" s="2">
        <v>44587</v>
      </c>
      <c r="P7912">
        <f>YEAR(Raw_Data[[#This Row],[Order date]])</f>
        <v>2022</v>
      </c>
    </row>
    <row r="7913" spans="1:16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  <c r="N7913" s="1">
        <f>Raw_Data[[#This Row],[Profit]]/Raw_Data[[#This Row],[Sales]]</f>
        <v>-5.8823529411764712E-2</v>
      </c>
      <c r="O7913" s="2">
        <v>44321</v>
      </c>
      <c r="P7913">
        <f>YEAR(Raw_Data[[#This Row],[Order date]])</f>
        <v>2021</v>
      </c>
    </row>
    <row r="7914" spans="1:16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  <c r="N7914" s="1">
        <f>Raw_Data[[#This Row],[Profit]]/Raw_Data[[#This Row],[Sales]]</f>
        <v>-1.05</v>
      </c>
      <c r="O7914" s="2">
        <v>44487</v>
      </c>
      <c r="P7914">
        <f>YEAR(Raw_Data[[#This Row],[Order date]])</f>
        <v>2021</v>
      </c>
    </row>
    <row r="7915" spans="1:16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  <c r="N7915" s="1">
        <f>Raw_Data[[#This Row],[Profit]]/Raw_Data[[#This Row],[Sales]]</f>
        <v>7.4999999999999997E-2</v>
      </c>
      <c r="O7915" s="2">
        <v>44596</v>
      </c>
      <c r="P7915">
        <f>YEAR(Raw_Data[[#This Row],[Order date]])</f>
        <v>2022</v>
      </c>
    </row>
    <row r="7916" spans="1:16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  <c r="N7916" s="1">
        <f>Raw_Data[[#This Row],[Profit]]/Raw_Data[[#This Row],[Sales]]</f>
        <v>0.49</v>
      </c>
      <c r="O7916" s="2">
        <v>44215</v>
      </c>
      <c r="P7916">
        <f>YEAR(Raw_Data[[#This Row],[Order date]])</f>
        <v>2021</v>
      </c>
    </row>
    <row r="7917" spans="1:16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  <c r="N7917" s="1">
        <f>Raw_Data[[#This Row],[Profit]]/Raw_Data[[#This Row],[Sales]]</f>
        <v>0.08</v>
      </c>
      <c r="O7917" s="2">
        <v>44388</v>
      </c>
      <c r="P7917">
        <f>YEAR(Raw_Data[[#This Row],[Order date]])</f>
        <v>2021</v>
      </c>
    </row>
    <row r="7918" spans="1:16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  <c r="N7918" s="1">
        <f>Raw_Data[[#This Row],[Profit]]/Raw_Data[[#This Row],[Sales]]</f>
        <v>-0.27142857142857141</v>
      </c>
      <c r="O7918" s="2">
        <v>44857</v>
      </c>
      <c r="P7918">
        <f>YEAR(Raw_Data[[#This Row],[Order date]])</f>
        <v>2022</v>
      </c>
    </row>
    <row r="7919" spans="1:16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  <c r="N7919" s="1">
        <f>Raw_Data[[#This Row],[Profit]]/Raw_Data[[#This Row],[Sales]]</f>
        <v>0.125</v>
      </c>
      <c r="O7919" s="2">
        <v>44703</v>
      </c>
      <c r="P7919">
        <f>YEAR(Raw_Data[[#This Row],[Order date]])</f>
        <v>2022</v>
      </c>
    </row>
    <row r="7920" spans="1:16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  <c r="N7920" s="1">
        <f>Raw_Data[[#This Row],[Profit]]/Raw_Data[[#This Row],[Sales]]</f>
        <v>0.32500000000000001</v>
      </c>
      <c r="O7920" s="2">
        <v>44342</v>
      </c>
      <c r="P7920">
        <f>YEAR(Raw_Data[[#This Row],[Order date]])</f>
        <v>2021</v>
      </c>
    </row>
    <row r="7921" spans="1:16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  <c r="N7921" s="1">
        <f>Raw_Data[[#This Row],[Profit]]/Raw_Data[[#This Row],[Sales]]</f>
        <v>0.27999999999999997</v>
      </c>
      <c r="O7921" s="2">
        <v>44739</v>
      </c>
      <c r="P7921">
        <f>YEAR(Raw_Data[[#This Row],[Order date]])</f>
        <v>2022</v>
      </c>
    </row>
    <row r="7922" spans="1:16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  <c r="N7922" s="1">
        <f>Raw_Data[[#This Row],[Profit]]/Raw_Data[[#This Row],[Sales]]</f>
        <v>0.18000000000000002</v>
      </c>
      <c r="O7922" s="2">
        <v>45416</v>
      </c>
      <c r="P7922">
        <f>YEAR(Raw_Data[[#This Row],[Order date]])</f>
        <v>2024</v>
      </c>
    </row>
    <row r="7923" spans="1:16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  <c r="N7923" s="1">
        <f>Raw_Data[[#This Row],[Profit]]/Raw_Data[[#This Row],[Sales]]</f>
        <v>0.47000000000000003</v>
      </c>
      <c r="O7923" s="2">
        <v>45012</v>
      </c>
      <c r="P7923">
        <f>YEAR(Raw_Data[[#This Row],[Order date]])</f>
        <v>2023</v>
      </c>
    </row>
    <row r="7924" spans="1:16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  <c r="N7924" s="1">
        <f>Raw_Data[[#This Row],[Profit]]/Raw_Data[[#This Row],[Sales]]</f>
        <v>0.1</v>
      </c>
      <c r="O7924" s="2">
        <v>44615</v>
      </c>
      <c r="P7924">
        <f>YEAR(Raw_Data[[#This Row],[Order date]])</f>
        <v>2022</v>
      </c>
    </row>
    <row r="7925" spans="1:16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  <c r="N7925" s="1">
        <f>Raw_Data[[#This Row],[Profit]]/Raw_Data[[#This Row],[Sales]]</f>
        <v>-0.73333333333333328</v>
      </c>
      <c r="O7925" s="2">
        <v>44917</v>
      </c>
      <c r="P7925">
        <f>YEAR(Raw_Data[[#This Row],[Order date]])</f>
        <v>2022</v>
      </c>
    </row>
    <row r="7926" spans="1:16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  <c r="N7926" s="1">
        <f>Raw_Data[[#This Row],[Profit]]/Raw_Data[[#This Row],[Sales]]</f>
        <v>0.48</v>
      </c>
      <c r="O7926" s="2">
        <v>44555</v>
      </c>
      <c r="P7926">
        <f>YEAR(Raw_Data[[#This Row],[Order date]])</f>
        <v>2021</v>
      </c>
    </row>
    <row r="7927" spans="1:16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  <c r="N7927" s="1">
        <f>Raw_Data[[#This Row],[Profit]]/Raw_Data[[#This Row],[Sales]]</f>
        <v>0.5</v>
      </c>
      <c r="O7927" s="2">
        <v>45562</v>
      </c>
      <c r="P7927">
        <f>YEAR(Raw_Data[[#This Row],[Order date]])</f>
        <v>2024</v>
      </c>
    </row>
    <row r="7928" spans="1:16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  <c r="N7928" s="1">
        <f>Raw_Data[[#This Row],[Profit]]/Raw_Data[[#This Row],[Sales]]</f>
        <v>0.44999999999999996</v>
      </c>
      <c r="O7928" s="2">
        <v>45013</v>
      </c>
      <c r="P7928">
        <f>YEAR(Raw_Data[[#This Row],[Order date]])</f>
        <v>2023</v>
      </c>
    </row>
    <row r="7929" spans="1:16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  <c r="N7929" s="1">
        <f>Raw_Data[[#This Row],[Profit]]/Raw_Data[[#This Row],[Sales]]</f>
        <v>0.30000000000000004</v>
      </c>
      <c r="O7929" s="2">
        <v>45100</v>
      </c>
      <c r="P7929">
        <f>YEAR(Raw_Data[[#This Row],[Order date]])</f>
        <v>2023</v>
      </c>
    </row>
    <row r="7930" spans="1:16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  <c r="N7930" s="1">
        <f>Raw_Data[[#This Row],[Profit]]/Raw_Data[[#This Row],[Sales]]</f>
        <v>0.18</v>
      </c>
      <c r="O7930" s="2">
        <v>44754</v>
      </c>
      <c r="P7930">
        <f>YEAR(Raw_Data[[#This Row],[Order date]])</f>
        <v>2022</v>
      </c>
    </row>
    <row r="7931" spans="1:16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  <c r="N7931" s="1">
        <f>Raw_Data[[#This Row],[Profit]]/Raw_Data[[#This Row],[Sales]]</f>
        <v>-1.4285714285714287E-2</v>
      </c>
      <c r="O7931" s="2">
        <v>45337</v>
      </c>
      <c r="P7931">
        <f>YEAR(Raw_Data[[#This Row],[Order date]])</f>
        <v>2024</v>
      </c>
    </row>
    <row r="7932" spans="1:16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  <c r="N7932" s="1">
        <f>Raw_Data[[#This Row],[Profit]]/Raw_Data[[#This Row],[Sales]]</f>
        <v>0.3</v>
      </c>
      <c r="O7932" s="2">
        <v>45650</v>
      </c>
      <c r="P7932">
        <f>YEAR(Raw_Data[[#This Row],[Order date]])</f>
        <v>2024</v>
      </c>
    </row>
    <row r="7933" spans="1:16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  <c r="N7933" s="1">
        <f>Raw_Data[[#This Row],[Profit]]/Raw_Data[[#This Row],[Sales]]</f>
        <v>9.9999999999999992E-2</v>
      </c>
      <c r="O7933" s="2">
        <v>45540</v>
      </c>
      <c r="P7933">
        <f>YEAR(Raw_Data[[#This Row],[Order date]])</f>
        <v>2024</v>
      </c>
    </row>
    <row r="7934" spans="1:16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  <c r="N7934" s="1">
        <f>Raw_Data[[#This Row],[Profit]]/Raw_Data[[#This Row],[Sales]]</f>
        <v>0.32499999999999996</v>
      </c>
      <c r="O7934" s="2">
        <v>44975</v>
      </c>
      <c r="P7934">
        <f>YEAR(Raw_Data[[#This Row],[Order date]])</f>
        <v>2023</v>
      </c>
    </row>
    <row r="7935" spans="1:16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  <c r="N7935" s="1">
        <f>Raw_Data[[#This Row],[Profit]]/Raw_Data[[#This Row],[Sales]]</f>
        <v>0.5</v>
      </c>
      <c r="O7935" s="2">
        <v>45607</v>
      </c>
      <c r="P7935">
        <f>YEAR(Raw_Data[[#This Row],[Order date]])</f>
        <v>2024</v>
      </c>
    </row>
    <row r="7936" spans="1:16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  <c r="N7936" s="1">
        <f>Raw_Data[[#This Row],[Profit]]/Raw_Data[[#This Row],[Sales]]</f>
        <v>0.125</v>
      </c>
      <c r="O7936" s="2">
        <v>44447</v>
      </c>
      <c r="P7936">
        <f>YEAR(Raw_Data[[#This Row],[Order date]])</f>
        <v>2021</v>
      </c>
    </row>
    <row r="7937" spans="1:16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  <c r="N7937" s="1">
        <f>Raw_Data[[#This Row],[Profit]]/Raw_Data[[#This Row],[Sales]]</f>
        <v>0.44999999999999996</v>
      </c>
      <c r="O7937" s="2">
        <v>44562</v>
      </c>
      <c r="P7937">
        <f>YEAR(Raw_Data[[#This Row],[Order date]])</f>
        <v>2022</v>
      </c>
    </row>
    <row r="7938" spans="1:16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  <c r="N7938" s="1">
        <f>Raw_Data[[#This Row],[Profit]]/Raw_Data[[#This Row],[Sales]]</f>
        <v>0.35</v>
      </c>
      <c r="O7938" s="2">
        <v>44729</v>
      </c>
      <c r="P7938">
        <f>YEAR(Raw_Data[[#This Row],[Order date]])</f>
        <v>2022</v>
      </c>
    </row>
    <row r="7939" spans="1:16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  <c r="N7939" s="1">
        <f>Raw_Data[[#This Row],[Profit]]/Raw_Data[[#This Row],[Sales]]</f>
        <v>0.26</v>
      </c>
      <c r="O7939" s="2">
        <v>45586</v>
      </c>
      <c r="P7939">
        <f>YEAR(Raw_Data[[#This Row],[Order date]])</f>
        <v>2024</v>
      </c>
    </row>
    <row r="7940" spans="1:16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  <c r="N7940" s="1">
        <f>Raw_Data[[#This Row],[Profit]]/Raw_Data[[#This Row],[Sales]]</f>
        <v>0.26</v>
      </c>
      <c r="O7940" s="2">
        <v>45041</v>
      </c>
      <c r="P7940">
        <f>YEAR(Raw_Data[[#This Row],[Order date]])</f>
        <v>2023</v>
      </c>
    </row>
    <row r="7941" spans="1:16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  <c r="N7941" s="1">
        <f>Raw_Data[[#This Row],[Profit]]/Raw_Data[[#This Row],[Sales]]</f>
        <v>0.35000000000000003</v>
      </c>
      <c r="O7941" s="2">
        <v>44759</v>
      </c>
      <c r="P7941">
        <f>YEAR(Raw_Data[[#This Row],[Order date]])</f>
        <v>2022</v>
      </c>
    </row>
    <row r="7942" spans="1:16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  <c r="N7942" s="1">
        <f>Raw_Data[[#This Row],[Profit]]/Raw_Data[[#This Row],[Sales]]</f>
        <v>-0.11249999999999999</v>
      </c>
      <c r="O7942" s="2">
        <v>45183</v>
      </c>
      <c r="P7942">
        <f>YEAR(Raw_Data[[#This Row],[Order date]])</f>
        <v>2023</v>
      </c>
    </row>
    <row r="7943" spans="1:16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  <c r="N7943" s="1">
        <f>Raw_Data[[#This Row],[Profit]]/Raw_Data[[#This Row],[Sales]]</f>
        <v>0.26</v>
      </c>
      <c r="O7943" s="2">
        <v>44374</v>
      </c>
      <c r="P7943">
        <f>YEAR(Raw_Data[[#This Row],[Order date]])</f>
        <v>2021</v>
      </c>
    </row>
    <row r="7944" spans="1:16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  <c r="N7944" s="1">
        <f>Raw_Data[[#This Row],[Profit]]/Raw_Data[[#This Row],[Sales]]</f>
        <v>-1.5</v>
      </c>
      <c r="O7944" s="2">
        <v>44206</v>
      </c>
      <c r="P7944">
        <f>YEAR(Raw_Data[[#This Row],[Order date]])</f>
        <v>2021</v>
      </c>
    </row>
    <row r="7945" spans="1:16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  <c r="N7945" s="1">
        <f>Raw_Data[[#This Row],[Profit]]/Raw_Data[[#This Row],[Sales]]</f>
        <v>0.1125</v>
      </c>
      <c r="O7945" s="2">
        <v>45600</v>
      </c>
      <c r="P7945">
        <f>YEAR(Raw_Data[[#This Row],[Order date]])</f>
        <v>2024</v>
      </c>
    </row>
    <row r="7946" spans="1:16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  <c r="N7946" s="1">
        <f>Raw_Data[[#This Row],[Profit]]/Raw_Data[[#This Row],[Sales]]</f>
        <v>7.4999999999999997E-2</v>
      </c>
      <c r="O7946" s="2">
        <v>45068</v>
      </c>
      <c r="P7946">
        <f>YEAR(Raw_Data[[#This Row],[Order date]])</f>
        <v>2023</v>
      </c>
    </row>
    <row r="7947" spans="1:16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  <c r="N7947" s="1">
        <f>Raw_Data[[#This Row],[Profit]]/Raw_Data[[#This Row],[Sales]]</f>
        <v>-1.6</v>
      </c>
      <c r="O7947" s="2">
        <v>44325</v>
      </c>
      <c r="P7947">
        <f>YEAR(Raw_Data[[#This Row],[Order date]])</f>
        <v>2021</v>
      </c>
    </row>
    <row r="7948" spans="1:16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  <c r="N7948" s="1">
        <f>Raw_Data[[#This Row],[Profit]]/Raw_Data[[#This Row],[Sales]]</f>
        <v>-1.6</v>
      </c>
      <c r="O7948" s="2">
        <v>44363</v>
      </c>
      <c r="P7948">
        <f>YEAR(Raw_Data[[#This Row],[Order date]])</f>
        <v>2021</v>
      </c>
    </row>
    <row r="7949" spans="1:16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  <c r="N7949" s="1">
        <f>Raw_Data[[#This Row],[Profit]]/Raw_Data[[#This Row],[Sales]]</f>
        <v>-0.1875</v>
      </c>
      <c r="O7949" s="2">
        <v>44306</v>
      </c>
      <c r="P7949">
        <f>YEAR(Raw_Data[[#This Row],[Order date]])</f>
        <v>2021</v>
      </c>
    </row>
    <row r="7950" spans="1:16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  <c r="N7950" s="1">
        <f>Raw_Data[[#This Row],[Profit]]/Raw_Data[[#This Row],[Sales]]</f>
        <v>0</v>
      </c>
      <c r="O7950" s="2">
        <v>45415</v>
      </c>
      <c r="P7950">
        <f>YEAR(Raw_Data[[#This Row],[Order date]])</f>
        <v>2024</v>
      </c>
    </row>
    <row r="7951" spans="1:16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  <c r="N7951" s="1">
        <f>Raw_Data[[#This Row],[Profit]]/Raw_Data[[#This Row],[Sales]]</f>
        <v>-0.55000000000000004</v>
      </c>
      <c r="O7951" s="2">
        <v>44928</v>
      </c>
      <c r="P7951">
        <f>YEAR(Raw_Data[[#This Row],[Order date]])</f>
        <v>2023</v>
      </c>
    </row>
    <row r="7952" spans="1:16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  <c r="N7952" s="1">
        <f>Raw_Data[[#This Row],[Profit]]/Raw_Data[[#This Row],[Sales]]</f>
        <v>-0.17500000000000002</v>
      </c>
      <c r="O7952" s="2">
        <v>44380</v>
      </c>
      <c r="P7952">
        <f>YEAR(Raw_Data[[#This Row],[Order date]])</f>
        <v>2021</v>
      </c>
    </row>
    <row r="7953" spans="1:16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  <c r="N7953" s="1">
        <f>Raw_Data[[#This Row],[Profit]]/Raw_Data[[#This Row],[Sales]]</f>
        <v>0.37500000000000006</v>
      </c>
      <c r="O7953" s="2">
        <v>44864</v>
      </c>
      <c r="P7953">
        <f>YEAR(Raw_Data[[#This Row],[Order date]])</f>
        <v>2022</v>
      </c>
    </row>
    <row r="7954" spans="1:16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  <c r="N7954" s="1">
        <f>Raw_Data[[#This Row],[Profit]]/Raw_Data[[#This Row],[Sales]]</f>
        <v>0.29000000000000004</v>
      </c>
      <c r="O7954" s="2">
        <v>44244</v>
      </c>
      <c r="P7954">
        <f>YEAR(Raw_Data[[#This Row],[Order date]])</f>
        <v>2021</v>
      </c>
    </row>
    <row r="7955" spans="1:16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  <c r="N7955" s="1">
        <f>Raw_Data[[#This Row],[Profit]]/Raw_Data[[#This Row],[Sales]]</f>
        <v>0.04</v>
      </c>
      <c r="O7955" s="2">
        <v>44726</v>
      </c>
      <c r="P7955">
        <f>YEAR(Raw_Data[[#This Row],[Order date]])</f>
        <v>2022</v>
      </c>
    </row>
    <row r="7956" spans="1:16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  <c r="N7956" s="1">
        <f>Raw_Data[[#This Row],[Profit]]/Raw_Data[[#This Row],[Sales]]</f>
        <v>0.48999999999999994</v>
      </c>
      <c r="O7956" s="2">
        <v>44455</v>
      </c>
      <c r="P7956">
        <f>YEAR(Raw_Data[[#This Row],[Order date]])</f>
        <v>2021</v>
      </c>
    </row>
    <row r="7957" spans="1:16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  <c r="N7957" s="1">
        <f>Raw_Data[[#This Row],[Profit]]/Raw_Data[[#This Row],[Sales]]</f>
        <v>-0.13749999999999998</v>
      </c>
      <c r="O7957" s="2">
        <v>44480</v>
      </c>
      <c r="P7957">
        <f>YEAR(Raw_Data[[#This Row],[Order date]])</f>
        <v>2021</v>
      </c>
    </row>
    <row r="7958" spans="1:16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  <c r="N7958" s="1">
        <f>Raw_Data[[#This Row],[Profit]]/Raw_Data[[#This Row],[Sales]]</f>
        <v>0.46</v>
      </c>
      <c r="O7958" s="2">
        <v>45413</v>
      </c>
      <c r="P7958">
        <f>YEAR(Raw_Data[[#This Row],[Order date]])</f>
        <v>2024</v>
      </c>
    </row>
    <row r="7959" spans="1:16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  <c r="N7959" s="1">
        <f>Raw_Data[[#This Row],[Profit]]/Raw_Data[[#This Row],[Sales]]</f>
        <v>0.25999999999999995</v>
      </c>
      <c r="O7959" s="2">
        <v>44287</v>
      </c>
      <c r="P7959">
        <f>YEAR(Raw_Data[[#This Row],[Order date]])</f>
        <v>2021</v>
      </c>
    </row>
    <row r="7960" spans="1:16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  <c r="N7960" s="1">
        <f>Raw_Data[[#This Row],[Profit]]/Raw_Data[[#This Row],[Sales]]</f>
        <v>0.36999999999999994</v>
      </c>
      <c r="O7960" s="2">
        <v>45645</v>
      </c>
      <c r="P7960">
        <f>YEAR(Raw_Data[[#This Row],[Order date]])</f>
        <v>2024</v>
      </c>
    </row>
    <row r="7961" spans="1:16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  <c r="N7961" s="1">
        <f>Raw_Data[[#This Row],[Profit]]/Raw_Data[[#This Row],[Sales]]</f>
        <v>2.5000000000000001E-2</v>
      </c>
      <c r="O7961" s="2">
        <v>45031</v>
      </c>
      <c r="P7961">
        <f>YEAR(Raw_Data[[#This Row],[Order date]])</f>
        <v>2023</v>
      </c>
    </row>
    <row r="7962" spans="1:16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  <c r="N7962" s="1">
        <f>Raw_Data[[#This Row],[Profit]]/Raw_Data[[#This Row],[Sales]]</f>
        <v>0.33749999999999997</v>
      </c>
      <c r="O7962" s="2">
        <v>45055</v>
      </c>
      <c r="P7962">
        <f>YEAR(Raw_Data[[#This Row],[Order date]])</f>
        <v>2023</v>
      </c>
    </row>
    <row r="7963" spans="1:16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  <c r="N7963" s="1">
        <f>Raw_Data[[#This Row],[Profit]]/Raw_Data[[#This Row],[Sales]]</f>
        <v>-0.23750000000000002</v>
      </c>
      <c r="O7963" s="2">
        <v>45367</v>
      </c>
      <c r="P7963">
        <f>YEAR(Raw_Data[[#This Row],[Order date]])</f>
        <v>2024</v>
      </c>
    </row>
    <row r="7964" spans="1:16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  <c r="N7964" s="1">
        <f>Raw_Data[[#This Row],[Profit]]/Raw_Data[[#This Row],[Sales]]</f>
        <v>-0.8</v>
      </c>
      <c r="O7964" s="2">
        <v>45418</v>
      </c>
      <c r="P7964">
        <f>YEAR(Raw_Data[[#This Row],[Order date]])</f>
        <v>2024</v>
      </c>
    </row>
    <row r="7965" spans="1:16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  <c r="N7965" s="1">
        <f>Raw_Data[[#This Row],[Profit]]/Raw_Data[[#This Row],[Sales]]</f>
        <v>0.125</v>
      </c>
      <c r="O7965" s="2">
        <v>45346</v>
      </c>
      <c r="P7965">
        <f>YEAR(Raw_Data[[#This Row],[Order date]])</f>
        <v>2024</v>
      </c>
    </row>
    <row r="7966" spans="1:16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  <c r="N7966" s="1">
        <f>Raw_Data[[#This Row],[Profit]]/Raw_Data[[#This Row],[Sales]]</f>
        <v>0.35</v>
      </c>
      <c r="O7966" s="2">
        <v>44666</v>
      </c>
      <c r="P7966">
        <f>YEAR(Raw_Data[[#This Row],[Order date]])</f>
        <v>2022</v>
      </c>
    </row>
    <row r="7967" spans="1:16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  <c r="N7967" s="1">
        <f>Raw_Data[[#This Row],[Profit]]/Raw_Data[[#This Row],[Sales]]</f>
        <v>0.35</v>
      </c>
      <c r="O7967" s="2">
        <v>44366</v>
      </c>
      <c r="P7967">
        <f>YEAR(Raw_Data[[#This Row],[Order date]])</f>
        <v>2021</v>
      </c>
    </row>
    <row r="7968" spans="1:16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  <c r="N7968" s="1">
        <f>Raw_Data[[#This Row],[Profit]]/Raw_Data[[#This Row],[Sales]]</f>
        <v>0.5</v>
      </c>
      <c r="O7968" s="2">
        <v>45181</v>
      </c>
      <c r="P7968">
        <f>YEAR(Raw_Data[[#This Row],[Order date]])</f>
        <v>2023</v>
      </c>
    </row>
    <row r="7969" spans="1:16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  <c r="N7969" s="1">
        <f>Raw_Data[[#This Row],[Profit]]/Raw_Data[[#This Row],[Sales]]</f>
        <v>-2.1</v>
      </c>
      <c r="O7969" s="2">
        <v>45551</v>
      </c>
      <c r="P7969">
        <f>YEAR(Raw_Data[[#This Row],[Order date]])</f>
        <v>2024</v>
      </c>
    </row>
    <row r="7970" spans="1:16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  <c r="N7970" s="1">
        <f>Raw_Data[[#This Row],[Profit]]/Raw_Data[[#This Row],[Sales]]</f>
        <v>-0.18749999999999997</v>
      </c>
      <c r="O7970" s="2">
        <v>44692</v>
      </c>
      <c r="P7970">
        <f>YEAR(Raw_Data[[#This Row],[Order date]])</f>
        <v>2022</v>
      </c>
    </row>
    <row r="7971" spans="1:16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  <c r="N7971" s="1">
        <f>Raw_Data[[#This Row],[Profit]]/Raw_Data[[#This Row],[Sales]]</f>
        <v>0.1125</v>
      </c>
      <c r="O7971" s="2">
        <v>45541</v>
      </c>
      <c r="P7971">
        <f>YEAR(Raw_Data[[#This Row],[Order date]])</f>
        <v>2024</v>
      </c>
    </row>
    <row r="7972" spans="1:16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  <c r="N7972" s="1">
        <f>Raw_Data[[#This Row],[Profit]]/Raw_Data[[#This Row],[Sales]]</f>
        <v>-0.21666666666666665</v>
      </c>
      <c r="O7972" s="2">
        <v>45520</v>
      </c>
      <c r="P7972">
        <f>YEAR(Raw_Data[[#This Row],[Order date]])</f>
        <v>2024</v>
      </c>
    </row>
    <row r="7973" spans="1:16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  <c r="N7973" s="1">
        <f>Raw_Data[[#This Row],[Profit]]/Raw_Data[[#This Row],[Sales]]</f>
        <v>-0.17500000000000002</v>
      </c>
      <c r="O7973" s="2">
        <v>44220</v>
      </c>
      <c r="P7973">
        <f>YEAR(Raw_Data[[#This Row],[Order date]])</f>
        <v>2021</v>
      </c>
    </row>
    <row r="7974" spans="1:16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  <c r="N7974" s="1">
        <f>Raw_Data[[#This Row],[Profit]]/Raw_Data[[#This Row],[Sales]]</f>
        <v>0.35</v>
      </c>
      <c r="O7974" s="2">
        <v>44658</v>
      </c>
      <c r="P7974">
        <f>YEAR(Raw_Data[[#This Row],[Order date]])</f>
        <v>2022</v>
      </c>
    </row>
    <row r="7975" spans="1:16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  <c r="N7975" s="1">
        <f>Raw_Data[[#This Row],[Profit]]/Raw_Data[[#This Row],[Sales]]</f>
        <v>-0.7</v>
      </c>
      <c r="O7975" s="2">
        <v>45159</v>
      </c>
      <c r="P7975">
        <f>YEAR(Raw_Data[[#This Row],[Order date]])</f>
        <v>2023</v>
      </c>
    </row>
    <row r="7976" spans="1:16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  <c r="N7976" s="1">
        <f>Raw_Data[[#This Row],[Profit]]/Raw_Data[[#This Row],[Sales]]</f>
        <v>0</v>
      </c>
      <c r="O7976" s="2">
        <v>45365</v>
      </c>
      <c r="P7976">
        <f>YEAR(Raw_Data[[#This Row],[Order date]])</f>
        <v>2024</v>
      </c>
    </row>
    <row r="7977" spans="1:16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  <c r="N7977" s="1">
        <f>Raw_Data[[#This Row],[Profit]]/Raw_Data[[#This Row],[Sales]]</f>
        <v>-0.73333333333333328</v>
      </c>
      <c r="O7977" s="2">
        <v>44745</v>
      </c>
      <c r="P7977">
        <f>YEAR(Raw_Data[[#This Row],[Order date]])</f>
        <v>2022</v>
      </c>
    </row>
    <row r="7978" spans="1:16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  <c r="N7978" s="1">
        <f>Raw_Data[[#This Row],[Profit]]/Raw_Data[[#This Row],[Sales]]</f>
        <v>0.3125</v>
      </c>
      <c r="O7978" s="2">
        <v>45510</v>
      </c>
      <c r="P7978">
        <f>YEAR(Raw_Data[[#This Row],[Order date]])</f>
        <v>2024</v>
      </c>
    </row>
    <row r="7979" spans="1:16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  <c r="N7979" s="1">
        <f>Raw_Data[[#This Row],[Profit]]/Raw_Data[[#This Row],[Sales]]</f>
        <v>0.3</v>
      </c>
      <c r="O7979" s="2">
        <v>45478</v>
      </c>
      <c r="P7979">
        <f>YEAR(Raw_Data[[#This Row],[Order date]])</f>
        <v>2024</v>
      </c>
    </row>
    <row r="7980" spans="1:16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  <c r="N7980" s="1">
        <f>Raw_Data[[#This Row],[Profit]]/Raw_Data[[#This Row],[Sales]]</f>
        <v>0.28999999999999998</v>
      </c>
      <c r="O7980" s="2">
        <v>45378</v>
      </c>
      <c r="P7980">
        <f>YEAR(Raw_Data[[#This Row],[Order date]])</f>
        <v>2024</v>
      </c>
    </row>
    <row r="7981" spans="1:16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  <c r="N7981" s="1">
        <f>Raw_Data[[#This Row],[Profit]]/Raw_Data[[#This Row],[Sales]]</f>
        <v>0.32500000000000001</v>
      </c>
      <c r="O7981" s="2">
        <v>45132</v>
      </c>
      <c r="P7981">
        <f>YEAR(Raw_Data[[#This Row],[Order date]])</f>
        <v>2023</v>
      </c>
    </row>
    <row r="7982" spans="1:16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  <c r="N7982" s="1">
        <f>Raw_Data[[#This Row],[Profit]]/Raw_Data[[#This Row],[Sales]]</f>
        <v>0.33749999999999997</v>
      </c>
      <c r="O7982" s="2">
        <v>44677</v>
      </c>
      <c r="P7982">
        <f>YEAR(Raw_Data[[#This Row],[Order date]])</f>
        <v>2022</v>
      </c>
    </row>
    <row r="7983" spans="1:16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  <c r="N7983" s="1">
        <f>Raw_Data[[#This Row],[Profit]]/Raw_Data[[#This Row],[Sales]]</f>
        <v>0.27</v>
      </c>
      <c r="O7983" s="2">
        <v>44881</v>
      </c>
      <c r="P7983">
        <f>YEAR(Raw_Data[[#This Row],[Order date]])</f>
        <v>2022</v>
      </c>
    </row>
    <row r="7984" spans="1:16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  <c r="N7984" s="1">
        <f>Raw_Data[[#This Row],[Profit]]/Raw_Data[[#This Row],[Sales]]</f>
        <v>0.3</v>
      </c>
      <c r="O7984" s="2">
        <v>45388</v>
      </c>
      <c r="P7984">
        <f>YEAR(Raw_Data[[#This Row],[Order date]])</f>
        <v>2024</v>
      </c>
    </row>
    <row r="7985" spans="1:16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  <c r="N7985" s="1">
        <f>Raw_Data[[#This Row],[Profit]]/Raw_Data[[#This Row],[Sales]]</f>
        <v>0.32500000000000001</v>
      </c>
      <c r="O7985" s="2">
        <v>45376</v>
      </c>
      <c r="P7985">
        <f>YEAR(Raw_Data[[#This Row],[Order date]])</f>
        <v>2024</v>
      </c>
    </row>
    <row r="7986" spans="1:16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  <c r="N7986" s="1">
        <f>Raw_Data[[#This Row],[Profit]]/Raw_Data[[#This Row],[Sales]]</f>
        <v>0.1125</v>
      </c>
      <c r="O7986" s="2">
        <v>44863</v>
      </c>
      <c r="P7986">
        <f>YEAR(Raw_Data[[#This Row],[Order date]])</f>
        <v>2022</v>
      </c>
    </row>
    <row r="7987" spans="1:16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  <c r="N7987" s="1">
        <f>Raw_Data[[#This Row],[Profit]]/Raw_Data[[#This Row],[Sales]]</f>
        <v>0.33749999999999997</v>
      </c>
      <c r="O7987" s="2">
        <v>44339</v>
      </c>
      <c r="P7987">
        <f>YEAR(Raw_Data[[#This Row],[Order date]])</f>
        <v>2021</v>
      </c>
    </row>
    <row r="7988" spans="1:16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  <c r="N7988" s="1">
        <f>Raw_Data[[#This Row],[Profit]]/Raw_Data[[#This Row],[Sales]]</f>
        <v>0.48</v>
      </c>
      <c r="O7988" s="2">
        <v>44385</v>
      </c>
      <c r="P7988">
        <f>YEAR(Raw_Data[[#This Row],[Order date]])</f>
        <v>2021</v>
      </c>
    </row>
    <row r="7989" spans="1:16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  <c r="N7989" s="1">
        <f>Raw_Data[[#This Row],[Profit]]/Raw_Data[[#This Row],[Sales]]</f>
        <v>0.46</v>
      </c>
      <c r="O7989" s="2">
        <v>44316</v>
      </c>
      <c r="P7989">
        <f>YEAR(Raw_Data[[#This Row],[Order date]])</f>
        <v>2021</v>
      </c>
    </row>
    <row r="7990" spans="1:16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  <c r="N7990" s="1">
        <f>Raw_Data[[#This Row],[Profit]]/Raw_Data[[#This Row],[Sales]]</f>
        <v>0.47</v>
      </c>
      <c r="O7990" s="2">
        <v>44429</v>
      </c>
      <c r="P7990">
        <f>YEAR(Raw_Data[[#This Row],[Order date]])</f>
        <v>2021</v>
      </c>
    </row>
    <row r="7991" spans="1:16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  <c r="N7991" s="1">
        <f>Raw_Data[[#This Row],[Profit]]/Raw_Data[[#This Row],[Sales]]</f>
        <v>0.28000000000000003</v>
      </c>
      <c r="O7991" s="2">
        <v>45023</v>
      </c>
      <c r="P7991">
        <f>YEAR(Raw_Data[[#This Row],[Order date]])</f>
        <v>2023</v>
      </c>
    </row>
    <row r="7992" spans="1:16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  <c r="N7992" s="1">
        <f>Raw_Data[[#This Row],[Profit]]/Raw_Data[[#This Row],[Sales]]</f>
        <v>0.45</v>
      </c>
      <c r="O7992" s="2">
        <v>45048</v>
      </c>
      <c r="P7992">
        <f>YEAR(Raw_Data[[#This Row],[Order date]])</f>
        <v>2023</v>
      </c>
    </row>
    <row r="7993" spans="1:16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  <c r="N7993" s="1">
        <f>Raw_Data[[#This Row],[Profit]]/Raw_Data[[#This Row],[Sales]]</f>
        <v>-0.66666666666666663</v>
      </c>
      <c r="O7993" s="2">
        <v>45175</v>
      </c>
      <c r="P7993">
        <f>YEAR(Raw_Data[[#This Row],[Order date]])</f>
        <v>2023</v>
      </c>
    </row>
    <row r="7994" spans="1:16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  <c r="N7994" s="1">
        <f>Raw_Data[[#This Row],[Profit]]/Raw_Data[[#This Row],[Sales]]</f>
        <v>0.125</v>
      </c>
      <c r="O7994" s="2">
        <v>45545</v>
      </c>
      <c r="P7994">
        <f>YEAR(Raw_Data[[#This Row],[Order date]])</f>
        <v>2024</v>
      </c>
    </row>
    <row r="7995" spans="1:16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  <c r="N7995" s="1">
        <f>Raw_Data[[#This Row],[Profit]]/Raw_Data[[#This Row],[Sales]]</f>
        <v>-0.70000000000000007</v>
      </c>
      <c r="O7995" s="2">
        <v>44974</v>
      </c>
      <c r="P7995">
        <f>YEAR(Raw_Data[[#This Row],[Order date]])</f>
        <v>2023</v>
      </c>
    </row>
    <row r="7996" spans="1:16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  <c r="N7996" s="1">
        <f>Raw_Data[[#This Row],[Profit]]/Raw_Data[[#This Row],[Sales]]</f>
        <v>-1.7</v>
      </c>
      <c r="O7996" s="2">
        <v>44411</v>
      </c>
      <c r="P7996">
        <f>YEAR(Raw_Data[[#This Row],[Order date]])</f>
        <v>2021</v>
      </c>
    </row>
    <row r="7997" spans="1:16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  <c r="N7997" s="1">
        <f>Raw_Data[[#This Row],[Profit]]/Raw_Data[[#This Row],[Sales]]</f>
        <v>-0.76666666666666672</v>
      </c>
      <c r="O7997" s="2">
        <v>44662</v>
      </c>
      <c r="P7997">
        <f>YEAR(Raw_Data[[#This Row],[Order date]])</f>
        <v>2022</v>
      </c>
    </row>
    <row r="7998" spans="1:16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  <c r="N7998" s="1">
        <f>Raw_Data[[#This Row],[Profit]]/Raw_Data[[#This Row],[Sales]]</f>
        <v>0.44</v>
      </c>
      <c r="O7998" s="2">
        <v>45628</v>
      </c>
      <c r="P7998">
        <f>YEAR(Raw_Data[[#This Row],[Order date]])</f>
        <v>2024</v>
      </c>
    </row>
    <row r="7999" spans="1:16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  <c r="N7999" s="1">
        <f>Raw_Data[[#This Row],[Profit]]/Raw_Data[[#This Row],[Sales]]</f>
        <v>1.2500000000000001E-2</v>
      </c>
      <c r="O7999" s="2">
        <v>44717</v>
      </c>
      <c r="P7999">
        <f>YEAR(Raw_Data[[#This Row],[Order date]])</f>
        <v>2022</v>
      </c>
    </row>
    <row r="8000" spans="1:16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  <c r="N8000" s="1">
        <f>Raw_Data[[#This Row],[Profit]]/Raw_Data[[#This Row],[Sales]]</f>
        <v>0.32</v>
      </c>
      <c r="O8000" s="2">
        <v>45069</v>
      </c>
      <c r="P8000">
        <f>YEAR(Raw_Data[[#This Row],[Order date]])</f>
        <v>2023</v>
      </c>
    </row>
    <row r="8001" spans="1:16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  <c r="N8001" s="1">
        <f>Raw_Data[[#This Row],[Profit]]/Raw_Data[[#This Row],[Sales]]</f>
        <v>0.33</v>
      </c>
      <c r="O8001" s="2">
        <v>45581</v>
      </c>
      <c r="P8001">
        <f>YEAR(Raw_Data[[#This Row],[Order date]])</f>
        <v>2024</v>
      </c>
    </row>
    <row r="8002" spans="1:16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  <c r="N8002" s="1">
        <f>Raw_Data[[#This Row],[Profit]]/Raw_Data[[#This Row],[Sales]]</f>
        <v>0.29000000000000004</v>
      </c>
      <c r="O8002" s="2">
        <v>44806</v>
      </c>
      <c r="P8002">
        <f>YEAR(Raw_Data[[#This Row],[Order date]])</f>
        <v>2022</v>
      </c>
    </row>
    <row r="8003" spans="1:16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  <c r="N8003" s="1">
        <f>Raw_Data[[#This Row],[Profit]]/Raw_Data[[#This Row],[Sales]]</f>
        <v>0.43</v>
      </c>
      <c r="O8003" s="2">
        <v>45297</v>
      </c>
      <c r="P8003">
        <f>YEAR(Raw_Data[[#This Row],[Order date]])</f>
        <v>2024</v>
      </c>
    </row>
    <row r="8004" spans="1:16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  <c r="N8004" s="1">
        <f>Raw_Data[[#This Row],[Profit]]/Raw_Data[[#This Row],[Sales]]</f>
        <v>1.9999999999999997E-2</v>
      </c>
      <c r="O8004" s="2">
        <v>45479</v>
      </c>
      <c r="P8004">
        <f>YEAR(Raw_Data[[#This Row],[Order date]])</f>
        <v>2024</v>
      </c>
    </row>
    <row r="8005" spans="1:16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  <c r="N8005" s="1">
        <f>Raw_Data[[#This Row],[Profit]]/Raw_Data[[#This Row],[Sales]]</f>
        <v>0.29000000000000004</v>
      </c>
      <c r="O8005" s="2">
        <v>44607</v>
      </c>
      <c r="P8005">
        <f>YEAR(Raw_Data[[#This Row],[Order date]])</f>
        <v>2022</v>
      </c>
    </row>
    <row r="8006" spans="1:16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  <c r="N8006" s="1">
        <f>Raw_Data[[#This Row],[Profit]]/Raw_Data[[#This Row],[Sales]]</f>
        <v>0.33999999999999997</v>
      </c>
      <c r="O8006" s="2">
        <v>44571</v>
      </c>
      <c r="P8006">
        <f>YEAR(Raw_Data[[#This Row],[Order date]])</f>
        <v>2022</v>
      </c>
    </row>
    <row r="8007" spans="1:16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  <c r="N8007" s="1">
        <f>Raw_Data[[#This Row],[Profit]]/Raw_Data[[#This Row],[Sales]]</f>
        <v>0.33</v>
      </c>
      <c r="O8007" s="2">
        <v>45454</v>
      </c>
      <c r="P8007">
        <f>YEAR(Raw_Data[[#This Row],[Order date]])</f>
        <v>2024</v>
      </c>
    </row>
    <row r="8008" spans="1:16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  <c r="N8008" s="1">
        <f>Raw_Data[[#This Row],[Profit]]/Raw_Data[[#This Row],[Sales]]</f>
        <v>0.01</v>
      </c>
      <c r="O8008" s="2">
        <v>45219</v>
      </c>
      <c r="P8008">
        <f>YEAR(Raw_Data[[#This Row],[Order date]])</f>
        <v>2023</v>
      </c>
    </row>
    <row r="8009" spans="1:16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  <c r="N8009" s="1">
        <f>Raw_Data[[#This Row],[Profit]]/Raw_Data[[#This Row],[Sales]]</f>
        <v>0.01</v>
      </c>
      <c r="O8009" s="2">
        <v>44827</v>
      </c>
      <c r="P8009">
        <f>YEAR(Raw_Data[[#This Row],[Order date]])</f>
        <v>2022</v>
      </c>
    </row>
    <row r="8010" spans="1:16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  <c r="N8010" s="1">
        <f>Raw_Data[[#This Row],[Profit]]/Raw_Data[[#This Row],[Sales]]</f>
        <v>0.47000000000000003</v>
      </c>
      <c r="O8010" s="2">
        <v>45598</v>
      </c>
      <c r="P8010">
        <f>YEAR(Raw_Data[[#This Row],[Order date]])</f>
        <v>2024</v>
      </c>
    </row>
    <row r="8011" spans="1:16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  <c r="N8011" s="1">
        <f>Raw_Data[[#This Row],[Profit]]/Raw_Data[[#This Row],[Sales]]</f>
        <v>0.28999999999999998</v>
      </c>
      <c r="O8011" s="2">
        <v>45140</v>
      </c>
      <c r="P8011">
        <f>YEAR(Raw_Data[[#This Row],[Order date]])</f>
        <v>2023</v>
      </c>
    </row>
    <row r="8012" spans="1:16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  <c r="N8012" s="1">
        <f>Raw_Data[[#This Row],[Profit]]/Raw_Data[[#This Row],[Sales]]</f>
        <v>0.32500000000000001</v>
      </c>
      <c r="O8012" s="2">
        <v>44498</v>
      </c>
      <c r="P8012">
        <f>YEAR(Raw_Data[[#This Row],[Order date]])</f>
        <v>2021</v>
      </c>
    </row>
    <row r="8013" spans="1:16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  <c r="N8013" s="1">
        <f>Raw_Data[[#This Row],[Profit]]/Raw_Data[[#This Row],[Sales]]</f>
        <v>0.125</v>
      </c>
      <c r="O8013" s="2">
        <v>44341</v>
      </c>
      <c r="P8013">
        <f>YEAR(Raw_Data[[#This Row],[Order date]])</f>
        <v>2021</v>
      </c>
    </row>
    <row r="8014" spans="1:16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  <c r="N8014" s="1">
        <f>Raw_Data[[#This Row],[Profit]]/Raw_Data[[#This Row],[Sales]]</f>
        <v>0.3125</v>
      </c>
      <c r="O8014" s="2">
        <v>44225</v>
      </c>
      <c r="P8014">
        <f>YEAR(Raw_Data[[#This Row],[Order date]])</f>
        <v>2021</v>
      </c>
    </row>
    <row r="8015" spans="1:16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  <c r="N8015" s="1">
        <f>Raw_Data[[#This Row],[Profit]]/Raw_Data[[#This Row],[Sales]]</f>
        <v>0.11</v>
      </c>
      <c r="O8015" s="2">
        <v>44869</v>
      </c>
      <c r="P8015">
        <f>YEAR(Raw_Data[[#This Row],[Order date]])</f>
        <v>2022</v>
      </c>
    </row>
    <row r="8016" spans="1:16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  <c r="N8016" s="1">
        <f>Raw_Data[[#This Row],[Profit]]/Raw_Data[[#This Row],[Sales]]</f>
        <v>0.44999999999999996</v>
      </c>
      <c r="O8016" s="2">
        <v>44370</v>
      </c>
      <c r="P8016">
        <f>YEAR(Raw_Data[[#This Row],[Order date]])</f>
        <v>2021</v>
      </c>
    </row>
    <row r="8017" spans="1:16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  <c r="N8017" s="1">
        <f>Raw_Data[[#This Row],[Profit]]/Raw_Data[[#This Row],[Sales]]</f>
        <v>0.32</v>
      </c>
      <c r="O8017" s="2">
        <v>44546</v>
      </c>
      <c r="P8017">
        <f>YEAR(Raw_Data[[#This Row],[Order date]])</f>
        <v>2021</v>
      </c>
    </row>
    <row r="8018" spans="1:16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  <c r="N8018" s="1">
        <f>Raw_Data[[#This Row],[Profit]]/Raw_Data[[#This Row],[Sales]]</f>
        <v>0.21249999999999999</v>
      </c>
      <c r="O8018" s="2">
        <v>44948</v>
      </c>
      <c r="P8018">
        <f>YEAR(Raw_Data[[#This Row],[Order date]])</f>
        <v>2023</v>
      </c>
    </row>
    <row r="8019" spans="1:16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  <c r="N8019" s="1">
        <f>Raw_Data[[#This Row],[Profit]]/Raw_Data[[#This Row],[Sales]]</f>
        <v>8.7500000000000008E-2</v>
      </c>
      <c r="O8019" s="2">
        <v>45231</v>
      </c>
      <c r="P8019">
        <f>YEAR(Raw_Data[[#This Row],[Order date]])</f>
        <v>2023</v>
      </c>
    </row>
    <row r="8020" spans="1:16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  <c r="N8020" s="1">
        <f>Raw_Data[[#This Row],[Profit]]/Raw_Data[[#This Row],[Sales]]</f>
        <v>8.7499999999999994E-2</v>
      </c>
      <c r="O8020" s="2">
        <v>44981</v>
      </c>
      <c r="P8020">
        <f>YEAR(Raw_Data[[#This Row],[Order date]])</f>
        <v>2023</v>
      </c>
    </row>
    <row r="8021" spans="1:16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  <c r="N8021" s="1">
        <f>Raw_Data[[#This Row],[Profit]]/Raw_Data[[#This Row],[Sales]]</f>
        <v>0.25</v>
      </c>
      <c r="O8021" s="2">
        <v>45213</v>
      </c>
      <c r="P8021">
        <f>YEAR(Raw_Data[[#This Row],[Order date]])</f>
        <v>2023</v>
      </c>
    </row>
    <row r="8022" spans="1:16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  <c r="N8022" s="1">
        <f>Raw_Data[[#This Row],[Profit]]/Raw_Data[[#This Row],[Sales]]</f>
        <v>0.49000000000000005</v>
      </c>
      <c r="O8022" s="2">
        <v>45494</v>
      </c>
      <c r="P8022">
        <f>YEAR(Raw_Data[[#This Row],[Order date]])</f>
        <v>2024</v>
      </c>
    </row>
    <row r="8023" spans="1:16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  <c r="N8023" s="1">
        <f>Raw_Data[[#This Row],[Profit]]/Raw_Data[[#This Row],[Sales]]</f>
        <v>-2.6</v>
      </c>
      <c r="O8023" s="2">
        <v>44440</v>
      </c>
      <c r="P8023">
        <f>YEAR(Raw_Data[[#This Row],[Order date]])</f>
        <v>2021</v>
      </c>
    </row>
    <row r="8024" spans="1:16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  <c r="N8024" s="1">
        <f>Raw_Data[[#This Row],[Profit]]/Raw_Data[[#This Row],[Sales]]</f>
        <v>0.33749999999999997</v>
      </c>
      <c r="O8024" s="2">
        <v>45540</v>
      </c>
      <c r="P8024">
        <f>YEAR(Raw_Data[[#This Row],[Order date]])</f>
        <v>2024</v>
      </c>
    </row>
    <row r="8025" spans="1:16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  <c r="N8025" s="1">
        <f>Raw_Data[[#This Row],[Profit]]/Raw_Data[[#This Row],[Sales]]</f>
        <v>-0.14285714285714285</v>
      </c>
      <c r="O8025" s="2">
        <v>45098</v>
      </c>
      <c r="P8025">
        <f>YEAR(Raw_Data[[#This Row],[Order date]])</f>
        <v>2023</v>
      </c>
    </row>
    <row r="8026" spans="1:16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  <c r="N8026" s="1">
        <f>Raw_Data[[#This Row],[Profit]]/Raw_Data[[#This Row],[Sales]]</f>
        <v>-1.75</v>
      </c>
      <c r="O8026" s="2">
        <v>44553</v>
      </c>
      <c r="P8026">
        <f>YEAR(Raw_Data[[#This Row],[Order date]])</f>
        <v>2021</v>
      </c>
    </row>
    <row r="8027" spans="1:16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  <c r="N8027" s="1">
        <f>Raw_Data[[#This Row],[Profit]]/Raw_Data[[#This Row],[Sales]]</f>
        <v>0.24</v>
      </c>
      <c r="O8027" s="2">
        <v>45428</v>
      </c>
      <c r="P8027">
        <f>YEAR(Raw_Data[[#This Row],[Order date]])</f>
        <v>2024</v>
      </c>
    </row>
    <row r="8028" spans="1:16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  <c r="N8028" s="1">
        <f>Raw_Data[[#This Row],[Profit]]/Raw_Data[[#This Row],[Sales]]</f>
        <v>0.02</v>
      </c>
      <c r="O8028" s="2">
        <v>45205</v>
      </c>
      <c r="P8028">
        <f>YEAR(Raw_Data[[#This Row],[Order date]])</f>
        <v>2023</v>
      </c>
    </row>
    <row r="8029" spans="1:16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  <c r="N8029" s="1">
        <f>Raw_Data[[#This Row],[Profit]]/Raw_Data[[#This Row],[Sales]]</f>
        <v>0.34</v>
      </c>
      <c r="O8029" s="2">
        <v>45478</v>
      </c>
      <c r="P8029">
        <f>YEAR(Raw_Data[[#This Row],[Order date]])</f>
        <v>2024</v>
      </c>
    </row>
    <row r="8030" spans="1:16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  <c r="N8030" s="1">
        <f>Raw_Data[[#This Row],[Profit]]/Raw_Data[[#This Row],[Sales]]</f>
        <v>0.14000000000000001</v>
      </c>
      <c r="O8030" s="2">
        <v>45172</v>
      </c>
      <c r="P8030">
        <f>YEAR(Raw_Data[[#This Row],[Order date]])</f>
        <v>2023</v>
      </c>
    </row>
    <row r="8031" spans="1:16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  <c r="N8031" s="1">
        <f>Raw_Data[[#This Row],[Profit]]/Raw_Data[[#This Row],[Sales]]</f>
        <v>-8.7500000000000008E-2</v>
      </c>
      <c r="O8031" s="2">
        <v>44397</v>
      </c>
      <c r="P8031">
        <f>YEAR(Raw_Data[[#This Row],[Order date]])</f>
        <v>2021</v>
      </c>
    </row>
    <row r="8032" spans="1:16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  <c r="N8032" s="1">
        <f>Raw_Data[[#This Row],[Profit]]/Raw_Data[[#This Row],[Sales]]</f>
        <v>-0.47499999999999998</v>
      </c>
      <c r="O8032" s="2">
        <v>44231</v>
      </c>
      <c r="P8032">
        <f>YEAR(Raw_Data[[#This Row],[Order date]])</f>
        <v>2021</v>
      </c>
    </row>
    <row r="8033" spans="1:16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  <c r="N8033" s="1">
        <f>Raw_Data[[#This Row],[Profit]]/Raw_Data[[#This Row],[Sales]]</f>
        <v>0.34999999999999992</v>
      </c>
      <c r="O8033" s="2">
        <v>44951</v>
      </c>
      <c r="P8033">
        <f>YEAR(Raw_Data[[#This Row],[Order date]])</f>
        <v>2023</v>
      </c>
    </row>
    <row r="8034" spans="1:16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  <c r="N8034" s="1">
        <f>Raw_Data[[#This Row],[Profit]]/Raw_Data[[#This Row],[Sales]]</f>
        <v>0.33750000000000002</v>
      </c>
      <c r="O8034" s="2">
        <v>44464</v>
      </c>
      <c r="P8034">
        <f>YEAR(Raw_Data[[#This Row],[Order date]])</f>
        <v>2021</v>
      </c>
    </row>
    <row r="8035" spans="1:16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  <c r="N8035" s="1">
        <f>Raw_Data[[#This Row],[Profit]]/Raw_Data[[#This Row],[Sales]]</f>
        <v>-1.5</v>
      </c>
      <c r="O8035" s="2">
        <v>45385</v>
      </c>
      <c r="P8035">
        <f>YEAR(Raw_Data[[#This Row],[Order date]])</f>
        <v>2024</v>
      </c>
    </row>
    <row r="8036" spans="1:16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  <c r="N8036" s="1">
        <f>Raw_Data[[#This Row],[Profit]]/Raw_Data[[#This Row],[Sales]]</f>
        <v>-0.27499999999999997</v>
      </c>
      <c r="O8036" s="2">
        <v>44453</v>
      </c>
      <c r="P8036">
        <f>YEAR(Raw_Data[[#This Row],[Order date]])</f>
        <v>2021</v>
      </c>
    </row>
    <row r="8037" spans="1:16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  <c r="N8037" s="1">
        <f>Raw_Data[[#This Row],[Profit]]/Raw_Data[[#This Row],[Sales]]</f>
        <v>0.36250000000000004</v>
      </c>
      <c r="O8037" s="2">
        <v>44543</v>
      </c>
      <c r="P8037">
        <f>YEAR(Raw_Data[[#This Row],[Order date]])</f>
        <v>2021</v>
      </c>
    </row>
    <row r="8038" spans="1:16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  <c r="N8038" s="1">
        <f>Raw_Data[[#This Row],[Profit]]/Raw_Data[[#This Row],[Sales]]</f>
        <v>0.45</v>
      </c>
      <c r="O8038" s="2">
        <v>44704</v>
      </c>
      <c r="P8038">
        <f>YEAR(Raw_Data[[#This Row],[Order date]])</f>
        <v>2022</v>
      </c>
    </row>
    <row r="8039" spans="1:16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  <c r="N8039" s="1">
        <f>Raw_Data[[#This Row],[Profit]]/Raw_Data[[#This Row],[Sales]]</f>
        <v>0.26</v>
      </c>
      <c r="O8039" s="2">
        <v>44240</v>
      </c>
      <c r="P8039">
        <f>YEAR(Raw_Data[[#This Row],[Order date]])</f>
        <v>2021</v>
      </c>
    </row>
    <row r="8040" spans="1:16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  <c r="N8040" s="1">
        <f>Raw_Data[[#This Row],[Profit]]/Raw_Data[[#This Row],[Sales]]</f>
        <v>1.1764705882352941E-2</v>
      </c>
      <c r="O8040" s="2">
        <v>44368</v>
      </c>
      <c r="P8040">
        <f>YEAR(Raw_Data[[#This Row],[Order date]])</f>
        <v>2021</v>
      </c>
    </row>
    <row r="8041" spans="1:16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  <c r="N8041" s="1">
        <f>Raw_Data[[#This Row],[Profit]]/Raw_Data[[#This Row],[Sales]]</f>
        <v>9.9999999999999992E-2</v>
      </c>
      <c r="O8041" s="2">
        <v>45442</v>
      </c>
      <c r="P8041">
        <f>YEAR(Raw_Data[[#This Row],[Order date]])</f>
        <v>2024</v>
      </c>
    </row>
    <row r="8042" spans="1:16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  <c r="N8042" s="1">
        <f>Raw_Data[[#This Row],[Profit]]/Raw_Data[[#This Row],[Sales]]</f>
        <v>5.9999999999999991E-2</v>
      </c>
      <c r="O8042" s="2">
        <v>44550</v>
      </c>
      <c r="P8042">
        <f>YEAR(Raw_Data[[#This Row],[Order date]])</f>
        <v>2021</v>
      </c>
    </row>
    <row r="8043" spans="1:16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  <c r="N8043" s="1">
        <f>Raw_Data[[#This Row],[Profit]]/Raw_Data[[#This Row],[Sales]]</f>
        <v>0.35</v>
      </c>
      <c r="O8043" s="2">
        <v>45183</v>
      </c>
      <c r="P8043">
        <f>YEAR(Raw_Data[[#This Row],[Order date]])</f>
        <v>2023</v>
      </c>
    </row>
    <row r="8044" spans="1:16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  <c r="N8044" s="1">
        <f>Raw_Data[[#This Row],[Profit]]/Raw_Data[[#This Row],[Sales]]</f>
        <v>0.38999999999999996</v>
      </c>
      <c r="O8044" s="2">
        <v>44488</v>
      </c>
      <c r="P8044">
        <f>YEAR(Raw_Data[[#This Row],[Order date]])</f>
        <v>2021</v>
      </c>
    </row>
    <row r="8045" spans="1:16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  <c r="N8045" s="1">
        <f>Raw_Data[[#This Row],[Profit]]/Raw_Data[[#This Row],[Sales]]</f>
        <v>0.44</v>
      </c>
      <c r="O8045" s="2">
        <v>44463</v>
      </c>
      <c r="P8045">
        <f>YEAR(Raw_Data[[#This Row],[Order date]])</f>
        <v>2021</v>
      </c>
    </row>
    <row r="8046" spans="1:16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  <c r="N8046" s="1">
        <f>Raw_Data[[#This Row],[Profit]]/Raw_Data[[#This Row],[Sales]]</f>
        <v>0.36250000000000004</v>
      </c>
      <c r="O8046" s="2">
        <v>45584</v>
      </c>
      <c r="P8046">
        <f>YEAR(Raw_Data[[#This Row],[Order date]])</f>
        <v>2024</v>
      </c>
    </row>
    <row r="8047" spans="1:16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  <c r="N8047" s="1">
        <f>Raw_Data[[#This Row],[Profit]]/Raw_Data[[#This Row],[Sales]]</f>
        <v>0.33</v>
      </c>
      <c r="O8047" s="2">
        <v>44916</v>
      </c>
      <c r="P8047">
        <f>YEAR(Raw_Data[[#This Row],[Order date]])</f>
        <v>2022</v>
      </c>
    </row>
    <row r="8048" spans="1:16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  <c r="N8048" s="1">
        <f>Raw_Data[[#This Row],[Profit]]/Raw_Data[[#This Row],[Sales]]</f>
        <v>-0.66666666666666663</v>
      </c>
      <c r="O8048" s="2">
        <v>44256</v>
      </c>
      <c r="P8048">
        <f>YEAR(Raw_Data[[#This Row],[Order date]])</f>
        <v>2021</v>
      </c>
    </row>
    <row r="8049" spans="1:16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  <c r="N8049" s="1">
        <f>Raw_Data[[#This Row],[Profit]]/Raw_Data[[#This Row],[Sales]]</f>
        <v>0.32500000000000007</v>
      </c>
      <c r="O8049" s="2">
        <v>44273</v>
      </c>
      <c r="P8049">
        <f>YEAR(Raw_Data[[#This Row],[Order date]])</f>
        <v>2021</v>
      </c>
    </row>
    <row r="8050" spans="1:16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  <c r="N8050" s="1">
        <f>Raw_Data[[#This Row],[Profit]]/Raw_Data[[#This Row],[Sales]]</f>
        <v>0.28000000000000003</v>
      </c>
      <c r="O8050" s="2">
        <v>45155</v>
      </c>
      <c r="P8050">
        <f>YEAR(Raw_Data[[#This Row],[Order date]])</f>
        <v>2023</v>
      </c>
    </row>
    <row r="8051" spans="1:16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  <c r="N8051" s="1">
        <f>Raw_Data[[#This Row],[Profit]]/Raw_Data[[#This Row],[Sales]]</f>
        <v>-0.76666666666666672</v>
      </c>
      <c r="O8051" s="2">
        <v>45627</v>
      </c>
      <c r="P8051">
        <f>YEAR(Raw_Data[[#This Row],[Order date]])</f>
        <v>2024</v>
      </c>
    </row>
    <row r="8052" spans="1:16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  <c r="N8052" s="1">
        <f>Raw_Data[[#This Row],[Profit]]/Raw_Data[[#This Row],[Sales]]</f>
        <v>0.22499999999999998</v>
      </c>
      <c r="O8052" s="2">
        <v>44458</v>
      </c>
      <c r="P8052">
        <f>YEAR(Raw_Data[[#This Row],[Order date]])</f>
        <v>2021</v>
      </c>
    </row>
    <row r="8053" spans="1:16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  <c r="N8053" s="1">
        <f>Raw_Data[[#This Row],[Profit]]/Raw_Data[[#This Row],[Sales]]</f>
        <v>7.5000000000000011E-2</v>
      </c>
      <c r="O8053" s="2">
        <v>44456</v>
      </c>
      <c r="P8053">
        <f>YEAR(Raw_Data[[#This Row],[Order date]])</f>
        <v>2021</v>
      </c>
    </row>
    <row r="8054" spans="1:16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  <c r="N8054" s="1">
        <f>Raw_Data[[#This Row],[Profit]]/Raw_Data[[#This Row],[Sales]]</f>
        <v>0.25</v>
      </c>
      <c r="O8054" s="2">
        <v>45084</v>
      </c>
      <c r="P8054">
        <f>YEAR(Raw_Data[[#This Row],[Order date]])</f>
        <v>2023</v>
      </c>
    </row>
    <row r="8055" spans="1:16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  <c r="N8055" s="1">
        <f>Raw_Data[[#This Row],[Profit]]/Raw_Data[[#This Row],[Sales]]</f>
        <v>-0.70000000000000007</v>
      </c>
      <c r="O8055" s="2">
        <v>45176</v>
      </c>
      <c r="P8055">
        <f>YEAR(Raw_Data[[#This Row],[Order date]])</f>
        <v>2023</v>
      </c>
    </row>
    <row r="8056" spans="1:16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  <c r="N8056" s="1">
        <f>Raw_Data[[#This Row],[Profit]]/Raw_Data[[#This Row],[Sales]]</f>
        <v>0.3</v>
      </c>
      <c r="O8056" s="2">
        <v>44674</v>
      </c>
      <c r="P8056">
        <f>YEAR(Raw_Data[[#This Row],[Order date]])</f>
        <v>2022</v>
      </c>
    </row>
    <row r="8057" spans="1:16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  <c r="N8057" s="1">
        <f>Raw_Data[[#This Row],[Profit]]/Raw_Data[[#This Row],[Sales]]</f>
        <v>9.4117647058823528E-2</v>
      </c>
      <c r="O8057" s="2">
        <v>44566</v>
      </c>
      <c r="P8057">
        <f>YEAR(Raw_Data[[#This Row],[Order date]])</f>
        <v>2022</v>
      </c>
    </row>
    <row r="8058" spans="1:16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  <c r="N8058" s="1">
        <f>Raw_Data[[#This Row],[Profit]]/Raw_Data[[#This Row],[Sales]]</f>
        <v>3.9999999999999994E-2</v>
      </c>
      <c r="O8058" s="2">
        <v>45631</v>
      </c>
      <c r="P8058">
        <f>YEAR(Raw_Data[[#This Row],[Order date]])</f>
        <v>2024</v>
      </c>
    </row>
    <row r="8059" spans="1:16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  <c r="N8059" s="1">
        <f>Raw_Data[[#This Row],[Profit]]/Raw_Data[[#This Row],[Sales]]</f>
        <v>0.33750000000000002</v>
      </c>
      <c r="O8059" s="2">
        <v>44888</v>
      </c>
      <c r="P8059">
        <f>YEAR(Raw_Data[[#This Row],[Order date]])</f>
        <v>2022</v>
      </c>
    </row>
    <row r="8060" spans="1:16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  <c r="N8060" s="1">
        <f>Raw_Data[[#This Row],[Profit]]/Raw_Data[[#This Row],[Sales]]</f>
        <v>0.35</v>
      </c>
      <c r="O8060" s="2">
        <v>45644</v>
      </c>
      <c r="P8060">
        <f>YEAR(Raw_Data[[#This Row],[Order date]])</f>
        <v>2024</v>
      </c>
    </row>
    <row r="8061" spans="1:16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  <c r="N8061" s="1">
        <f>Raw_Data[[#This Row],[Profit]]/Raw_Data[[#This Row],[Sales]]</f>
        <v>0.42</v>
      </c>
      <c r="O8061" s="2">
        <v>44224</v>
      </c>
      <c r="P8061">
        <f>YEAR(Raw_Data[[#This Row],[Order date]])</f>
        <v>2021</v>
      </c>
    </row>
    <row r="8062" spans="1:16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  <c r="N8062" s="1">
        <f>Raw_Data[[#This Row],[Profit]]/Raw_Data[[#This Row],[Sales]]</f>
        <v>0.47000000000000003</v>
      </c>
      <c r="O8062" s="2">
        <v>45392</v>
      </c>
      <c r="P8062">
        <f>YEAR(Raw_Data[[#This Row],[Order date]])</f>
        <v>2024</v>
      </c>
    </row>
    <row r="8063" spans="1:16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  <c r="N8063" s="1">
        <f>Raw_Data[[#This Row],[Profit]]/Raw_Data[[#This Row],[Sales]]</f>
        <v>0.36249999999999993</v>
      </c>
      <c r="O8063" s="2">
        <v>44604</v>
      </c>
      <c r="P8063">
        <f>YEAR(Raw_Data[[#This Row],[Order date]])</f>
        <v>2022</v>
      </c>
    </row>
    <row r="8064" spans="1:16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  <c r="N8064" s="1">
        <f>Raw_Data[[#This Row],[Profit]]/Raw_Data[[#This Row],[Sales]]</f>
        <v>0.27</v>
      </c>
      <c r="O8064" s="2">
        <v>44926</v>
      </c>
      <c r="P8064">
        <f>YEAR(Raw_Data[[#This Row],[Order date]])</f>
        <v>2022</v>
      </c>
    </row>
    <row r="8065" spans="1:16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  <c r="N8065" s="1">
        <f>Raw_Data[[#This Row],[Profit]]/Raw_Data[[#This Row],[Sales]]</f>
        <v>0.27999999999999997</v>
      </c>
      <c r="O8065" s="2">
        <v>44614</v>
      </c>
      <c r="P8065">
        <f>YEAR(Raw_Data[[#This Row],[Order date]])</f>
        <v>2022</v>
      </c>
    </row>
    <row r="8066" spans="1:16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  <c r="N8066" s="1">
        <f>Raw_Data[[#This Row],[Profit]]/Raw_Data[[#This Row],[Sales]]</f>
        <v>0.47999999999999993</v>
      </c>
      <c r="O8066" s="2">
        <v>44993</v>
      </c>
      <c r="P8066">
        <f>YEAR(Raw_Data[[#This Row],[Order date]])</f>
        <v>2023</v>
      </c>
    </row>
    <row r="8067" spans="1:16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  <c r="N8067" s="1">
        <f>Raw_Data[[#This Row],[Profit]]/Raw_Data[[#This Row],[Sales]]</f>
        <v>0.05</v>
      </c>
      <c r="O8067" s="2">
        <v>44683</v>
      </c>
      <c r="P8067">
        <f>YEAR(Raw_Data[[#This Row],[Order date]])</f>
        <v>2022</v>
      </c>
    </row>
    <row r="8068" spans="1:16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  <c r="N8068" s="1">
        <f>Raw_Data[[#This Row],[Profit]]/Raw_Data[[#This Row],[Sales]]</f>
        <v>0.32500000000000001</v>
      </c>
      <c r="O8068" s="2">
        <v>45095</v>
      </c>
      <c r="P8068">
        <f>YEAR(Raw_Data[[#This Row],[Order date]])</f>
        <v>2023</v>
      </c>
    </row>
    <row r="8069" spans="1:16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  <c r="N8069" s="1">
        <f>Raw_Data[[#This Row],[Profit]]/Raw_Data[[#This Row],[Sales]]</f>
        <v>0.36</v>
      </c>
      <c r="O8069" s="2">
        <v>44351</v>
      </c>
      <c r="P8069">
        <f>YEAR(Raw_Data[[#This Row],[Order date]])</f>
        <v>2021</v>
      </c>
    </row>
    <row r="8070" spans="1:16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  <c r="N8070" s="1">
        <f>Raw_Data[[#This Row],[Profit]]/Raw_Data[[#This Row],[Sales]]</f>
        <v>0.38</v>
      </c>
      <c r="O8070" s="2">
        <v>45048</v>
      </c>
      <c r="P8070">
        <f>YEAR(Raw_Data[[#This Row],[Order date]])</f>
        <v>2023</v>
      </c>
    </row>
    <row r="8071" spans="1:16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  <c r="N8071" s="1">
        <f>Raw_Data[[#This Row],[Profit]]/Raw_Data[[#This Row],[Sales]]</f>
        <v>-0.23749999999999999</v>
      </c>
      <c r="O8071" s="2">
        <v>44353</v>
      </c>
      <c r="P8071">
        <f>YEAR(Raw_Data[[#This Row],[Order date]])</f>
        <v>2021</v>
      </c>
    </row>
    <row r="8072" spans="1:16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  <c r="N8072" s="1">
        <f>Raw_Data[[#This Row],[Profit]]/Raw_Data[[#This Row],[Sales]]</f>
        <v>-1.325</v>
      </c>
      <c r="O8072" s="2">
        <v>44579</v>
      </c>
      <c r="P8072">
        <f>YEAR(Raw_Data[[#This Row],[Order date]])</f>
        <v>2022</v>
      </c>
    </row>
    <row r="8073" spans="1:16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  <c r="N8073" s="1">
        <f>Raw_Data[[#This Row],[Profit]]/Raw_Data[[#This Row],[Sales]]</f>
        <v>-8.5714285714285715E-2</v>
      </c>
      <c r="O8073" s="2">
        <v>45592</v>
      </c>
      <c r="P8073">
        <f>YEAR(Raw_Data[[#This Row],[Order date]])</f>
        <v>2024</v>
      </c>
    </row>
    <row r="8074" spans="1:16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  <c r="N8074" s="1">
        <f>Raw_Data[[#This Row],[Profit]]/Raw_Data[[#This Row],[Sales]]</f>
        <v>0.17499999999999999</v>
      </c>
      <c r="O8074" s="2">
        <v>45136</v>
      </c>
      <c r="P8074">
        <f>YEAR(Raw_Data[[#This Row],[Order date]])</f>
        <v>2023</v>
      </c>
    </row>
    <row r="8075" spans="1:16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  <c r="N8075" s="1">
        <f>Raw_Data[[#This Row],[Profit]]/Raw_Data[[#This Row],[Sales]]</f>
        <v>-1.5</v>
      </c>
      <c r="O8075" s="2">
        <v>44486</v>
      </c>
      <c r="P8075">
        <f>YEAR(Raw_Data[[#This Row],[Order date]])</f>
        <v>2021</v>
      </c>
    </row>
    <row r="8076" spans="1:16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  <c r="N8076" s="1">
        <f>Raw_Data[[#This Row],[Profit]]/Raw_Data[[#This Row],[Sales]]</f>
        <v>-1.6500000000000001</v>
      </c>
      <c r="O8076" s="2">
        <v>44591</v>
      </c>
      <c r="P8076">
        <f>YEAR(Raw_Data[[#This Row],[Order date]])</f>
        <v>2022</v>
      </c>
    </row>
    <row r="8077" spans="1:16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  <c r="N8077" s="1">
        <f>Raw_Data[[#This Row],[Profit]]/Raw_Data[[#This Row],[Sales]]</f>
        <v>-2.5499999999999998</v>
      </c>
      <c r="O8077" s="2">
        <v>44611</v>
      </c>
      <c r="P8077">
        <f>YEAR(Raw_Data[[#This Row],[Order date]])</f>
        <v>2022</v>
      </c>
    </row>
    <row r="8078" spans="1:16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  <c r="N8078" s="1">
        <f>Raw_Data[[#This Row],[Profit]]/Raw_Data[[#This Row],[Sales]]</f>
        <v>0.34</v>
      </c>
      <c r="O8078" s="2">
        <v>44866</v>
      </c>
      <c r="P8078">
        <f>YEAR(Raw_Data[[#This Row],[Order date]])</f>
        <v>2022</v>
      </c>
    </row>
    <row r="8079" spans="1:16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  <c r="N8079" s="1">
        <f>Raw_Data[[#This Row],[Profit]]/Raw_Data[[#This Row],[Sales]]</f>
        <v>0.45000000000000007</v>
      </c>
      <c r="O8079" s="2">
        <v>45380</v>
      </c>
      <c r="P8079">
        <f>YEAR(Raw_Data[[#This Row],[Order date]])</f>
        <v>2024</v>
      </c>
    </row>
    <row r="8080" spans="1:16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  <c r="N8080" s="1">
        <f>Raw_Data[[#This Row],[Profit]]/Raw_Data[[#This Row],[Sales]]</f>
        <v>0.24</v>
      </c>
      <c r="O8080" s="2">
        <v>44710</v>
      </c>
      <c r="P8080">
        <f>YEAR(Raw_Data[[#This Row],[Order date]])</f>
        <v>2022</v>
      </c>
    </row>
    <row r="8081" spans="1:16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  <c r="N8081" s="1">
        <f>Raw_Data[[#This Row],[Profit]]/Raw_Data[[#This Row],[Sales]]</f>
        <v>0.35</v>
      </c>
      <c r="O8081" s="2">
        <v>44281</v>
      </c>
      <c r="P8081">
        <f>YEAR(Raw_Data[[#This Row],[Order date]])</f>
        <v>2021</v>
      </c>
    </row>
    <row r="8082" spans="1:16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  <c r="N8082" s="1">
        <f>Raw_Data[[#This Row],[Profit]]/Raw_Data[[#This Row],[Sales]]</f>
        <v>0.32500000000000001</v>
      </c>
      <c r="O8082" s="2">
        <v>45436</v>
      </c>
      <c r="P8082">
        <f>YEAR(Raw_Data[[#This Row],[Order date]])</f>
        <v>2024</v>
      </c>
    </row>
    <row r="8083" spans="1:16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  <c r="N8083" s="1">
        <f>Raw_Data[[#This Row],[Profit]]/Raw_Data[[#This Row],[Sales]]</f>
        <v>0.36249999999999999</v>
      </c>
      <c r="O8083" s="2">
        <v>44673</v>
      </c>
      <c r="P8083">
        <f>YEAR(Raw_Data[[#This Row],[Order date]])</f>
        <v>2022</v>
      </c>
    </row>
    <row r="8084" spans="1:16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  <c r="N8084" s="1">
        <f>Raw_Data[[#This Row],[Profit]]/Raw_Data[[#This Row],[Sales]]</f>
        <v>0.1</v>
      </c>
      <c r="O8084" s="2">
        <v>44959</v>
      </c>
      <c r="P8084">
        <f>YEAR(Raw_Data[[#This Row],[Order date]])</f>
        <v>2023</v>
      </c>
    </row>
    <row r="8085" spans="1:16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  <c r="N8085" s="1">
        <f>Raw_Data[[#This Row],[Profit]]/Raw_Data[[#This Row],[Sales]]</f>
        <v>-0.73333333333333328</v>
      </c>
      <c r="O8085" s="2">
        <v>44817</v>
      </c>
      <c r="P8085">
        <f>YEAR(Raw_Data[[#This Row],[Order date]])</f>
        <v>2022</v>
      </c>
    </row>
    <row r="8086" spans="1:16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  <c r="N8086" s="1">
        <f>Raw_Data[[#This Row],[Profit]]/Raw_Data[[#This Row],[Sales]]</f>
        <v>-0.22499999999999998</v>
      </c>
      <c r="O8086" s="2">
        <v>44604</v>
      </c>
      <c r="P8086">
        <f>YEAR(Raw_Data[[#This Row],[Order date]])</f>
        <v>2022</v>
      </c>
    </row>
    <row r="8087" spans="1:16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  <c r="N8087" s="1">
        <f>Raw_Data[[#This Row],[Profit]]/Raw_Data[[#This Row],[Sales]]</f>
        <v>0.3</v>
      </c>
      <c r="O8087" s="2">
        <v>44227</v>
      </c>
      <c r="P8087">
        <f>YEAR(Raw_Data[[#This Row],[Order date]])</f>
        <v>2021</v>
      </c>
    </row>
    <row r="8088" spans="1:16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  <c r="N8088" s="1">
        <f>Raw_Data[[#This Row],[Profit]]/Raw_Data[[#This Row],[Sales]]</f>
        <v>0.1875</v>
      </c>
      <c r="O8088" s="2">
        <v>45089</v>
      </c>
      <c r="P8088">
        <f>YEAR(Raw_Data[[#This Row],[Order date]])</f>
        <v>2023</v>
      </c>
    </row>
    <row r="8089" spans="1:16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  <c r="N8089" s="1">
        <f>Raw_Data[[#This Row],[Profit]]/Raw_Data[[#This Row],[Sales]]</f>
        <v>0.1125</v>
      </c>
      <c r="O8089" s="2">
        <v>45271</v>
      </c>
      <c r="P8089">
        <f>YEAR(Raw_Data[[#This Row],[Order date]])</f>
        <v>2023</v>
      </c>
    </row>
    <row r="8090" spans="1:16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  <c r="N8090" s="1">
        <f>Raw_Data[[#This Row],[Profit]]/Raw_Data[[#This Row],[Sales]]</f>
        <v>0.32500000000000001</v>
      </c>
      <c r="O8090" s="2">
        <v>44647</v>
      </c>
      <c r="P8090">
        <f>YEAR(Raw_Data[[#This Row],[Order date]])</f>
        <v>2022</v>
      </c>
    </row>
    <row r="8091" spans="1:16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  <c r="N8091" s="1">
        <f>Raw_Data[[#This Row],[Profit]]/Raw_Data[[#This Row],[Sales]]</f>
        <v>0.26</v>
      </c>
      <c r="O8091" s="2">
        <v>45337</v>
      </c>
      <c r="P8091">
        <f>YEAR(Raw_Data[[#This Row],[Order date]])</f>
        <v>2024</v>
      </c>
    </row>
    <row r="8092" spans="1:16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  <c r="N8092" s="1">
        <f>Raw_Data[[#This Row],[Profit]]/Raw_Data[[#This Row],[Sales]]</f>
        <v>0.26</v>
      </c>
      <c r="O8092" s="2">
        <v>45644</v>
      </c>
      <c r="P8092">
        <f>YEAR(Raw_Data[[#This Row],[Order date]])</f>
        <v>2024</v>
      </c>
    </row>
    <row r="8093" spans="1:16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  <c r="N8093" s="1">
        <f>Raw_Data[[#This Row],[Profit]]/Raw_Data[[#This Row],[Sales]]</f>
        <v>0.49000000000000005</v>
      </c>
      <c r="O8093" s="2">
        <v>44311</v>
      </c>
      <c r="P8093">
        <f>YEAR(Raw_Data[[#This Row],[Order date]])</f>
        <v>2021</v>
      </c>
    </row>
    <row r="8094" spans="1:16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  <c r="N8094" s="1">
        <f>Raw_Data[[#This Row],[Profit]]/Raw_Data[[#This Row],[Sales]]</f>
        <v>0.3</v>
      </c>
      <c r="O8094" s="2">
        <v>44635</v>
      </c>
      <c r="P8094">
        <f>YEAR(Raw_Data[[#This Row],[Order date]])</f>
        <v>2022</v>
      </c>
    </row>
    <row r="8095" spans="1:16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  <c r="N8095" s="1">
        <f>Raw_Data[[#This Row],[Profit]]/Raw_Data[[#This Row],[Sales]]</f>
        <v>0.44</v>
      </c>
      <c r="O8095" s="2">
        <v>44642</v>
      </c>
      <c r="P8095">
        <f>YEAR(Raw_Data[[#This Row],[Order date]])</f>
        <v>2022</v>
      </c>
    </row>
    <row r="8096" spans="1:16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  <c r="N8096" s="1">
        <f>Raw_Data[[#This Row],[Profit]]/Raw_Data[[#This Row],[Sales]]</f>
        <v>0.46</v>
      </c>
      <c r="O8096" s="2">
        <v>44603</v>
      </c>
      <c r="P8096">
        <f>YEAR(Raw_Data[[#This Row],[Order date]])</f>
        <v>2022</v>
      </c>
    </row>
    <row r="8097" spans="1:16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  <c r="N8097" s="1">
        <f>Raw_Data[[#This Row],[Profit]]/Raw_Data[[#This Row],[Sales]]</f>
        <v>0.47999999999999993</v>
      </c>
      <c r="O8097" s="2">
        <v>44491</v>
      </c>
      <c r="P8097">
        <f>YEAR(Raw_Data[[#This Row],[Order date]])</f>
        <v>2021</v>
      </c>
    </row>
    <row r="8098" spans="1:16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  <c r="N8098" s="1">
        <f>Raw_Data[[#This Row],[Profit]]/Raw_Data[[#This Row],[Sales]]</f>
        <v>0.14000000000000001</v>
      </c>
      <c r="O8098" s="2">
        <v>44834</v>
      </c>
      <c r="P8098">
        <f>YEAR(Raw_Data[[#This Row],[Order date]])</f>
        <v>2022</v>
      </c>
    </row>
    <row r="8099" spans="1:16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  <c r="N8099" s="1">
        <f>Raw_Data[[#This Row],[Profit]]/Raw_Data[[#This Row],[Sales]]</f>
        <v>0.28999999999999998</v>
      </c>
      <c r="O8099" s="2">
        <v>45004</v>
      </c>
      <c r="P8099">
        <f>YEAR(Raw_Data[[#This Row],[Order date]])</f>
        <v>2023</v>
      </c>
    </row>
    <row r="8100" spans="1:16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  <c r="N8100" s="1">
        <f>Raw_Data[[#This Row],[Profit]]/Raw_Data[[#This Row],[Sales]]</f>
        <v>0.44999999999999996</v>
      </c>
      <c r="O8100" s="2">
        <v>45162</v>
      </c>
      <c r="P8100">
        <f>YEAR(Raw_Data[[#This Row],[Order date]])</f>
        <v>2023</v>
      </c>
    </row>
    <row r="8101" spans="1:16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  <c r="N8101" s="1">
        <f>Raw_Data[[#This Row],[Profit]]/Raw_Data[[#This Row],[Sales]]</f>
        <v>0.18999999999999997</v>
      </c>
      <c r="O8101" s="2">
        <v>45313</v>
      </c>
      <c r="P8101">
        <f>YEAR(Raw_Data[[#This Row],[Order date]])</f>
        <v>2024</v>
      </c>
    </row>
    <row r="8102" spans="1:16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  <c r="N8102" s="1">
        <f>Raw_Data[[#This Row],[Profit]]/Raw_Data[[#This Row],[Sales]]</f>
        <v>0.1125</v>
      </c>
      <c r="O8102" s="2">
        <v>45457</v>
      </c>
      <c r="P8102">
        <f>YEAR(Raw_Data[[#This Row],[Order date]])</f>
        <v>2024</v>
      </c>
    </row>
    <row r="8103" spans="1:16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  <c r="N8103" s="1">
        <f>Raw_Data[[#This Row],[Profit]]/Raw_Data[[#This Row],[Sales]]</f>
        <v>0.46</v>
      </c>
      <c r="O8103" s="2">
        <v>45087</v>
      </c>
      <c r="P8103">
        <f>YEAR(Raw_Data[[#This Row],[Order date]])</f>
        <v>2023</v>
      </c>
    </row>
    <row r="8104" spans="1:16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  <c r="N8104" s="1">
        <f>Raw_Data[[#This Row],[Profit]]/Raw_Data[[#This Row],[Sales]]</f>
        <v>0.11249999999999999</v>
      </c>
      <c r="O8104" s="2">
        <v>44598</v>
      </c>
      <c r="P8104">
        <f>YEAR(Raw_Data[[#This Row],[Order date]])</f>
        <v>2022</v>
      </c>
    </row>
    <row r="8105" spans="1:16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  <c r="N8105" s="1">
        <f>Raw_Data[[#This Row],[Profit]]/Raw_Data[[#This Row],[Sales]]</f>
        <v>0.27999999999999997</v>
      </c>
      <c r="O8105" s="2">
        <v>44773</v>
      </c>
      <c r="P8105">
        <f>YEAR(Raw_Data[[#This Row],[Order date]])</f>
        <v>2022</v>
      </c>
    </row>
    <row r="8106" spans="1:16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  <c r="N8106" s="1">
        <f>Raw_Data[[#This Row],[Profit]]/Raw_Data[[#This Row],[Sales]]</f>
        <v>7.5000000000000011E-2</v>
      </c>
      <c r="O8106" s="2">
        <v>44224</v>
      </c>
      <c r="P8106">
        <f>YEAR(Raw_Data[[#This Row],[Order date]])</f>
        <v>2021</v>
      </c>
    </row>
    <row r="8107" spans="1:16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  <c r="N8107" s="1">
        <f>Raw_Data[[#This Row],[Profit]]/Raw_Data[[#This Row],[Sales]]</f>
        <v>-0.19117647058823528</v>
      </c>
      <c r="O8107" s="2">
        <v>44787</v>
      </c>
      <c r="P8107">
        <f>YEAR(Raw_Data[[#This Row],[Order date]])</f>
        <v>2022</v>
      </c>
    </row>
    <row r="8108" spans="1:16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  <c r="N8108" s="1">
        <f>Raw_Data[[#This Row],[Profit]]/Raw_Data[[#This Row],[Sales]]</f>
        <v>0.3</v>
      </c>
      <c r="O8108" s="2">
        <v>44898</v>
      </c>
      <c r="P8108">
        <f>YEAR(Raw_Data[[#This Row],[Order date]])</f>
        <v>2022</v>
      </c>
    </row>
    <row r="8109" spans="1:16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  <c r="N8109" s="1">
        <f>Raw_Data[[#This Row],[Profit]]/Raw_Data[[#This Row],[Sales]]</f>
        <v>-0.19999999999999998</v>
      </c>
      <c r="O8109" s="2">
        <v>45267</v>
      </c>
      <c r="P8109">
        <f>YEAR(Raw_Data[[#This Row],[Order date]])</f>
        <v>2023</v>
      </c>
    </row>
    <row r="8110" spans="1:16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  <c r="N8110" s="1">
        <f>Raw_Data[[#This Row],[Profit]]/Raw_Data[[#This Row],[Sales]]</f>
        <v>-0.27142857142857141</v>
      </c>
      <c r="O8110" s="2">
        <v>44925</v>
      </c>
      <c r="P8110">
        <f>YEAR(Raw_Data[[#This Row],[Order date]])</f>
        <v>2022</v>
      </c>
    </row>
    <row r="8111" spans="1:16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  <c r="N8111" s="1">
        <f>Raw_Data[[#This Row],[Profit]]/Raw_Data[[#This Row],[Sales]]</f>
        <v>0.375</v>
      </c>
      <c r="O8111" s="2">
        <v>44840</v>
      </c>
      <c r="P8111">
        <f>YEAR(Raw_Data[[#This Row],[Order date]])</f>
        <v>2022</v>
      </c>
    </row>
    <row r="8112" spans="1:16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  <c r="N8112" s="1">
        <f>Raw_Data[[#This Row],[Profit]]/Raw_Data[[#This Row],[Sales]]</f>
        <v>-0.2</v>
      </c>
      <c r="O8112" s="2">
        <v>44320</v>
      </c>
      <c r="P8112">
        <f>YEAR(Raw_Data[[#This Row],[Order date]])</f>
        <v>2021</v>
      </c>
    </row>
    <row r="8113" spans="1:16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  <c r="N8113" s="1">
        <f>Raw_Data[[#This Row],[Profit]]/Raw_Data[[#This Row],[Sales]]</f>
        <v>-7.1428571428571425E-2</v>
      </c>
      <c r="O8113" s="2">
        <v>44579</v>
      </c>
      <c r="P8113">
        <f>YEAR(Raw_Data[[#This Row],[Order date]])</f>
        <v>2022</v>
      </c>
    </row>
    <row r="8114" spans="1:16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  <c r="N8114" s="1">
        <f>Raw_Data[[#This Row],[Profit]]/Raw_Data[[#This Row],[Sales]]</f>
        <v>-2.65</v>
      </c>
      <c r="O8114" s="2">
        <v>44664</v>
      </c>
      <c r="P8114">
        <f>YEAR(Raw_Data[[#This Row],[Order date]])</f>
        <v>2022</v>
      </c>
    </row>
    <row r="8115" spans="1:16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  <c r="N8115" s="1">
        <f>Raw_Data[[#This Row],[Profit]]/Raw_Data[[#This Row],[Sales]]</f>
        <v>-1.4285714285714287E-2</v>
      </c>
      <c r="O8115" s="2">
        <v>45179</v>
      </c>
      <c r="P8115">
        <f>YEAR(Raw_Data[[#This Row],[Order date]])</f>
        <v>2023</v>
      </c>
    </row>
    <row r="8116" spans="1:16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  <c r="N8116" s="1">
        <f>Raw_Data[[#This Row],[Profit]]/Raw_Data[[#This Row],[Sales]]</f>
        <v>0.1125</v>
      </c>
      <c r="O8116" s="2">
        <v>45326</v>
      </c>
      <c r="P8116">
        <f>YEAR(Raw_Data[[#This Row],[Order date]])</f>
        <v>2024</v>
      </c>
    </row>
    <row r="8117" spans="1:16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  <c r="N8117" s="1">
        <f>Raw_Data[[#This Row],[Profit]]/Raw_Data[[#This Row],[Sales]]</f>
        <v>0.27999999999999997</v>
      </c>
      <c r="O8117" s="2">
        <v>44734</v>
      </c>
      <c r="P8117">
        <f>YEAR(Raw_Data[[#This Row],[Order date]])</f>
        <v>2022</v>
      </c>
    </row>
    <row r="8118" spans="1:16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  <c r="N8118" s="1">
        <f>Raw_Data[[#This Row],[Profit]]/Raw_Data[[#This Row],[Sales]]</f>
        <v>0.24000000000000002</v>
      </c>
      <c r="O8118" s="2">
        <v>44899</v>
      </c>
      <c r="P8118">
        <f>YEAR(Raw_Data[[#This Row],[Order date]])</f>
        <v>2022</v>
      </c>
    </row>
    <row r="8119" spans="1:16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  <c r="N8119" s="1">
        <f>Raw_Data[[#This Row],[Profit]]/Raw_Data[[#This Row],[Sales]]</f>
        <v>0.49000000000000005</v>
      </c>
      <c r="O8119" s="2">
        <v>44874</v>
      </c>
      <c r="P8119">
        <f>YEAR(Raw_Data[[#This Row],[Order date]])</f>
        <v>2022</v>
      </c>
    </row>
    <row r="8120" spans="1:16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  <c r="N8120" s="1">
        <f>Raw_Data[[#This Row],[Profit]]/Raw_Data[[#This Row],[Sales]]</f>
        <v>-0.14285714285714282</v>
      </c>
      <c r="O8120" s="2">
        <v>44705</v>
      </c>
      <c r="P8120">
        <f>YEAR(Raw_Data[[#This Row],[Order date]])</f>
        <v>2022</v>
      </c>
    </row>
    <row r="8121" spans="1:16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  <c r="N8121" s="1">
        <f>Raw_Data[[#This Row],[Profit]]/Raw_Data[[#This Row],[Sales]]</f>
        <v>0.25999999999999995</v>
      </c>
      <c r="O8121" s="2">
        <v>45443</v>
      </c>
      <c r="P8121">
        <f>YEAR(Raw_Data[[#This Row],[Order date]])</f>
        <v>2024</v>
      </c>
    </row>
    <row r="8122" spans="1:16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  <c r="N8122" s="1">
        <f>Raw_Data[[#This Row],[Profit]]/Raw_Data[[#This Row],[Sales]]</f>
        <v>0</v>
      </c>
      <c r="O8122" s="2">
        <v>45159</v>
      </c>
      <c r="P8122">
        <f>YEAR(Raw_Data[[#This Row],[Order date]])</f>
        <v>2023</v>
      </c>
    </row>
    <row r="8123" spans="1:16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  <c r="N8123" s="1">
        <f>Raw_Data[[#This Row],[Profit]]/Raw_Data[[#This Row],[Sales]]</f>
        <v>0.35000000000000003</v>
      </c>
      <c r="O8123" s="2">
        <v>44655</v>
      </c>
      <c r="P8123">
        <f>YEAR(Raw_Data[[#This Row],[Order date]])</f>
        <v>2022</v>
      </c>
    </row>
    <row r="8124" spans="1:16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  <c r="N8124" s="1">
        <f>Raw_Data[[#This Row],[Profit]]/Raw_Data[[#This Row],[Sales]]</f>
        <v>0.3125</v>
      </c>
      <c r="O8124" s="2">
        <v>44936</v>
      </c>
      <c r="P8124">
        <f>YEAR(Raw_Data[[#This Row],[Order date]])</f>
        <v>2023</v>
      </c>
    </row>
    <row r="8125" spans="1:16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  <c r="N8125" s="1">
        <f>Raw_Data[[#This Row],[Profit]]/Raw_Data[[#This Row],[Sales]]</f>
        <v>0.11666666666666665</v>
      </c>
      <c r="O8125" s="2">
        <v>45285</v>
      </c>
      <c r="P8125">
        <f>YEAR(Raw_Data[[#This Row],[Order date]])</f>
        <v>2023</v>
      </c>
    </row>
    <row r="8126" spans="1:16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  <c r="N8126" s="1">
        <f>Raw_Data[[#This Row],[Profit]]/Raw_Data[[#This Row],[Sales]]</f>
        <v>-0.17499999999999999</v>
      </c>
      <c r="O8126" s="2">
        <v>44726</v>
      </c>
      <c r="P8126">
        <f>YEAR(Raw_Data[[#This Row],[Order date]])</f>
        <v>2022</v>
      </c>
    </row>
    <row r="8127" spans="1:16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  <c r="N8127" s="1">
        <f>Raw_Data[[#This Row],[Profit]]/Raw_Data[[#This Row],[Sales]]</f>
        <v>-1.7</v>
      </c>
      <c r="O8127" s="2">
        <v>45554</v>
      </c>
      <c r="P8127">
        <f>YEAR(Raw_Data[[#This Row],[Order date]])</f>
        <v>2024</v>
      </c>
    </row>
    <row r="8128" spans="1:16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  <c r="N8128" s="1">
        <f>Raw_Data[[#This Row],[Profit]]/Raw_Data[[#This Row],[Sales]]</f>
        <v>0.23750000000000004</v>
      </c>
      <c r="O8128" s="2">
        <v>45307</v>
      </c>
      <c r="P8128">
        <f>YEAR(Raw_Data[[#This Row],[Order date]])</f>
        <v>2024</v>
      </c>
    </row>
    <row r="8129" spans="1:16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  <c r="N8129" s="1">
        <f>Raw_Data[[#This Row],[Profit]]/Raw_Data[[#This Row],[Sales]]</f>
        <v>-0.18750000000000003</v>
      </c>
      <c r="O8129" s="2">
        <v>45223</v>
      </c>
      <c r="P8129">
        <f>YEAR(Raw_Data[[#This Row],[Order date]])</f>
        <v>2023</v>
      </c>
    </row>
    <row r="8130" spans="1:16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  <c r="N8130" s="1">
        <f>Raw_Data[[#This Row],[Profit]]/Raw_Data[[#This Row],[Sales]]</f>
        <v>-0.67500000000000004</v>
      </c>
      <c r="O8130" s="2">
        <v>45641</v>
      </c>
      <c r="P8130">
        <f>YEAR(Raw_Data[[#This Row],[Order date]])</f>
        <v>2024</v>
      </c>
    </row>
    <row r="8131" spans="1:16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  <c r="N8131" s="1">
        <f>Raw_Data[[#This Row],[Profit]]/Raw_Data[[#This Row],[Sales]]</f>
        <v>0.36000000000000004</v>
      </c>
      <c r="O8131" s="2">
        <v>44422</v>
      </c>
      <c r="P8131">
        <f>YEAR(Raw_Data[[#This Row],[Order date]])</f>
        <v>2021</v>
      </c>
    </row>
    <row r="8132" spans="1:16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  <c r="N8132" s="1">
        <f>Raw_Data[[#This Row],[Profit]]/Raw_Data[[#This Row],[Sales]]</f>
        <v>0.49</v>
      </c>
      <c r="O8132" s="2">
        <v>45262</v>
      </c>
      <c r="P8132">
        <f>YEAR(Raw_Data[[#This Row],[Order date]])</f>
        <v>2023</v>
      </c>
    </row>
    <row r="8133" spans="1:16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  <c r="N8133" s="1">
        <f>Raw_Data[[#This Row],[Profit]]/Raw_Data[[#This Row],[Sales]]</f>
        <v>0.29000000000000004</v>
      </c>
      <c r="O8133" s="2">
        <v>44348</v>
      </c>
      <c r="P8133">
        <f>YEAR(Raw_Data[[#This Row],[Order date]])</f>
        <v>2021</v>
      </c>
    </row>
    <row r="8134" spans="1:16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  <c r="N8134" s="1">
        <f>Raw_Data[[#This Row],[Profit]]/Raw_Data[[#This Row],[Sales]]</f>
        <v>0.3</v>
      </c>
      <c r="O8134" s="2">
        <v>44839</v>
      </c>
      <c r="P8134">
        <f>YEAR(Raw_Data[[#This Row],[Order date]])</f>
        <v>2022</v>
      </c>
    </row>
    <row r="8135" spans="1:16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  <c r="N8135" s="1">
        <f>Raw_Data[[#This Row],[Profit]]/Raw_Data[[#This Row],[Sales]]</f>
        <v>-0.97499999999999998</v>
      </c>
      <c r="O8135" s="2">
        <v>44713</v>
      </c>
      <c r="P8135">
        <f>YEAR(Raw_Data[[#This Row],[Order date]])</f>
        <v>2022</v>
      </c>
    </row>
    <row r="8136" spans="1:16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  <c r="N8136" s="1">
        <f>Raw_Data[[#This Row],[Profit]]/Raw_Data[[#This Row],[Sales]]</f>
        <v>0.47000000000000003</v>
      </c>
      <c r="O8136" s="2">
        <v>45137</v>
      </c>
      <c r="P8136">
        <f>YEAR(Raw_Data[[#This Row],[Order date]])</f>
        <v>2023</v>
      </c>
    </row>
    <row r="8137" spans="1:16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  <c r="N8137" s="1">
        <f>Raw_Data[[#This Row],[Profit]]/Raw_Data[[#This Row],[Sales]]</f>
        <v>0.47000000000000003</v>
      </c>
      <c r="O8137" s="2">
        <v>45036</v>
      </c>
      <c r="P8137">
        <f>YEAR(Raw_Data[[#This Row],[Order date]])</f>
        <v>2023</v>
      </c>
    </row>
    <row r="8138" spans="1:16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  <c r="N8138" s="1">
        <f>Raw_Data[[#This Row],[Profit]]/Raw_Data[[#This Row],[Sales]]</f>
        <v>-0.45454545454545453</v>
      </c>
      <c r="O8138" s="2">
        <v>44798</v>
      </c>
      <c r="P8138">
        <f>YEAR(Raw_Data[[#This Row],[Order date]])</f>
        <v>2022</v>
      </c>
    </row>
    <row r="8139" spans="1:16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  <c r="N8139" s="1">
        <f>Raw_Data[[#This Row],[Profit]]/Raw_Data[[#This Row],[Sales]]</f>
        <v>0.37999999999999995</v>
      </c>
      <c r="O8139" s="2">
        <v>45094</v>
      </c>
      <c r="P8139">
        <f>YEAR(Raw_Data[[#This Row],[Order date]])</f>
        <v>2023</v>
      </c>
    </row>
    <row r="8140" spans="1:16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  <c r="N8140" s="1">
        <f>Raw_Data[[#This Row],[Profit]]/Raw_Data[[#This Row],[Sales]]</f>
        <v>0.11250000000000002</v>
      </c>
      <c r="O8140" s="2">
        <v>45396</v>
      </c>
      <c r="P8140">
        <f>YEAR(Raw_Data[[#This Row],[Order date]])</f>
        <v>2024</v>
      </c>
    </row>
    <row r="8141" spans="1:16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  <c r="N8141" s="1">
        <f>Raw_Data[[#This Row],[Profit]]/Raw_Data[[#This Row],[Sales]]</f>
        <v>8.7500000000000008E-2</v>
      </c>
      <c r="O8141" s="2">
        <v>45015</v>
      </c>
      <c r="P8141">
        <f>YEAR(Raw_Data[[#This Row],[Order date]])</f>
        <v>2023</v>
      </c>
    </row>
    <row r="8142" spans="1:16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  <c r="N8142" s="1">
        <f>Raw_Data[[#This Row],[Profit]]/Raw_Data[[#This Row],[Sales]]</f>
        <v>0.36249999999999999</v>
      </c>
      <c r="O8142" s="2">
        <v>44215</v>
      </c>
      <c r="P8142">
        <f>YEAR(Raw_Data[[#This Row],[Order date]])</f>
        <v>2021</v>
      </c>
    </row>
    <row r="8143" spans="1:16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  <c r="N8143" s="1">
        <f>Raw_Data[[#This Row],[Profit]]/Raw_Data[[#This Row],[Sales]]</f>
        <v>0.49</v>
      </c>
      <c r="O8143" s="2">
        <v>44364</v>
      </c>
      <c r="P8143">
        <f>YEAR(Raw_Data[[#This Row],[Order date]])</f>
        <v>2021</v>
      </c>
    </row>
    <row r="8144" spans="1:16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  <c r="N8144" s="1">
        <f>Raw_Data[[#This Row],[Profit]]/Raw_Data[[#This Row],[Sales]]</f>
        <v>0.27</v>
      </c>
      <c r="O8144" s="2">
        <v>45346</v>
      </c>
      <c r="P8144">
        <f>YEAR(Raw_Data[[#This Row],[Order date]])</f>
        <v>2024</v>
      </c>
    </row>
    <row r="8145" spans="1:16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  <c r="N8145" s="1">
        <f>Raw_Data[[#This Row],[Profit]]/Raw_Data[[#This Row],[Sales]]</f>
        <v>1.2500000000000001E-2</v>
      </c>
      <c r="O8145" s="2">
        <v>45387</v>
      </c>
      <c r="P8145">
        <f>YEAR(Raw_Data[[#This Row],[Order date]])</f>
        <v>2024</v>
      </c>
    </row>
    <row r="8146" spans="1:16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  <c r="N8146" s="1">
        <f>Raw_Data[[#This Row],[Profit]]/Raw_Data[[#This Row],[Sales]]</f>
        <v>-0.2</v>
      </c>
      <c r="O8146" s="2">
        <v>44453</v>
      </c>
      <c r="P8146">
        <f>YEAR(Raw_Data[[#This Row],[Order date]])</f>
        <v>2021</v>
      </c>
    </row>
    <row r="8147" spans="1:16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  <c r="N8147" s="1">
        <f>Raw_Data[[#This Row],[Profit]]/Raw_Data[[#This Row],[Sales]]</f>
        <v>0.33</v>
      </c>
      <c r="O8147" s="2">
        <v>45138</v>
      </c>
      <c r="P8147">
        <f>YEAR(Raw_Data[[#This Row],[Order date]])</f>
        <v>2023</v>
      </c>
    </row>
    <row r="8148" spans="1:16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  <c r="N8148" s="1">
        <f>Raw_Data[[#This Row],[Profit]]/Raw_Data[[#This Row],[Sales]]</f>
        <v>0.48</v>
      </c>
      <c r="O8148" s="2">
        <v>44691</v>
      </c>
      <c r="P8148">
        <f>YEAR(Raw_Data[[#This Row],[Order date]])</f>
        <v>2022</v>
      </c>
    </row>
    <row r="8149" spans="1:16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  <c r="N8149" s="1">
        <f>Raw_Data[[#This Row],[Profit]]/Raw_Data[[#This Row],[Sales]]</f>
        <v>0.47000000000000003</v>
      </c>
      <c r="O8149" s="2">
        <v>45247</v>
      </c>
      <c r="P8149">
        <f>YEAR(Raw_Data[[#This Row],[Order date]])</f>
        <v>2023</v>
      </c>
    </row>
    <row r="8150" spans="1:16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  <c r="N8150" s="1">
        <f>Raw_Data[[#This Row],[Profit]]/Raw_Data[[#This Row],[Sales]]</f>
        <v>0.48999999999999994</v>
      </c>
      <c r="O8150" s="2">
        <v>44493</v>
      </c>
      <c r="P8150">
        <f>YEAR(Raw_Data[[#This Row],[Order date]])</f>
        <v>2021</v>
      </c>
    </row>
    <row r="8151" spans="1:16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  <c r="N8151" s="1">
        <f>Raw_Data[[#This Row],[Profit]]/Raw_Data[[#This Row],[Sales]]</f>
        <v>0.47</v>
      </c>
      <c r="O8151" s="2">
        <v>45581</v>
      </c>
      <c r="P8151">
        <f>YEAR(Raw_Data[[#This Row],[Order date]])</f>
        <v>2024</v>
      </c>
    </row>
    <row r="8152" spans="1:16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  <c r="N8152" s="1">
        <f>Raw_Data[[#This Row],[Profit]]/Raw_Data[[#This Row],[Sales]]</f>
        <v>0.28000000000000003</v>
      </c>
      <c r="O8152" s="2">
        <v>44233</v>
      </c>
      <c r="P8152">
        <f>YEAR(Raw_Data[[#This Row],[Order date]])</f>
        <v>2021</v>
      </c>
    </row>
    <row r="8153" spans="1:16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  <c r="N8153" s="1">
        <f>Raw_Data[[#This Row],[Profit]]/Raw_Data[[#This Row],[Sales]]</f>
        <v>0.15000000000000002</v>
      </c>
      <c r="O8153" s="2">
        <v>44802</v>
      </c>
      <c r="P8153">
        <f>YEAR(Raw_Data[[#This Row],[Order date]])</f>
        <v>2022</v>
      </c>
    </row>
    <row r="8154" spans="1:16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  <c r="N8154" s="1">
        <f>Raw_Data[[#This Row],[Profit]]/Raw_Data[[#This Row],[Sales]]</f>
        <v>0.48</v>
      </c>
      <c r="O8154" s="2">
        <v>44965</v>
      </c>
      <c r="P8154">
        <f>YEAR(Raw_Data[[#This Row],[Order date]])</f>
        <v>2023</v>
      </c>
    </row>
    <row r="8155" spans="1:16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  <c r="N8155" s="1">
        <f>Raw_Data[[#This Row],[Profit]]/Raw_Data[[#This Row],[Sales]]</f>
        <v>0.48000000000000004</v>
      </c>
      <c r="O8155" s="2">
        <v>45254</v>
      </c>
      <c r="P8155">
        <f>YEAR(Raw_Data[[#This Row],[Order date]])</f>
        <v>2023</v>
      </c>
    </row>
    <row r="8156" spans="1:16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  <c r="N8156" s="1">
        <f>Raw_Data[[#This Row],[Profit]]/Raw_Data[[#This Row],[Sales]]</f>
        <v>0.16</v>
      </c>
      <c r="O8156" s="2">
        <v>45543</v>
      </c>
      <c r="P8156">
        <f>YEAR(Raw_Data[[#This Row],[Order date]])</f>
        <v>2024</v>
      </c>
    </row>
    <row r="8157" spans="1:16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  <c r="N8157" s="1">
        <f>Raw_Data[[#This Row],[Profit]]/Raw_Data[[#This Row],[Sales]]</f>
        <v>0.45</v>
      </c>
      <c r="O8157" s="2">
        <v>44250</v>
      </c>
      <c r="P8157">
        <f>YEAR(Raw_Data[[#This Row],[Order date]])</f>
        <v>2021</v>
      </c>
    </row>
    <row r="8158" spans="1:16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  <c r="N8158" s="1">
        <f>Raw_Data[[#This Row],[Profit]]/Raw_Data[[#This Row],[Sales]]</f>
        <v>-9.9999999999999992E-2</v>
      </c>
      <c r="O8158" s="2">
        <v>44670</v>
      </c>
      <c r="P8158">
        <f>YEAR(Raw_Data[[#This Row],[Order date]])</f>
        <v>2022</v>
      </c>
    </row>
    <row r="8159" spans="1:16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  <c r="N8159" s="1">
        <f>Raw_Data[[#This Row],[Profit]]/Raw_Data[[#This Row],[Sales]]</f>
        <v>0.16</v>
      </c>
      <c r="O8159" s="2">
        <v>45403</v>
      </c>
      <c r="P8159">
        <f>YEAR(Raw_Data[[#This Row],[Order date]])</f>
        <v>2024</v>
      </c>
    </row>
    <row r="8160" spans="1:16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  <c r="N8160" s="1">
        <f>Raw_Data[[#This Row],[Profit]]/Raw_Data[[#This Row],[Sales]]</f>
        <v>0.35000000000000003</v>
      </c>
      <c r="O8160" s="2">
        <v>44645</v>
      </c>
      <c r="P8160">
        <f>YEAR(Raw_Data[[#This Row],[Order date]])</f>
        <v>2022</v>
      </c>
    </row>
    <row r="8161" spans="1:16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  <c r="N8161" s="1">
        <f>Raw_Data[[#This Row],[Profit]]/Raw_Data[[#This Row],[Sales]]</f>
        <v>0.44</v>
      </c>
      <c r="O8161" s="2">
        <v>44487</v>
      </c>
      <c r="P8161">
        <f>YEAR(Raw_Data[[#This Row],[Order date]])</f>
        <v>2021</v>
      </c>
    </row>
    <row r="8162" spans="1:16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  <c r="N8162" s="1">
        <f>Raw_Data[[#This Row],[Profit]]/Raw_Data[[#This Row],[Sales]]</f>
        <v>0.15999999999999998</v>
      </c>
      <c r="O8162" s="2">
        <v>44661</v>
      </c>
      <c r="P8162">
        <f>YEAR(Raw_Data[[#This Row],[Order date]])</f>
        <v>2022</v>
      </c>
    </row>
    <row r="8163" spans="1:16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  <c r="N8163" s="1">
        <f>Raw_Data[[#This Row],[Profit]]/Raw_Data[[#This Row],[Sales]]</f>
        <v>0.26</v>
      </c>
      <c r="O8163" s="2">
        <v>45119</v>
      </c>
      <c r="P8163">
        <f>YEAR(Raw_Data[[#This Row],[Order date]])</f>
        <v>2023</v>
      </c>
    </row>
    <row r="8164" spans="1:16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  <c r="N8164" s="1">
        <f>Raw_Data[[#This Row],[Profit]]/Raw_Data[[#This Row],[Sales]]</f>
        <v>0.28999999999999998</v>
      </c>
      <c r="O8164" s="2">
        <v>44981</v>
      </c>
      <c r="P8164">
        <f>YEAR(Raw_Data[[#This Row],[Order date]])</f>
        <v>2023</v>
      </c>
    </row>
    <row r="8165" spans="1:16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  <c r="N8165" s="1">
        <f>Raw_Data[[#This Row],[Profit]]/Raw_Data[[#This Row],[Sales]]</f>
        <v>0.35000000000000003</v>
      </c>
      <c r="O8165" s="2">
        <v>44886</v>
      </c>
      <c r="P8165">
        <f>YEAR(Raw_Data[[#This Row],[Order date]])</f>
        <v>2022</v>
      </c>
    </row>
    <row r="8166" spans="1:16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  <c r="N8166" s="1">
        <f>Raw_Data[[#This Row],[Profit]]/Raw_Data[[#This Row],[Sales]]</f>
        <v>0.35000000000000003</v>
      </c>
      <c r="O8166" s="2">
        <v>44989</v>
      </c>
      <c r="P8166">
        <f>YEAR(Raw_Data[[#This Row],[Order date]])</f>
        <v>2023</v>
      </c>
    </row>
    <row r="8167" spans="1:16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  <c r="N8167" s="1">
        <f>Raw_Data[[#This Row],[Profit]]/Raw_Data[[#This Row],[Sales]]</f>
        <v>0.35000000000000003</v>
      </c>
      <c r="O8167" s="2">
        <v>45303</v>
      </c>
      <c r="P8167">
        <f>YEAR(Raw_Data[[#This Row],[Order date]])</f>
        <v>2024</v>
      </c>
    </row>
    <row r="8168" spans="1:16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  <c r="N8168" s="1">
        <f>Raw_Data[[#This Row],[Profit]]/Raw_Data[[#This Row],[Sales]]</f>
        <v>-5.8823529411764698E-2</v>
      </c>
      <c r="O8168" s="2">
        <v>44643</v>
      </c>
      <c r="P8168">
        <f>YEAR(Raw_Data[[#This Row],[Order date]])</f>
        <v>2022</v>
      </c>
    </row>
    <row r="8169" spans="1:16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  <c r="N8169" s="1">
        <f>Raw_Data[[#This Row],[Profit]]/Raw_Data[[#This Row],[Sales]]</f>
        <v>-3.7499999999999999E-2</v>
      </c>
      <c r="O8169" s="2">
        <v>44848</v>
      </c>
      <c r="P8169">
        <f>YEAR(Raw_Data[[#This Row],[Order date]])</f>
        <v>2022</v>
      </c>
    </row>
    <row r="8170" spans="1:16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  <c r="N8170" s="1">
        <f>Raw_Data[[#This Row],[Profit]]/Raw_Data[[#This Row],[Sales]]</f>
        <v>0.18</v>
      </c>
      <c r="O8170" s="2">
        <v>44414</v>
      </c>
      <c r="P8170">
        <f>YEAR(Raw_Data[[#This Row],[Order date]])</f>
        <v>2021</v>
      </c>
    </row>
    <row r="8171" spans="1:16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  <c r="N8171" s="1">
        <f>Raw_Data[[#This Row],[Profit]]/Raw_Data[[#This Row],[Sales]]</f>
        <v>-0.16250000000000001</v>
      </c>
      <c r="O8171" s="2">
        <v>44630</v>
      </c>
      <c r="P8171">
        <f>YEAR(Raw_Data[[#This Row],[Order date]])</f>
        <v>2022</v>
      </c>
    </row>
    <row r="8172" spans="1:16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  <c r="N8172" s="1">
        <f>Raw_Data[[#This Row],[Profit]]/Raw_Data[[#This Row],[Sales]]</f>
        <v>0.30000000000000004</v>
      </c>
      <c r="O8172" s="2">
        <v>44718</v>
      </c>
      <c r="P8172">
        <f>YEAR(Raw_Data[[#This Row],[Order date]])</f>
        <v>2022</v>
      </c>
    </row>
    <row r="8173" spans="1:16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  <c r="N8173" s="1">
        <f>Raw_Data[[#This Row],[Profit]]/Raw_Data[[#This Row],[Sales]]</f>
        <v>0.26</v>
      </c>
      <c r="O8173" s="2">
        <v>45429</v>
      </c>
      <c r="P8173">
        <f>YEAR(Raw_Data[[#This Row],[Order date]])</f>
        <v>2024</v>
      </c>
    </row>
    <row r="8174" spans="1:16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  <c r="N8174" s="1">
        <f>Raw_Data[[#This Row],[Profit]]/Raw_Data[[#This Row],[Sales]]</f>
        <v>0.49000000000000005</v>
      </c>
      <c r="O8174" s="2">
        <v>44569</v>
      </c>
      <c r="P8174">
        <f>YEAR(Raw_Data[[#This Row],[Order date]])</f>
        <v>2022</v>
      </c>
    </row>
    <row r="8175" spans="1:16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  <c r="N8175" s="1">
        <f>Raw_Data[[#This Row],[Profit]]/Raw_Data[[#This Row],[Sales]]</f>
        <v>0.33749999999999997</v>
      </c>
      <c r="O8175" s="2">
        <v>44609</v>
      </c>
      <c r="P8175">
        <f>YEAR(Raw_Data[[#This Row],[Order date]])</f>
        <v>2022</v>
      </c>
    </row>
    <row r="8176" spans="1:16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  <c r="N8176" s="1">
        <f>Raw_Data[[#This Row],[Profit]]/Raw_Data[[#This Row],[Sales]]</f>
        <v>0.16999999999999998</v>
      </c>
      <c r="O8176" s="2">
        <v>45614</v>
      </c>
      <c r="P8176">
        <f>YEAR(Raw_Data[[#This Row],[Order date]])</f>
        <v>2024</v>
      </c>
    </row>
    <row r="8177" spans="1:16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  <c r="N8177" s="1">
        <f>Raw_Data[[#This Row],[Profit]]/Raw_Data[[#This Row],[Sales]]</f>
        <v>0.33750000000000002</v>
      </c>
      <c r="O8177" s="2">
        <v>44807</v>
      </c>
      <c r="P8177">
        <f>YEAR(Raw_Data[[#This Row],[Order date]])</f>
        <v>2022</v>
      </c>
    </row>
    <row r="8178" spans="1:16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  <c r="N8178" s="1">
        <f>Raw_Data[[#This Row],[Profit]]/Raw_Data[[#This Row],[Sales]]</f>
        <v>0.29000000000000004</v>
      </c>
      <c r="O8178" s="2">
        <v>44774</v>
      </c>
      <c r="P8178">
        <f>YEAR(Raw_Data[[#This Row],[Order date]])</f>
        <v>2022</v>
      </c>
    </row>
    <row r="8179" spans="1:16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  <c r="N8179" s="1">
        <f>Raw_Data[[#This Row],[Profit]]/Raw_Data[[#This Row],[Sales]]</f>
        <v>0.30000000000000004</v>
      </c>
      <c r="O8179" s="2">
        <v>44586</v>
      </c>
      <c r="P8179">
        <f>YEAR(Raw_Data[[#This Row],[Order date]])</f>
        <v>2022</v>
      </c>
    </row>
    <row r="8180" spans="1:16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  <c r="N8180" s="1">
        <f>Raw_Data[[#This Row],[Profit]]/Raw_Data[[#This Row],[Sales]]</f>
        <v>0.44999999999999996</v>
      </c>
      <c r="O8180" s="2">
        <v>44263</v>
      </c>
      <c r="P8180">
        <f>YEAR(Raw_Data[[#This Row],[Order date]])</f>
        <v>2021</v>
      </c>
    </row>
    <row r="8181" spans="1:16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  <c r="N8181" s="1">
        <f>Raw_Data[[#This Row],[Profit]]/Raw_Data[[#This Row],[Sales]]</f>
        <v>-0.67999999999999994</v>
      </c>
      <c r="O8181" s="2">
        <v>45155</v>
      </c>
      <c r="P8181">
        <f>YEAR(Raw_Data[[#This Row],[Order date]])</f>
        <v>2023</v>
      </c>
    </row>
    <row r="8182" spans="1:16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  <c r="N8182" s="1">
        <f>Raw_Data[[#This Row],[Profit]]/Raw_Data[[#This Row],[Sales]]</f>
        <v>-0.38333333333333336</v>
      </c>
      <c r="O8182" s="2">
        <v>44939</v>
      </c>
      <c r="P8182">
        <f>YEAR(Raw_Data[[#This Row],[Order date]])</f>
        <v>2023</v>
      </c>
    </row>
    <row r="8183" spans="1:16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  <c r="N8183" s="1">
        <f>Raw_Data[[#This Row],[Profit]]/Raw_Data[[#This Row],[Sales]]</f>
        <v>-0.21666666666666667</v>
      </c>
      <c r="O8183" s="2">
        <v>44863</v>
      </c>
      <c r="P8183">
        <f>YEAR(Raw_Data[[#This Row],[Order date]])</f>
        <v>2022</v>
      </c>
    </row>
    <row r="8184" spans="1:16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  <c r="N8184" s="1">
        <f>Raw_Data[[#This Row],[Profit]]/Raw_Data[[#This Row],[Sales]]</f>
        <v>-0.45</v>
      </c>
      <c r="O8184" s="2">
        <v>45622</v>
      </c>
      <c r="P8184">
        <f>YEAR(Raw_Data[[#This Row],[Order date]])</f>
        <v>2024</v>
      </c>
    </row>
    <row r="8185" spans="1:16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  <c r="N8185" s="1">
        <f>Raw_Data[[#This Row],[Profit]]/Raw_Data[[#This Row],[Sales]]</f>
        <v>-0.52500000000000002</v>
      </c>
      <c r="O8185" s="2">
        <v>44363</v>
      </c>
      <c r="P8185">
        <f>YEAR(Raw_Data[[#This Row],[Order date]])</f>
        <v>2021</v>
      </c>
    </row>
    <row r="8186" spans="1:16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  <c r="N8186" s="1">
        <f>Raw_Data[[#This Row],[Profit]]/Raw_Data[[#This Row],[Sales]]</f>
        <v>0.32500000000000001</v>
      </c>
      <c r="O8186" s="2">
        <v>44995</v>
      </c>
      <c r="P8186">
        <f>YEAR(Raw_Data[[#This Row],[Order date]])</f>
        <v>2023</v>
      </c>
    </row>
    <row r="8187" spans="1:16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  <c r="N8187" s="1">
        <f>Raw_Data[[#This Row],[Profit]]/Raw_Data[[#This Row],[Sales]]</f>
        <v>0.37500000000000006</v>
      </c>
      <c r="O8187" s="2">
        <v>45547</v>
      </c>
      <c r="P8187">
        <f>YEAR(Raw_Data[[#This Row],[Order date]])</f>
        <v>2024</v>
      </c>
    </row>
    <row r="8188" spans="1:16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  <c r="N8188" s="1">
        <f>Raw_Data[[#This Row],[Profit]]/Raw_Data[[#This Row],[Sales]]</f>
        <v>-7.1428571428571425E-2</v>
      </c>
      <c r="O8188" s="2">
        <v>45534</v>
      </c>
      <c r="P8188">
        <f>YEAR(Raw_Data[[#This Row],[Order date]])</f>
        <v>2024</v>
      </c>
    </row>
    <row r="8189" spans="1:16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  <c r="N8189" s="1">
        <f>Raw_Data[[#This Row],[Profit]]/Raw_Data[[#This Row],[Sales]]</f>
        <v>0.47000000000000003</v>
      </c>
      <c r="O8189" s="2">
        <v>45108</v>
      </c>
      <c r="P8189">
        <f>YEAR(Raw_Data[[#This Row],[Order date]])</f>
        <v>2023</v>
      </c>
    </row>
    <row r="8190" spans="1:16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  <c r="N8190" s="1">
        <f>Raw_Data[[#This Row],[Profit]]/Raw_Data[[#This Row],[Sales]]</f>
        <v>0.48000000000000004</v>
      </c>
      <c r="O8190" s="2">
        <v>44957</v>
      </c>
      <c r="P8190">
        <f>YEAR(Raw_Data[[#This Row],[Order date]])</f>
        <v>2023</v>
      </c>
    </row>
    <row r="8191" spans="1:16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  <c r="N8191" s="1">
        <f>Raw_Data[[#This Row],[Profit]]/Raw_Data[[#This Row],[Sales]]</f>
        <v>0.49</v>
      </c>
      <c r="O8191" s="2">
        <v>45190</v>
      </c>
      <c r="P8191">
        <f>YEAR(Raw_Data[[#This Row],[Order date]])</f>
        <v>2023</v>
      </c>
    </row>
    <row r="8192" spans="1:16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  <c r="N8192" s="1">
        <f>Raw_Data[[#This Row],[Profit]]/Raw_Data[[#This Row],[Sales]]</f>
        <v>0.48000000000000004</v>
      </c>
      <c r="O8192" s="2">
        <v>45089</v>
      </c>
      <c r="P8192">
        <f>YEAR(Raw_Data[[#This Row],[Order date]])</f>
        <v>2023</v>
      </c>
    </row>
    <row r="8193" spans="1:16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  <c r="N8193" s="1">
        <f>Raw_Data[[#This Row],[Profit]]/Raw_Data[[#This Row],[Sales]]</f>
        <v>0.41000000000000003</v>
      </c>
      <c r="O8193" s="2">
        <v>44597</v>
      </c>
      <c r="P8193">
        <f>YEAR(Raw_Data[[#This Row],[Order date]])</f>
        <v>2022</v>
      </c>
    </row>
    <row r="8194" spans="1:16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  <c r="N8194" s="1">
        <f>Raw_Data[[#This Row],[Profit]]/Raw_Data[[#This Row],[Sales]]</f>
        <v>-0.7</v>
      </c>
      <c r="O8194" s="2">
        <v>44255</v>
      </c>
      <c r="P8194">
        <f>YEAR(Raw_Data[[#This Row],[Order date]])</f>
        <v>2021</v>
      </c>
    </row>
    <row r="8195" spans="1:16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  <c r="N8195" s="1">
        <f>Raw_Data[[#This Row],[Profit]]/Raw_Data[[#This Row],[Sales]]</f>
        <v>0.1</v>
      </c>
      <c r="O8195" s="2">
        <v>45225</v>
      </c>
      <c r="P8195">
        <f>YEAR(Raw_Data[[#This Row],[Order date]])</f>
        <v>2023</v>
      </c>
    </row>
    <row r="8196" spans="1:16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  <c r="N8196" s="1">
        <f>Raw_Data[[#This Row],[Profit]]/Raw_Data[[#This Row],[Sales]]</f>
        <v>7.4999999999999997E-2</v>
      </c>
      <c r="O8196" s="2">
        <v>45072</v>
      </c>
      <c r="P8196">
        <f>YEAR(Raw_Data[[#This Row],[Order date]])</f>
        <v>2023</v>
      </c>
    </row>
    <row r="8197" spans="1:16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  <c r="N8197" s="1">
        <f>Raw_Data[[#This Row],[Profit]]/Raw_Data[[#This Row],[Sales]]</f>
        <v>0.48999999999999994</v>
      </c>
      <c r="O8197" s="2">
        <v>44662</v>
      </c>
      <c r="P8197">
        <f>YEAR(Raw_Data[[#This Row],[Order date]])</f>
        <v>2022</v>
      </c>
    </row>
    <row r="8198" spans="1:16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  <c r="N8198" s="1">
        <f>Raw_Data[[#This Row],[Profit]]/Raw_Data[[#This Row],[Sales]]</f>
        <v>-1.2499999999999999E-2</v>
      </c>
      <c r="O8198" s="2">
        <v>45336</v>
      </c>
      <c r="P8198">
        <f>YEAR(Raw_Data[[#This Row],[Order date]])</f>
        <v>2024</v>
      </c>
    </row>
    <row r="8199" spans="1:16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  <c r="N8199" s="1">
        <f>Raw_Data[[#This Row],[Profit]]/Raw_Data[[#This Row],[Sales]]</f>
        <v>0.1</v>
      </c>
      <c r="O8199" s="2">
        <v>44853</v>
      </c>
      <c r="P8199">
        <f>YEAR(Raw_Data[[#This Row],[Order date]])</f>
        <v>2022</v>
      </c>
    </row>
    <row r="8200" spans="1:16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  <c r="N8200" s="1">
        <f>Raw_Data[[#This Row],[Profit]]/Raw_Data[[#This Row],[Sales]]</f>
        <v>0.35000000000000003</v>
      </c>
      <c r="O8200" s="2">
        <v>45030</v>
      </c>
      <c r="P8200">
        <f>YEAR(Raw_Data[[#This Row],[Order date]])</f>
        <v>2023</v>
      </c>
    </row>
    <row r="8201" spans="1:16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  <c r="N8201" s="1">
        <f>Raw_Data[[#This Row],[Profit]]/Raw_Data[[#This Row],[Sales]]</f>
        <v>-1.7500000000000002</v>
      </c>
      <c r="O8201" s="2">
        <v>45020</v>
      </c>
      <c r="P8201">
        <f>YEAR(Raw_Data[[#This Row],[Order date]])</f>
        <v>2023</v>
      </c>
    </row>
    <row r="8202" spans="1:16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  <c r="N8202" s="1">
        <f>Raw_Data[[#This Row],[Profit]]/Raw_Data[[#This Row],[Sales]]</f>
        <v>-0.25</v>
      </c>
      <c r="O8202" s="2">
        <v>44262</v>
      </c>
      <c r="P8202">
        <f>YEAR(Raw_Data[[#This Row],[Order date]])</f>
        <v>2021</v>
      </c>
    </row>
    <row r="8203" spans="1:16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  <c r="N8203" s="1">
        <f>Raw_Data[[#This Row],[Profit]]/Raw_Data[[#This Row],[Sales]]</f>
        <v>0.25</v>
      </c>
      <c r="O8203" s="2">
        <v>45294</v>
      </c>
      <c r="P8203">
        <f>YEAR(Raw_Data[[#This Row],[Order date]])</f>
        <v>2024</v>
      </c>
    </row>
    <row r="8204" spans="1:16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  <c r="N8204" s="1">
        <f>Raw_Data[[#This Row],[Profit]]/Raw_Data[[#This Row],[Sales]]</f>
        <v>0.26</v>
      </c>
      <c r="O8204" s="2">
        <v>44385</v>
      </c>
      <c r="P8204">
        <f>YEAR(Raw_Data[[#This Row],[Order date]])</f>
        <v>2021</v>
      </c>
    </row>
    <row r="8205" spans="1:16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  <c r="N8205" s="1">
        <f>Raw_Data[[#This Row],[Profit]]/Raw_Data[[#This Row],[Sales]]</f>
        <v>0.39999999999999997</v>
      </c>
      <c r="O8205" s="2">
        <v>44747</v>
      </c>
      <c r="P8205">
        <f>YEAR(Raw_Data[[#This Row],[Order date]])</f>
        <v>2022</v>
      </c>
    </row>
    <row r="8206" spans="1:16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  <c r="N8206" s="1">
        <f>Raw_Data[[#This Row],[Profit]]/Raw_Data[[#This Row],[Sales]]</f>
        <v>0.48</v>
      </c>
      <c r="O8206" s="2">
        <v>44915</v>
      </c>
      <c r="P8206">
        <f>YEAR(Raw_Data[[#This Row],[Order date]])</f>
        <v>2022</v>
      </c>
    </row>
    <row r="8207" spans="1:16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  <c r="N8207" s="1">
        <f>Raw_Data[[#This Row],[Profit]]/Raw_Data[[#This Row],[Sales]]</f>
        <v>0.2</v>
      </c>
      <c r="O8207" s="2">
        <v>44363</v>
      </c>
      <c r="P8207">
        <f>YEAR(Raw_Data[[#This Row],[Order date]])</f>
        <v>2021</v>
      </c>
    </row>
    <row r="8208" spans="1:16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  <c r="N8208" s="1">
        <f>Raw_Data[[#This Row],[Profit]]/Raw_Data[[#This Row],[Sales]]</f>
        <v>-0.4</v>
      </c>
      <c r="O8208" s="2">
        <v>44514</v>
      </c>
      <c r="P8208">
        <f>YEAR(Raw_Data[[#This Row],[Order date]])</f>
        <v>2021</v>
      </c>
    </row>
    <row r="8209" spans="1:16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  <c r="N8209" s="1">
        <f>Raw_Data[[#This Row],[Profit]]/Raw_Data[[#This Row],[Sales]]</f>
        <v>0.16250000000000001</v>
      </c>
      <c r="O8209" s="2">
        <v>44554</v>
      </c>
      <c r="P8209">
        <f>YEAR(Raw_Data[[#This Row],[Order date]])</f>
        <v>2021</v>
      </c>
    </row>
    <row r="8210" spans="1:16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  <c r="N8210" s="1">
        <f>Raw_Data[[#This Row],[Profit]]/Raw_Data[[#This Row],[Sales]]</f>
        <v>-0.66666666666666674</v>
      </c>
      <c r="O8210" s="2">
        <v>45323</v>
      </c>
      <c r="P8210">
        <f>YEAR(Raw_Data[[#This Row],[Order date]])</f>
        <v>2024</v>
      </c>
    </row>
    <row r="8211" spans="1:16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  <c r="N8211" s="1">
        <f>Raw_Data[[#This Row],[Profit]]/Raw_Data[[#This Row],[Sales]]</f>
        <v>-0.2</v>
      </c>
      <c r="O8211" s="2">
        <v>44741</v>
      </c>
      <c r="P8211">
        <f>YEAR(Raw_Data[[#This Row],[Order date]])</f>
        <v>2022</v>
      </c>
    </row>
    <row r="8212" spans="1:16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  <c r="N8212" s="1">
        <f>Raw_Data[[#This Row],[Profit]]/Raw_Data[[#This Row],[Sales]]</f>
        <v>8.7500000000000008E-2</v>
      </c>
      <c r="O8212" s="2">
        <v>45323</v>
      </c>
      <c r="P8212">
        <f>YEAR(Raw_Data[[#This Row],[Order date]])</f>
        <v>2024</v>
      </c>
    </row>
    <row r="8213" spans="1:16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  <c r="N8213" s="1">
        <f>Raw_Data[[#This Row],[Profit]]/Raw_Data[[#This Row],[Sales]]</f>
        <v>-0.39999999999999997</v>
      </c>
      <c r="O8213" s="2">
        <v>44644</v>
      </c>
      <c r="P8213">
        <f>YEAR(Raw_Data[[#This Row],[Order date]])</f>
        <v>2022</v>
      </c>
    </row>
    <row r="8214" spans="1:16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  <c r="N8214" s="1">
        <f>Raw_Data[[#This Row],[Profit]]/Raw_Data[[#This Row],[Sales]]</f>
        <v>6.25E-2</v>
      </c>
      <c r="O8214" s="2">
        <v>44947</v>
      </c>
      <c r="P8214">
        <f>YEAR(Raw_Data[[#This Row],[Order date]])</f>
        <v>2023</v>
      </c>
    </row>
    <row r="8215" spans="1:16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  <c r="N8215" s="1">
        <f>Raw_Data[[#This Row],[Profit]]/Raw_Data[[#This Row],[Sales]]</f>
        <v>-0.73333333333333328</v>
      </c>
      <c r="O8215" s="2">
        <v>45511</v>
      </c>
      <c r="P8215">
        <f>YEAR(Raw_Data[[#This Row],[Order date]])</f>
        <v>2024</v>
      </c>
    </row>
    <row r="8216" spans="1:16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  <c r="N8216" s="1">
        <f>Raw_Data[[#This Row],[Profit]]/Raw_Data[[#This Row],[Sales]]</f>
        <v>0.36249999999999999</v>
      </c>
      <c r="O8216" s="2">
        <v>45428</v>
      </c>
      <c r="P8216">
        <f>YEAR(Raw_Data[[#This Row],[Order date]])</f>
        <v>2024</v>
      </c>
    </row>
    <row r="8217" spans="1:16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  <c r="N8217" s="1">
        <f>Raw_Data[[#This Row],[Profit]]/Raw_Data[[#This Row],[Sales]]</f>
        <v>-0.73333333333333339</v>
      </c>
      <c r="O8217" s="2">
        <v>45305</v>
      </c>
      <c r="P8217">
        <f>YEAR(Raw_Data[[#This Row],[Order date]])</f>
        <v>2024</v>
      </c>
    </row>
    <row r="8218" spans="1:16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  <c r="N8218" s="1">
        <f>Raw_Data[[#This Row],[Profit]]/Raw_Data[[#This Row],[Sales]]</f>
        <v>-0.70000000000000007</v>
      </c>
      <c r="O8218" s="2">
        <v>44438</v>
      </c>
      <c r="P8218">
        <f>YEAR(Raw_Data[[#This Row],[Order date]])</f>
        <v>2021</v>
      </c>
    </row>
    <row r="8219" spans="1:16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  <c r="N8219" s="1">
        <f>Raw_Data[[#This Row],[Profit]]/Raw_Data[[#This Row],[Sales]]</f>
        <v>0.19999999999999998</v>
      </c>
      <c r="O8219" s="2">
        <v>45305</v>
      </c>
      <c r="P8219">
        <f>YEAR(Raw_Data[[#This Row],[Order date]])</f>
        <v>2024</v>
      </c>
    </row>
    <row r="8220" spans="1:16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  <c r="N8220" s="1">
        <f>Raw_Data[[#This Row],[Profit]]/Raw_Data[[#This Row],[Sales]]</f>
        <v>-0.6</v>
      </c>
      <c r="O8220" s="2">
        <v>44867</v>
      </c>
      <c r="P8220">
        <f>YEAR(Raw_Data[[#This Row],[Order date]])</f>
        <v>2022</v>
      </c>
    </row>
    <row r="8221" spans="1:16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  <c r="N8221" s="1">
        <f>Raw_Data[[#This Row],[Profit]]/Raw_Data[[#This Row],[Sales]]</f>
        <v>0.35000000000000003</v>
      </c>
      <c r="O8221" s="2">
        <v>45365</v>
      </c>
      <c r="P8221">
        <f>YEAR(Raw_Data[[#This Row],[Order date]])</f>
        <v>2024</v>
      </c>
    </row>
    <row r="8222" spans="1:16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  <c r="N8222" s="1">
        <f>Raw_Data[[#This Row],[Profit]]/Raw_Data[[#This Row],[Sales]]</f>
        <v>-1.7</v>
      </c>
      <c r="O8222" s="2">
        <v>44909</v>
      </c>
      <c r="P8222">
        <f>YEAR(Raw_Data[[#This Row],[Order date]])</f>
        <v>2022</v>
      </c>
    </row>
    <row r="8223" spans="1:16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  <c r="N8223" s="1">
        <f>Raw_Data[[#This Row],[Profit]]/Raw_Data[[#This Row],[Sales]]</f>
        <v>-0.25</v>
      </c>
      <c r="O8223" s="2">
        <v>45216</v>
      </c>
      <c r="P8223">
        <f>YEAR(Raw_Data[[#This Row],[Order date]])</f>
        <v>2023</v>
      </c>
    </row>
    <row r="8224" spans="1:16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  <c r="N8224" s="1">
        <f>Raw_Data[[#This Row],[Profit]]/Raw_Data[[#This Row],[Sales]]</f>
        <v>-0.19999999999999998</v>
      </c>
      <c r="O8224" s="2">
        <v>44763</v>
      </c>
      <c r="P8224">
        <f>YEAR(Raw_Data[[#This Row],[Order date]])</f>
        <v>2022</v>
      </c>
    </row>
    <row r="8225" spans="1:16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  <c r="N8225" s="1">
        <f>Raw_Data[[#This Row],[Profit]]/Raw_Data[[#This Row],[Sales]]</f>
        <v>0.45</v>
      </c>
      <c r="O8225" s="2">
        <v>44248</v>
      </c>
      <c r="P8225">
        <f>YEAR(Raw_Data[[#This Row],[Order date]])</f>
        <v>2021</v>
      </c>
    </row>
    <row r="8226" spans="1:16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  <c r="N8226" s="1">
        <f>Raw_Data[[#This Row],[Profit]]/Raw_Data[[#This Row],[Sales]]</f>
        <v>0.47999999999999993</v>
      </c>
      <c r="O8226" s="2">
        <v>44370</v>
      </c>
      <c r="P8226">
        <f>YEAR(Raw_Data[[#This Row],[Order date]])</f>
        <v>2021</v>
      </c>
    </row>
    <row r="8227" spans="1:16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  <c r="N8227" s="1">
        <f>Raw_Data[[#This Row],[Profit]]/Raw_Data[[#This Row],[Sales]]</f>
        <v>0.48000000000000004</v>
      </c>
      <c r="O8227" s="2">
        <v>44378</v>
      </c>
      <c r="P8227">
        <f>YEAR(Raw_Data[[#This Row],[Order date]])</f>
        <v>2021</v>
      </c>
    </row>
    <row r="8228" spans="1:16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  <c r="N8228" s="1">
        <f>Raw_Data[[#This Row],[Profit]]/Raw_Data[[#This Row],[Sales]]</f>
        <v>0.49</v>
      </c>
      <c r="O8228" s="2">
        <v>44692</v>
      </c>
      <c r="P8228">
        <f>YEAR(Raw_Data[[#This Row],[Order date]])</f>
        <v>2022</v>
      </c>
    </row>
    <row r="8229" spans="1:16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  <c r="N8229" s="1">
        <f>Raw_Data[[#This Row],[Profit]]/Raw_Data[[#This Row],[Sales]]</f>
        <v>0.09</v>
      </c>
      <c r="O8229" s="2">
        <v>45390</v>
      </c>
      <c r="P8229">
        <f>YEAR(Raw_Data[[#This Row],[Order date]])</f>
        <v>2024</v>
      </c>
    </row>
    <row r="8230" spans="1:16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  <c r="N8230" s="1">
        <f>Raw_Data[[#This Row],[Profit]]/Raw_Data[[#This Row],[Sales]]</f>
        <v>0.26</v>
      </c>
      <c r="O8230" s="2">
        <v>44897</v>
      </c>
      <c r="P8230">
        <f>YEAR(Raw_Data[[#This Row],[Order date]])</f>
        <v>2022</v>
      </c>
    </row>
    <row r="8231" spans="1:16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  <c r="N8231" s="1">
        <f>Raw_Data[[#This Row],[Profit]]/Raw_Data[[#This Row],[Sales]]</f>
        <v>0.42</v>
      </c>
      <c r="O8231" s="2">
        <v>44543</v>
      </c>
      <c r="P8231">
        <f>YEAR(Raw_Data[[#This Row],[Order date]])</f>
        <v>2021</v>
      </c>
    </row>
    <row r="8232" spans="1:16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  <c r="N8232" s="1">
        <f>Raw_Data[[#This Row],[Profit]]/Raw_Data[[#This Row],[Sales]]</f>
        <v>0.27</v>
      </c>
      <c r="O8232" s="2">
        <v>44928</v>
      </c>
      <c r="P8232">
        <f>YEAR(Raw_Data[[#This Row],[Order date]])</f>
        <v>2023</v>
      </c>
    </row>
    <row r="8233" spans="1:16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  <c r="N8233" s="1">
        <f>Raw_Data[[#This Row],[Profit]]/Raw_Data[[#This Row],[Sales]]</f>
        <v>0.23</v>
      </c>
      <c r="O8233" s="2">
        <v>44451</v>
      </c>
      <c r="P8233">
        <f>YEAR(Raw_Data[[#This Row],[Order date]])</f>
        <v>2021</v>
      </c>
    </row>
    <row r="8234" spans="1:16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  <c r="N8234" s="1">
        <f>Raw_Data[[#This Row],[Profit]]/Raw_Data[[#This Row],[Sales]]</f>
        <v>0.25</v>
      </c>
      <c r="O8234" s="2">
        <v>44955</v>
      </c>
      <c r="P8234">
        <f>YEAR(Raw_Data[[#This Row],[Order date]])</f>
        <v>2023</v>
      </c>
    </row>
    <row r="8235" spans="1:16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  <c r="N8235" s="1">
        <f>Raw_Data[[#This Row],[Profit]]/Raw_Data[[#This Row],[Sales]]</f>
        <v>0.01</v>
      </c>
      <c r="O8235" s="2">
        <v>44429</v>
      </c>
      <c r="P8235">
        <f>YEAR(Raw_Data[[#This Row],[Order date]])</f>
        <v>2021</v>
      </c>
    </row>
    <row r="8236" spans="1:16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  <c r="N8236" s="1">
        <f>Raw_Data[[#This Row],[Profit]]/Raw_Data[[#This Row],[Sales]]</f>
        <v>0.125</v>
      </c>
      <c r="O8236" s="2">
        <v>44363</v>
      </c>
      <c r="P8236">
        <f>YEAR(Raw_Data[[#This Row],[Order date]])</f>
        <v>2021</v>
      </c>
    </row>
    <row r="8237" spans="1:16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  <c r="N8237" s="1">
        <f>Raw_Data[[#This Row],[Profit]]/Raw_Data[[#This Row],[Sales]]</f>
        <v>-0.49090909090909091</v>
      </c>
      <c r="O8237" s="2">
        <v>45562</v>
      </c>
      <c r="P8237">
        <f>YEAR(Raw_Data[[#This Row],[Order date]])</f>
        <v>2024</v>
      </c>
    </row>
    <row r="8238" spans="1:16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  <c r="N8238" s="1">
        <f>Raw_Data[[#This Row],[Profit]]/Raw_Data[[#This Row],[Sales]]</f>
        <v>0</v>
      </c>
      <c r="O8238" s="2">
        <v>44973</v>
      </c>
      <c r="P8238">
        <f>YEAR(Raw_Data[[#This Row],[Order date]])</f>
        <v>2023</v>
      </c>
    </row>
    <row r="8239" spans="1:16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  <c r="N8239" s="1">
        <f>Raw_Data[[#This Row],[Profit]]/Raw_Data[[#This Row],[Sales]]</f>
        <v>-0.16250000000000001</v>
      </c>
      <c r="O8239" s="2">
        <v>44469</v>
      </c>
      <c r="P8239">
        <f>YEAR(Raw_Data[[#This Row],[Order date]])</f>
        <v>2021</v>
      </c>
    </row>
    <row r="8240" spans="1:16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  <c r="N8240" s="1">
        <f>Raw_Data[[#This Row],[Profit]]/Raw_Data[[#This Row],[Sales]]</f>
        <v>0.375</v>
      </c>
      <c r="O8240" s="2">
        <v>45574</v>
      </c>
      <c r="P8240">
        <f>YEAR(Raw_Data[[#This Row],[Order date]])</f>
        <v>2024</v>
      </c>
    </row>
    <row r="8241" spans="1:16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  <c r="N8241" s="1">
        <f>Raw_Data[[#This Row],[Profit]]/Raw_Data[[#This Row],[Sales]]</f>
        <v>0.25</v>
      </c>
      <c r="O8241" s="2">
        <v>44311</v>
      </c>
      <c r="P8241">
        <f>YEAR(Raw_Data[[#This Row],[Order date]])</f>
        <v>2021</v>
      </c>
    </row>
    <row r="8242" spans="1:16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  <c r="N8242" s="1">
        <f>Raw_Data[[#This Row],[Profit]]/Raw_Data[[#This Row],[Sales]]</f>
        <v>0.13750000000000001</v>
      </c>
      <c r="O8242" s="2">
        <v>44563</v>
      </c>
      <c r="P8242">
        <f>YEAR(Raw_Data[[#This Row],[Order date]])</f>
        <v>2022</v>
      </c>
    </row>
    <row r="8243" spans="1:16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  <c r="N8243" s="1">
        <f>Raw_Data[[#This Row],[Profit]]/Raw_Data[[#This Row],[Sales]]</f>
        <v>0.35</v>
      </c>
      <c r="O8243" s="2">
        <v>44622</v>
      </c>
      <c r="P8243">
        <f>YEAR(Raw_Data[[#This Row],[Order date]])</f>
        <v>2022</v>
      </c>
    </row>
    <row r="8244" spans="1:16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  <c r="N8244" s="1">
        <f>Raw_Data[[#This Row],[Profit]]/Raw_Data[[#This Row],[Sales]]</f>
        <v>0.16</v>
      </c>
      <c r="O8244" s="2">
        <v>44441</v>
      </c>
      <c r="P8244">
        <f>YEAR(Raw_Data[[#This Row],[Order date]])</f>
        <v>2021</v>
      </c>
    </row>
    <row r="8245" spans="1:16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  <c r="N8245" s="1">
        <f>Raw_Data[[#This Row],[Profit]]/Raw_Data[[#This Row],[Sales]]</f>
        <v>6.25E-2</v>
      </c>
      <c r="O8245" s="2">
        <v>45243</v>
      </c>
      <c r="P8245">
        <f>YEAR(Raw_Data[[#This Row],[Order date]])</f>
        <v>2023</v>
      </c>
    </row>
    <row r="8246" spans="1:16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  <c r="N8246" s="1">
        <f>Raw_Data[[#This Row],[Profit]]/Raw_Data[[#This Row],[Sales]]</f>
        <v>0.37</v>
      </c>
      <c r="O8246" s="2">
        <v>45139</v>
      </c>
      <c r="P8246">
        <f>YEAR(Raw_Data[[#This Row],[Order date]])</f>
        <v>2023</v>
      </c>
    </row>
    <row r="8247" spans="1:16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  <c r="N8247" s="1">
        <f>Raw_Data[[#This Row],[Profit]]/Raw_Data[[#This Row],[Sales]]</f>
        <v>0.03</v>
      </c>
      <c r="O8247" s="2">
        <v>44310</v>
      </c>
      <c r="P8247">
        <f>YEAR(Raw_Data[[#This Row],[Order date]])</f>
        <v>2021</v>
      </c>
    </row>
    <row r="8248" spans="1:16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  <c r="N8248" s="1">
        <f>Raw_Data[[#This Row],[Profit]]/Raw_Data[[#This Row],[Sales]]</f>
        <v>-2.7</v>
      </c>
      <c r="O8248" s="2">
        <v>45430</v>
      </c>
      <c r="P8248">
        <f>YEAR(Raw_Data[[#This Row],[Order date]])</f>
        <v>2024</v>
      </c>
    </row>
    <row r="8249" spans="1:16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  <c r="N8249" s="1">
        <f>Raw_Data[[#This Row],[Profit]]/Raw_Data[[#This Row],[Sales]]</f>
        <v>0.1</v>
      </c>
      <c r="O8249" s="2">
        <v>44480</v>
      </c>
      <c r="P8249">
        <f>YEAR(Raw_Data[[#This Row],[Order date]])</f>
        <v>2021</v>
      </c>
    </row>
    <row r="8250" spans="1:16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  <c r="N8250" s="1">
        <f>Raw_Data[[#This Row],[Profit]]/Raw_Data[[#This Row],[Sales]]</f>
        <v>-0.16666666666666666</v>
      </c>
      <c r="O8250" s="2">
        <v>44356</v>
      </c>
      <c r="P8250">
        <f>YEAR(Raw_Data[[#This Row],[Order date]])</f>
        <v>2021</v>
      </c>
    </row>
    <row r="8251" spans="1:16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  <c r="N8251" s="1">
        <f>Raw_Data[[#This Row],[Profit]]/Raw_Data[[#This Row],[Sales]]</f>
        <v>-1.5000000000000002</v>
      </c>
      <c r="O8251" s="2">
        <v>44283</v>
      </c>
      <c r="P8251">
        <f>YEAR(Raw_Data[[#This Row],[Order date]])</f>
        <v>2021</v>
      </c>
    </row>
    <row r="8252" spans="1:16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  <c r="N8252" s="1">
        <f>Raw_Data[[#This Row],[Profit]]/Raw_Data[[#This Row],[Sales]]</f>
        <v>-0.4</v>
      </c>
      <c r="O8252" s="2">
        <v>44694</v>
      </c>
      <c r="P8252">
        <f>YEAR(Raw_Data[[#This Row],[Order date]])</f>
        <v>2022</v>
      </c>
    </row>
    <row r="8253" spans="1:16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  <c r="N8253" s="1">
        <f>Raw_Data[[#This Row],[Profit]]/Raw_Data[[#This Row],[Sales]]</f>
        <v>-2.6</v>
      </c>
      <c r="O8253" s="2">
        <v>44474</v>
      </c>
      <c r="P8253">
        <f>YEAR(Raw_Data[[#This Row],[Order date]])</f>
        <v>2021</v>
      </c>
    </row>
    <row r="8254" spans="1:16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  <c r="N8254" s="1">
        <f>Raw_Data[[#This Row],[Profit]]/Raw_Data[[#This Row],[Sales]]</f>
        <v>0.1</v>
      </c>
      <c r="O8254" s="2">
        <v>45454</v>
      </c>
      <c r="P8254">
        <f>YEAR(Raw_Data[[#This Row],[Order date]])</f>
        <v>2024</v>
      </c>
    </row>
    <row r="8255" spans="1:16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  <c r="N8255" s="1">
        <f>Raw_Data[[#This Row],[Profit]]/Raw_Data[[#This Row],[Sales]]</f>
        <v>0.3</v>
      </c>
      <c r="O8255" s="2">
        <v>44384</v>
      </c>
      <c r="P8255">
        <f>YEAR(Raw_Data[[#This Row],[Order date]])</f>
        <v>2021</v>
      </c>
    </row>
    <row r="8256" spans="1:16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  <c r="N8256" s="1">
        <f>Raw_Data[[#This Row],[Profit]]/Raw_Data[[#This Row],[Sales]]</f>
        <v>0.48000000000000004</v>
      </c>
      <c r="O8256" s="2">
        <v>44673</v>
      </c>
      <c r="P8256">
        <f>YEAR(Raw_Data[[#This Row],[Order date]])</f>
        <v>2022</v>
      </c>
    </row>
    <row r="8257" spans="1:16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  <c r="N8257" s="1">
        <f>Raw_Data[[#This Row],[Profit]]/Raw_Data[[#This Row],[Sales]]</f>
        <v>0.1125</v>
      </c>
      <c r="O8257" s="2">
        <v>45017</v>
      </c>
      <c r="P8257">
        <f>YEAR(Raw_Data[[#This Row],[Order date]])</f>
        <v>2023</v>
      </c>
    </row>
    <row r="8258" spans="1:16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  <c r="N8258" s="1">
        <f>Raw_Data[[#This Row],[Profit]]/Raw_Data[[#This Row],[Sales]]</f>
        <v>0.25</v>
      </c>
      <c r="O8258" s="2">
        <v>45577</v>
      </c>
      <c r="P8258">
        <f>YEAR(Raw_Data[[#This Row],[Order date]])</f>
        <v>2024</v>
      </c>
    </row>
    <row r="8259" spans="1:16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  <c r="N8259" s="1">
        <f>Raw_Data[[#This Row],[Profit]]/Raw_Data[[#This Row],[Sales]]</f>
        <v>7.0000000000000007E-2</v>
      </c>
      <c r="O8259" s="2">
        <v>44959</v>
      </c>
      <c r="P8259">
        <f>YEAR(Raw_Data[[#This Row],[Order date]])</f>
        <v>2023</v>
      </c>
    </row>
    <row r="8260" spans="1:16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  <c r="N8260" s="1">
        <f>Raw_Data[[#This Row],[Profit]]/Raw_Data[[#This Row],[Sales]]</f>
        <v>0.37500000000000006</v>
      </c>
      <c r="O8260" s="2">
        <v>45071</v>
      </c>
      <c r="P8260">
        <f>YEAR(Raw_Data[[#This Row],[Order date]])</f>
        <v>2023</v>
      </c>
    </row>
    <row r="8261" spans="1:16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  <c r="N8261" s="1">
        <f>Raw_Data[[#This Row],[Profit]]/Raw_Data[[#This Row],[Sales]]</f>
        <v>0.48999999999999994</v>
      </c>
      <c r="O8261" s="2">
        <v>45440</v>
      </c>
      <c r="P8261">
        <f>YEAR(Raw_Data[[#This Row],[Order date]])</f>
        <v>2024</v>
      </c>
    </row>
    <row r="8262" spans="1:16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  <c r="N8262" s="1">
        <f>Raw_Data[[#This Row],[Profit]]/Raw_Data[[#This Row],[Sales]]</f>
        <v>0.47000000000000003</v>
      </c>
      <c r="O8262" s="2">
        <v>45306</v>
      </c>
      <c r="P8262">
        <f>YEAR(Raw_Data[[#This Row],[Order date]])</f>
        <v>2024</v>
      </c>
    </row>
    <row r="8263" spans="1:16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  <c r="N8263" s="1">
        <f>Raw_Data[[#This Row],[Profit]]/Raw_Data[[#This Row],[Sales]]</f>
        <v>0.26</v>
      </c>
      <c r="O8263" s="2">
        <v>44882</v>
      </c>
      <c r="P8263">
        <f>YEAR(Raw_Data[[#This Row],[Order date]])</f>
        <v>2022</v>
      </c>
    </row>
    <row r="8264" spans="1:16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  <c r="N8264" s="1">
        <f>Raw_Data[[#This Row],[Profit]]/Raw_Data[[#This Row],[Sales]]</f>
        <v>0.48000000000000004</v>
      </c>
      <c r="O8264" s="2">
        <v>44373</v>
      </c>
      <c r="P8264">
        <f>YEAR(Raw_Data[[#This Row],[Order date]])</f>
        <v>2021</v>
      </c>
    </row>
    <row r="8265" spans="1:16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  <c r="N8265" s="1">
        <f>Raw_Data[[#This Row],[Profit]]/Raw_Data[[#This Row],[Sales]]</f>
        <v>-0.76666666666666661</v>
      </c>
      <c r="O8265" s="2">
        <v>45624</v>
      </c>
      <c r="P8265">
        <f>YEAR(Raw_Data[[#This Row],[Order date]])</f>
        <v>2024</v>
      </c>
    </row>
    <row r="8266" spans="1:16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  <c r="N8266" s="1">
        <f>Raw_Data[[#This Row],[Profit]]/Raw_Data[[#This Row],[Sales]]</f>
        <v>0.25</v>
      </c>
      <c r="O8266" s="2">
        <v>45273</v>
      </c>
      <c r="P8266">
        <f>YEAR(Raw_Data[[#This Row],[Order date]])</f>
        <v>2023</v>
      </c>
    </row>
    <row r="8267" spans="1:16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  <c r="N8267" s="1">
        <f>Raw_Data[[#This Row],[Profit]]/Raw_Data[[#This Row],[Sales]]</f>
        <v>0.36249999999999999</v>
      </c>
      <c r="O8267" s="2">
        <v>45233</v>
      </c>
      <c r="P8267">
        <f>YEAR(Raw_Data[[#This Row],[Order date]])</f>
        <v>2023</v>
      </c>
    </row>
    <row r="8268" spans="1:16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  <c r="N8268" s="1">
        <f>Raw_Data[[#This Row],[Profit]]/Raw_Data[[#This Row],[Sales]]</f>
        <v>0.26</v>
      </c>
      <c r="O8268" s="2">
        <v>44318</v>
      </c>
      <c r="P8268">
        <f>YEAR(Raw_Data[[#This Row],[Order date]])</f>
        <v>2021</v>
      </c>
    </row>
    <row r="8269" spans="1:16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  <c r="N8269" s="1">
        <f>Raw_Data[[#This Row],[Profit]]/Raw_Data[[#This Row],[Sales]]</f>
        <v>-0.67999999999999994</v>
      </c>
      <c r="O8269" s="2">
        <v>44253</v>
      </c>
      <c r="P8269">
        <f>YEAR(Raw_Data[[#This Row],[Order date]])</f>
        <v>2021</v>
      </c>
    </row>
    <row r="8270" spans="1:16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  <c r="N8270" s="1">
        <f>Raw_Data[[#This Row],[Profit]]/Raw_Data[[#This Row],[Sales]]</f>
        <v>8.7499999999999994E-2</v>
      </c>
      <c r="O8270" s="2">
        <v>44218</v>
      </c>
      <c r="P8270">
        <f>YEAR(Raw_Data[[#This Row],[Order date]])</f>
        <v>2021</v>
      </c>
    </row>
    <row r="8271" spans="1:16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  <c r="N8271" s="1">
        <f>Raw_Data[[#This Row],[Profit]]/Raw_Data[[#This Row],[Sales]]</f>
        <v>0.125</v>
      </c>
      <c r="O8271" s="2">
        <v>44604</v>
      </c>
      <c r="P8271">
        <f>YEAR(Raw_Data[[#This Row],[Order date]])</f>
        <v>2022</v>
      </c>
    </row>
    <row r="8272" spans="1:16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  <c r="N8272" s="1">
        <f>Raw_Data[[#This Row],[Profit]]/Raw_Data[[#This Row],[Sales]]</f>
        <v>0.33750000000000002</v>
      </c>
      <c r="O8272" s="2">
        <v>45587</v>
      </c>
      <c r="P8272">
        <f>YEAR(Raw_Data[[#This Row],[Order date]])</f>
        <v>2024</v>
      </c>
    </row>
    <row r="8273" spans="1:16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  <c r="N8273" s="1">
        <f>Raw_Data[[#This Row],[Profit]]/Raw_Data[[#This Row],[Sales]]</f>
        <v>0.12222222222222223</v>
      </c>
      <c r="O8273" s="2">
        <v>45456</v>
      </c>
      <c r="P8273">
        <f>YEAR(Raw_Data[[#This Row],[Order date]])</f>
        <v>2024</v>
      </c>
    </row>
    <row r="8274" spans="1:16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  <c r="N8274" s="1">
        <f>Raw_Data[[#This Row],[Profit]]/Raw_Data[[#This Row],[Sales]]</f>
        <v>1.2499999999999999E-2</v>
      </c>
      <c r="O8274" s="2">
        <v>44663</v>
      </c>
      <c r="P8274">
        <f>YEAR(Raw_Data[[#This Row],[Order date]])</f>
        <v>2022</v>
      </c>
    </row>
    <row r="8275" spans="1:16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  <c r="N8275" s="1">
        <f>Raw_Data[[#This Row],[Profit]]/Raw_Data[[#This Row],[Sales]]</f>
        <v>8.7499999999999994E-2</v>
      </c>
      <c r="O8275" s="2">
        <v>44865</v>
      </c>
      <c r="P8275">
        <f>YEAR(Raw_Data[[#This Row],[Order date]])</f>
        <v>2022</v>
      </c>
    </row>
    <row r="8276" spans="1:16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  <c r="N8276" s="1">
        <f>Raw_Data[[#This Row],[Profit]]/Raw_Data[[#This Row],[Sales]]</f>
        <v>0.26</v>
      </c>
      <c r="O8276" s="2">
        <v>45192</v>
      </c>
      <c r="P8276">
        <f>YEAR(Raw_Data[[#This Row],[Order date]])</f>
        <v>2023</v>
      </c>
    </row>
    <row r="8277" spans="1:16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  <c r="N8277" s="1">
        <f>Raw_Data[[#This Row],[Profit]]/Raw_Data[[#This Row],[Sales]]</f>
        <v>0.36249999999999999</v>
      </c>
      <c r="O8277" s="2">
        <v>45112</v>
      </c>
      <c r="P8277">
        <f>YEAR(Raw_Data[[#This Row],[Order date]])</f>
        <v>2023</v>
      </c>
    </row>
    <row r="8278" spans="1:16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  <c r="N8278" s="1">
        <f>Raw_Data[[#This Row],[Profit]]/Raw_Data[[#This Row],[Sales]]</f>
        <v>-0.73333333333333328</v>
      </c>
      <c r="O8278" s="2">
        <v>44520</v>
      </c>
      <c r="P8278">
        <f>YEAR(Raw_Data[[#This Row],[Order date]])</f>
        <v>2021</v>
      </c>
    </row>
    <row r="8279" spans="1:16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  <c r="N8279" s="1">
        <f>Raw_Data[[#This Row],[Profit]]/Raw_Data[[#This Row],[Sales]]</f>
        <v>-0.76666666666666661</v>
      </c>
      <c r="O8279" s="2">
        <v>44758</v>
      </c>
      <c r="P8279">
        <f>YEAR(Raw_Data[[#This Row],[Order date]])</f>
        <v>2022</v>
      </c>
    </row>
    <row r="8280" spans="1:16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  <c r="N8280" s="1">
        <f>Raw_Data[[#This Row],[Profit]]/Raw_Data[[#This Row],[Sales]]</f>
        <v>7.4999999999999983E-2</v>
      </c>
      <c r="O8280" s="2">
        <v>45049</v>
      </c>
      <c r="P8280">
        <f>YEAR(Raw_Data[[#This Row],[Order date]])</f>
        <v>2023</v>
      </c>
    </row>
    <row r="8281" spans="1:16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  <c r="N8281" s="1">
        <f>Raw_Data[[#This Row],[Profit]]/Raw_Data[[#This Row],[Sales]]</f>
        <v>0.13</v>
      </c>
      <c r="O8281" s="2">
        <v>44510</v>
      </c>
      <c r="P8281">
        <f>YEAR(Raw_Data[[#This Row],[Order date]])</f>
        <v>2021</v>
      </c>
    </row>
    <row r="8282" spans="1:16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  <c r="N8282" s="1">
        <f>Raw_Data[[#This Row],[Profit]]/Raw_Data[[#This Row],[Sales]]</f>
        <v>0.33749999999999997</v>
      </c>
      <c r="O8282" s="2">
        <v>44686</v>
      </c>
      <c r="P8282">
        <f>YEAR(Raw_Data[[#This Row],[Order date]])</f>
        <v>2022</v>
      </c>
    </row>
    <row r="8283" spans="1:16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  <c r="N8283" s="1">
        <f>Raw_Data[[#This Row],[Profit]]/Raw_Data[[#This Row],[Sales]]</f>
        <v>0.125</v>
      </c>
      <c r="O8283" s="2">
        <v>44806</v>
      </c>
      <c r="P8283">
        <f>YEAR(Raw_Data[[#This Row],[Order date]])</f>
        <v>2022</v>
      </c>
    </row>
    <row r="8284" spans="1:16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  <c r="N8284" s="1">
        <f>Raw_Data[[#This Row],[Profit]]/Raw_Data[[#This Row],[Sales]]</f>
        <v>0.22857142857142859</v>
      </c>
      <c r="O8284" s="2">
        <v>44434</v>
      </c>
      <c r="P8284">
        <f>YEAR(Raw_Data[[#This Row],[Order date]])</f>
        <v>2021</v>
      </c>
    </row>
    <row r="8285" spans="1:16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  <c r="N8285" s="1">
        <f>Raw_Data[[#This Row],[Profit]]/Raw_Data[[#This Row],[Sales]]</f>
        <v>0.23749999999999999</v>
      </c>
      <c r="O8285" s="2">
        <v>44788</v>
      </c>
      <c r="P8285">
        <f>YEAR(Raw_Data[[#This Row],[Order date]])</f>
        <v>2022</v>
      </c>
    </row>
    <row r="8286" spans="1:16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  <c r="N8286" s="1">
        <f>Raw_Data[[#This Row],[Profit]]/Raw_Data[[#This Row],[Sales]]</f>
        <v>0.21249999999999997</v>
      </c>
      <c r="O8286" s="2">
        <v>44210</v>
      </c>
      <c r="P8286">
        <f>YEAR(Raw_Data[[#This Row],[Order date]])</f>
        <v>2021</v>
      </c>
    </row>
    <row r="8287" spans="1:16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  <c r="N8287" s="1">
        <f>Raw_Data[[#This Row],[Profit]]/Raw_Data[[#This Row],[Sales]]</f>
        <v>-0.64999999999999991</v>
      </c>
      <c r="O8287" s="2">
        <v>44401</v>
      </c>
      <c r="P8287">
        <f>YEAR(Raw_Data[[#This Row],[Order date]])</f>
        <v>2021</v>
      </c>
    </row>
    <row r="8288" spans="1:16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  <c r="N8288" s="1">
        <f>Raw_Data[[#This Row],[Profit]]/Raw_Data[[#This Row],[Sales]]</f>
        <v>0.35000000000000003</v>
      </c>
      <c r="O8288" s="2">
        <v>45620</v>
      </c>
      <c r="P8288">
        <f>YEAR(Raw_Data[[#This Row],[Order date]])</f>
        <v>2024</v>
      </c>
    </row>
    <row r="8289" spans="1:16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  <c r="N8289" s="1">
        <f>Raw_Data[[#This Row],[Profit]]/Raw_Data[[#This Row],[Sales]]</f>
        <v>8.7500000000000008E-2</v>
      </c>
      <c r="O8289" s="2">
        <v>44973</v>
      </c>
      <c r="P8289">
        <f>YEAR(Raw_Data[[#This Row],[Order date]])</f>
        <v>2023</v>
      </c>
    </row>
    <row r="8290" spans="1:16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  <c r="N8290" s="1">
        <f>Raw_Data[[#This Row],[Profit]]/Raw_Data[[#This Row],[Sales]]</f>
        <v>0.26250000000000001</v>
      </c>
      <c r="O8290" s="2">
        <v>44507</v>
      </c>
      <c r="P8290">
        <f>YEAR(Raw_Data[[#This Row],[Order date]])</f>
        <v>2021</v>
      </c>
    </row>
    <row r="8291" spans="1:16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  <c r="N8291" s="1">
        <f>Raw_Data[[#This Row],[Profit]]/Raw_Data[[#This Row],[Sales]]</f>
        <v>7.5000000000000011E-2</v>
      </c>
      <c r="O8291" s="2">
        <v>45308</v>
      </c>
      <c r="P8291">
        <f>YEAR(Raw_Data[[#This Row],[Order date]])</f>
        <v>2024</v>
      </c>
    </row>
    <row r="8292" spans="1:16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  <c r="N8292" s="1">
        <f>Raw_Data[[#This Row],[Profit]]/Raw_Data[[#This Row],[Sales]]</f>
        <v>-0.1875</v>
      </c>
      <c r="O8292" s="2">
        <v>44641</v>
      </c>
      <c r="P8292">
        <f>YEAR(Raw_Data[[#This Row],[Order date]])</f>
        <v>2022</v>
      </c>
    </row>
    <row r="8293" spans="1:16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  <c r="N8293" s="1">
        <f>Raw_Data[[#This Row],[Profit]]/Raw_Data[[#This Row],[Sales]]</f>
        <v>0.33749999999999997</v>
      </c>
      <c r="O8293" s="2">
        <v>44456</v>
      </c>
      <c r="P8293">
        <f>YEAR(Raw_Data[[#This Row],[Order date]])</f>
        <v>2021</v>
      </c>
    </row>
    <row r="8294" spans="1:16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  <c r="N8294" s="1">
        <f>Raw_Data[[#This Row],[Profit]]/Raw_Data[[#This Row],[Sales]]</f>
        <v>-0.73333333333333328</v>
      </c>
      <c r="O8294" s="2">
        <v>45260</v>
      </c>
      <c r="P8294">
        <f>YEAR(Raw_Data[[#This Row],[Order date]])</f>
        <v>2023</v>
      </c>
    </row>
    <row r="8295" spans="1:16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  <c r="N8295" s="1">
        <f>Raw_Data[[#This Row],[Profit]]/Raw_Data[[#This Row],[Sales]]</f>
        <v>0.32500000000000001</v>
      </c>
      <c r="O8295" s="2">
        <v>44730</v>
      </c>
      <c r="P8295">
        <f>YEAR(Raw_Data[[#This Row],[Order date]])</f>
        <v>2022</v>
      </c>
    </row>
    <row r="8296" spans="1:16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  <c r="N8296" s="1">
        <f>Raw_Data[[#This Row],[Profit]]/Raw_Data[[#This Row],[Sales]]</f>
        <v>0.25</v>
      </c>
      <c r="O8296" s="2">
        <v>44371</v>
      </c>
      <c r="P8296">
        <f>YEAR(Raw_Data[[#This Row],[Order date]])</f>
        <v>2021</v>
      </c>
    </row>
    <row r="8297" spans="1:16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  <c r="N8297" s="1">
        <f>Raw_Data[[#This Row],[Profit]]/Raw_Data[[#This Row],[Sales]]</f>
        <v>0.48</v>
      </c>
      <c r="O8297" s="2">
        <v>45368</v>
      </c>
      <c r="P8297">
        <f>YEAR(Raw_Data[[#This Row],[Order date]])</f>
        <v>2024</v>
      </c>
    </row>
    <row r="8298" spans="1:16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  <c r="N8298" s="1">
        <f>Raw_Data[[#This Row],[Profit]]/Raw_Data[[#This Row],[Sales]]</f>
        <v>0.24</v>
      </c>
      <c r="O8298" s="2">
        <v>44452</v>
      </c>
      <c r="P8298">
        <f>YEAR(Raw_Data[[#This Row],[Order date]])</f>
        <v>2021</v>
      </c>
    </row>
    <row r="8299" spans="1:16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  <c r="N8299" s="1">
        <f>Raw_Data[[#This Row],[Profit]]/Raw_Data[[#This Row],[Sales]]</f>
        <v>0.15</v>
      </c>
      <c r="O8299" s="2">
        <v>45409</v>
      </c>
      <c r="P8299">
        <f>YEAR(Raw_Data[[#This Row],[Order date]])</f>
        <v>2024</v>
      </c>
    </row>
    <row r="8300" spans="1:16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  <c r="N8300" s="1">
        <f>Raw_Data[[#This Row],[Profit]]/Raw_Data[[#This Row],[Sales]]</f>
        <v>0.36249999999999999</v>
      </c>
      <c r="O8300" s="2">
        <v>45089</v>
      </c>
      <c r="P8300">
        <f>YEAR(Raw_Data[[#This Row],[Order date]])</f>
        <v>2023</v>
      </c>
    </row>
    <row r="8301" spans="1:16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  <c r="N8301" s="1">
        <f>Raw_Data[[#This Row],[Profit]]/Raw_Data[[#This Row],[Sales]]</f>
        <v>0.26</v>
      </c>
      <c r="O8301" s="2">
        <v>44835</v>
      </c>
      <c r="P8301">
        <f>YEAR(Raw_Data[[#This Row],[Order date]])</f>
        <v>2022</v>
      </c>
    </row>
    <row r="8302" spans="1:16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  <c r="N8302" s="1">
        <f>Raw_Data[[#This Row],[Profit]]/Raw_Data[[#This Row],[Sales]]</f>
        <v>0.45</v>
      </c>
      <c r="O8302" s="2">
        <v>45165</v>
      </c>
      <c r="P8302">
        <f>YEAR(Raw_Data[[#This Row],[Order date]])</f>
        <v>2023</v>
      </c>
    </row>
    <row r="8303" spans="1:16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  <c r="N8303" s="1">
        <f>Raw_Data[[#This Row],[Profit]]/Raw_Data[[#This Row],[Sales]]</f>
        <v>0.4</v>
      </c>
      <c r="O8303" s="2">
        <v>45098</v>
      </c>
      <c r="P8303">
        <f>YEAR(Raw_Data[[#This Row],[Order date]])</f>
        <v>2023</v>
      </c>
    </row>
    <row r="8304" spans="1:16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  <c r="N8304" s="1">
        <f>Raw_Data[[#This Row],[Profit]]/Raw_Data[[#This Row],[Sales]]</f>
        <v>0.125</v>
      </c>
      <c r="O8304" s="2">
        <v>44534</v>
      </c>
      <c r="P8304">
        <f>YEAR(Raw_Data[[#This Row],[Order date]])</f>
        <v>2021</v>
      </c>
    </row>
    <row r="8305" spans="1:16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  <c r="N8305" s="1">
        <f>Raw_Data[[#This Row],[Profit]]/Raw_Data[[#This Row],[Sales]]</f>
        <v>0.11249999999999999</v>
      </c>
      <c r="O8305" s="2">
        <v>45454</v>
      </c>
      <c r="P8305">
        <f>YEAR(Raw_Data[[#This Row],[Order date]])</f>
        <v>2024</v>
      </c>
    </row>
    <row r="8306" spans="1:16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  <c r="N8306" s="1">
        <f>Raw_Data[[#This Row],[Profit]]/Raw_Data[[#This Row],[Sales]]</f>
        <v>7.5000000000000011E-2</v>
      </c>
      <c r="O8306" s="2">
        <v>44812</v>
      </c>
      <c r="P8306">
        <f>YEAR(Raw_Data[[#This Row],[Order date]])</f>
        <v>2022</v>
      </c>
    </row>
    <row r="8307" spans="1:16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  <c r="N8307" s="1">
        <f>Raw_Data[[#This Row],[Profit]]/Raw_Data[[#This Row],[Sales]]</f>
        <v>0.48</v>
      </c>
      <c r="O8307" s="2">
        <v>45387</v>
      </c>
      <c r="P8307">
        <f>YEAR(Raw_Data[[#This Row],[Order date]])</f>
        <v>2024</v>
      </c>
    </row>
    <row r="8308" spans="1:16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  <c r="N8308" s="1">
        <f>Raw_Data[[#This Row],[Profit]]/Raw_Data[[#This Row],[Sales]]</f>
        <v>0.46</v>
      </c>
      <c r="O8308" s="2">
        <v>45308</v>
      </c>
      <c r="P8308">
        <f>YEAR(Raw_Data[[#This Row],[Order date]])</f>
        <v>2024</v>
      </c>
    </row>
    <row r="8309" spans="1:16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  <c r="N8309" s="1">
        <f>Raw_Data[[#This Row],[Profit]]/Raw_Data[[#This Row],[Sales]]</f>
        <v>0.45999999999999996</v>
      </c>
      <c r="O8309" s="2">
        <v>44695</v>
      </c>
      <c r="P8309">
        <f>YEAR(Raw_Data[[#This Row],[Order date]])</f>
        <v>2022</v>
      </c>
    </row>
    <row r="8310" spans="1:16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  <c r="N8310" s="1">
        <f>Raw_Data[[#This Row],[Profit]]/Raw_Data[[#This Row],[Sales]]</f>
        <v>0.3</v>
      </c>
      <c r="O8310" s="2">
        <v>44592</v>
      </c>
      <c r="P8310">
        <f>YEAR(Raw_Data[[#This Row],[Order date]])</f>
        <v>2022</v>
      </c>
    </row>
    <row r="8311" spans="1:16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  <c r="N8311" s="1">
        <f>Raw_Data[[#This Row],[Profit]]/Raw_Data[[#This Row],[Sales]]</f>
        <v>6.25E-2</v>
      </c>
      <c r="O8311" s="2">
        <v>44750</v>
      </c>
      <c r="P8311">
        <f>YEAR(Raw_Data[[#This Row],[Order date]])</f>
        <v>2022</v>
      </c>
    </row>
    <row r="8312" spans="1:16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  <c r="N8312" s="1">
        <f>Raw_Data[[#This Row],[Profit]]/Raw_Data[[#This Row],[Sales]]</f>
        <v>-0.11428571428571428</v>
      </c>
      <c r="O8312" s="2">
        <v>44461</v>
      </c>
      <c r="P8312">
        <f>YEAR(Raw_Data[[#This Row],[Order date]])</f>
        <v>2021</v>
      </c>
    </row>
    <row r="8313" spans="1:16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  <c r="N8313" s="1">
        <f>Raw_Data[[#This Row],[Profit]]/Raw_Data[[#This Row],[Sales]]</f>
        <v>0.39</v>
      </c>
      <c r="O8313" s="2">
        <v>44410</v>
      </c>
      <c r="P8313">
        <f>YEAR(Raw_Data[[#This Row],[Order date]])</f>
        <v>2021</v>
      </c>
    </row>
    <row r="8314" spans="1:16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  <c r="N8314" s="1">
        <f>Raw_Data[[#This Row],[Profit]]/Raw_Data[[#This Row],[Sales]]</f>
        <v>0.26</v>
      </c>
      <c r="O8314" s="2">
        <v>45377</v>
      </c>
      <c r="P8314">
        <f>YEAR(Raw_Data[[#This Row],[Order date]])</f>
        <v>2024</v>
      </c>
    </row>
    <row r="8315" spans="1:16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  <c r="N8315" s="1">
        <f>Raw_Data[[#This Row],[Profit]]/Raw_Data[[#This Row],[Sales]]</f>
        <v>-2.8571428571428574E-2</v>
      </c>
      <c r="O8315" s="2">
        <v>44862</v>
      </c>
      <c r="P8315">
        <f>YEAR(Raw_Data[[#This Row],[Order date]])</f>
        <v>2022</v>
      </c>
    </row>
    <row r="8316" spans="1:16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  <c r="N8316" s="1">
        <f>Raw_Data[[#This Row],[Profit]]/Raw_Data[[#This Row],[Sales]]</f>
        <v>0.16250000000000001</v>
      </c>
      <c r="O8316" s="2">
        <v>45571</v>
      </c>
      <c r="P8316">
        <f>YEAR(Raw_Data[[#This Row],[Order date]])</f>
        <v>2024</v>
      </c>
    </row>
    <row r="8317" spans="1:16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  <c r="N8317" s="1">
        <f>Raw_Data[[#This Row],[Profit]]/Raw_Data[[#This Row],[Sales]]</f>
        <v>0.17499999999999999</v>
      </c>
      <c r="O8317" s="2">
        <v>44338</v>
      </c>
      <c r="P8317">
        <f>YEAR(Raw_Data[[#This Row],[Order date]])</f>
        <v>2021</v>
      </c>
    </row>
    <row r="8318" spans="1:16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  <c r="N8318" s="1">
        <f>Raw_Data[[#This Row],[Profit]]/Raw_Data[[#This Row],[Sales]]</f>
        <v>0.35000000000000003</v>
      </c>
      <c r="O8318" s="2">
        <v>44589</v>
      </c>
      <c r="P8318">
        <f>YEAR(Raw_Data[[#This Row],[Order date]])</f>
        <v>2022</v>
      </c>
    </row>
    <row r="8319" spans="1:16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  <c r="N8319" s="1">
        <f>Raw_Data[[#This Row],[Profit]]/Raw_Data[[#This Row],[Sales]]</f>
        <v>8.7499999999999994E-2</v>
      </c>
      <c r="O8319" s="2">
        <v>45189</v>
      </c>
      <c r="P8319">
        <f>YEAR(Raw_Data[[#This Row],[Order date]])</f>
        <v>2023</v>
      </c>
    </row>
    <row r="8320" spans="1:16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  <c r="N8320" s="1">
        <f>Raw_Data[[#This Row],[Profit]]/Raw_Data[[#This Row],[Sales]]</f>
        <v>0.1125</v>
      </c>
      <c r="O8320" s="2">
        <v>44237</v>
      </c>
      <c r="P8320">
        <f>YEAR(Raw_Data[[#This Row],[Order date]])</f>
        <v>2021</v>
      </c>
    </row>
    <row r="8321" spans="1:16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  <c r="N8321" s="1">
        <f>Raw_Data[[#This Row],[Profit]]/Raw_Data[[#This Row],[Sales]]</f>
        <v>0.3</v>
      </c>
      <c r="O8321" s="2">
        <v>45068</v>
      </c>
      <c r="P8321">
        <f>YEAR(Raw_Data[[#This Row],[Order date]])</f>
        <v>2023</v>
      </c>
    </row>
    <row r="8322" spans="1:16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  <c r="N8322" s="1">
        <f>Raw_Data[[#This Row],[Profit]]/Raw_Data[[#This Row],[Sales]]</f>
        <v>9.9999999999999992E-2</v>
      </c>
      <c r="O8322" s="2">
        <v>44925</v>
      </c>
      <c r="P8322">
        <f>YEAR(Raw_Data[[#This Row],[Order date]])</f>
        <v>2022</v>
      </c>
    </row>
    <row r="8323" spans="1:16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  <c r="N8323" s="1">
        <f>Raw_Data[[#This Row],[Profit]]/Raw_Data[[#This Row],[Sales]]</f>
        <v>-1.5999999999999999</v>
      </c>
      <c r="O8323" s="2">
        <v>45193</v>
      </c>
      <c r="P8323">
        <f>YEAR(Raw_Data[[#This Row],[Order date]])</f>
        <v>2023</v>
      </c>
    </row>
    <row r="8324" spans="1:16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  <c r="N8324" s="1">
        <f>Raw_Data[[#This Row],[Profit]]/Raw_Data[[#This Row],[Sales]]</f>
        <v>0.26</v>
      </c>
      <c r="O8324" s="2">
        <v>45267</v>
      </c>
      <c r="P8324">
        <f>YEAR(Raw_Data[[#This Row],[Order date]])</f>
        <v>2023</v>
      </c>
    </row>
    <row r="8325" spans="1:16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  <c r="N8325" s="1">
        <f>Raw_Data[[#This Row],[Profit]]/Raw_Data[[#This Row],[Sales]]</f>
        <v>0.46</v>
      </c>
      <c r="O8325" s="2">
        <v>45577</v>
      </c>
      <c r="P8325">
        <f>YEAR(Raw_Data[[#This Row],[Order date]])</f>
        <v>2024</v>
      </c>
    </row>
    <row r="8326" spans="1:16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  <c r="N8326" s="1">
        <f>Raw_Data[[#This Row],[Profit]]/Raw_Data[[#This Row],[Sales]]</f>
        <v>8.7500000000000008E-2</v>
      </c>
      <c r="O8326" s="2">
        <v>44835</v>
      </c>
      <c r="P8326">
        <f>YEAR(Raw_Data[[#This Row],[Order date]])</f>
        <v>2022</v>
      </c>
    </row>
    <row r="8327" spans="1:16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  <c r="N8327" s="1">
        <f>Raw_Data[[#This Row],[Profit]]/Raw_Data[[#This Row],[Sales]]</f>
        <v>8.7500000000000008E-2</v>
      </c>
      <c r="O8327" s="2">
        <v>44553</v>
      </c>
      <c r="P8327">
        <f>YEAR(Raw_Data[[#This Row],[Order date]])</f>
        <v>2021</v>
      </c>
    </row>
    <row r="8328" spans="1:16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  <c r="N8328" s="1">
        <f>Raw_Data[[#This Row],[Profit]]/Raw_Data[[#This Row],[Sales]]</f>
        <v>-1.6</v>
      </c>
      <c r="O8328" s="2">
        <v>44518</v>
      </c>
      <c r="P8328">
        <f>YEAR(Raw_Data[[#This Row],[Order date]])</f>
        <v>2021</v>
      </c>
    </row>
    <row r="8329" spans="1:16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  <c r="N8329" s="1">
        <f>Raw_Data[[#This Row],[Profit]]/Raw_Data[[#This Row],[Sales]]</f>
        <v>-1.7500000000000002</v>
      </c>
      <c r="O8329" s="2">
        <v>45237</v>
      </c>
      <c r="P8329">
        <f>YEAR(Raw_Data[[#This Row],[Order date]])</f>
        <v>2023</v>
      </c>
    </row>
    <row r="8330" spans="1:16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  <c r="N8330" s="1">
        <f>Raw_Data[[#This Row],[Profit]]/Raw_Data[[#This Row],[Sales]]</f>
        <v>0.48000000000000004</v>
      </c>
      <c r="O8330" s="2">
        <v>44635</v>
      </c>
      <c r="P8330">
        <f>YEAR(Raw_Data[[#This Row],[Order date]])</f>
        <v>2022</v>
      </c>
    </row>
    <row r="8331" spans="1:16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  <c r="N8331" s="1">
        <f>Raw_Data[[#This Row],[Profit]]/Raw_Data[[#This Row],[Sales]]</f>
        <v>0.47999999999999993</v>
      </c>
      <c r="O8331" s="2">
        <v>45603</v>
      </c>
      <c r="P8331">
        <f>YEAR(Raw_Data[[#This Row],[Order date]])</f>
        <v>2024</v>
      </c>
    </row>
    <row r="8332" spans="1:16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  <c r="N8332" s="1">
        <f>Raw_Data[[#This Row],[Profit]]/Raw_Data[[#This Row],[Sales]]</f>
        <v>0.32</v>
      </c>
      <c r="O8332" s="2">
        <v>45512</v>
      </c>
      <c r="P8332">
        <f>YEAR(Raw_Data[[#This Row],[Order date]])</f>
        <v>2024</v>
      </c>
    </row>
    <row r="8333" spans="1:16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  <c r="N8333" s="1">
        <f>Raw_Data[[#This Row],[Profit]]/Raw_Data[[#This Row],[Sales]]</f>
        <v>0.3</v>
      </c>
      <c r="O8333" s="2">
        <v>44689</v>
      </c>
      <c r="P8333">
        <f>YEAR(Raw_Data[[#This Row],[Order date]])</f>
        <v>2022</v>
      </c>
    </row>
    <row r="8334" spans="1:16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  <c r="N8334" s="1">
        <f>Raw_Data[[#This Row],[Profit]]/Raw_Data[[#This Row],[Sales]]</f>
        <v>0.25</v>
      </c>
      <c r="O8334" s="2">
        <v>45362</v>
      </c>
      <c r="P8334">
        <f>YEAR(Raw_Data[[#This Row],[Order date]])</f>
        <v>2024</v>
      </c>
    </row>
    <row r="8335" spans="1:16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  <c r="N8335" s="1">
        <f>Raw_Data[[#This Row],[Profit]]/Raw_Data[[#This Row],[Sales]]</f>
        <v>0.48999999999999994</v>
      </c>
      <c r="O8335" s="2">
        <v>44279</v>
      </c>
      <c r="P8335">
        <f>YEAR(Raw_Data[[#This Row],[Order date]])</f>
        <v>2021</v>
      </c>
    </row>
    <row r="8336" spans="1:16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  <c r="N8336" s="1">
        <f>Raw_Data[[#This Row],[Profit]]/Raw_Data[[#This Row],[Sales]]</f>
        <v>0.45</v>
      </c>
      <c r="O8336" s="2">
        <v>44964</v>
      </c>
      <c r="P8336">
        <f>YEAR(Raw_Data[[#This Row],[Order date]])</f>
        <v>2023</v>
      </c>
    </row>
    <row r="8337" spans="1:16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  <c r="N8337" s="1">
        <f>Raw_Data[[#This Row],[Profit]]/Raw_Data[[#This Row],[Sales]]</f>
        <v>0.5</v>
      </c>
      <c r="O8337" s="2">
        <v>44294</v>
      </c>
      <c r="P8337">
        <f>YEAR(Raw_Data[[#This Row],[Order date]])</f>
        <v>2021</v>
      </c>
    </row>
    <row r="8338" spans="1:16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  <c r="N8338" s="1">
        <f>Raw_Data[[#This Row],[Profit]]/Raw_Data[[#This Row],[Sales]]</f>
        <v>0.41</v>
      </c>
      <c r="O8338" s="2">
        <v>45021</v>
      </c>
      <c r="P8338">
        <f>YEAR(Raw_Data[[#This Row],[Order date]])</f>
        <v>2023</v>
      </c>
    </row>
    <row r="8339" spans="1:16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  <c r="N8339" s="1">
        <f>Raw_Data[[#This Row],[Profit]]/Raw_Data[[#This Row],[Sales]]</f>
        <v>0.49</v>
      </c>
      <c r="O8339" s="2">
        <v>45445</v>
      </c>
      <c r="P8339">
        <f>YEAR(Raw_Data[[#This Row],[Order date]])</f>
        <v>2024</v>
      </c>
    </row>
    <row r="8340" spans="1:16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  <c r="N8340" s="1">
        <f>Raw_Data[[#This Row],[Profit]]/Raw_Data[[#This Row],[Sales]]</f>
        <v>0.37</v>
      </c>
      <c r="O8340" s="2">
        <v>44305</v>
      </c>
      <c r="P8340">
        <f>YEAR(Raw_Data[[#This Row],[Order date]])</f>
        <v>2021</v>
      </c>
    </row>
    <row r="8341" spans="1:16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  <c r="N8341" s="1">
        <f>Raw_Data[[#This Row],[Profit]]/Raw_Data[[#This Row],[Sales]]</f>
        <v>-8.7499999999999994E-2</v>
      </c>
      <c r="O8341" s="2">
        <v>45423</v>
      </c>
      <c r="P8341">
        <f>YEAR(Raw_Data[[#This Row],[Order date]])</f>
        <v>2024</v>
      </c>
    </row>
    <row r="8342" spans="1:16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  <c r="N8342" s="1">
        <f>Raw_Data[[#This Row],[Profit]]/Raw_Data[[#This Row],[Sales]]</f>
        <v>0.48</v>
      </c>
      <c r="O8342" s="2">
        <v>44818</v>
      </c>
      <c r="P8342">
        <f>YEAR(Raw_Data[[#This Row],[Order date]])</f>
        <v>2022</v>
      </c>
    </row>
    <row r="8343" spans="1:16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  <c r="N8343" s="1">
        <f>Raw_Data[[#This Row],[Profit]]/Raw_Data[[#This Row],[Sales]]</f>
        <v>0.27</v>
      </c>
      <c r="O8343" s="2">
        <v>45440</v>
      </c>
      <c r="P8343">
        <f>YEAR(Raw_Data[[#This Row],[Order date]])</f>
        <v>2024</v>
      </c>
    </row>
    <row r="8344" spans="1:16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  <c r="N8344" s="1">
        <f>Raw_Data[[#This Row],[Profit]]/Raw_Data[[#This Row],[Sales]]</f>
        <v>0.27</v>
      </c>
      <c r="O8344" s="2">
        <v>45039</v>
      </c>
      <c r="P8344">
        <f>YEAR(Raw_Data[[#This Row],[Order date]])</f>
        <v>2023</v>
      </c>
    </row>
    <row r="8345" spans="1:16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  <c r="N8345" s="1">
        <f>Raw_Data[[#This Row],[Profit]]/Raw_Data[[#This Row],[Sales]]</f>
        <v>0.37499999999999994</v>
      </c>
      <c r="O8345" s="2">
        <v>44740</v>
      </c>
      <c r="P8345">
        <f>YEAR(Raw_Data[[#This Row],[Order date]])</f>
        <v>2022</v>
      </c>
    </row>
    <row r="8346" spans="1:16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  <c r="N8346" s="1">
        <f>Raw_Data[[#This Row],[Profit]]/Raw_Data[[#This Row],[Sales]]</f>
        <v>0.2</v>
      </c>
      <c r="O8346" s="2">
        <v>44427</v>
      </c>
      <c r="P8346">
        <f>YEAR(Raw_Data[[#This Row],[Order date]])</f>
        <v>2021</v>
      </c>
    </row>
    <row r="8347" spans="1:16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  <c r="N8347" s="1">
        <f>Raw_Data[[#This Row],[Profit]]/Raw_Data[[#This Row],[Sales]]</f>
        <v>-4.9999999999999996E-2</v>
      </c>
      <c r="O8347" s="2">
        <v>44985</v>
      </c>
      <c r="P8347">
        <f>YEAR(Raw_Data[[#This Row],[Order date]])</f>
        <v>2023</v>
      </c>
    </row>
    <row r="8348" spans="1:16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  <c r="N8348" s="1">
        <f>Raw_Data[[#This Row],[Profit]]/Raw_Data[[#This Row],[Sales]]</f>
        <v>0.42000000000000004</v>
      </c>
      <c r="O8348" s="2">
        <v>45057</v>
      </c>
      <c r="P8348">
        <f>YEAR(Raw_Data[[#This Row],[Order date]])</f>
        <v>2023</v>
      </c>
    </row>
    <row r="8349" spans="1:16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  <c r="N8349" s="1">
        <f>Raw_Data[[#This Row],[Profit]]/Raw_Data[[#This Row],[Sales]]</f>
        <v>0.39999999999999997</v>
      </c>
      <c r="O8349" s="2">
        <v>44849</v>
      </c>
      <c r="P8349">
        <f>YEAR(Raw_Data[[#This Row],[Order date]])</f>
        <v>2022</v>
      </c>
    </row>
    <row r="8350" spans="1:16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  <c r="N8350" s="1">
        <f>Raw_Data[[#This Row],[Profit]]/Raw_Data[[#This Row],[Sales]]</f>
        <v>0.27999999999999997</v>
      </c>
      <c r="O8350" s="2">
        <v>44822</v>
      </c>
      <c r="P8350">
        <f>YEAR(Raw_Data[[#This Row],[Order date]])</f>
        <v>2022</v>
      </c>
    </row>
    <row r="8351" spans="1:16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  <c r="N8351" s="1">
        <f>Raw_Data[[#This Row],[Profit]]/Raw_Data[[#This Row],[Sales]]</f>
        <v>0.43</v>
      </c>
      <c r="O8351" s="2">
        <v>44882</v>
      </c>
      <c r="P8351">
        <f>YEAR(Raw_Data[[#This Row],[Order date]])</f>
        <v>2022</v>
      </c>
    </row>
    <row r="8352" spans="1:16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  <c r="N8352" s="1">
        <f>Raw_Data[[#This Row],[Profit]]/Raw_Data[[#This Row],[Sales]]</f>
        <v>0.47999999999999993</v>
      </c>
      <c r="O8352" s="2">
        <v>44524</v>
      </c>
      <c r="P8352">
        <f>YEAR(Raw_Data[[#This Row],[Order date]])</f>
        <v>2021</v>
      </c>
    </row>
    <row r="8353" spans="1:16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  <c r="N8353" s="1">
        <f>Raw_Data[[#This Row],[Profit]]/Raw_Data[[#This Row],[Sales]]</f>
        <v>0.22499999999999998</v>
      </c>
      <c r="O8353" s="2">
        <v>44387</v>
      </c>
      <c r="P8353">
        <f>YEAR(Raw_Data[[#This Row],[Order date]])</f>
        <v>2021</v>
      </c>
    </row>
    <row r="8354" spans="1:16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  <c r="N8354" s="1">
        <f>Raw_Data[[#This Row],[Profit]]/Raw_Data[[#This Row],[Sales]]</f>
        <v>-0.66666666666666663</v>
      </c>
      <c r="O8354" s="2">
        <v>45278</v>
      </c>
      <c r="P8354">
        <f>YEAR(Raw_Data[[#This Row],[Order date]])</f>
        <v>2023</v>
      </c>
    </row>
    <row r="8355" spans="1:16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  <c r="N8355" s="1">
        <f>Raw_Data[[#This Row],[Profit]]/Raw_Data[[#This Row],[Sales]]</f>
        <v>-0.3</v>
      </c>
      <c r="O8355" s="2">
        <v>45562</v>
      </c>
      <c r="P8355">
        <f>YEAR(Raw_Data[[#This Row],[Order date]])</f>
        <v>2024</v>
      </c>
    </row>
    <row r="8356" spans="1:16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  <c r="N8356" s="1">
        <f>Raw_Data[[#This Row],[Profit]]/Raw_Data[[#This Row],[Sales]]</f>
        <v>-0.7</v>
      </c>
      <c r="O8356" s="2">
        <v>45487</v>
      </c>
      <c r="P8356">
        <f>YEAR(Raw_Data[[#This Row],[Order date]])</f>
        <v>2024</v>
      </c>
    </row>
    <row r="8357" spans="1:16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  <c r="N8357" s="1">
        <f>Raw_Data[[#This Row],[Profit]]/Raw_Data[[#This Row],[Sales]]</f>
        <v>0.35</v>
      </c>
      <c r="O8357" s="2">
        <v>44903</v>
      </c>
      <c r="P8357">
        <f>YEAR(Raw_Data[[#This Row],[Order date]])</f>
        <v>2022</v>
      </c>
    </row>
    <row r="8358" spans="1:16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  <c r="N8358" s="1">
        <f>Raw_Data[[#This Row],[Profit]]/Raw_Data[[#This Row],[Sales]]</f>
        <v>0.22000000000000003</v>
      </c>
      <c r="O8358" s="2">
        <v>45092</v>
      </c>
      <c r="P8358">
        <f>YEAR(Raw_Data[[#This Row],[Order date]])</f>
        <v>2023</v>
      </c>
    </row>
    <row r="8359" spans="1:16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  <c r="N8359" s="1">
        <f>Raw_Data[[#This Row],[Profit]]/Raw_Data[[#This Row],[Sales]]</f>
        <v>0.28000000000000003</v>
      </c>
      <c r="O8359" s="2">
        <v>45104</v>
      </c>
      <c r="P8359">
        <f>YEAR(Raw_Data[[#This Row],[Order date]])</f>
        <v>2023</v>
      </c>
    </row>
    <row r="8360" spans="1:16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  <c r="N8360" s="1">
        <f>Raw_Data[[#This Row],[Profit]]/Raw_Data[[#This Row],[Sales]]</f>
        <v>8.7499999999999994E-2</v>
      </c>
      <c r="O8360" s="2">
        <v>44619</v>
      </c>
      <c r="P8360">
        <f>YEAR(Raw_Data[[#This Row],[Order date]])</f>
        <v>2022</v>
      </c>
    </row>
    <row r="8361" spans="1:16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  <c r="N8361" s="1">
        <f>Raw_Data[[#This Row],[Profit]]/Raw_Data[[#This Row],[Sales]]</f>
        <v>0.42</v>
      </c>
      <c r="O8361" s="2">
        <v>45365</v>
      </c>
      <c r="P8361">
        <f>YEAR(Raw_Data[[#This Row],[Order date]])</f>
        <v>2024</v>
      </c>
    </row>
    <row r="8362" spans="1:16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  <c r="N8362" s="1">
        <f>Raw_Data[[#This Row],[Profit]]/Raw_Data[[#This Row],[Sales]]</f>
        <v>0.125</v>
      </c>
      <c r="O8362" s="2">
        <v>45005</v>
      </c>
      <c r="P8362">
        <f>YEAR(Raw_Data[[#This Row],[Order date]])</f>
        <v>2023</v>
      </c>
    </row>
    <row r="8363" spans="1:16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  <c r="N8363" s="1">
        <f>Raw_Data[[#This Row],[Profit]]/Raw_Data[[#This Row],[Sales]]</f>
        <v>-2.5</v>
      </c>
      <c r="O8363" s="2">
        <v>45023</v>
      </c>
      <c r="P8363">
        <f>YEAR(Raw_Data[[#This Row],[Order date]])</f>
        <v>2023</v>
      </c>
    </row>
    <row r="8364" spans="1:16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  <c r="N8364" s="1">
        <f>Raw_Data[[#This Row],[Profit]]/Raw_Data[[#This Row],[Sales]]</f>
        <v>-0.18571428571428572</v>
      </c>
      <c r="O8364" s="2">
        <v>45432</v>
      </c>
      <c r="P8364">
        <f>YEAR(Raw_Data[[#This Row],[Order date]])</f>
        <v>2024</v>
      </c>
    </row>
    <row r="8365" spans="1:16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  <c r="N8365" s="1">
        <f>Raw_Data[[#This Row],[Profit]]/Raw_Data[[#This Row],[Sales]]</f>
        <v>7.4999999999999997E-2</v>
      </c>
      <c r="O8365" s="2">
        <v>44745</v>
      </c>
      <c r="P8365">
        <f>YEAR(Raw_Data[[#This Row],[Order date]])</f>
        <v>2022</v>
      </c>
    </row>
    <row r="8366" spans="1:16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  <c r="N8366" s="1">
        <f>Raw_Data[[#This Row],[Profit]]/Raw_Data[[#This Row],[Sales]]</f>
        <v>0.1125</v>
      </c>
      <c r="O8366" s="2">
        <v>45104</v>
      </c>
      <c r="P8366">
        <f>YEAR(Raw_Data[[#This Row],[Order date]])</f>
        <v>2023</v>
      </c>
    </row>
    <row r="8367" spans="1:16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  <c r="N8367" s="1">
        <f>Raw_Data[[#This Row],[Profit]]/Raw_Data[[#This Row],[Sales]]</f>
        <v>9.9999999999999992E-2</v>
      </c>
      <c r="O8367" s="2">
        <v>45267</v>
      </c>
      <c r="P8367">
        <f>YEAR(Raw_Data[[#This Row],[Order date]])</f>
        <v>2023</v>
      </c>
    </row>
    <row r="8368" spans="1:16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  <c r="N8368" s="1">
        <f>Raw_Data[[#This Row],[Profit]]/Raw_Data[[#This Row],[Sales]]</f>
        <v>0.27</v>
      </c>
      <c r="O8368" s="2">
        <v>44496</v>
      </c>
      <c r="P8368">
        <f>YEAR(Raw_Data[[#This Row],[Order date]])</f>
        <v>2021</v>
      </c>
    </row>
    <row r="8369" spans="1:16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  <c r="N8369" s="1">
        <f>Raw_Data[[#This Row],[Profit]]/Raw_Data[[#This Row],[Sales]]</f>
        <v>0.47000000000000003</v>
      </c>
      <c r="O8369" s="2">
        <v>45295</v>
      </c>
      <c r="P8369">
        <f>YEAR(Raw_Data[[#This Row],[Order date]])</f>
        <v>2024</v>
      </c>
    </row>
    <row r="8370" spans="1:16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  <c r="N8370" s="1">
        <f>Raw_Data[[#This Row],[Profit]]/Raw_Data[[#This Row],[Sales]]</f>
        <v>0.375</v>
      </c>
      <c r="O8370" s="2">
        <v>45109</v>
      </c>
      <c r="P8370">
        <f>YEAR(Raw_Data[[#This Row],[Order date]])</f>
        <v>2023</v>
      </c>
    </row>
    <row r="8371" spans="1:16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  <c r="N8371" s="1">
        <f>Raw_Data[[#This Row],[Profit]]/Raw_Data[[#This Row],[Sales]]</f>
        <v>3.7499999999999999E-2</v>
      </c>
      <c r="O8371" s="2">
        <v>45404</v>
      </c>
      <c r="P8371">
        <f>YEAR(Raw_Data[[#This Row],[Order date]])</f>
        <v>2024</v>
      </c>
    </row>
    <row r="8372" spans="1:16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  <c r="N8372" s="1">
        <f>Raw_Data[[#This Row],[Profit]]/Raw_Data[[#This Row],[Sales]]</f>
        <v>0.17647058823529413</v>
      </c>
      <c r="O8372" s="2">
        <v>44609</v>
      </c>
      <c r="P8372">
        <f>YEAR(Raw_Data[[#This Row],[Order date]])</f>
        <v>2022</v>
      </c>
    </row>
    <row r="8373" spans="1:16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  <c r="N8373" s="1">
        <f>Raw_Data[[#This Row],[Profit]]/Raw_Data[[#This Row],[Sales]]</f>
        <v>-1.7</v>
      </c>
      <c r="O8373" s="2">
        <v>44975</v>
      </c>
      <c r="P8373">
        <f>YEAR(Raw_Data[[#This Row],[Order date]])</f>
        <v>2023</v>
      </c>
    </row>
    <row r="8374" spans="1:16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  <c r="N8374" s="1">
        <f>Raw_Data[[#This Row],[Profit]]/Raw_Data[[#This Row],[Sales]]</f>
        <v>0.40999999999999992</v>
      </c>
      <c r="O8374" s="2">
        <v>44978</v>
      </c>
      <c r="P8374">
        <f>YEAR(Raw_Data[[#This Row],[Order date]])</f>
        <v>2023</v>
      </c>
    </row>
    <row r="8375" spans="1:16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  <c r="N8375" s="1">
        <f>Raw_Data[[#This Row],[Profit]]/Raw_Data[[#This Row],[Sales]]</f>
        <v>0.15000000000000002</v>
      </c>
      <c r="O8375" s="2">
        <v>44329</v>
      </c>
      <c r="P8375">
        <f>YEAR(Raw_Data[[#This Row],[Order date]])</f>
        <v>2021</v>
      </c>
    </row>
    <row r="8376" spans="1:16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  <c r="N8376" s="1">
        <f>Raw_Data[[#This Row],[Profit]]/Raw_Data[[#This Row],[Sales]]</f>
        <v>0.27</v>
      </c>
      <c r="O8376" s="2">
        <v>44202</v>
      </c>
      <c r="P8376">
        <f>YEAR(Raw_Data[[#This Row],[Order date]])</f>
        <v>2021</v>
      </c>
    </row>
    <row r="8377" spans="1:16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  <c r="N8377" s="1">
        <f>Raw_Data[[#This Row],[Profit]]/Raw_Data[[#This Row],[Sales]]</f>
        <v>0.31250000000000006</v>
      </c>
      <c r="O8377" s="2">
        <v>45551</v>
      </c>
      <c r="P8377">
        <f>YEAR(Raw_Data[[#This Row],[Order date]])</f>
        <v>2024</v>
      </c>
    </row>
    <row r="8378" spans="1:16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  <c r="N8378" s="1">
        <f>Raw_Data[[#This Row],[Profit]]/Raw_Data[[#This Row],[Sales]]</f>
        <v>0.125</v>
      </c>
      <c r="O8378" s="2">
        <v>44620</v>
      </c>
      <c r="P8378">
        <f>YEAR(Raw_Data[[#This Row],[Order date]])</f>
        <v>2022</v>
      </c>
    </row>
    <row r="8379" spans="1:16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  <c r="N8379" s="1">
        <f>Raw_Data[[#This Row],[Profit]]/Raw_Data[[#This Row],[Sales]]</f>
        <v>-0.22499999999999998</v>
      </c>
      <c r="O8379" s="2">
        <v>44896</v>
      </c>
      <c r="P8379">
        <f>YEAR(Raw_Data[[#This Row],[Order date]])</f>
        <v>2022</v>
      </c>
    </row>
    <row r="8380" spans="1:16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  <c r="N8380" s="1">
        <f>Raw_Data[[#This Row],[Profit]]/Raw_Data[[#This Row],[Sales]]</f>
        <v>0.36249999999999999</v>
      </c>
      <c r="O8380" s="2">
        <v>45495</v>
      </c>
      <c r="P8380">
        <f>YEAR(Raw_Data[[#This Row],[Order date]])</f>
        <v>2024</v>
      </c>
    </row>
    <row r="8381" spans="1:16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  <c r="N8381" s="1">
        <f>Raw_Data[[#This Row],[Profit]]/Raw_Data[[#This Row],[Sales]]</f>
        <v>0.3125</v>
      </c>
      <c r="O8381" s="2">
        <v>45447</v>
      </c>
      <c r="P8381">
        <f>YEAR(Raw_Data[[#This Row],[Order date]])</f>
        <v>2024</v>
      </c>
    </row>
    <row r="8382" spans="1:16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  <c r="N8382" s="1">
        <f>Raw_Data[[#This Row],[Profit]]/Raw_Data[[#This Row],[Sales]]</f>
        <v>0.31249999999999994</v>
      </c>
      <c r="O8382" s="2">
        <v>44558</v>
      </c>
      <c r="P8382">
        <f>YEAR(Raw_Data[[#This Row],[Order date]])</f>
        <v>2021</v>
      </c>
    </row>
    <row r="8383" spans="1:16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  <c r="N8383" s="1">
        <f>Raw_Data[[#This Row],[Profit]]/Raw_Data[[#This Row],[Sales]]</f>
        <v>-0.23749999999999996</v>
      </c>
      <c r="O8383" s="2">
        <v>45571</v>
      </c>
      <c r="P8383">
        <f>YEAR(Raw_Data[[#This Row],[Order date]])</f>
        <v>2024</v>
      </c>
    </row>
    <row r="8384" spans="1:16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  <c r="N8384" s="1">
        <f>Raw_Data[[#This Row],[Profit]]/Raw_Data[[#This Row],[Sales]]</f>
        <v>0</v>
      </c>
      <c r="O8384" s="2">
        <v>45078</v>
      </c>
      <c r="P8384">
        <f>YEAR(Raw_Data[[#This Row],[Order date]])</f>
        <v>2023</v>
      </c>
    </row>
    <row r="8385" spans="1:16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  <c r="N8385" s="1">
        <f>Raw_Data[[#This Row],[Profit]]/Raw_Data[[#This Row],[Sales]]</f>
        <v>0.25</v>
      </c>
      <c r="O8385" s="2">
        <v>44756</v>
      </c>
      <c r="P8385">
        <f>YEAR(Raw_Data[[#This Row],[Order date]])</f>
        <v>2022</v>
      </c>
    </row>
    <row r="8386" spans="1:16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  <c r="N8386" s="1">
        <f>Raw_Data[[#This Row],[Profit]]/Raw_Data[[#This Row],[Sales]]</f>
        <v>0.48</v>
      </c>
      <c r="O8386" s="2">
        <v>44874</v>
      </c>
      <c r="P8386">
        <f>YEAR(Raw_Data[[#This Row],[Order date]])</f>
        <v>2022</v>
      </c>
    </row>
    <row r="8387" spans="1:16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  <c r="N8387" s="1">
        <f>Raw_Data[[#This Row],[Profit]]/Raw_Data[[#This Row],[Sales]]</f>
        <v>0.35</v>
      </c>
      <c r="O8387" s="2">
        <v>44988</v>
      </c>
      <c r="P8387">
        <f>YEAR(Raw_Data[[#This Row],[Order date]])</f>
        <v>2023</v>
      </c>
    </row>
    <row r="8388" spans="1:16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  <c r="N8388" s="1">
        <f>Raw_Data[[#This Row],[Profit]]/Raw_Data[[#This Row],[Sales]]</f>
        <v>0.15000000000000002</v>
      </c>
      <c r="O8388" s="2">
        <v>44879</v>
      </c>
      <c r="P8388">
        <f>YEAR(Raw_Data[[#This Row],[Order date]])</f>
        <v>2022</v>
      </c>
    </row>
    <row r="8389" spans="1:16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  <c r="N8389" s="1">
        <f>Raw_Data[[#This Row],[Profit]]/Raw_Data[[#This Row],[Sales]]</f>
        <v>0.27999999999999997</v>
      </c>
      <c r="O8389" s="2">
        <v>44901</v>
      </c>
      <c r="P8389">
        <f>YEAR(Raw_Data[[#This Row],[Order date]])</f>
        <v>2022</v>
      </c>
    </row>
    <row r="8390" spans="1:16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  <c r="N8390" s="1">
        <f>Raw_Data[[#This Row],[Profit]]/Raw_Data[[#This Row],[Sales]]</f>
        <v>0.28999999999999998</v>
      </c>
      <c r="O8390" s="2">
        <v>44820</v>
      </c>
      <c r="P8390">
        <f>YEAR(Raw_Data[[#This Row],[Order date]])</f>
        <v>2022</v>
      </c>
    </row>
    <row r="8391" spans="1:16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  <c r="N8391" s="1">
        <f>Raw_Data[[#This Row],[Profit]]/Raw_Data[[#This Row],[Sales]]</f>
        <v>0.36249999999999993</v>
      </c>
      <c r="O8391" s="2">
        <v>45522</v>
      </c>
      <c r="P8391">
        <f>YEAR(Raw_Data[[#This Row],[Order date]])</f>
        <v>2024</v>
      </c>
    </row>
    <row r="8392" spans="1:16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  <c r="N8392" s="1">
        <f>Raw_Data[[#This Row],[Profit]]/Raw_Data[[#This Row],[Sales]]</f>
        <v>0.49000000000000005</v>
      </c>
      <c r="O8392" s="2">
        <v>44904</v>
      </c>
      <c r="P8392">
        <f>YEAR(Raw_Data[[#This Row],[Order date]])</f>
        <v>2022</v>
      </c>
    </row>
    <row r="8393" spans="1:16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  <c r="N8393" s="1">
        <f>Raw_Data[[#This Row],[Profit]]/Raw_Data[[#This Row],[Sales]]</f>
        <v>0.36</v>
      </c>
      <c r="O8393" s="2">
        <v>45352</v>
      </c>
      <c r="P8393">
        <f>YEAR(Raw_Data[[#This Row],[Order date]])</f>
        <v>2024</v>
      </c>
    </row>
    <row r="8394" spans="1:16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  <c r="N8394" s="1">
        <f>Raw_Data[[#This Row],[Profit]]/Raw_Data[[#This Row],[Sales]]</f>
        <v>0.26</v>
      </c>
      <c r="O8394" s="2">
        <v>44338</v>
      </c>
      <c r="P8394">
        <f>YEAR(Raw_Data[[#This Row],[Order date]])</f>
        <v>2021</v>
      </c>
    </row>
    <row r="8395" spans="1:16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  <c r="N8395" s="1">
        <f>Raw_Data[[#This Row],[Profit]]/Raw_Data[[#This Row],[Sales]]</f>
        <v>0.43999999999999995</v>
      </c>
      <c r="O8395" s="2">
        <v>45189</v>
      </c>
      <c r="P8395">
        <f>YEAR(Raw_Data[[#This Row],[Order date]])</f>
        <v>2023</v>
      </c>
    </row>
    <row r="8396" spans="1:16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  <c r="N8396" s="1">
        <f>Raw_Data[[#This Row],[Profit]]/Raw_Data[[#This Row],[Sales]]</f>
        <v>0.33</v>
      </c>
      <c r="O8396" s="2">
        <v>44674</v>
      </c>
      <c r="P8396">
        <f>YEAR(Raw_Data[[#This Row],[Order date]])</f>
        <v>2022</v>
      </c>
    </row>
    <row r="8397" spans="1:16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  <c r="N8397" s="1">
        <f>Raw_Data[[#This Row],[Profit]]/Raw_Data[[#This Row],[Sales]]</f>
        <v>-0.12857142857142859</v>
      </c>
      <c r="O8397" s="2">
        <v>45291</v>
      </c>
      <c r="P8397">
        <f>YEAR(Raw_Data[[#This Row],[Order date]])</f>
        <v>2023</v>
      </c>
    </row>
    <row r="8398" spans="1:16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  <c r="N8398" s="1">
        <f>Raw_Data[[#This Row],[Profit]]/Raw_Data[[#This Row],[Sales]]</f>
        <v>0.35</v>
      </c>
      <c r="O8398" s="2">
        <v>44249</v>
      </c>
      <c r="P8398">
        <f>YEAR(Raw_Data[[#This Row],[Order date]])</f>
        <v>2021</v>
      </c>
    </row>
    <row r="8399" spans="1:16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  <c r="N8399" s="1">
        <f>Raw_Data[[#This Row],[Profit]]/Raw_Data[[#This Row],[Sales]]</f>
        <v>-1.5</v>
      </c>
      <c r="O8399" s="2">
        <v>44669</v>
      </c>
      <c r="P8399">
        <f>YEAR(Raw_Data[[#This Row],[Order date]])</f>
        <v>2022</v>
      </c>
    </row>
    <row r="8400" spans="1:16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  <c r="N8400" s="1">
        <f>Raw_Data[[#This Row],[Profit]]/Raw_Data[[#This Row],[Sales]]</f>
        <v>-0.22857142857142854</v>
      </c>
      <c r="O8400" s="2">
        <v>44750</v>
      </c>
      <c r="P8400">
        <f>YEAR(Raw_Data[[#This Row],[Order date]])</f>
        <v>2022</v>
      </c>
    </row>
    <row r="8401" spans="1:16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  <c r="N8401" s="1">
        <f>Raw_Data[[#This Row],[Profit]]/Raw_Data[[#This Row],[Sales]]</f>
        <v>7.4999999999999997E-2</v>
      </c>
      <c r="O8401" s="2">
        <v>45320</v>
      </c>
      <c r="P8401">
        <f>YEAR(Raw_Data[[#This Row],[Order date]])</f>
        <v>2024</v>
      </c>
    </row>
    <row r="8402" spans="1:16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  <c r="N8402" s="1">
        <f>Raw_Data[[#This Row],[Profit]]/Raw_Data[[#This Row],[Sales]]</f>
        <v>0.33750000000000002</v>
      </c>
      <c r="O8402" s="2">
        <v>45630</v>
      </c>
      <c r="P8402">
        <f>YEAR(Raw_Data[[#This Row],[Order date]])</f>
        <v>2024</v>
      </c>
    </row>
    <row r="8403" spans="1:16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  <c r="N8403" s="1">
        <f>Raw_Data[[#This Row],[Profit]]/Raw_Data[[#This Row],[Sales]]</f>
        <v>7.7777777777777779E-2</v>
      </c>
      <c r="O8403" s="2">
        <v>44618</v>
      </c>
      <c r="P8403">
        <f>YEAR(Raw_Data[[#This Row],[Order date]])</f>
        <v>2022</v>
      </c>
    </row>
    <row r="8404" spans="1:16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  <c r="N8404" s="1">
        <f>Raw_Data[[#This Row],[Profit]]/Raw_Data[[#This Row],[Sales]]</f>
        <v>0.49000000000000005</v>
      </c>
      <c r="O8404" s="2">
        <v>45320</v>
      </c>
      <c r="P8404">
        <f>YEAR(Raw_Data[[#This Row],[Order date]])</f>
        <v>2024</v>
      </c>
    </row>
    <row r="8405" spans="1:16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  <c r="N8405" s="1">
        <f>Raw_Data[[#This Row],[Profit]]/Raw_Data[[#This Row],[Sales]]</f>
        <v>0.46</v>
      </c>
      <c r="O8405" s="2">
        <v>44920</v>
      </c>
      <c r="P8405">
        <f>YEAR(Raw_Data[[#This Row],[Order date]])</f>
        <v>2022</v>
      </c>
    </row>
    <row r="8406" spans="1:16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  <c r="N8406" s="1">
        <f>Raw_Data[[#This Row],[Profit]]/Raw_Data[[#This Row],[Sales]]</f>
        <v>6.9999999999999993E-2</v>
      </c>
      <c r="O8406" s="2">
        <v>44809</v>
      </c>
      <c r="P8406">
        <f>YEAR(Raw_Data[[#This Row],[Order date]])</f>
        <v>2022</v>
      </c>
    </row>
    <row r="8407" spans="1:16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  <c r="N8407" s="1">
        <f>Raw_Data[[#This Row],[Profit]]/Raw_Data[[#This Row],[Sales]]</f>
        <v>0.41</v>
      </c>
      <c r="O8407" s="2">
        <v>44913</v>
      </c>
      <c r="P8407">
        <f>YEAR(Raw_Data[[#This Row],[Order date]])</f>
        <v>2022</v>
      </c>
    </row>
    <row r="8408" spans="1:16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  <c r="N8408" s="1">
        <f>Raw_Data[[#This Row],[Profit]]/Raw_Data[[#This Row],[Sales]]</f>
        <v>0.23</v>
      </c>
      <c r="O8408" s="2">
        <v>45270</v>
      </c>
      <c r="P8408">
        <f>YEAR(Raw_Data[[#This Row],[Order date]])</f>
        <v>2023</v>
      </c>
    </row>
    <row r="8409" spans="1:16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  <c r="N8409" s="1">
        <f>Raw_Data[[#This Row],[Profit]]/Raw_Data[[#This Row],[Sales]]</f>
        <v>0.3</v>
      </c>
      <c r="O8409" s="2">
        <v>44361</v>
      </c>
      <c r="P8409">
        <f>YEAR(Raw_Data[[#This Row],[Order date]])</f>
        <v>2021</v>
      </c>
    </row>
    <row r="8410" spans="1:16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  <c r="N8410" s="1">
        <f>Raw_Data[[#This Row],[Profit]]/Raw_Data[[#This Row],[Sales]]</f>
        <v>0.26</v>
      </c>
      <c r="O8410" s="2">
        <v>44480</v>
      </c>
      <c r="P8410">
        <f>YEAR(Raw_Data[[#This Row],[Order date]])</f>
        <v>2021</v>
      </c>
    </row>
    <row r="8411" spans="1:16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  <c r="N8411" s="1">
        <f>Raw_Data[[#This Row],[Profit]]/Raw_Data[[#This Row],[Sales]]</f>
        <v>0.35000000000000003</v>
      </c>
      <c r="O8411" s="2">
        <v>45084</v>
      </c>
      <c r="P8411">
        <f>YEAR(Raw_Data[[#This Row],[Order date]])</f>
        <v>2023</v>
      </c>
    </row>
    <row r="8412" spans="1:16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  <c r="N8412" s="1">
        <f>Raw_Data[[#This Row],[Profit]]/Raw_Data[[#This Row],[Sales]]</f>
        <v>-0.31666666666666665</v>
      </c>
      <c r="O8412" s="2">
        <v>44337</v>
      </c>
      <c r="P8412">
        <f>YEAR(Raw_Data[[#This Row],[Order date]])</f>
        <v>2021</v>
      </c>
    </row>
    <row r="8413" spans="1:16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  <c r="N8413" s="1">
        <f>Raw_Data[[#This Row],[Profit]]/Raw_Data[[#This Row],[Sales]]</f>
        <v>0.33</v>
      </c>
      <c r="O8413" s="2">
        <v>44449</v>
      </c>
      <c r="P8413">
        <f>YEAR(Raw_Data[[#This Row],[Order date]])</f>
        <v>2021</v>
      </c>
    </row>
    <row r="8414" spans="1:16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  <c r="N8414" s="1">
        <f>Raw_Data[[#This Row],[Profit]]/Raw_Data[[#This Row],[Sales]]</f>
        <v>-0.18571428571428569</v>
      </c>
      <c r="O8414" s="2">
        <v>44565</v>
      </c>
      <c r="P8414">
        <f>YEAR(Raw_Data[[#This Row],[Order date]])</f>
        <v>2022</v>
      </c>
    </row>
    <row r="8415" spans="1:16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  <c r="N8415" s="1">
        <f>Raw_Data[[#This Row],[Profit]]/Raw_Data[[#This Row],[Sales]]</f>
        <v>0.34999999999999992</v>
      </c>
      <c r="O8415" s="2">
        <v>44718</v>
      </c>
      <c r="P8415">
        <f>YEAR(Raw_Data[[#This Row],[Order date]])</f>
        <v>2022</v>
      </c>
    </row>
    <row r="8416" spans="1:16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  <c r="N8416" s="1">
        <f>Raw_Data[[#This Row],[Profit]]/Raw_Data[[#This Row],[Sales]]</f>
        <v>-3.7499999999999999E-2</v>
      </c>
      <c r="O8416" s="2">
        <v>45030</v>
      </c>
      <c r="P8416">
        <f>YEAR(Raw_Data[[#This Row],[Order date]])</f>
        <v>2023</v>
      </c>
    </row>
    <row r="8417" spans="1:16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  <c r="N8417" s="1">
        <f>Raw_Data[[#This Row],[Profit]]/Raw_Data[[#This Row],[Sales]]</f>
        <v>0.47000000000000003</v>
      </c>
      <c r="O8417" s="2">
        <v>45363</v>
      </c>
      <c r="P8417">
        <f>YEAR(Raw_Data[[#This Row],[Order date]])</f>
        <v>2024</v>
      </c>
    </row>
    <row r="8418" spans="1:16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  <c r="N8418" s="1">
        <f>Raw_Data[[#This Row],[Profit]]/Raw_Data[[#This Row],[Sales]]</f>
        <v>0.31250000000000006</v>
      </c>
      <c r="O8418" s="2">
        <v>44362</v>
      </c>
      <c r="P8418">
        <f>YEAR(Raw_Data[[#This Row],[Order date]])</f>
        <v>2021</v>
      </c>
    </row>
    <row r="8419" spans="1:16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  <c r="N8419" s="1">
        <f>Raw_Data[[#This Row],[Profit]]/Raw_Data[[#This Row],[Sales]]</f>
        <v>0.25</v>
      </c>
      <c r="O8419" s="2">
        <v>44781</v>
      </c>
      <c r="P8419">
        <f>YEAR(Raw_Data[[#This Row],[Order date]])</f>
        <v>2022</v>
      </c>
    </row>
    <row r="8420" spans="1:16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  <c r="N8420" s="1">
        <f>Raw_Data[[#This Row],[Profit]]/Raw_Data[[#This Row],[Sales]]</f>
        <v>0.21999999999999997</v>
      </c>
      <c r="O8420" s="2">
        <v>44826</v>
      </c>
      <c r="P8420">
        <f>YEAR(Raw_Data[[#This Row],[Order date]])</f>
        <v>2022</v>
      </c>
    </row>
    <row r="8421" spans="1:16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  <c r="N8421" s="1">
        <f>Raw_Data[[#This Row],[Profit]]/Raw_Data[[#This Row],[Sales]]</f>
        <v>0.04</v>
      </c>
      <c r="O8421" s="2">
        <v>44393</v>
      </c>
      <c r="P8421">
        <f>YEAR(Raw_Data[[#This Row],[Order date]])</f>
        <v>2021</v>
      </c>
    </row>
    <row r="8422" spans="1:16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  <c r="N8422" s="1">
        <f>Raw_Data[[#This Row],[Profit]]/Raw_Data[[#This Row],[Sales]]</f>
        <v>0.44000000000000006</v>
      </c>
      <c r="O8422" s="2">
        <v>45424</v>
      </c>
      <c r="P8422">
        <f>YEAR(Raw_Data[[#This Row],[Order date]])</f>
        <v>2024</v>
      </c>
    </row>
    <row r="8423" spans="1:16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  <c r="N8423" s="1">
        <f>Raw_Data[[#This Row],[Profit]]/Raw_Data[[#This Row],[Sales]]</f>
        <v>0.11</v>
      </c>
      <c r="O8423" s="2">
        <v>44221</v>
      </c>
      <c r="P8423">
        <f>YEAR(Raw_Data[[#This Row],[Order date]])</f>
        <v>2021</v>
      </c>
    </row>
    <row r="8424" spans="1:16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  <c r="N8424" s="1">
        <f>Raw_Data[[#This Row],[Profit]]/Raw_Data[[#This Row],[Sales]]</f>
        <v>0.4900000000000001</v>
      </c>
      <c r="O8424" s="2">
        <v>45430</v>
      </c>
      <c r="P8424">
        <f>YEAR(Raw_Data[[#This Row],[Order date]])</f>
        <v>2024</v>
      </c>
    </row>
    <row r="8425" spans="1:16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  <c r="N8425" s="1">
        <f>Raw_Data[[#This Row],[Profit]]/Raw_Data[[#This Row],[Sales]]</f>
        <v>0.43000000000000005</v>
      </c>
      <c r="O8425" s="2">
        <v>44331</v>
      </c>
      <c r="P8425">
        <f>YEAR(Raw_Data[[#This Row],[Order date]])</f>
        <v>2021</v>
      </c>
    </row>
    <row r="8426" spans="1:16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  <c r="N8426" s="1">
        <f>Raw_Data[[#This Row],[Profit]]/Raw_Data[[#This Row],[Sales]]</f>
        <v>6.0000000000000005E-2</v>
      </c>
      <c r="O8426" s="2">
        <v>44805</v>
      </c>
      <c r="P8426">
        <f>YEAR(Raw_Data[[#This Row],[Order date]])</f>
        <v>2022</v>
      </c>
    </row>
    <row r="8427" spans="1:16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  <c r="N8427" s="1">
        <f>Raw_Data[[#This Row],[Profit]]/Raw_Data[[#This Row],[Sales]]</f>
        <v>-0.66666666666666674</v>
      </c>
      <c r="O8427" s="2">
        <v>45452</v>
      </c>
      <c r="P8427">
        <f>YEAR(Raw_Data[[#This Row],[Order date]])</f>
        <v>2024</v>
      </c>
    </row>
    <row r="8428" spans="1:16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  <c r="N8428" s="1">
        <f>Raw_Data[[#This Row],[Profit]]/Raw_Data[[#This Row],[Sales]]</f>
        <v>8.7499999999999994E-2</v>
      </c>
      <c r="O8428" s="2">
        <v>44567</v>
      </c>
      <c r="P8428">
        <f>YEAR(Raw_Data[[#This Row],[Order date]])</f>
        <v>2022</v>
      </c>
    </row>
    <row r="8429" spans="1:16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  <c r="N8429" s="1">
        <f>Raw_Data[[#This Row],[Profit]]/Raw_Data[[#This Row],[Sales]]</f>
        <v>3.9999999999999994E-2</v>
      </c>
      <c r="O8429" s="2">
        <v>44623</v>
      </c>
      <c r="P8429">
        <f>YEAR(Raw_Data[[#This Row],[Order date]])</f>
        <v>2022</v>
      </c>
    </row>
    <row r="8430" spans="1:16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  <c r="N8430" s="1">
        <f>Raw_Data[[#This Row],[Profit]]/Raw_Data[[#This Row],[Sales]]</f>
        <v>-0.17500000000000002</v>
      </c>
      <c r="O8430" s="2">
        <v>44360</v>
      </c>
      <c r="P8430">
        <f>YEAR(Raw_Data[[#This Row],[Order date]])</f>
        <v>2021</v>
      </c>
    </row>
    <row r="8431" spans="1:16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  <c r="N8431" s="1">
        <f>Raw_Data[[#This Row],[Profit]]/Raw_Data[[#This Row],[Sales]]</f>
        <v>-9.9999999999999992E-2</v>
      </c>
      <c r="O8431" s="2">
        <v>44597</v>
      </c>
      <c r="P8431">
        <f>YEAR(Raw_Data[[#This Row],[Order date]])</f>
        <v>2022</v>
      </c>
    </row>
    <row r="8432" spans="1:16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  <c r="N8432" s="1">
        <f>Raw_Data[[#This Row],[Profit]]/Raw_Data[[#This Row],[Sales]]</f>
        <v>4.9999999999999996E-2</v>
      </c>
      <c r="O8432" s="2">
        <v>44895</v>
      </c>
      <c r="P8432">
        <f>YEAR(Raw_Data[[#This Row],[Order date]])</f>
        <v>2022</v>
      </c>
    </row>
    <row r="8433" spans="1:16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  <c r="N8433" s="1">
        <f>Raw_Data[[#This Row],[Profit]]/Raw_Data[[#This Row],[Sales]]</f>
        <v>0.41000000000000003</v>
      </c>
      <c r="O8433" s="2">
        <v>44235</v>
      </c>
      <c r="P8433">
        <f>YEAR(Raw_Data[[#This Row],[Order date]])</f>
        <v>2021</v>
      </c>
    </row>
    <row r="8434" spans="1:16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  <c r="N8434" s="1">
        <f>Raw_Data[[#This Row],[Profit]]/Raw_Data[[#This Row],[Sales]]</f>
        <v>-0.22500000000000001</v>
      </c>
      <c r="O8434" s="2">
        <v>45101</v>
      </c>
      <c r="P8434">
        <f>YEAR(Raw_Data[[#This Row],[Order date]])</f>
        <v>2023</v>
      </c>
    </row>
    <row r="8435" spans="1:16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  <c r="N8435" s="1">
        <f>Raw_Data[[#This Row],[Profit]]/Raw_Data[[#This Row],[Sales]]</f>
        <v>0.3125</v>
      </c>
      <c r="O8435" s="2">
        <v>45626</v>
      </c>
      <c r="P8435">
        <f>YEAR(Raw_Data[[#This Row],[Order date]])</f>
        <v>2024</v>
      </c>
    </row>
    <row r="8436" spans="1:16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  <c r="N8436" s="1">
        <f>Raw_Data[[#This Row],[Profit]]/Raw_Data[[#This Row],[Sales]]</f>
        <v>-0.67499999999999993</v>
      </c>
      <c r="O8436" s="2">
        <v>44828</v>
      </c>
      <c r="P8436">
        <f>YEAR(Raw_Data[[#This Row],[Order date]])</f>
        <v>2022</v>
      </c>
    </row>
    <row r="8437" spans="1:16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  <c r="N8437" s="1">
        <f>Raw_Data[[#This Row],[Profit]]/Raw_Data[[#This Row],[Sales]]</f>
        <v>-1.6</v>
      </c>
      <c r="O8437" s="2">
        <v>45391</v>
      </c>
      <c r="P8437">
        <f>YEAR(Raw_Data[[#This Row],[Order date]])</f>
        <v>2024</v>
      </c>
    </row>
    <row r="8438" spans="1:16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  <c r="N8438" s="1">
        <f>Raw_Data[[#This Row],[Profit]]/Raw_Data[[#This Row],[Sales]]</f>
        <v>0.36249999999999999</v>
      </c>
      <c r="O8438" s="2">
        <v>44373</v>
      </c>
      <c r="P8438">
        <f>YEAR(Raw_Data[[#This Row],[Order date]])</f>
        <v>2021</v>
      </c>
    </row>
    <row r="8439" spans="1:16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  <c r="N8439" s="1">
        <f>Raw_Data[[#This Row],[Profit]]/Raw_Data[[#This Row],[Sales]]</f>
        <v>0.17499999999999999</v>
      </c>
      <c r="O8439" s="2">
        <v>44698</v>
      </c>
      <c r="P8439">
        <f>YEAR(Raw_Data[[#This Row],[Order date]])</f>
        <v>2022</v>
      </c>
    </row>
    <row r="8440" spans="1:16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  <c r="N8440" s="1">
        <f>Raw_Data[[#This Row],[Profit]]/Raw_Data[[#This Row],[Sales]]</f>
        <v>0.375</v>
      </c>
      <c r="O8440" s="2">
        <v>44484</v>
      </c>
      <c r="P8440">
        <f>YEAR(Raw_Data[[#This Row],[Order date]])</f>
        <v>2021</v>
      </c>
    </row>
    <row r="8441" spans="1:16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  <c r="N8441" s="1">
        <f>Raw_Data[[#This Row],[Profit]]/Raw_Data[[#This Row],[Sales]]</f>
        <v>9.9999999999999992E-2</v>
      </c>
      <c r="O8441" s="2">
        <v>44847</v>
      </c>
      <c r="P8441">
        <f>YEAR(Raw_Data[[#This Row],[Order date]])</f>
        <v>2022</v>
      </c>
    </row>
    <row r="8442" spans="1:16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  <c r="N8442" s="1">
        <f>Raw_Data[[#This Row],[Profit]]/Raw_Data[[#This Row],[Sales]]</f>
        <v>0.32500000000000001</v>
      </c>
      <c r="O8442" s="2">
        <v>44278</v>
      </c>
      <c r="P8442">
        <f>YEAR(Raw_Data[[#This Row],[Order date]])</f>
        <v>2021</v>
      </c>
    </row>
    <row r="8443" spans="1:16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  <c r="N8443" s="1">
        <f>Raw_Data[[#This Row],[Profit]]/Raw_Data[[#This Row],[Sales]]</f>
        <v>0.32500000000000001</v>
      </c>
      <c r="O8443" s="2">
        <v>44217</v>
      </c>
      <c r="P8443">
        <f>YEAR(Raw_Data[[#This Row],[Order date]])</f>
        <v>2021</v>
      </c>
    </row>
    <row r="8444" spans="1:16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  <c r="N8444" s="1">
        <f>Raw_Data[[#This Row],[Profit]]/Raw_Data[[#This Row],[Sales]]</f>
        <v>-0.16666666666666666</v>
      </c>
      <c r="O8444" s="2">
        <v>44276</v>
      </c>
      <c r="P8444">
        <f>YEAR(Raw_Data[[#This Row],[Order date]])</f>
        <v>2021</v>
      </c>
    </row>
    <row r="8445" spans="1:16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  <c r="N8445" s="1">
        <f>Raw_Data[[#This Row],[Profit]]/Raw_Data[[#This Row],[Sales]]</f>
        <v>-0.73333333333333328</v>
      </c>
      <c r="O8445" s="2">
        <v>45164</v>
      </c>
      <c r="P8445">
        <f>YEAR(Raw_Data[[#This Row],[Order date]])</f>
        <v>2023</v>
      </c>
    </row>
    <row r="8446" spans="1:16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  <c r="N8446" s="1">
        <f>Raw_Data[[#This Row],[Profit]]/Raw_Data[[#This Row],[Sales]]</f>
        <v>-0.18333333333333335</v>
      </c>
      <c r="O8446" s="2">
        <v>44432</v>
      </c>
      <c r="P8446">
        <f>YEAR(Raw_Data[[#This Row],[Order date]])</f>
        <v>2021</v>
      </c>
    </row>
    <row r="8447" spans="1:16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  <c r="N8447" s="1">
        <f>Raw_Data[[#This Row],[Profit]]/Raw_Data[[#This Row],[Sales]]</f>
        <v>-5.7142857142857141E-2</v>
      </c>
      <c r="O8447" s="2">
        <v>45351</v>
      </c>
      <c r="P8447">
        <f>YEAR(Raw_Data[[#This Row],[Order date]])</f>
        <v>2024</v>
      </c>
    </row>
    <row r="8448" spans="1:16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  <c r="N8448" s="1">
        <f>Raw_Data[[#This Row],[Profit]]/Raw_Data[[#This Row],[Sales]]</f>
        <v>0.42</v>
      </c>
      <c r="O8448" s="2">
        <v>45621</v>
      </c>
      <c r="P8448">
        <f>YEAR(Raw_Data[[#This Row],[Order date]])</f>
        <v>2024</v>
      </c>
    </row>
    <row r="8449" spans="1:16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  <c r="N8449" s="1">
        <f>Raw_Data[[#This Row],[Profit]]/Raw_Data[[#This Row],[Sales]]</f>
        <v>0.24</v>
      </c>
      <c r="O8449" s="2">
        <v>44954</v>
      </c>
      <c r="P8449">
        <f>YEAR(Raw_Data[[#This Row],[Order date]])</f>
        <v>2023</v>
      </c>
    </row>
    <row r="8450" spans="1:16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  <c r="N8450" s="1">
        <f>Raw_Data[[#This Row],[Profit]]/Raw_Data[[#This Row],[Sales]]</f>
        <v>-0.2</v>
      </c>
      <c r="O8450" s="2">
        <v>44834</v>
      </c>
      <c r="P8450">
        <f>YEAR(Raw_Data[[#This Row],[Order date]])</f>
        <v>2022</v>
      </c>
    </row>
    <row r="8451" spans="1:16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  <c r="N8451" s="1">
        <f>Raw_Data[[#This Row],[Profit]]/Raw_Data[[#This Row],[Sales]]</f>
        <v>0.49</v>
      </c>
      <c r="O8451" s="2">
        <v>44476</v>
      </c>
      <c r="P8451">
        <f>YEAR(Raw_Data[[#This Row],[Order date]])</f>
        <v>2021</v>
      </c>
    </row>
    <row r="8452" spans="1:16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  <c r="N8452" s="1">
        <f>Raw_Data[[#This Row],[Profit]]/Raw_Data[[#This Row],[Sales]]</f>
        <v>0.3</v>
      </c>
      <c r="O8452" s="2">
        <v>45552</v>
      </c>
      <c r="P8452">
        <f>YEAR(Raw_Data[[#This Row],[Order date]])</f>
        <v>2024</v>
      </c>
    </row>
    <row r="8453" spans="1:16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  <c r="N8453" s="1">
        <f>Raw_Data[[#This Row],[Profit]]/Raw_Data[[#This Row],[Sales]]</f>
        <v>7.4999999999999997E-2</v>
      </c>
      <c r="O8453" s="2">
        <v>44778</v>
      </c>
      <c r="P8453">
        <f>YEAR(Raw_Data[[#This Row],[Order date]])</f>
        <v>2022</v>
      </c>
    </row>
    <row r="8454" spans="1:16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  <c r="N8454" s="1">
        <f>Raw_Data[[#This Row],[Profit]]/Raw_Data[[#This Row],[Sales]]</f>
        <v>-0.27142857142857141</v>
      </c>
      <c r="O8454" s="2">
        <v>44665</v>
      </c>
      <c r="P8454">
        <f>YEAR(Raw_Data[[#This Row],[Order date]])</f>
        <v>2022</v>
      </c>
    </row>
    <row r="8455" spans="1:16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  <c r="N8455" s="1">
        <f>Raw_Data[[#This Row],[Profit]]/Raw_Data[[#This Row],[Sales]]</f>
        <v>4.9999999999999996E-2</v>
      </c>
      <c r="O8455" s="2">
        <v>45347</v>
      </c>
      <c r="P8455">
        <f>YEAR(Raw_Data[[#This Row],[Order date]])</f>
        <v>2024</v>
      </c>
    </row>
    <row r="8456" spans="1:16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  <c r="N8456" s="1">
        <f>Raw_Data[[#This Row],[Profit]]/Raw_Data[[#This Row],[Sales]]</f>
        <v>-0.52500000000000002</v>
      </c>
      <c r="O8456" s="2">
        <v>44679</v>
      </c>
      <c r="P8456">
        <f>YEAR(Raw_Data[[#This Row],[Order date]])</f>
        <v>2022</v>
      </c>
    </row>
    <row r="8457" spans="1:16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  <c r="N8457" s="1">
        <f>Raw_Data[[#This Row],[Profit]]/Raw_Data[[#This Row],[Sales]]</f>
        <v>0.1</v>
      </c>
      <c r="O8457" s="2">
        <v>45227</v>
      </c>
      <c r="P8457">
        <f>YEAR(Raw_Data[[#This Row],[Order date]])</f>
        <v>2023</v>
      </c>
    </row>
    <row r="8458" spans="1:16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  <c r="N8458" s="1">
        <f>Raw_Data[[#This Row],[Profit]]/Raw_Data[[#This Row],[Sales]]</f>
        <v>-0.27142857142857146</v>
      </c>
      <c r="O8458" s="2">
        <v>45405</v>
      </c>
      <c r="P8458">
        <f>YEAR(Raw_Data[[#This Row],[Order date]])</f>
        <v>2024</v>
      </c>
    </row>
    <row r="8459" spans="1:16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  <c r="N8459" s="1">
        <f>Raw_Data[[#This Row],[Profit]]/Raw_Data[[#This Row],[Sales]]</f>
        <v>-1.75</v>
      </c>
      <c r="O8459" s="2">
        <v>45367</v>
      </c>
      <c r="P8459">
        <f>YEAR(Raw_Data[[#This Row],[Order date]])</f>
        <v>2024</v>
      </c>
    </row>
    <row r="8460" spans="1:16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  <c r="N8460" s="1">
        <f>Raw_Data[[#This Row],[Profit]]/Raw_Data[[#This Row],[Sales]]</f>
        <v>-1.55</v>
      </c>
      <c r="O8460" s="2">
        <v>44845</v>
      </c>
      <c r="P8460">
        <f>YEAR(Raw_Data[[#This Row],[Order date]])</f>
        <v>2022</v>
      </c>
    </row>
    <row r="8461" spans="1:16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  <c r="N8461" s="1">
        <f>Raw_Data[[#This Row],[Profit]]/Raw_Data[[#This Row],[Sales]]</f>
        <v>-1.5999999999999999</v>
      </c>
      <c r="O8461" s="2">
        <v>44625</v>
      </c>
      <c r="P8461">
        <f>YEAR(Raw_Data[[#This Row],[Order date]])</f>
        <v>2022</v>
      </c>
    </row>
    <row r="8462" spans="1:16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  <c r="N8462" s="1">
        <f>Raw_Data[[#This Row],[Profit]]/Raw_Data[[#This Row],[Sales]]</f>
        <v>0.47</v>
      </c>
      <c r="O8462" s="2">
        <v>44899</v>
      </c>
      <c r="P8462">
        <f>YEAR(Raw_Data[[#This Row],[Order date]])</f>
        <v>2022</v>
      </c>
    </row>
    <row r="8463" spans="1:16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  <c r="N8463" s="1">
        <f>Raw_Data[[#This Row],[Profit]]/Raw_Data[[#This Row],[Sales]]</f>
        <v>9.9999999999999992E-2</v>
      </c>
      <c r="O8463" s="2">
        <v>45354</v>
      </c>
      <c r="P8463">
        <f>YEAR(Raw_Data[[#This Row],[Order date]])</f>
        <v>2024</v>
      </c>
    </row>
    <row r="8464" spans="1:16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  <c r="N8464" s="1">
        <f>Raw_Data[[#This Row],[Profit]]/Raw_Data[[#This Row],[Sales]]</f>
        <v>0.48000000000000004</v>
      </c>
      <c r="O8464" s="2">
        <v>45454</v>
      </c>
      <c r="P8464">
        <f>YEAR(Raw_Data[[#This Row],[Order date]])</f>
        <v>2024</v>
      </c>
    </row>
    <row r="8465" spans="1:16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  <c r="N8465" s="1">
        <f>Raw_Data[[#This Row],[Profit]]/Raw_Data[[#This Row],[Sales]]</f>
        <v>7.5000000000000011E-2</v>
      </c>
      <c r="O8465" s="2">
        <v>44618</v>
      </c>
      <c r="P8465">
        <f>YEAR(Raw_Data[[#This Row],[Order date]])</f>
        <v>2022</v>
      </c>
    </row>
    <row r="8466" spans="1:16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  <c r="N8466" s="1">
        <f>Raw_Data[[#This Row],[Profit]]/Raw_Data[[#This Row],[Sales]]</f>
        <v>-6.25E-2</v>
      </c>
      <c r="O8466" s="2">
        <v>44292</v>
      </c>
      <c r="P8466">
        <f>YEAR(Raw_Data[[#This Row],[Order date]])</f>
        <v>2021</v>
      </c>
    </row>
    <row r="8467" spans="1:16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  <c r="N8467" s="1">
        <f>Raw_Data[[#This Row],[Profit]]/Raw_Data[[#This Row],[Sales]]</f>
        <v>0.16999999999999998</v>
      </c>
      <c r="O8467" s="2">
        <v>45402</v>
      </c>
      <c r="P8467">
        <f>YEAR(Raw_Data[[#This Row],[Order date]])</f>
        <v>2024</v>
      </c>
    </row>
    <row r="8468" spans="1:16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  <c r="N8468" s="1">
        <f>Raw_Data[[#This Row],[Profit]]/Raw_Data[[#This Row],[Sales]]</f>
        <v>0.39</v>
      </c>
      <c r="O8468" s="2">
        <v>45165</v>
      </c>
      <c r="P8468">
        <f>YEAR(Raw_Data[[#This Row],[Order date]])</f>
        <v>2023</v>
      </c>
    </row>
    <row r="8469" spans="1:16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  <c r="N8469" s="1">
        <f>Raw_Data[[#This Row],[Profit]]/Raw_Data[[#This Row],[Sales]]</f>
        <v>0.35</v>
      </c>
      <c r="O8469" s="2">
        <v>45348</v>
      </c>
      <c r="P8469">
        <f>YEAR(Raw_Data[[#This Row],[Order date]])</f>
        <v>2024</v>
      </c>
    </row>
    <row r="8470" spans="1:16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  <c r="N8470" s="1">
        <f>Raw_Data[[#This Row],[Profit]]/Raw_Data[[#This Row],[Sales]]</f>
        <v>0.09</v>
      </c>
      <c r="O8470" s="2">
        <v>44292</v>
      </c>
      <c r="P8470">
        <f>YEAR(Raw_Data[[#This Row],[Order date]])</f>
        <v>2021</v>
      </c>
    </row>
    <row r="8471" spans="1:16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  <c r="N8471" s="1">
        <f>Raw_Data[[#This Row],[Profit]]/Raw_Data[[#This Row],[Sales]]</f>
        <v>-3.7499999999999999E-2</v>
      </c>
      <c r="O8471" s="2">
        <v>44668</v>
      </c>
      <c r="P8471">
        <f>YEAR(Raw_Data[[#This Row],[Order date]])</f>
        <v>2022</v>
      </c>
    </row>
    <row r="8472" spans="1:16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  <c r="N8472" s="1">
        <f>Raw_Data[[#This Row],[Profit]]/Raw_Data[[#This Row],[Sales]]</f>
        <v>0.26250000000000001</v>
      </c>
      <c r="O8472" s="2">
        <v>44780</v>
      </c>
      <c r="P8472">
        <f>YEAR(Raw_Data[[#This Row],[Order date]])</f>
        <v>2022</v>
      </c>
    </row>
    <row r="8473" spans="1:16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  <c r="N8473" s="1">
        <f>Raw_Data[[#This Row],[Profit]]/Raw_Data[[#This Row],[Sales]]</f>
        <v>-0.15</v>
      </c>
      <c r="O8473" s="2">
        <v>45184</v>
      </c>
      <c r="P8473">
        <f>YEAR(Raw_Data[[#This Row],[Order date]])</f>
        <v>2023</v>
      </c>
    </row>
    <row r="8474" spans="1:16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  <c r="N8474" s="1">
        <f>Raw_Data[[#This Row],[Profit]]/Raw_Data[[#This Row],[Sales]]</f>
        <v>0.35000000000000003</v>
      </c>
      <c r="O8474" s="2">
        <v>44338</v>
      </c>
      <c r="P8474">
        <f>YEAR(Raw_Data[[#This Row],[Order date]])</f>
        <v>2021</v>
      </c>
    </row>
    <row r="8475" spans="1:16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  <c r="N8475" s="1">
        <f>Raw_Data[[#This Row],[Profit]]/Raw_Data[[#This Row],[Sales]]</f>
        <v>9.9999999999999992E-2</v>
      </c>
      <c r="O8475" s="2">
        <v>44215</v>
      </c>
      <c r="P8475">
        <f>YEAR(Raw_Data[[#This Row],[Order date]])</f>
        <v>2021</v>
      </c>
    </row>
    <row r="8476" spans="1:16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  <c r="N8476" s="1">
        <f>Raw_Data[[#This Row],[Profit]]/Raw_Data[[#This Row],[Sales]]</f>
        <v>-0.76666666666666661</v>
      </c>
      <c r="O8476" s="2">
        <v>44609</v>
      </c>
      <c r="P8476">
        <f>YEAR(Raw_Data[[#This Row],[Order date]])</f>
        <v>2022</v>
      </c>
    </row>
    <row r="8477" spans="1:16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  <c r="N8477" s="1">
        <f>Raw_Data[[#This Row],[Profit]]/Raw_Data[[#This Row],[Sales]]</f>
        <v>0.36249999999999999</v>
      </c>
      <c r="O8477" s="2">
        <v>44720</v>
      </c>
      <c r="P8477">
        <f>YEAR(Raw_Data[[#This Row],[Order date]])</f>
        <v>2022</v>
      </c>
    </row>
    <row r="8478" spans="1:16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  <c r="N8478" s="1">
        <f>Raw_Data[[#This Row],[Profit]]/Raw_Data[[#This Row],[Sales]]</f>
        <v>0.36250000000000004</v>
      </c>
      <c r="O8478" s="2">
        <v>44984</v>
      </c>
      <c r="P8478">
        <f>YEAR(Raw_Data[[#This Row],[Order date]])</f>
        <v>2023</v>
      </c>
    </row>
    <row r="8479" spans="1:16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  <c r="N8479" s="1">
        <f>Raw_Data[[#This Row],[Profit]]/Raw_Data[[#This Row],[Sales]]</f>
        <v>0.26</v>
      </c>
      <c r="O8479" s="2">
        <v>44829</v>
      </c>
      <c r="P8479">
        <f>YEAR(Raw_Data[[#This Row],[Order date]])</f>
        <v>2022</v>
      </c>
    </row>
    <row r="8480" spans="1:16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  <c r="N8480" s="1">
        <f>Raw_Data[[#This Row],[Profit]]/Raw_Data[[#This Row],[Sales]]</f>
        <v>0.29000000000000004</v>
      </c>
      <c r="O8480" s="2">
        <v>45216</v>
      </c>
      <c r="P8480">
        <f>YEAR(Raw_Data[[#This Row],[Order date]])</f>
        <v>2023</v>
      </c>
    </row>
    <row r="8481" spans="1:16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  <c r="N8481" s="1">
        <f>Raw_Data[[#This Row],[Profit]]/Raw_Data[[#This Row],[Sales]]</f>
        <v>0.44999999999999996</v>
      </c>
      <c r="O8481" s="2">
        <v>44826</v>
      </c>
      <c r="P8481">
        <f>YEAR(Raw_Data[[#This Row],[Order date]])</f>
        <v>2022</v>
      </c>
    </row>
    <row r="8482" spans="1:16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  <c r="N8482" s="1">
        <f>Raw_Data[[#This Row],[Profit]]/Raw_Data[[#This Row],[Sales]]</f>
        <v>0.28000000000000003</v>
      </c>
      <c r="O8482" s="2">
        <v>44770</v>
      </c>
      <c r="P8482">
        <f>YEAR(Raw_Data[[#This Row],[Order date]])</f>
        <v>2022</v>
      </c>
    </row>
    <row r="8483" spans="1:16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  <c r="N8483" s="1">
        <f>Raw_Data[[#This Row],[Profit]]/Raw_Data[[#This Row],[Sales]]</f>
        <v>0.2</v>
      </c>
      <c r="O8483" s="2">
        <v>45089</v>
      </c>
      <c r="P8483">
        <f>YEAR(Raw_Data[[#This Row],[Order date]])</f>
        <v>2023</v>
      </c>
    </row>
    <row r="8484" spans="1:16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  <c r="N8484" s="1">
        <f>Raw_Data[[#This Row],[Profit]]/Raw_Data[[#This Row],[Sales]]</f>
        <v>0.48000000000000004</v>
      </c>
      <c r="O8484" s="2">
        <v>45133</v>
      </c>
      <c r="P8484">
        <f>YEAR(Raw_Data[[#This Row],[Order date]])</f>
        <v>2023</v>
      </c>
    </row>
    <row r="8485" spans="1:16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  <c r="N8485" s="1">
        <f>Raw_Data[[#This Row],[Profit]]/Raw_Data[[#This Row],[Sales]]</f>
        <v>0.48999999999999994</v>
      </c>
      <c r="O8485" s="2">
        <v>44804</v>
      </c>
      <c r="P8485">
        <f>YEAR(Raw_Data[[#This Row],[Order date]])</f>
        <v>2022</v>
      </c>
    </row>
    <row r="8486" spans="1:16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  <c r="N8486" s="1">
        <f>Raw_Data[[#This Row],[Profit]]/Raw_Data[[#This Row],[Sales]]</f>
        <v>0.36</v>
      </c>
      <c r="O8486" s="2">
        <v>44673</v>
      </c>
      <c r="P8486">
        <f>YEAR(Raw_Data[[#This Row],[Order date]])</f>
        <v>2022</v>
      </c>
    </row>
    <row r="8487" spans="1:16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  <c r="N8487" s="1">
        <f>Raw_Data[[#This Row],[Profit]]/Raw_Data[[#This Row],[Sales]]</f>
        <v>0.45999999999999996</v>
      </c>
      <c r="O8487" s="2">
        <v>44298</v>
      </c>
      <c r="P8487">
        <f>YEAR(Raw_Data[[#This Row],[Order date]])</f>
        <v>2021</v>
      </c>
    </row>
    <row r="8488" spans="1:16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  <c r="N8488" s="1">
        <f>Raw_Data[[#This Row],[Profit]]/Raw_Data[[#This Row],[Sales]]</f>
        <v>0.48000000000000004</v>
      </c>
      <c r="O8488" s="2">
        <v>45063</v>
      </c>
      <c r="P8488">
        <f>YEAR(Raw_Data[[#This Row],[Order date]])</f>
        <v>2023</v>
      </c>
    </row>
    <row r="8489" spans="1:16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  <c r="N8489" s="1">
        <f>Raw_Data[[#This Row],[Profit]]/Raw_Data[[#This Row],[Sales]]</f>
        <v>0.5</v>
      </c>
      <c r="O8489" s="2">
        <v>44320</v>
      </c>
      <c r="P8489">
        <f>YEAR(Raw_Data[[#This Row],[Order date]])</f>
        <v>2021</v>
      </c>
    </row>
    <row r="8490" spans="1:16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  <c r="N8490" s="1">
        <f>Raw_Data[[#This Row],[Profit]]/Raw_Data[[#This Row],[Sales]]</f>
        <v>0.31999999999999995</v>
      </c>
      <c r="O8490" s="2">
        <v>44258</v>
      </c>
      <c r="P8490">
        <f>YEAR(Raw_Data[[#This Row],[Order date]])</f>
        <v>2021</v>
      </c>
    </row>
    <row r="8491" spans="1:16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  <c r="N8491" s="1">
        <f>Raw_Data[[#This Row],[Profit]]/Raw_Data[[#This Row],[Sales]]</f>
        <v>0.5</v>
      </c>
      <c r="O8491" s="2">
        <v>44997</v>
      </c>
      <c r="P8491">
        <f>YEAR(Raw_Data[[#This Row],[Order date]])</f>
        <v>2023</v>
      </c>
    </row>
    <row r="8492" spans="1:16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  <c r="N8492" s="1">
        <f>Raw_Data[[#This Row],[Profit]]/Raw_Data[[#This Row],[Sales]]</f>
        <v>0.37999999999999995</v>
      </c>
      <c r="O8492" s="2">
        <v>44246</v>
      </c>
      <c r="P8492">
        <f>YEAR(Raw_Data[[#This Row],[Order date]])</f>
        <v>2021</v>
      </c>
    </row>
    <row r="8493" spans="1:16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  <c r="N8493" s="1">
        <f>Raw_Data[[#This Row],[Profit]]/Raw_Data[[#This Row],[Sales]]</f>
        <v>0.02</v>
      </c>
      <c r="O8493" s="2">
        <v>45023</v>
      </c>
      <c r="P8493">
        <f>YEAR(Raw_Data[[#This Row],[Order date]])</f>
        <v>2023</v>
      </c>
    </row>
    <row r="8494" spans="1:16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  <c r="N8494" s="1">
        <f>Raw_Data[[#This Row],[Profit]]/Raw_Data[[#This Row],[Sales]]</f>
        <v>0.33750000000000002</v>
      </c>
      <c r="O8494" s="2">
        <v>44900</v>
      </c>
      <c r="P8494">
        <f>YEAR(Raw_Data[[#This Row],[Order date]])</f>
        <v>2022</v>
      </c>
    </row>
    <row r="8495" spans="1:16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  <c r="N8495" s="1">
        <f>Raw_Data[[#This Row],[Profit]]/Raw_Data[[#This Row],[Sales]]</f>
        <v>0.33749999999999997</v>
      </c>
      <c r="O8495" s="2">
        <v>45036</v>
      </c>
      <c r="P8495">
        <f>YEAR(Raw_Data[[#This Row],[Order date]])</f>
        <v>2023</v>
      </c>
    </row>
    <row r="8496" spans="1:16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  <c r="N8496" s="1">
        <f>Raw_Data[[#This Row],[Profit]]/Raw_Data[[#This Row],[Sales]]</f>
        <v>-1.7</v>
      </c>
      <c r="O8496" s="2">
        <v>44782</v>
      </c>
      <c r="P8496">
        <f>YEAR(Raw_Data[[#This Row],[Order date]])</f>
        <v>2022</v>
      </c>
    </row>
    <row r="8497" spans="1:16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  <c r="N8497" s="1">
        <f>Raw_Data[[#This Row],[Profit]]/Raw_Data[[#This Row],[Sales]]</f>
        <v>-3.7499999999999999E-2</v>
      </c>
      <c r="O8497" s="2">
        <v>45298</v>
      </c>
      <c r="P8497">
        <f>YEAR(Raw_Data[[#This Row],[Order date]])</f>
        <v>2024</v>
      </c>
    </row>
    <row r="8498" spans="1:16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  <c r="N8498" s="1">
        <f>Raw_Data[[#This Row],[Profit]]/Raw_Data[[#This Row],[Sales]]</f>
        <v>0.25999999999999995</v>
      </c>
      <c r="O8498" s="2">
        <v>44376</v>
      </c>
      <c r="P8498">
        <f>YEAR(Raw_Data[[#This Row],[Order date]])</f>
        <v>2021</v>
      </c>
    </row>
    <row r="8499" spans="1:16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  <c r="N8499" s="1">
        <f>Raw_Data[[#This Row],[Profit]]/Raw_Data[[#This Row],[Sales]]</f>
        <v>0.37</v>
      </c>
      <c r="O8499" s="2">
        <v>44289</v>
      </c>
      <c r="P8499">
        <f>YEAR(Raw_Data[[#This Row],[Order date]])</f>
        <v>2021</v>
      </c>
    </row>
    <row r="8500" spans="1:16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  <c r="N8500" s="1">
        <f>Raw_Data[[#This Row],[Profit]]/Raw_Data[[#This Row],[Sales]]</f>
        <v>0.28999999999999998</v>
      </c>
      <c r="O8500" s="2">
        <v>44334</v>
      </c>
      <c r="P8500">
        <f>YEAR(Raw_Data[[#This Row],[Order date]])</f>
        <v>2021</v>
      </c>
    </row>
    <row r="8501" spans="1:16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  <c r="N8501" s="1">
        <f>Raw_Data[[#This Row],[Profit]]/Raw_Data[[#This Row],[Sales]]</f>
        <v>0.33750000000000002</v>
      </c>
      <c r="O8501" s="2">
        <v>44883</v>
      </c>
      <c r="P8501">
        <f>YEAR(Raw_Data[[#This Row],[Order date]])</f>
        <v>2022</v>
      </c>
    </row>
    <row r="8502" spans="1:16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  <c r="N8502" s="1">
        <f>Raw_Data[[#This Row],[Profit]]/Raw_Data[[#This Row],[Sales]]</f>
        <v>0.47000000000000003</v>
      </c>
      <c r="O8502" s="2">
        <v>44662</v>
      </c>
      <c r="P8502">
        <f>YEAR(Raw_Data[[#This Row],[Order date]])</f>
        <v>2022</v>
      </c>
    </row>
    <row r="8503" spans="1:16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  <c r="N8503" s="1">
        <f>Raw_Data[[#This Row],[Profit]]/Raw_Data[[#This Row],[Sales]]</f>
        <v>7.5000000000000011E-2</v>
      </c>
      <c r="O8503" s="2">
        <v>45423</v>
      </c>
      <c r="P8503">
        <f>YEAR(Raw_Data[[#This Row],[Order date]])</f>
        <v>2024</v>
      </c>
    </row>
    <row r="8504" spans="1:16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  <c r="N8504" s="1">
        <f>Raw_Data[[#This Row],[Profit]]/Raw_Data[[#This Row],[Sales]]</f>
        <v>-0.1125</v>
      </c>
      <c r="O8504" s="2">
        <v>44631</v>
      </c>
      <c r="P8504">
        <f>YEAR(Raw_Data[[#This Row],[Order date]])</f>
        <v>2022</v>
      </c>
    </row>
    <row r="8505" spans="1:16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  <c r="N8505" s="1">
        <f>Raw_Data[[#This Row],[Profit]]/Raw_Data[[#This Row],[Sales]]</f>
        <v>0.47999999999999993</v>
      </c>
      <c r="O8505" s="2">
        <v>44592</v>
      </c>
      <c r="P8505">
        <f>YEAR(Raw_Data[[#This Row],[Order date]])</f>
        <v>2022</v>
      </c>
    </row>
    <row r="8506" spans="1:16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  <c r="N8506" s="1">
        <f>Raw_Data[[#This Row],[Profit]]/Raw_Data[[#This Row],[Sales]]</f>
        <v>-0.3</v>
      </c>
      <c r="O8506" s="2">
        <v>44906</v>
      </c>
      <c r="P8506">
        <f>YEAR(Raw_Data[[#This Row],[Order date]])</f>
        <v>2022</v>
      </c>
    </row>
    <row r="8507" spans="1:16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  <c r="N8507" s="1">
        <f>Raw_Data[[#This Row],[Profit]]/Raw_Data[[#This Row],[Sales]]</f>
        <v>-1.6</v>
      </c>
      <c r="O8507" s="2">
        <v>44942</v>
      </c>
      <c r="P8507">
        <f>YEAR(Raw_Data[[#This Row],[Order date]])</f>
        <v>2023</v>
      </c>
    </row>
    <row r="8508" spans="1:16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  <c r="N8508" s="1">
        <f>Raw_Data[[#This Row],[Profit]]/Raw_Data[[#This Row],[Sales]]</f>
        <v>0.3</v>
      </c>
      <c r="O8508" s="2">
        <v>44844</v>
      </c>
      <c r="P8508">
        <f>YEAR(Raw_Data[[#This Row],[Order date]])</f>
        <v>2022</v>
      </c>
    </row>
    <row r="8509" spans="1:16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  <c r="N8509" s="1">
        <f>Raw_Data[[#This Row],[Profit]]/Raw_Data[[#This Row],[Sales]]</f>
        <v>0.33749999999999997</v>
      </c>
      <c r="O8509" s="2">
        <v>45526</v>
      </c>
      <c r="P8509">
        <f>YEAR(Raw_Data[[#This Row],[Order date]])</f>
        <v>2024</v>
      </c>
    </row>
    <row r="8510" spans="1:16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  <c r="N8510" s="1">
        <f>Raw_Data[[#This Row],[Profit]]/Raw_Data[[#This Row],[Sales]]</f>
        <v>0.35000000000000003</v>
      </c>
      <c r="O8510" s="2">
        <v>45362</v>
      </c>
      <c r="P8510">
        <f>YEAR(Raw_Data[[#This Row],[Order date]])</f>
        <v>2024</v>
      </c>
    </row>
    <row r="8511" spans="1:16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  <c r="N8511" s="1">
        <f>Raw_Data[[#This Row],[Profit]]/Raw_Data[[#This Row],[Sales]]</f>
        <v>0.25</v>
      </c>
      <c r="O8511" s="2">
        <v>45274</v>
      </c>
      <c r="P8511">
        <f>YEAR(Raw_Data[[#This Row],[Order date]])</f>
        <v>2023</v>
      </c>
    </row>
    <row r="8512" spans="1:16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  <c r="N8512" s="1">
        <f>Raw_Data[[#This Row],[Profit]]/Raw_Data[[#This Row],[Sales]]</f>
        <v>0.45</v>
      </c>
      <c r="O8512" s="2">
        <v>44878</v>
      </c>
      <c r="P8512">
        <f>YEAR(Raw_Data[[#This Row],[Order date]])</f>
        <v>2022</v>
      </c>
    </row>
    <row r="8513" spans="1:16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  <c r="N8513" s="1">
        <f>Raw_Data[[#This Row],[Profit]]/Raw_Data[[#This Row],[Sales]]</f>
        <v>0.35</v>
      </c>
      <c r="O8513" s="2">
        <v>45617</v>
      </c>
      <c r="P8513">
        <f>YEAR(Raw_Data[[#This Row],[Order date]])</f>
        <v>2024</v>
      </c>
    </row>
    <row r="8514" spans="1:16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  <c r="N8514" s="1">
        <f>Raw_Data[[#This Row],[Profit]]/Raw_Data[[#This Row],[Sales]]</f>
        <v>-1.05</v>
      </c>
      <c r="O8514" s="2">
        <v>45242</v>
      </c>
      <c r="P8514">
        <f>YEAR(Raw_Data[[#This Row],[Order date]])</f>
        <v>2023</v>
      </c>
    </row>
    <row r="8515" spans="1:16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  <c r="N8515" s="1">
        <f>Raw_Data[[#This Row],[Profit]]/Raw_Data[[#This Row],[Sales]]</f>
        <v>0.35</v>
      </c>
      <c r="O8515" s="2">
        <v>45613</v>
      </c>
      <c r="P8515">
        <f>YEAR(Raw_Data[[#This Row],[Order date]])</f>
        <v>2024</v>
      </c>
    </row>
    <row r="8516" spans="1:16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  <c r="N8516" s="1">
        <f>Raw_Data[[#This Row],[Profit]]/Raw_Data[[#This Row],[Sales]]</f>
        <v>0.47000000000000008</v>
      </c>
      <c r="O8516" s="2">
        <v>44832</v>
      </c>
      <c r="P8516">
        <f>YEAR(Raw_Data[[#This Row],[Order date]])</f>
        <v>2022</v>
      </c>
    </row>
    <row r="8517" spans="1:16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  <c r="N8517" s="1">
        <f>Raw_Data[[#This Row],[Profit]]/Raw_Data[[#This Row],[Sales]]</f>
        <v>0.28000000000000003</v>
      </c>
      <c r="O8517" s="2">
        <v>44918</v>
      </c>
      <c r="P8517">
        <f>YEAR(Raw_Data[[#This Row],[Order date]])</f>
        <v>2022</v>
      </c>
    </row>
    <row r="8518" spans="1:16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  <c r="N8518" s="1">
        <f>Raw_Data[[#This Row],[Profit]]/Raw_Data[[#This Row],[Sales]]</f>
        <v>0.27</v>
      </c>
      <c r="O8518" s="2">
        <v>44927</v>
      </c>
      <c r="P8518">
        <f>YEAR(Raw_Data[[#This Row],[Order date]])</f>
        <v>2023</v>
      </c>
    </row>
    <row r="8519" spans="1:16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  <c r="N8519" s="1">
        <f>Raw_Data[[#This Row],[Profit]]/Raw_Data[[#This Row],[Sales]]</f>
        <v>-0.57500000000000007</v>
      </c>
      <c r="O8519" s="2">
        <v>44376</v>
      </c>
      <c r="P8519">
        <f>YEAR(Raw_Data[[#This Row],[Order date]])</f>
        <v>2021</v>
      </c>
    </row>
    <row r="8520" spans="1:16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  <c r="N8520" s="1">
        <f>Raw_Data[[#This Row],[Profit]]/Raw_Data[[#This Row],[Sales]]</f>
        <v>0.12</v>
      </c>
      <c r="O8520" s="2">
        <v>44723</v>
      </c>
      <c r="P8520">
        <f>YEAR(Raw_Data[[#This Row],[Order date]])</f>
        <v>2022</v>
      </c>
    </row>
    <row r="8521" spans="1:16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  <c r="N8521" s="1">
        <f>Raw_Data[[#This Row],[Profit]]/Raw_Data[[#This Row],[Sales]]</f>
        <v>0.25</v>
      </c>
      <c r="O8521" s="2">
        <v>45351</v>
      </c>
      <c r="P8521">
        <f>YEAR(Raw_Data[[#This Row],[Order date]])</f>
        <v>2024</v>
      </c>
    </row>
    <row r="8522" spans="1:16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  <c r="N8522" s="1">
        <f>Raw_Data[[#This Row],[Profit]]/Raw_Data[[#This Row],[Sales]]</f>
        <v>6.0000000000000005E-2</v>
      </c>
      <c r="O8522" s="2">
        <v>44445</v>
      </c>
      <c r="P8522">
        <f>YEAR(Raw_Data[[#This Row],[Order date]])</f>
        <v>2021</v>
      </c>
    </row>
    <row r="8523" spans="1:16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  <c r="N8523" s="1">
        <f>Raw_Data[[#This Row],[Profit]]/Raw_Data[[#This Row],[Sales]]</f>
        <v>0.16250000000000001</v>
      </c>
      <c r="O8523" s="2">
        <v>44876</v>
      </c>
      <c r="P8523">
        <f>YEAR(Raw_Data[[#This Row],[Order date]])</f>
        <v>2022</v>
      </c>
    </row>
    <row r="8524" spans="1:16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  <c r="N8524" s="1">
        <f>Raw_Data[[#This Row],[Profit]]/Raw_Data[[#This Row],[Sales]]</f>
        <v>1.9999999999999997E-2</v>
      </c>
      <c r="O8524" s="2">
        <v>44747</v>
      </c>
      <c r="P8524">
        <f>YEAR(Raw_Data[[#This Row],[Order date]])</f>
        <v>2022</v>
      </c>
    </row>
    <row r="8525" spans="1:16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  <c r="N8525" s="1">
        <f>Raw_Data[[#This Row],[Profit]]/Raw_Data[[#This Row],[Sales]]</f>
        <v>0.5</v>
      </c>
      <c r="O8525" s="2">
        <v>44980</v>
      </c>
      <c r="P8525">
        <f>YEAR(Raw_Data[[#This Row],[Order date]])</f>
        <v>2023</v>
      </c>
    </row>
    <row r="8526" spans="1:16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  <c r="N8526" s="1">
        <f>Raw_Data[[#This Row],[Profit]]/Raw_Data[[#This Row],[Sales]]</f>
        <v>-0.16666666666666669</v>
      </c>
      <c r="O8526" s="2">
        <v>45062</v>
      </c>
      <c r="P8526">
        <f>YEAR(Raw_Data[[#This Row],[Order date]])</f>
        <v>2023</v>
      </c>
    </row>
    <row r="8527" spans="1:16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  <c r="N8527" s="1">
        <f>Raw_Data[[#This Row],[Profit]]/Raw_Data[[#This Row],[Sales]]</f>
        <v>0.15</v>
      </c>
      <c r="O8527" s="2">
        <v>44808</v>
      </c>
      <c r="P8527">
        <f>YEAR(Raw_Data[[#This Row],[Order date]])</f>
        <v>2022</v>
      </c>
    </row>
    <row r="8528" spans="1:16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  <c r="N8528" s="1">
        <f>Raw_Data[[#This Row],[Profit]]/Raw_Data[[#This Row],[Sales]]</f>
        <v>-0.66666666666666674</v>
      </c>
      <c r="O8528" s="2">
        <v>44879</v>
      </c>
      <c r="P8528">
        <f>YEAR(Raw_Data[[#This Row],[Order date]])</f>
        <v>2022</v>
      </c>
    </row>
    <row r="8529" spans="1:16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  <c r="N8529" s="1">
        <f>Raw_Data[[#This Row],[Profit]]/Raw_Data[[#This Row],[Sales]]</f>
        <v>0.27500000000000002</v>
      </c>
      <c r="O8529" s="2">
        <v>45109</v>
      </c>
      <c r="P8529">
        <f>YEAR(Raw_Data[[#This Row],[Order date]])</f>
        <v>2023</v>
      </c>
    </row>
    <row r="8530" spans="1:16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  <c r="N8530" s="1">
        <f>Raw_Data[[#This Row],[Profit]]/Raw_Data[[#This Row],[Sales]]</f>
        <v>6.25E-2</v>
      </c>
      <c r="O8530" s="2">
        <v>45268</v>
      </c>
      <c r="P8530">
        <f>YEAR(Raw_Data[[#This Row],[Order date]])</f>
        <v>2023</v>
      </c>
    </row>
    <row r="8531" spans="1:16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  <c r="N8531" s="1">
        <f>Raw_Data[[#This Row],[Profit]]/Raw_Data[[#This Row],[Sales]]</f>
        <v>-0.15</v>
      </c>
      <c r="O8531" s="2">
        <v>44549</v>
      </c>
      <c r="P8531">
        <f>YEAR(Raw_Data[[#This Row],[Order date]])</f>
        <v>2021</v>
      </c>
    </row>
    <row r="8532" spans="1:16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  <c r="N8532" s="1">
        <f>Raw_Data[[#This Row],[Profit]]/Raw_Data[[#This Row],[Sales]]</f>
        <v>0.5</v>
      </c>
      <c r="O8532" s="2">
        <v>44482</v>
      </c>
      <c r="P8532">
        <f>YEAR(Raw_Data[[#This Row],[Order date]])</f>
        <v>2021</v>
      </c>
    </row>
    <row r="8533" spans="1:16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  <c r="N8533" s="1">
        <f>Raw_Data[[#This Row],[Profit]]/Raw_Data[[#This Row],[Sales]]</f>
        <v>0.46</v>
      </c>
      <c r="O8533" s="2">
        <v>45063</v>
      </c>
      <c r="P8533">
        <f>YEAR(Raw_Data[[#This Row],[Order date]])</f>
        <v>2023</v>
      </c>
    </row>
    <row r="8534" spans="1:16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  <c r="N8534" s="1">
        <f>Raw_Data[[#This Row],[Profit]]/Raw_Data[[#This Row],[Sales]]</f>
        <v>4.9999999999999996E-2</v>
      </c>
      <c r="O8534" s="2">
        <v>45194</v>
      </c>
      <c r="P8534">
        <f>YEAR(Raw_Data[[#This Row],[Order date]])</f>
        <v>2023</v>
      </c>
    </row>
    <row r="8535" spans="1:16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  <c r="N8535" s="1">
        <f>Raw_Data[[#This Row],[Profit]]/Raw_Data[[#This Row],[Sales]]</f>
        <v>8.9999999999999983E-2</v>
      </c>
      <c r="O8535" s="2">
        <v>44377</v>
      </c>
      <c r="P8535">
        <f>YEAR(Raw_Data[[#This Row],[Order date]])</f>
        <v>2021</v>
      </c>
    </row>
    <row r="8536" spans="1:16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  <c r="N8536" s="1">
        <f>Raw_Data[[#This Row],[Profit]]/Raw_Data[[#This Row],[Sales]]</f>
        <v>0.49</v>
      </c>
      <c r="O8536" s="2">
        <v>45478</v>
      </c>
      <c r="P8536">
        <f>YEAR(Raw_Data[[#This Row],[Order date]])</f>
        <v>2024</v>
      </c>
    </row>
    <row r="8537" spans="1:16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  <c r="N8537" s="1">
        <f>Raw_Data[[#This Row],[Profit]]/Raw_Data[[#This Row],[Sales]]</f>
        <v>0.06</v>
      </c>
      <c r="O8537" s="2">
        <v>45322</v>
      </c>
      <c r="P8537">
        <f>YEAR(Raw_Data[[#This Row],[Order date]])</f>
        <v>2024</v>
      </c>
    </row>
    <row r="8538" spans="1:16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  <c r="N8538" s="1">
        <f>Raw_Data[[#This Row],[Profit]]/Raw_Data[[#This Row],[Sales]]</f>
        <v>-0.66666666666666663</v>
      </c>
      <c r="O8538" s="2">
        <v>45597</v>
      </c>
      <c r="P8538">
        <f>YEAR(Raw_Data[[#This Row],[Order date]])</f>
        <v>2024</v>
      </c>
    </row>
    <row r="8539" spans="1:16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  <c r="N8539" s="1">
        <f>Raw_Data[[#This Row],[Profit]]/Raw_Data[[#This Row],[Sales]]</f>
        <v>0.34999999999999992</v>
      </c>
      <c r="O8539" s="2">
        <v>45484</v>
      </c>
      <c r="P8539">
        <f>YEAR(Raw_Data[[#This Row],[Order date]])</f>
        <v>2024</v>
      </c>
    </row>
    <row r="8540" spans="1:16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  <c r="N8540" s="1">
        <f>Raw_Data[[#This Row],[Profit]]/Raw_Data[[#This Row],[Sales]]</f>
        <v>0.125</v>
      </c>
      <c r="O8540" s="2">
        <v>45024</v>
      </c>
      <c r="P8540">
        <f>YEAR(Raw_Data[[#This Row],[Order date]])</f>
        <v>2023</v>
      </c>
    </row>
    <row r="8541" spans="1:16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  <c r="N8541" s="1">
        <f>Raw_Data[[#This Row],[Profit]]/Raw_Data[[#This Row],[Sales]]</f>
        <v>0.125</v>
      </c>
      <c r="O8541" s="2">
        <v>44775</v>
      </c>
      <c r="P8541">
        <f>YEAR(Raw_Data[[#This Row],[Order date]])</f>
        <v>2022</v>
      </c>
    </row>
    <row r="8542" spans="1:16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  <c r="N8542" s="1">
        <f>Raw_Data[[#This Row],[Profit]]/Raw_Data[[#This Row],[Sales]]</f>
        <v>0.3125</v>
      </c>
      <c r="O8542" s="2">
        <v>44843</v>
      </c>
      <c r="P8542">
        <f>YEAR(Raw_Data[[#This Row],[Order date]])</f>
        <v>2022</v>
      </c>
    </row>
    <row r="8543" spans="1:16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  <c r="N8543" s="1">
        <f>Raw_Data[[#This Row],[Profit]]/Raw_Data[[#This Row],[Sales]]</f>
        <v>0.05</v>
      </c>
      <c r="O8543" s="2">
        <v>44431</v>
      </c>
      <c r="P8543">
        <f>YEAR(Raw_Data[[#This Row],[Order date]])</f>
        <v>2021</v>
      </c>
    </row>
    <row r="8544" spans="1:16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  <c r="N8544" s="1">
        <f>Raw_Data[[#This Row],[Profit]]/Raw_Data[[#This Row],[Sales]]</f>
        <v>0</v>
      </c>
      <c r="O8544" s="2">
        <v>44344</v>
      </c>
      <c r="P8544">
        <f>YEAR(Raw_Data[[#This Row],[Order date]])</f>
        <v>2021</v>
      </c>
    </row>
    <row r="8545" spans="1:16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  <c r="N8545" s="1">
        <f>Raw_Data[[#This Row],[Profit]]/Raw_Data[[#This Row],[Sales]]</f>
        <v>0.42000000000000004</v>
      </c>
      <c r="O8545" s="2">
        <v>45411</v>
      </c>
      <c r="P8545">
        <f>YEAR(Raw_Data[[#This Row],[Order date]])</f>
        <v>2024</v>
      </c>
    </row>
    <row r="8546" spans="1:16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  <c r="N8546" s="1">
        <f>Raw_Data[[#This Row],[Profit]]/Raw_Data[[#This Row],[Sales]]</f>
        <v>0.43000000000000005</v>
      </c>
      <c r="O8546" s="2">
        <v>45421</v>
      </c>
      <c r="P8546">
        <f>YEAR(Raw_Data[[#This Row],[Order date]])</f>
        <v>2024</v>
      </c>
    </row>
    <row r="8547" spans="1:16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  <c r="N8547" s="1">
        <f>Raw_Data[[#This Row],[Profit]]/Raw_Data[[#This Row],[Sales]]</f>
        <v>0.27999999999999997</v>
      </c>
      <c r="O8547" s="2">
        <v>44517</v>
      </c>
      <c r="P8547">
        <f>YEAR(Raw_Data[[#This Row],[Order date]])</f>
        <v>2021</v>
      </c>
    </row>
    <row r="8548" spans="1:16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  <c r="N8548" s="1">
        <f>Raw_Data[[#This Row],[Profit]]/Raw_Data[[#This Row],[Sales]]</f>
        <v>0.49</v>
      </c>
      <c r="O8548" s="2">
        <v>44214</v>
      </c>
      <c r="P8548">
        <f>YEAR(Raw_Data[[#This Row],[Order date]])</f>
        <v>2021</v>
      </c>
    </row>
    <row r="8549" spans="1:16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  <c r="N8549" s="1">
        <f>Raw_Data[[#This Row],[Profit]]/Raw_Data[[#This Row],[Sales]]</f>
        <v>0.45</v>
      </c>
      <c r="O8549" s="2">
        <v>44894</v>
      </c>
      <c r="P8549">
        <f>YEAR(Raw_Data[[#This Row],[Order date]])</f>
        <v>2022</v>
      </c>
    </row>
    <row r="8550" spans="1:16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  <c r="N8550" s="1">
        <f>Raw_Data[[#This Row],[Profit]]/Raw_Data[[#This Row],[Sales]]</f>
        <v>0.48000000000000004</v>
      </c>
      <c r="O8550" s="2">
        <v>45465</v>
      </c>
      <c r="P8550">
        <f>YEAR(Raw_Data[[#This Row],[Order date]])</f>
        <v>2024</v>
      </c>
    </row>
    <row r="8551" spans="1:16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  <c r="N8551" s="1">
        <f>Raw_Data[[#This Row],[Profit]]/Raw_Data[[#This Row],[Sales]]</f>
        <v>0.16249999999999998</v>
      </c>
      <c r="O8551" s="2">
        <v>45137</v>
      </c>
      <c r="P8551">
        <f>YEAR(Raw_Data[[#This Row],[Order date]])</f>
        <v>2023</v>
      </c>
    </row>
    <row r="8552" spans="1:16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  <c r="N8552" s="1">
        <f>Raw_Data[[#This Row],[Profit]]/Raw_Data[[#This Row],[Sales]]</f>
        <v>0.32500000000000001</v>
      </c>
      <c r="O8552" s="2">
        <v>44502</v>
      </c>
      <c r="P8552">
        <f>YEAR(Raw_Data[[#This Row],[Order date]])</f>
        <v>2021</v>
      </c>
    </row>
    <row r="8553" spans="1:16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  <c r="N8553" s="1">
        <f>Raw_Data[[#This Row],[Profit]]/Raw_Data[[#This Row],[Sales]]</f>
        <v>0.23749999999999999</v>
      </c>
      <c r="O8553" s="2">
        <v>45418</v>
      </c>
      <c r="P8553">
        <f>YEAR(Raw_Data[[#This Row],[Order date]])</f>
        <v>2024</v>
      </c>
    </row>
    <row r="8554" spans="1:16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  <c r="N8554" s="1">
        <f>Raw_Data[[#This Row],[Profit]]/Raw_Data[[#This Row],[Sales]]</f>
        <v>0.1875</v>
      </c>
      <c r="O8554" s="2">
        <v>45278</v>
      </c>
      <c r="P8554">
        <f>YEAR(Raw_Data[[#This Row],[Order date]])</f>
        <v>2023</v>
      </c>
    </row>
    <row r="8555" spans="1:16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  <c r="N8555" s="1">
        <f>Raw_Data[[#This Row],[Profit]]/Raw_Data[[#This Row],[Sales]]</f>
        <v>0.1</v>
      </c>
      <c r="O8555" s="2">
        <v>44980</v>
      </c>
      <c r="P8555">
        <f>YEAR(Raw_Data[[#This Row],[Order date]])</f>
        <v>2023</v>
      </c>
    </row>
    <row r="8556" spans="1:16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  <c r="N8556" s="1">
        <f>Raw_Data[[#This Row],[Profit]]/Raw_Data[[#This Row],[Sales]]</f>
        <v>0.15000000000000002</v>
      </c>
      <c r="O8556" s="2">
        <v>45390</v>
      </c>
      <c r="P8556">
        <f>YEAR(Raw_Data[[#This Row],[Order date]])</f>
        <v>2024</v>
      </c>
    </row>
    <row r="8557" spans="1:16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  <c r="N8557" s="1">
        <f>Raw_Data[[#This Row],[Profit]]/Raw_Data[[#This Row],[Sales]]</f>
        <v>0.2</v>
      </c>
      <c r="O8557" s="2">
        <v>44278</v>
      </c>
      <c r="P8557">
        <f>YEAR(Raw_Data[[#This Row],[Order date]])</f>
        <v>2021</v>
      </c>
    </row>
    <row r="8558" spans="1:16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  <c r="N8558" s="1">
        <f>Raw_Data[[#This Row],[Profit]]/Raw_Data[[#This Row],[Sales]]</f>
        <v>-0.22500000000000001</v>
      </c>
      <c r="O8558" s="2">
        <v>44527</v>
      </c>
      <c r="P8558">
        <f>YEAR(Raw_Data[[#This Row],[Order date]])</f>
        <v>2021</v>
      </c>
    </row>
    <row r="8559" spans="1:16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  <c r="N8559" s="1">
        <f>Raw_Data[[#This Row],[Profit]]/Raw_Data[[#This Row],[Sales]]</f>
        <v>8.7499999999999994E-2</v>
      </c>
      <c r="O8559" s="2">
        <v>44850</v>
      </c>
      <c r="P8559">
        <f>YEAR(Raw_Data[[#This Row],[Order date]])</f>
        <v>2022</v>
      </c>
    </row>
    <row r="8560" spans="1:16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  <c r="N8560" s="1">
        <f>Raw_Data[[#This Row],[Profit]]/Raw_Data[[#This Row],[Sales]]</f>
        <v>0.32500000000000001</v>
      </c>
      <c r="O8560" s="2">
        <v>45604</v>
      </c>
      <c r="P8560">
        <f>YEAR(Raw_Data[[#This Row],[Order date]])</f>
        <v>2024</v>
      </c>
    </row>
    <row r="8561" spans="1:16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  <c r="N8561" s="1">
        <f>Raw_Data[[#This Row],[Profit]]/Raw_Data[[#This Row],[Sales]]</f>
        <v>0.125</v>
      </c>
      <c r="O8561" s="2">
        <v>45243</v>
      </c>
      <c r="P8561">
        <f>YEAR(Raw_Data[[#This Row],[Order date]])</f>
        <v>2023</v>
      </c>
    </row>
    <row r="8562" spans="1:16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  <c r="N8562" s="1">
        <f>Raw_Data[[#This Row],[Profit]]/Raw_Data[[#This Row],[Sales]]</f>
        <v>0.1125</v>
      </c>
      <c r="O8562" s="2">
        <v>44963</v>
      </c>
      <c r="P8562">
        <f>YEAR(Raw_Data[[#This Row],[Order date]])</f>
        <v>2023</v>
      </c>
    </row>
    <row r="8563" spans="1:16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  <c r="N8563" s="1">
        <f>Raw_Data[[#This Row],[Profit]]/Raw_Data[[#This Row],[Sales]]</f>
        <v>-0.32500000000000007</v>
      </c>
      <c r="O8563" s="2">
        <v>45026</v>
      </c>
      <c r="P8563">
        <f>YEAR(Raw_Data[[#This Row],[Order date]])</f>
        <v>2023</v>
      </c>
    </row>
    <row r="8564" spans="1:16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  <c r="N8564" s="1">
        <f>Raw_Data[[#This Row],[Profit]]/Raw_Data[[#This Row],[Sales]]</f>
        <v>0.26</v>
      </c>
      <c r="O8564" s="2">
        <v>45631</v>
      </c>
      <c r="P8564">
        <f>YEAR(Raw_Data[[#This Row],[Order date]])</f>
        <v>2024</v>
      </c>
    </row>
    <row r="8565" spans="1:16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  <c r="N8565" s="1">
        <f>Raw_Data[[#This Row],[Profit]]/Raw_Data[[#This Row],[Sales]]</f>
        <v>-0.73333333333333339</v>
      </c>
      <c r="O8565" s="2">
        <v>44918</v>
      </c>
      <c r="P8565">
        <f>YEAR(Raw_Data[[#This Row],[Order date]])</f>
        <v>2022</v>
      </c>
    </row>
    <row r="8566" spans="1:16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  <c r="N8566" s="1">
        <f>Raw_Data[[#This Row],[Profit]]/Raw_Data[[#This Row],[Sales]]</f>
        <v>-3.7499999999999999E-2</v>
      </c>
      <c r="O8566" s="2">
        <v>44953</v>
      </c>
      <c r="P8566">
        <f>YEAR(Raw_Data[[#This Row],[Order date]])</f>
        <v>2023</v>
      </c>
    </row>
    <row r="8567" spans="1:16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  <c r="N8567" s="1">
        <f>Raw_Data[[#This Row],[Profit]]/Raw_Data[[#This Row],[Sales]]</f>
        <v>9.9999999999999992E-2</v>
      </c>
      <c r="O8567" s="2">
        <v>44638</v>
      </c>
      <c r="P8567">
        <f>YEAR(Raw_Data[[#This Row],[Order date]])</f>
        <v>2022</v>
      </c>
    </row>
    <row r="8568" spans="1:16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  <c r="N8568" s="1">
        <f>Raw_Data[[#This Row],[Profit]]/Raw_Data[[#This Row],[Sales]]</f>
        <v>0.36250000000000004</v>
      </c>
      <c r="O8568" s="2">
        <v>44659</v>
      </c>
      <c r="P8568">
        <f>YEAR(Raw_Data[[#This Row],[Order date]])</f>
        <v>2022</v>
      </c>
    </row>
    <row r="8569" spans="1:16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  <c r="N8569" s="1">
        <f>Raw_Data[[#This Row],[Profit]]/Raw_Data[[#This Row],[Sales]]</f>
        <v>0.35000000000000003</v>
      </c>
      <c r="O8569" s="2">
        <v>45273</v>
      </c>
      <c r="P8569">
        <f>YEAR(Raw_Data[[#This Row],[Order date]])</f>
        <v>2023</v>
      </c>
    </row>
    <row r="8570" spans="1:16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  <c r="N8570" s="1">
        <f>Raw_Data[[#This Row],[Profit]]/Raw_Data[[#This Row],[Sales]]</f>
        <v>0.32499999999999996</v>
      </c>
      <c r="O8570" s="2">
        <v>45013</v>
      </c>
      <c r="P8570">
        <f>YEAR(Raw_Data[[#This Row],[Order date]])</f>
        <v>2023</v>
      </c>
    </row>
    <row r="8571" spans="1:16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  <c r="N8571" s="1">
        <f>Raw_Data[[#This Row],[Profit]]/Raw_Data[[#This Row],[Sales]]</f>
        <v>0.35</v>
      </c>
      <c r="O8571" s="2">
        <v>44567</v>
      </c>
      <c r="P8571">
        <f>YEAR(Raw_Data[[#This Row],[Order date]])</f>
        <v>2022</v>
      </c>
    </row>
    <row r="8572" spans="1:16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  <c r="N8572" s="1">
        <f>Raw_Data[[#This Row],[Profit]]/Raw_Data[[#This Row],[Sales]]</f>
        <v>0.1875</v>
      </c>
      <c r="O8572" s="2">
        <v>44735</v>
      </c>
      <c r="P8572">
        <f>YEAR(Raw_Data[[#This Row],[Order date]])</f>
        <v>2022</v>
      </c>
    </row>
    <row r="8573" spans="1:16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  <c r="N8573" s="1">
        <f>Raw_Data[[#This Row],[Profit]]/Raw_Data[[#This Row],[Sales]]</f>
        <v>0.3125</v>
      </c>
      <c r="O8573" s="2">
        <v>44515</v>
      </c>
      <c r="P8573">
        <f>YEAR(Raw_Data[[#This Row],[Order date]])</f>
        <v>2021</v>
      </c>
    </row>
    <row r="8574" spans="1:16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  <c r="N8574" s="1">
        <f>Raw_Data[[#This Row],[Profit]]/Raw_Data[[#This Row],[Sales]]</f>
        <v>-0.2</v>
      </c>
      <c r="O8574" s="2">
        <v>44888</v>
      </c>
      <c r="P8574">
        <f>YEAR(Raw_Data[[#This Row],[Order date]])</f>
        <v>2022</v>
      </c>
    </row>
    <row r="8575" spans="1:16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  <c r="N8575" s="1">
        <f>Raw_Data[[#This Row],[Profit]]/Raw_Data[[#This Row],[Sales]]</f>
        <v>0.47000000000000003</v>
      </c>
      <c r="O8575" s="2">
        <v>45353</v>
      </c>
      <c r="P8575">
        <f>YEAR(Raw_Data[[#This Row],[Order date]])</f>
        <v>2024</v>
      </c>
    </row>
    <row r="8576" spans="1:16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  <c r="N8576" s="1">
        <f>Raw_Data[[#This Row],[Profit]]/Raw_Data[[#This Row],[Sales]]</f>
        <v>0.02</v>
      </c>
      <c r="O8576" s="2">
        <v>44958</v>
      </c>
      <c r="P8576">
        <f>YEAR(Raw_Data[[#This Row],[Order date]])</f>
        <v>2023</v>
      </c>
    </row>
    <row r="8577" spans="1:16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  <c r="N8577" s="1">
        <f>Raw_Data[[#This Row],[Profit]]/Raw_Data[[#This Row],[Sales]]</f>
        <v>6.25E-2</v>
      </c>
      <c r="O8577" s="2">
        <v>45306</v>
      </c>
      <c r="P8577">
        <f>YEAR(Raw_Data[[#This Row],[Order date]])</f>
        <v>2024</v>
      </c>
    </row>
    <row r="8578" spans="1:16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  <c r="N8578" s="1">
        <f>Raw_Data[[#This Row],[Profit]]/Raw_Data[[#This Row],[Sales]]</f>
        <v>0.26</v>
      </c>
      <c r="O8578" s="2">
        <v>44699</v>
      </c>
      <c r="P8578">
        <f>YEAR(Raw_Data[[#This Row],[Order date]])</f>
        <v>2022</v>
      </c>
    </row>
    <row r="8579" spans="1:16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  <c r="N8579" s="1">
        <f>Raw_Data[[#This Row],[Profit]]/Raw_Data[[#This Row],[Sales]]</f>
        <v>0.16</v>
      </c>
      <c r="O8579" s="2">
        <v>44887</v>
      </c>
      <c r="P8579">
        <f>YEAR(Raw_Data[[#This Row],[Order date]])</f>
        <v>2022</v>
      </c>
    </row>
    <row r="8580" spans="1:16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  <c r="N8580" s="1">
        <f>Raw_Data[[#This Row],[Profit]]/Raw_Data[[#This Row],[Sales]]</f>
        <v>0.25</v>
      </c>
      <c r="O8580" s="2">
        <v>44440</v>
      </c>
      <c r="P8580">
        <f>YEAR(Raw_Data[[#This Row],[Order date]])</f>
        <v>2021</v>
      </c>
    </row>
    <row r="8581" spans="1:16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  <c r="N8581" s="1">
        <f>Raw_Data[[#This Row],[Profit]]/Raw_Data[[#This Row],[Sales]]</f>
        <v>0.45999999999999996</v>
      </c>
      <c r="O8581" s="2">
        <v>44752</v>
      </c>
      <c r="P8581">
        <f>YEAR(Raw_Data[[#This Row],[Order date]])</f>
        <v>2022</v>
      </c>
    </row>
    <row r="8582" spans="1:16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  <c r="N8582" s="1">
        <f>Raw_Data[[#This Row],[Profit]]/Raw_Data[[#This Row],[Sales]]</f>
        <v>-0.57499999999999996</v>
      </c>
      <c r="O8582" s="2">
        <v>44638</v>
      </c>
      <c r="P8582">
        <f>YEAR(Raw_Data[[#This Row],[Order date]])</f>
        <v>2022</v>
      </c>
    </row>
    <row r="8583" spans="1:16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  <c r="N8583" s="1">
        <f>Raw_Data[[#This Row],[Profit]]/Raw_Data[[#This Row],[Sales]]</f>
        <v>0.35</v>
      </c>
      <c r="O8583" s="2">
        <v>45153</v>
      </c>
      <c r="P8583">
        <f>YEAR(Raw_Data[[#This Row],[Order date]])</f>
        <v>2023</v>
      </c>
    </row>
    <row r="8584" spans="1:16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  <c r="N8584" s="1">
        <f>Raw_Data[[#This Row],[Profit]]/Raw_Data[[#This Row],[Sales]]</f>
        <v>-0.17500000000000002</v>
      </c>
      <c r="O8584" s="2">
        <v>44716</v>
      </c>
      <c r="P8584">
        <f>YEAR(Raw_Data[[#This Row],[Order date]])</f>
        <v>2022</v>
      </c>
    </row>
    <row r="8585" spans="1:16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  <c r="N8585" s="1">
        <f>Raw_Data[[#This Row],[Profit]]/Raw_Data[[#This Row],[Sales]]</f>
        <v>-0.2</v>
      </c>
      <c r="O8585" s="2">
        <v>44773</v>
      </c>
      <c r="P8585">
        <f>YEAR(Raw_Data[[#This Row],[Order date]])</f>
        <v>2022</v>
      </c>
    </row>
    <row r="8586" spans="1:16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  <c r="N8586" s="1">
        <f>Raw_Data[[#This Row],[Profit]]/Raw_Data[[#This Row],[Sales]]</f>
        <v>0.35</v>
      </c>
      <c r="O8586" s="2">
        <v>45202</v>
      </c>
      <c r="P8586">
        <f>YEAR(Raw_Data[[#This Row],[Order date]])</f>
        <v>2023</v>
      </c>
    </row>
    <row r="8587" spans="1:16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  <c r="N8587" s="1">
        <f>Raw_Data[[#This Row],[Profit]]/Raw_Data[[#This Row],[Sales]]</f>
        <v>-0.73333333333333339</v>
      </c>
      <c r="O8587" s="2">
        <v>45009</v>
      </c>
      <c r="P8587">
        <f>YEAR(Raw_Data[[#This Row],[Order date]])</f>
        <v>2023</v>
      </c>
    </row>
    <row r="8588" spans="1:16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  <c r="N8588" s="1">
        <f>Raw_Data[[#This Row],[Profit]]/Raw_Data[[#This Row],[Sales]]</f>
        <v>0.19</v>
      </c>
      <c r="O8588" s="2">
        <v>45431</v>
      </c>
      <c r="P8588">
        <f>YEAR(Raw_Data[[#This Row],[Order date]])</f>
        <v>2024</v>
      </c>
    </row>
    <row r="8589" spans="1:16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  <c r="N8589" s="1">
        <f>Raw_Data[[#This Row],[Profit]]/Raw_Data[[#This Row],[Sales]]</f>
        <v>0.26</v>
      </c>
      <c r="O8589" s="2">
        <v>44842</v>
      </c>
      <c r="P8589">
        <f>YEAR(Raw_Data[[#This Row],[Order date]])</f>
        <v>2022</v>
      </c>
    </row>
    <row r="8590" spans="1:16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  <c r="N8590" s="1">
        <f>Raw_Data[[#This Row],[Profit]]/Raw_Data[[#This Row],[Sales]]</f>
        <v>-0.19999999999999998</v>
      </c>
      <c r="O8590" s="2">
        <v>44550</v>
      </c>
      <c r="P8590">
        <f>YEAR(Raw_Data[[#This Row],[Order date]])</f>
        <v>2021</v>
      </c>
    </row>
    <row r="8591" spans="1:16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  <c r="N8591" s="1">
        <f>Raw_Data[[#This Row],[Profit]]/Raw_Data[[#This Row],[Sales]]</f>
        <v>0.1</v>
      </c>
      <c r="O8591" s="2">
        <v>44474</v>
      </c>
      <c r="P8591">
        <f>YEAR(Raw_Data[[#This Row],[Order date]])</f>
        <v>2021</v>
      </c>
    </row>
    <row r="8592" spans="1:16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  <c r="N8592" s="1">
        <f>Raw_Data[[#This Row],[Profit]]/Raw_Data[[#This Row],[Sales]]</f>
        <v>0.49</v>
      </c>
      <c r="O8592" s="2">
        <v>44277</v>
      </c>
      <c r="P8592">
        <f>YEAR(Raw_Data[[#This Row],[Order date]])</f>
        <v>2021</v>
      </c>
    </row>
    <row r="8593" spans="1:16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  <c r="N8593" s="1">
        <f>Raw_Data[[#This Row],[Profit]]/Raw_Data[[#This Row],[Sales]]</f>
        <v>0.375</v>
      </c>
      <c r="O8593" s="2">
        <v>45132</v>
      </c>
      <c r="P8593">
        <f>YEAR(Raw_Data[[#This Row],[Order date]])</f>
        <v>2023</v>
      </c>
    </row>
    <row r="8594" spans="1:16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  <c r="N8594" s="1">
        <f>Raw_Data[[#This Row],[Profit]]/Raw_Data[[#This Row],[Sales]]</f>
        <v>0.28750000000000003</v>
      </c>
      <c r="O8594" s="2">
        <v>44219</v>
      </c>
      <c r="P8594">
        <f>YEAR(Raw_Data[[#This Row],[Order date]])</f>
        <v>2021</v>
      </c>
    </row>
    <row r="8595" spans="1:16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  <c r="N8595" s="1">
        <f>Raw_Data[[#This Row],[Profit]]/Raw_Data[[#This Row],[Sales]]</f>
        <v>0.2</v>
      </c>
      <c r="O8595" s="2">
        <v>45121</v>
      </c>
      <c r="P8595">
        <f>YEAR(Raw_Data[[#This Row],[Order date]])</f>
        <v>2023</v>
      </c>
    </row>
    <row r="8596" spans="1:16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  <c r="N8596" s="1">
        <f>Raw_Data[[#This Row],[Profit]]/Raw_Data[[#This Row],[Sales]]</f>
        <v>6.25E-2</v>
      </c>
      <c r="O8596" s="2">
        <v>45468</v>
      </c>
      <c r="P8596">
        <f>YEAR(Raw_Data[[#This Row],[Order date]])</f>
        <v>2024</v>
      </c>
    </row>
    <row r="8597" spans="1:16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  <c r="N8597" s="1">
        <f>Raw_Data[[#This Row],[Profit]]/Raw_Data[[#This Row],[Sales]]</f>
        <v>0.44999999999999996</v>
      </c>
      <c r="O8597" s="2">
        <v>44790</v>
      </c>
      <c r="P8597">
        <f>YEAR(Raw_Data[[#This Row],[Order date]])</f>
        <v>2022</v>
      </c>
    </row>
    <row r="8598" spans="1:16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  <c r="N8598" s="1">
        <f>Raw_Data[[#This Row],[Profit]]/Raw_Data[[#This Row],[Sales]]</f>
        <v>0.47000000000000003</v>
      </c>
      <c r="O8598" s="2">
        <v>44338</v>
      </c>
      <c r="P8598">
        <f>YEAR(Raw_Data[[#This Row],[Order date]])</f>
        <v>2021</v>
      </c>
    </row>
    <row r="8599" spans="1:16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  <c r="N8599" s="1">
        <f>Raw_Data[[#This Row],[Profit]]/Raw_Data[[#This Row],[Sales]]</f>
        <v>0.375</v>
      </c>
      <c r="O8599" s="2">
        <v>44383</v>
      </c>
      <c r="P8599">
        <f>YEAR(Raw_Data[[#This Row],[Order date]])</f>
        <v>2021</v>
      </c>
    </row>
    <row r="8600" spans="1:16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  <c r="N8600" s="1">
        <f>Raw_Data[[#This Row],[Profit]]/Raw_Data[[#This Row],[Sales]]</f>
        <v>0.35</v>
      </c>
      <c r="O8600" s="2">
        <v>45316</v>
      </c>
      <c r="P8600">
        <f>YEAR(Raw_Data[[#This Row],[Order date]])</f>
        <v>2024</v>
      </c>
    </row>
    <row r="8601" spans="1:16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  <c r="N8601" s="1">
        <f>Raw_Data[[#This Row],[Profit]]/Raw_Data[[#This Row],[Sales]]</f>
        <v>0.47000000000000003</v>
      </c>
      <c r="O8601" s="2">
        <v>44546</v>
      </c>
      <c r="P8601">
        <f>YEAR(Raw_Data[[#This Row],[Order date]])</f>
        <v>2021</v>
      </c>
    </row>
    <row r="8602" spans="1:16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  <c r="N8602" s="1">
        <f>Raw_Data[[#This Row],[Profit]]/Raw_Data[[#This Row],[Sales]]</f>
        <v>0.28000000000000003</v>
      </c>
      <c r="O8602" s="2">
        <v>44226</v>
      </c>
      <c r="P8602">
        <f>YEAR(Raw_Data[[#This Row],[Order date]])</f>
        <v>2021</v>
      </c>
    </row>
    <row r="8603" spans="1:16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  <c r="N8603" s="1">
        <f>Raw_Data[[#This Row],[Profit]]/Raw_Data[[#This Row],[Sales]]</f>
        <v>0.35000000000000003</v>
      </c>
      <c r="O8603" s="2">
        <v>44396</v>
      </c>
      <c r="P8603">
        <f>YEAR(Raw_Data[[#This Row],[Order date]])</f>
        <v>2021</v>
      </c>
    </row>
    <row r="8604" spans="1:16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  <c r="N8604" s="1">
        <f>Raw_Data[[#This Row],[Profit]]/Raw_Data[[#This Row],[Sales]]</f>
        <v>0.125</v>
      </c>
      <c r="O8604" s="2">
        <v>44630</v>
      </c>
      <c r="P8604">
        <f>YEAR(Raw_Data[[#This Row],[Order date]])</f>
        <v>2022</v>
      </c>
    </row>
    <row r="8605" spans="1:16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  <c r="N8605" s="1">
        <f>Raw_Data[[#This Row],[Profit]]/Raw_Data[[#This Row],[Sales]]</f>
        <v>-0.17500000000000002</v>
      </c>
      <c r="O8605" s="2">
        <v>45165</v>
      </c>
      <c r="P8605">
        <f>YEAR(Raw_Data[[#This Row],[Order date]])</f>
        <v>2023</v>
      </c>
    </row>
    <row r="8606" spans="1:16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  <c r="N8606" s="1">
        <f>Raw_Data[[#This Row],[Profit]]/Raw_Data[[#This Row],[Sales]]</f>
        <v>-3.7499999999999999E-2</v>
      </c>
      <c r="O8606" s="2">
        <v>45423</v>
      </c>
      <c r="P8606">
        <f>YEAR(Raw_Data[[#This Row],[Order date]])</f>
        <v>2024</v>
      </c>
    </row>
    <row r="8607" spans="1:16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  <c r="N8607" s="1">
        <f>Raw_Data[[#This Row],[Profit]]/Raw_Data[[#This Row],[Sales]]</f>
        <v>7.4999999999999997E-2</v>
      </c>
      <c r="O8607" s="2">
        <v>44877</v>
      </c>
      <c r="P8607">
        <f>YEAR(Raw_Data[[#This Row],[Order date]])</f>
        <v>2022</v>
      </c>
    </row>
    <row r="8608" spans="1:16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  <c r="N8608" s="1">
        <f>Raw_Data[[#This Row],[Profit]]/Raw_Data[[#This Row],[Sales]]</f>
        <v>0.33</v>
      </c>
      <c r="O8608" s="2">
        <v>44265</v>
      </c>
      <c r="P8608">
        <f>YEAR(Raw_Data[[#This Row],[Order date]])</f>
        <v>2021</v>
      </c>
    </row>
    <row r="8609" spans="1:16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  <c r="N8609" s="1">
        <f>Raw_Data[[#This Row],[Profit]]/Raw_Data[[#This Row],[Sales]]</f>
        <v>0.37</v>
      </c>
      <c r="O8609" s="2">
        <v>44664</v>
      </c>
      <c r="P8609">
        <f>YEAR(Raw_Data[[#This Row],[Order date]])</f>
        <v>2022</v>
      </c>
    </row>
    <row r="8610" spans="1:16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  <c r="N8610" s="1">
        <f>Raw_Data[[#This Row],[Profit]]/Raw_Data[[#This Row],[Sales]]</f>
        <v>0.26</v>
      </c>
      <c r="O8610" s="2">
        <v>45384</v>
      </c>
      <c r="P8610">
        <f>YEAR(Raw_Data[[#This Row],[Order date]])</f>
        <v>2024</v>
      </c>
    </row>
    <row r="8611" spans="1:16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  <c r="N8611" s="1">
        <f>Raw_Data[[#This Row],[Profit]]/Raw_Data[[#This Row],[Sales]]</f>
        <v>-0.125</v>
      </c>
      <c r="O8611" s="2">
        <v>44740</v>
      </c>
      <c r="P8611">
        <f>YEAR(Raw_Data[[#This Row],[Order date]])</f>
        <v>2022</v>
      </c>
    </row>
    <row r="8612" spans="1:16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  <c r="N8612" s="1">
        <f>Raw_Data[[#This Row],[Profit]]/Raw_Data[[#This Row],[Sales]]</f>
        <v>0.48</v>
      </c>
      <c r="O8612" s="2">
        <v>44871</v>
      </c>
      <c r="P8612">
        <f>YEAR(Raw_Data[[#This Row],[Order date]])</f>
        <v>2022</v>
      </c>
    </row>
    <row r="8613" spans="1:16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  <c r="N8613" s="1">
        <f>Raw_Data[[#This Row],[Profit]]/Raw_Data[[#This Row],[Sales]]</f>
        <v>0.35</v>
      </c>
      <c r="O8613" s="2">
        <v>45541</v>
      </c>
      <c r="P8613">
        <f>YEAR(Raw_Data[[#This Row],[Order date]])</f>
        <v>2024</v>
      </c>
    </row>
    <row r="8614" spans="1:16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  <c r="N8614" s="1">
        <f>Raw_Data[[#This Row],[Profit]]/Raw_Data[[#This Row],[Sales]]</f>
        <v>0.26</v>
      </c>
      <c r="O8614" s="2">
        <v>44337</v>
      </c>
      <c r="P8614">
        <f>YEAR(Raw_Data[[#This Row],[Order date]])</f>
        <v>2021</v>
      </c>
    </row>
    <row r="8615" spans="1:16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  <c r="N8615" s="1">
        <f>Raw_Data[[#This Row],[Profit]]/Raw_Data[[#This Row],[Sales]]</f>
        <v>0.37</v>
      </c>
      <c r="O8615" s="2">
        <v>44676</v>
      </c>
      <c r="P8615">
        <f>YEAR(Raw_Data[[#This Row],[Order date]])</f>
        <v>2022</v>
      </c>
    </row>
    <row r="8616" spans="1:16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  <c r="N8616" s="1">
        <f>Raw_Data[[#This Row],[Profit]]/Raw_Data[[#This Row],[Sales]]</f>
        <v>0.47</v>
      </c>
      <c r="O8616" s="2">
        <v>45245</v>
      </c>
      <c r="P8616">
        <f>YEAR(Raw_Data[[#This Row],[Order date]])</f>
        <v>2023</v>
      </c>
    </row>
    <row r="8617" spans="1:16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  <c r="N8617" s="1">
        <f>Raw_Data[[#This Row],[Profit]]/Raw_Data[[#This Row],[Sales]]</f>
        <v>0.3125</v>
      </c>
      <c r="O8617" s="2">
        <v>44328</v>
      </c>
      <c r="P8617">
        <f>YEAR(Raw_Data[[#This Row],[Order date]])</f>
        <v>2021</v>
      </c>
    </row>
    <row r="8618" spans="1:16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  <c r="N8618" s="1">
        <f>Raw_Data[[#This Row],[Profit]]/Raw_Data[[#This Row],[Sales]]</f>
        <v>0.49</v>
      </c>
      <c r="O8618" s="2">
        <v>44360</v>
      </c>
      <c r="P8618">
        <f>YEAR(Raw_Data[[#This Row],[Order date]])</f>
        <v>2021</v>
      </c>
    </row>
    <row r="8619" spans="1:16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  <c r="N8619" s="1">
        <f>Raw_Data[[#This Row],[Profit]]/Raw_Data[[#This Row],[Sales]]</f>
        <v>0.35</v>
      </c>
      <c r="O8619" s="2">
        <v>44776</v>
      </c>
      <c r="P8619">
        <f>YEAR(Raw_Data[[#This Row],[Order date]])</f>
        <v>2022</v>
      </c>
    </row>
    <row r="8620" spans="1:16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  <c r="N8620" s="1">
        <f>Raw_Data[[#This Row],[Profit]]/Raw_Data[[#This Row],[Sales]]</f>
        <v>-3.7499999999999999E-2</v>
      </c>
      <c r="O8620" s="2">
        <v>44964</v>
      </c>
      <c r="P8620">
        <f>YEAR(Raw_Data[[#This Row],[Order date]])</f>
        <v>2023</v>
      </c>
    </row>
    <row r="8621" spans="1:16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  <c r="N8621" s="1">
        <f>Raw_Data[[#This Row],[Profit]]/Raw_Data[[#This Row],[Sales]]</f>
        <v>0.26</v>
      </c>
      <c r="O8621" s="2">
        <v>44787</v>
      </c>
      <c r="P8621">
        <f>YEAR(Raw_Data[[#This Row],[Order date]])</f>
        <v>2022</v>
      </c>
    </row>
    <row r="8622" spans="1:16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  <c r="N8622" s="1">
        <f>Raw_Data[[#This Row],[Profit]]/Raw_Data[[#This Row],[Sales]]</f>
        <v>-0.65</v>
      </c>
      <c r="O8622" s="2">
        <v>44934</v>
      </c>
      <c r="P8622">
        <f>YEAR(Raw_Data[[#This Row],[Order date]])</f>
        <v>2023</v>
      </c>
    </row>
    <row r="8623" spans="1:16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  <c r="N8623" s="1">
        <f>Raw_Data[[#This Row],[Profit]]/Raw_Data[[#This Row],[Sales]]</f>
        <v>0.11249999999999999</v>
      </c>
      <c r="O8623" s="2">
        <v>44763</v>
      </c>
      <c r="P8623">
        <f>YEAR(Raw_Data[[#This Row],[Order date]])</f>
        <v>2022</v>
      </c>
    </row>
    <row r="8624" spans="1:16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  <c r="N8624" s="1">
        <f>Raw_Data[[#This Row],[Profit]]/Raw_Data[[#This Row],[Sales]]</f>
        <v>9.9999999999999992E-2</v>
      </c>
      <c r="O8624" s="2">
        <v>44944</v>
      </c>
      <c r="P8624">
        <f>YEAR(Raw_Data[[#This Row],[Order date]])</f>
        <v>2023</v>
      </c>
    </row>
    <row r="8625" spans="1:16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  <c r="N8625" s="1">
        <f>Raw_Data[[#This Row],[Profit]]/Raw_Data[[#This Row],[Sales]]</f>
        <v>-0.83333333333333337</v>
      </c>
      <c r="O8625" s="2">
        <v>44395</v>
      </c>
      <c r="P8625">
        <f>YEAR(Raw_Data[[#This Row],[Order date]])</f>
        <v>2021</v>
      </c>
    </row>
    <row r="8626" spans="1:16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  <c r="N8626" s="1">
        <f>Raw_Data[[#This Row],[Profit]]/Raw_Data[[#This Row],[Sales]]</f>
        <v>-1.2500000000000001E-2</v>
      </c>
      <c r="O8626" s="2">
        <v>44591</v>
      </c>
      <c r="P8626">
        <f>YEAR(Raw_Data[[#This Row],[Order date]])</f>
        <v>2022</v>
      </c>
    </row>
    <row r="8627" spans="1:16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  <c r="N8627" s="1">
        <f>Raw_Data[[#This Row],[Profit]]/Raw_Data[[#This Row],[Sales]]</f>
        <v>0.32500000000000001</v>
      </c>
      <c r="O8627" s="2">
        <v>45404</v>
      </c>
      <c r="P8627">
        <f>YEAR(Raw_Data[[#This Row],[Order date]])</f>
        <v>2024</v>
      </c>
    </row>
    <row r="8628" spans="1:16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  <c r="N8628" s="1">
        <f>Raw_Data[[#This Row],[Profit]]/Raw_Data[[#This Row],[Sales]]</f>
        <v>0.26999999999999996</v>
      </c>
      <c r="O8628" s="2">
        <v>44872</v>
      </c>
      <c r="P8628">
        <f>YEAR(Raw_Data[[#This Row],[Order date]])</f>
        <v>2022</v>
      </c>
    </row>
    <row r="8629" spans="1:16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  <c r="N8629" s="1">
        <f>Raw_Data[[#This Row],[Profit]]/Raw_Data[[#This Row],[Sales]]</f>
        <v>0.18</v>
      </c>
      <c r="O8629" s="2">
        <v>44270</v>
      </c>
      <c r="P8629">
        <f>YEAR(Raw_Data[[#This Row],[Order date]])</f>
        <v>2021</v>
      </c>
    </row>
    <row r="8630" spans="1:16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  <c r="N8630" s="1">
        <f>Raw_Data[[#This Row],[Profit]]/Raw_Data[[#This Row],[Sales]]</f>
        <v>0.33749999999999997</v>
      </c>
      <c r="O8630" s="2">
        <v>45421</v>
      </c>
      <c r="P8630">
        <f>YEAR(Raw_Data[[#This Row],[Order date]])</f>
        <v>2024</v>
      </c>
    </row>
    <row r="8631" spans="1:16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  <c r="N8631" s="1">
        <f>Raw_Data[[#This Row],[Profit]]/Raw_Data[[#This Row],[Sales]]</f>
        <v>-0.25</v>
      </c>
      <c r="O8631" s="2">
        <v>44259</v>
      </c>
      <c r="P8631">
        <f>YEAR(Raw_Data[[#This Row],[Order date]])</f>
        <v>2021</v>
      </c>
    </row>
    <row r="8632" spans="1:16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  <c r="N8632" s="1">
        <f>Raw_Data[[#This Row],[Profit]]/Raw_Data[[#This Row],[Sales]]</f>
        <v>0.33</v>
      </c>
      <c r="O8632" s="2">
        <v>45186</v>
      </c>
      <c r="P8632">
        <f>YEAR(Raw_Data[[#This Row],[Order date]])</f>
        <v>2023</v>
      </c>
    </row>
    <row r="8633" spans="1:16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  <c r="N8633" s="1">
        <f>Raw_Data[[#This Row],[Profit]]/Raw_Data[[#This Row],[Sales]]</f>
        <v>-0.44000000000000006</v>
      </c>
      <c r="O8633" s="2">
        <v>44207</v>
      </c>
      <c r="P8633">
        <f>YEAR(Raw_Data[[#This Row],[Order date]])</f>
        <v>2021</v>
      </c>
    </row>
    <row r="8634" spans="1:16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  <c r="N8634" s="1">
        <f>Raw_Data[[#This Row],[Profit]]/Raw_Data[[#This Row],[Sales]]</f>
        <v>-0.66666666666666674</v>
      </c>
      <c r="O8634" s="2">
        <v>44475</v>
      </c>
      <c r="P8634">
        <f>YEAR(Raw_Data[[#This Row],[Order date]])</f>
        <v>2021</v>
      </c>
    </row>
    <row r="8635" spans="1:16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  <c r="N8635" s="1">
        <f>Raw_Data[[#This Row],[Profit]]/Raw_Data[[#This Row],[Sales]]</f>
        <v>7.4999999999999997E-2</v>
      </c>
      <c r="O8635" s="2">
        <v>44280</v>
      </c>
      <c r="P8635">
        <f>YEAR(Raw_Data[[#This Row],[Order date]])</f>
        <v>2021</v>
      </c>
    </row>
    <row r="8636" spans="1:16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  <c r="N8636" s="1">
        <f>Raw_Data[[#This Row],[Profit]]/Raw_Data[[#This Row],[Sales]]</f>
        <v>-0.68</v>
      </c>
      <c r="O8636" s="2">
        <v>44661</v>
      </c>
      <c r="P8636">
        <f>YEAR(Raw_Data[[#This Row],[Order date]])</f>
        <v>2022</v>
      </c>
    </row>
    <row r="8637" spans="1:16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  <c r="N8637" s="1">
        <f>Raw_Data[[#This Row],[Profit]]/Raw_Data[[#This Row],[Sales]]</f>
        <v>0.26</v>
      </c>
      <c r="O8637" s="2">
        <v>45186</v>
      </c>
      <c r="P8637">
        <f>YEAR(Raw_Data[[#This Row],[Order date]])</f>
        <v>2023</v>
      </c>
    </row>
    <row r="8638" spans="1:16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  <c r="N8638" s="1">
        <f>Raw_Data[[#This Row],[Profit]]/Raw_Data[[#This Row],[Sales]]</f>
        <v>0.26</v>
      </c>
      <c r="O8638" s="2">
        <v>45218</v>
      </c>
      <c r="P8638">
        <f>YEAR(Raw_Data[[#This Row],[Order date]])</f>
        <v>2023</v>
      </c>
    </row>
    <row r="8639" spans="1:16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  <c r="N8639" s="1">
        <f>Raw_Data[[#This Row],[Profit]]/Raw_Data[[#This Row],[Sales]]</f>
        <v>0.27999999999999997</v>
      </c>
      <c r="O8639" s="2">
        <v>45054</v>
      </c>
      <c r="P8639">
        <f>YEAR(Raw_Data[[#This Row],[Order date]])</f>
        <v>2023</v>
      </c>
    </row>
    <row r="8640" spans="1:16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  <c r="N8640" s="1">
        <f>Raw_Data[[#This Row],[Profit]]/Raw_Data[[#This Row],[Sales]]</f>
        <v>0.36</v>
      </c>
      <c r="O8640" s="2">
        <v>44879</v>
      </c>
      <c r="P8640">
        <f>YEAR(Raw_Data[[#This Row],[Order date]])</f>
        <v>2022</v>
      </c>
    </row>
    <row r="8641" spans="1:16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  <c r="N8641" s="1">
        <f>Raw_Data[[#This Row],[Profit]]/Raw_Data[[#This Row],[Sales]]</f>
        <v>0.47</v>
      </c>
      <c r="O8641" s="2">
        <v>44555</v>
      </c>
      <c r="P8641">
        <f>YEAR(Raw_Data[[#This Row],[Order date]])</f>
        <v>2021</v>
      </c>
    </row>
    <row r="8642" spans="1:16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  <c r="N8642" s="1">
        <f>Raw_Data[[#This Row],[Profit]]/Raw_Data[[#This Row],[Sales]]</f>
        <v>-1.5</v>
      </c>
      <c r="O8642" s="2">
        <v>44233</v>
      </c>
      <c r="P8642">
        <f>YEAR(Raw_Data[[#This Row],[Order date]])</f>
        <v>2021</v>
      </c>
    </row>
    <row r="8643" spans="1:16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  <c r="N8643" s="1">
        <f>Raw_Data[[#This Row],[Profit]]/Raw_Data[[#This Row],[Sales]]</f>
        <v>-0.66666666666666674</v>
      </c>
      <c r="O8643" s="2">
        <v>45337</v>
      </c>
      <c r="P8643">
        <f>YEAR(Raw_Data[[#This Row],[Order date]])</f>
        <v>2024</v>
      </c>
    </row>
    <row r="8644" spans="1:16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  <c r="N8644" s="1">
        <f>Raw_Data[[#This Row],[Profit]]/Raw_Data[[#This Row],[Sales]]</f>
        <v>0.375</v>
      </c>
      <c r="O8644" s="2">
        <v>44624</v>
      </c>
      <c r="P8644">
        <f>YEAR(Raw_Data[[#This Row],[Order date]])</f>
        <v>2022</v>
      </c>
    </row>
    <row r="8645" spans="1:16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  <c r="N8645" s="1">
        <f>Raw_Data[[#This Row],[Profit]]/Raw_Data[[#This Row],[Sales]]</f>
        <v>0.32499999999999996</v>
      </c>
      <c r="O8645" s="2">
        <v>44857</v>
      </c>
      <c r="P8645">
        <f>YEAR(Raw_Data[[#This Row],[Order date]])</f>
        <v>2022</v>
      </c>
    </row>
    <row r="8646" spans="1:16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  <c r="N8646" s="1">
        <f>Raw_Data[[#This Row],[Profit]]/Raw_Data[[#This Row],[Sales]]</f>
        <v>-0.73333333333333328</v>
      </c>
      <c r="O8646" s="2">
        <v>45018</v>
      </c>
      <c r="P8646">
        <f>YEAR(Raw_Data[[#This Row],[Order date]])</f>
        <v>2023</v>
      </c>
    </row>
    <row r="8647" spans="1:16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  <c r="N8647" s="1">
        <f>Raw_Data[[#This Row],[Profit]]/Raw_Data[[#This Row],[Sales]]</f>
        <v>0.3</v>
      </c>
      <c r="O8647" s="2">
        <v>44457</v>
      </c>
      <c r="P8647">
        <f>YEAR(Raw_Data[[#This Row],[Order date]])</f>
        <v>2021</v>
      </c>
    </row>
    <row r="8648" spans="1:16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  <c r="N8648" s="1">
        <f>Raw_Data[[#This Row],[Profit]]/Raw_Data[[#This Row],[Sales]]</f>
        <v>9.9999999999999992E-2</v>
      </c>
      <c r="O8648" s="2">
        <v>45407</v>
      </c>
      <c r="P8648">
        <f>YEAR(Raw_Data[[#This Row],[Order date]])</f>
        <v>2024</v>
      </c>
    </row>
    <row r="8649" spans="1:16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  <c r="N8649" s="1">
        <f>Raw_Data[[#This Row],[Profit]]/Raw_Data[[#This Row],[Sales]]</f>
        <v>0.1125</v>
      </c>
      <c r="O8649" s="2">
        <v>44750</v>
      </c>
      <c r="P8649">
        <f>YEAR(Raw_Data[[#This Row],[Order date]])</f>
        <v>2022</v>
      </c>
    </row>
    <row r="8650" spans="1:16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  <c r="N8650" s="1">
        <f>Raw_Data[[#This Row],[Profit]]/Raw_Data[[#This Row],[Sales]]</f>
        <v>3.7499999999999999E-2</v>
      </c>
      <c r="O8650" s="2">
        <v>44940</v>
      </c>
      <c r="P8650">
        <f>YEAR(Raw_Data[[#This Row],[Order date]])</f>
        <v>2023</v>
      </c>
    </row>
    <row r="8651" spans="1:16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  <c r="N8651" s="1">
        <f>Raw_Data[[#This Row],[Profit]]/Raw_Data[[#This Row],[Sales]]</f>
        <v>-0.73333333333333328</v>
      </c>
      <c r="O8651" s="2">
        <v>44767</v>
      </c>
      <c r="P8651">
        <f>YEAR(Raw_Data[[#This Row],[Order date]])</f>
        <v>2022</v>
      </c>
    </row>
    <row r="8652" spans="1:16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  <c r="N8652" s="1">
        <f>Raw_Data[[#This Row],[Profit]]/Raw_Data[[#This Row],[Sales]]</f>
        <v>0.47</v>
      </c>
      <c r="O8652" s="2">
        <v>45563</v>
      </c>
      <c r="P8652">
        <f>YEAR(Raw_Data[[#This Row],[Order date]])</f>
        <v>2024</v>
      </c>
    </row>
    <row r="8653" spans="1:16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  <c r="N8653" s="1">
        <f>Raw_Data[[#This Row],[Profit]]/Raw_Data[[#This Row],[Sales]]</f>
        <v>0.38999999999999996</v>
      </c>
      <c r="O8653" s="2">
        <v>44302</v>
      </c>
      <c r="P8653">
        <f>YEAR(Raw_Data[[#This Row],[Order date]])</f>
        <v>2021</v>
      </c>
    </row>
    <row r="8654" spans="1:16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  <c r="N8654" s="1">
        <f>Raw_Data[[#This Row],[Profit]]/Raw_Data[[#This Row],[Sales]]</f>
        <v>0.3</v>
      </c>
      <c r="O8654" s="2">
        <v>44232</v>
      </c>
      <c r="P8654">
        <f>YEAR(Raw_Data[[#This Row],[Order date]])</f>
        <v>2021</v>
      </c>
    </row>
    <row r="8655" spans="1:16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  <c r="N8655" s="1">
        <f>Raw_Data[[#This Row],[Profit]]/Raw_Data[[#This Row],[Sales]]</f>
        <v>0.38000000000000006</v>
      </c>
      <c r="O8655" s="2">
        <v>44629</v>
      </c>
      <c r="P8655">
        <f>YEAR(Raw_Data[[#This Row],[Order date]])</f>
        <v>2022</v>
      </c>
    </row>
    <row r="8656" spans="1:16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  <c r="N8656" s="1">
        <f>Raw_Data[[#This Row],[Profit]]/Raw_Data[[#This Row],[Sales]]</f>
        <v>0.42</v>
      </c>
      <c r="O8656" s="2">
        <v>45264</v>
      </c>
      <c r="P8656">
        <f>YEAR(Raw_Data[[#This Row],[Order date]])</f>
        <v>2023</v>
      </c>
    </row>
    <row r="8657" spans="1:16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  <c r="N8657" s="1">
        <f>Raw_Data[[#This Row],[Profit]]/Raw_Data[[#This Row],[Sales]]</f>
        <v>0.16999999999999998</v>
      </c>
      <c r="O8657" s="2">
        <v>44401</v>
      </c>
      <c r="P8657">
        <f>YEAR(Raw_Data[[#This Row],[Order date]])</f>
        <v>2021</v>
      </c>
    </row>
    <row r="8658" spans="1:16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  <c r="N8658" s="1">
        <f>Raw_Data[[#This Row],[Profit]]/Raw_Data[[#This Row],[Sales]]</f>
        <v>0.5</v>
      </c>
      <c r="O8658" s="2">
        <v>44245</v>
      </c>
      <c r="P8658">
        <f>YEAR(Raw_Data[[#This Row],[Order date]])</f>
        <v>2021</v>
      </c>
    </row>
    <row r="8659" spans="1:16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  <c r="N8659" s="1">
        <f>Raw_Data[[#This Row],[Profit]]/Raw_Data[[#This Row],[Sales]]</f>
        <v>0.43</v>
      </c>
      <c r="O8659" s="2">
        <v>44941</v>
      </c>
      <c r="P8659">
        <f>YEAR(Raw_Data[[#This Row],[Order date]])</f>
        <v>2023</v>
      </c>
    </row>
    <row r="8660" spans="1:16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  <c r="N8660" s="1">
        <f>Raw_Data[[#This Row],[Profit]]/Raw_Data[[#This Row],[Sales]]</f>
        <v>-1.5999999999999999</v>
      </c>
      <c r="O8660" s="2">
        <v>45315</v>
      </c>
      <c r="P8660">
        <f>YEAR(Raw_Data[[#This Row],[Order date]])</f>
        <v>2024</v>
      </c>
    </row>
    <row r="8661" spans="1:16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  <c r="N8661" s="1">
        <f>Raw_Data[[#This Row],[Profit]]/Raw_Data[[#This Row],[Sales]]</f>
        <v>0.36249999999999999</v>
      </c>
      <c r="O8661" s="2">
        <v>44709</v>
      </c>
      <c r="P8661">
        <f>YEAR(Raw_Data[[#This Row],[Order date]])</f>
        <v>2022</v>
      </c>
    </row>
    <row r="8662" spans="1:16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  <c r="N8662" s="1">
        <f>Raw_Data[[#This Row],[Profit]]/Raw_Data[[#This Row],[Sales]]</f>
        <v>-0.11250000000000002</v>
      </c>
      <c r="O8662" s="2">
        <v>45195</v>
      </c>
      <c r="P8662">
        <f>YEAR(Raw_Data[[#This Row],[Order date]])</f>
        <v>2023</v>
      </c>
    </row>
    <row r="8663" spans="1:16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  <c r="N8663" s="1">
        <f>Raw_Data[[#This Row],[Profit]]/Raw_Data[[#This Row],[Sales]]</f>
        <v>-0.72499999999999998</v>
      </c>
      <c r="O8663" s="2">
        <v>44866</v>
      </c>
      <c r="P8663">
        <f>YEAR(Raw_Data[[#This Row],[Order date]])</f>
        <v>2022</v>
      </c>
    </row>
    <row r="8664" spans="1:16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  <c r="N8664" s="1">
        <f>Raw_Data[[#This Row],[Profit]]/Raw_Data[[#This Row],[Sales]]</f>
        <v>0.11249999999999999</v>
      </c>
      <c r="O8664" s="2">
        <v>44715</v>
      </c>
      <c r="P8664">
        <f>YEAR(Raw_Data[[#This Row],[Order date]])</f>
        <v>2022</v>
      </c>
    </row>
    <row r="8665" spans="1:16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  <c r="N8665" s="1">
        <f>Raw_Data[[#This Row],[Profit]]/Raw_Data[[#This Row],[Sales]]</f>
        <v>0.32500000000000001</v>
      </c>
      <c r="O8665" s="2">
        <v>44970</v>
      </c>
      <c r="P8665">
        <f>YEAR(Raw_Data[[#This Row],[Order date]])</f>
        <v>2023</v>
      </c>
    </row>
    <row r="8666" spans="1:16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  <c r="N8666" s="1">
        <f>Raw_Data[[#This Row],[Profit]]/Raw_Data[[#This Row],[Sales]]</f>
        <v>0.42</v>
      </c>
      <c r="O8666" s="2">
        <v>45458</v>
      </c>
      <c r="P8666">
        <f>YEAR(Raw_Data[[#This Row],[Order date]])</f>
        <v>2024</v>
      </c>
    </row>
    <row r="8667" spans="1:16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  <c r="N8667" s="1">
        <f>Raw_Data[[#This Row],[Profit]]/Raw_Data[[#This Row],[Sales]]</f>
        <v>0.27</v>
      </c>
      <c r="O8667" s="2">
        <v>44586</v>
      </c>
      <c r="P8667">
        <f>YEAR(Raw_Data[[#This Row],[Order date]])</f>
        <v>2022</v>
      </c>
    </row>
    <row r="8668" spans="1:16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  <c r="N8668" s="1">
        <f>Raw_Data[[#This Row],[Profit]]/Raw_Data[[#This Row],[Sales]]</f>
        <v>9.9999999999999992E-2</v>
      </c>
      <c r="O8668" s="2">
        <v>44924</v>
      </c>
      <c r="P8668">
        <f>YEAR(Raw_Data[[#This Row],[Order date]])</f>
        <v>2022</v>
      </c>
    </row>
    <row r="8669" spans="1:16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  <c r="N8669" s="1">
        <f>Raw_Data[[#This Row],[Profit]]/Raw_Data[[#This Row],[Sales]]</f>
        <v>0.35000000000000003</v>
      </c>
      <c r="O8669" s="2">
        <v>44280</v>
      </c>
      <c r="P8669">
        <f>YEAR(Raw_Data[[#This Row],[Order date]])</f>
        <v>2021</v>
      </c>
    </row>
    <row r="8670" spans="1:16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  <c r="N8670" s="1">
        <f>Raw_Data[[#This Row],[Profit]]/Raw_Data[[#This Row],[Sales]]</f>
        <v>0.32500000000000001</v>
      </c>
      <c r="O8670" s="2">
        <v>45128</v>
      </c>
      <c r="P8670">
        <f>YEAR(Raw_Data[[#This Row],[Order date]])</f>
        <v>2023</v>
      </c>
    </row>
    <row r="8671" spans="1:16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  <c r="N8671" s="1">
        <f>Raw_Data[[#This Row],[Profit]]/Raw_Data[[#This Row],[Sales]]</f>
        <v>0.44999999999999996</v>
      </c>
      <c r="O8671" s="2">
        <v>45480</v>
      </c>
      <c r="P8671">
        <f>YEAR(Raw_Data[[#This Row],[Order date]])</f>
        <v>2024</v>
      </c>
    </row>
    <row r="8672" spans="1:16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  <c r="N8672" s="1">
        <f>Raw_Data[[#This Row],[Profit]]/Raw_Data[[#This Row],[Sales]]</f>
        <v>-9.9999999999999992E-2</v>
      </c>
      <c r="O8672" s="2">
        <v>44433</v>
      </c>
      <c r="P8672">
        <f>YEAR(Raw_Data[[#This Row],[Order date]])</f>
        <v>2021</v>
      </c>
    </row>
    <row r="8673" spans="1:16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  <c r="N8673" s="1">
        <f>Raw_Data[[#This Row],[Profit]]/Raw_Data[[#This Row],[Sales]]</f>
        <v>-0.21250000000000002</v>
      </c>
      <c r="O8673" s="2">
        <v>45265</v>
      </c>
      <c r="P8673">
        <f>YEAR(Raw_Data[[#This Row],[Order date]])</f>
        <v>2023</v>
      </c>
    </row>
    <row r="8674" spans="1:16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  <c r="N8674" s="1">
        <f>Raw_Data[[#This Row],[Profit]]/Raw_Data[[#This Row],[Sales]]</f>
        <v>0.33750000000000002</v>
      </c>
      <c r="O8674" s="2">
        <v>44629</v>
      </c>
      <c r="P8674">
        <f>YEAR(Raw_Data[[#This Row],[Order date]])</f>
        <v>2022</v>
      </c>
    </row>
    <row r="8675" spans="1:16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  <c r="N8675" s="1">
        <f>Raw_Data[[#This Row],[Profit]]/Raw_Data[[#This Row],[Sales]]</f>
        <v>-1.4285714285714285E-2</v>
      </c>
      <c r="O8675" s="2">
        <v>45475</v>
      </c>
      <c r="P8675">
        <f>YEAR(Raw_Data[[#This Row],[Order date]])</f>
        <v>2024</v>
      </c>
    </row>
    <row r="8676" spans="1:16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  <c r="N8676" s="1">
        <f>Raw_Data[[#This Row],[Profit]]/Raw_Data[[#This Row],[Sales]]</f>
        <v>-0.16250000000000001</v>
      </c>
      <c r="O8676" s="2">
        <v>44874</v>
      </c>
      <c r="P8676">
        <f>YEAR(Raw_Data[[#This Row],[Order date]])</f>
        <v>2022</v>
      </c>
    </row>
    <row r="8677" spans="1:16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  <c r="N8677" s="1">
        <f>Raw_Data[[#This Row],[Profit]]/Raw_Data[[#This Row],[Sales]]</f>
        <v>0.125</v>
      </c>
      <c r="O8677" s="2">
        <v>45611</v>
      </c>
      <c r="P8677">
        <f>YEAR(Raw_Data[[#This Row],[Order date]])</f>
        <v>2024</v>
      </c>
    </row>
    <row r="8678" spans="1:16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  <c r="N8678" s="1">
        <f>Raw_Data[[#This Row],[Profit]]/Raw_Data[[#This Row],[Sales]]</f>
        <v>-0.47500000000000003</v>
      </c>
      <c r="O8678" s="2">
        <v>45106</v>
      </c>
      <c r="P8678">
        <f>YEAR(Raw_Data[[#This Row],[Order date]])</f>
        <v>2023</v>
      </c>
    </row>
    <row r="8679" spans="1:16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  <c r="N8679" s="1">
        <f>Raw_Data[[#This Row],[Profit]]/Raw_Data[[#This Row],[Sales]]</f>
        <v>-0.15714285714285714</v>
      </c>
      <c r="O8679" s="2">
        <v>44299</v>
      </c>
      <c r="P8679">
        <f>YEAR(Raw_Data[[#This Row],[Order date]])</f>
        <v>2021</v>
      </c>
    </row>
    <row r="8680" spans="1:16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  <c r="N8680" s="1">
        <f>Raw_Data[[#This Row],[Profit]]/Raw_Data[[#This Row],[Sales]]</f>
        <v>-1.5499999999999998</v>
      </c>
      <c r="O8680" s="2">
        <v>44666</v>
      </c>
      <c r="P8680">
        <f>YEAR(Raw_Data[[#This Row],[Order date]])</f>
        <v>2022</v>
      </c>
    </row>
    <row r="8681" spans="1:16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  <c r="N8681" s="1">
        <f>Raw_Data[[#This Row],[Profit]]/Raw_Data[[#This Row],[Sales]]</f>
        <v>0.21249999999999999</v>
      </c>
      <c r="O8681" s="2">
        <v>44471</v>
      </c>
      <c r="P8681">
        <f>YEAR(Raw_Data[[#This Row],[Order date]])</f>
        <v>2021</v>
      </c>
    </row>
    <row r="8682" spans="1:16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  <c r="N8682" s="1">
        <f>Raw_Data[[#This Row],[Profit]]/Raw_Data[[#This Row],[Sales]]</f>
        <v>0.32999999999999996</v>
      </c>
      <c r="O8682" s="2">
        <v>44305</v>
      </c>
      <c r="P8682">
        <f>YEAR(Raw_Data[[#This Row],[Order date]])</f>
        <v>2021</v>
      </c>
    </row>
    <row r="8683" spans="1:16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  <c r="N8683" s="1">
        <f>Raw_Data[[#This Row],[Profit]]/Raw_Data[[#This Row],[Sales]]</f>
        <v>0.28999999999999998</v>
      </c>
      <c r="O8683" s="2">
        <v>45140</v>
      </c>
      <c r="P8683">
        <f>YEAR(Raw_Data[[#This Row],[Order date]])</f>
        <v>2023</v>
      </c>
    </row>
    <row r="8684" spans="1:16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  <c r="N8684" s="1">
        <f>Raw_Data[[#This Row],[Profit]]/Raw_Data[[#This Row],[Sales]]</f>
        <v>0.34</v>
      </c>
      <c r="O8684" s="2">
        <v>44911</v>
      </c>
      <c r="P8684">
        <f>YEAR(Raw_Data[[#This Row],[Order date]])</f>
        <v>2022</v>
      </c>
    </row>
    <row r="8685" spans="1:16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  <c r="N8685" s="1">
        <f>Raw_Data[[#This Row],[Profit]]/Raw_Data[[#This Row],[Sales]]</f>
        <v>0.25999999999999995</v>
      </c>
      <c r="O8685" s="2">
        <v>44830</v>
      </c>
      <c r="P8685">
        <f>YEAR(Raw_Data[[#This Row],[Order date]])</f>
        <v>2022</v>
      </c>
    </row>
    <row r="8686" spans="1:16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  <c r="N8686" s="1">
        <f>Raw_Data[[#This Row],[Profit]]/Raw_Data[[#This Row],[Sales]]</f>
        <v>0.21000000000000002</v>
      </c>
      <c r="O8686" s="2">
        <v>44861</v>
      </c>
      <c r="P8686">
        <f>YEAR(Raw_Data[[#This Row],[Order date]])</f>
        <v>2022</v>
      </c>
    </row>
    <row r="8687" spans="1:16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  <c r="N8687" s="1">
        <f>Raw_Data[[#This Row],[Profit]]/Raw_Data[[#This Row],[Sales]]</f>
        <v>0.26</v>
      </c>
      <c r="O8687" s="2">
        <v>44607</v>
      </c>
      <c r="P8687">
        <f>YEAR(Raw_Data[[#This Row],[Order date]])</f>
        <v>2022</v>
      </c>
    </row>
    <row r="8688" spans="1:16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  <c r="N8688" s="1">
        <f>Raw_Data[[#This Row],[Profit]]/Raw_Data[[#This Row],[Sales]]</f>
        <v>0.05</v>
      </c>
      <c r="O8688" s="2">
        <v>44285</v>
      </c>
      <c r="P8688">
        <f>YEAR(Raw_Data[[#This Row],[Order date]])</f>
        <v>2021</v>
      </c>
    </row>
    <row r="8689" spans="1:16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  <c r="N8689" s="1">
        <f>Raw_Data[[#This Row],[Profit]]/Raw_Data[[#This Row],[Sales]]</f>
        <v>0.5</v>
      </c>
      <c r="O8689" s="2">
        <v>44794</v>
      </c>
      <c r="P8689">
        <f>YEAR(Raw_Data[[#This Row],[Order date]])</f>
        <v>2022</v>
      </c>
    </row>
    <row r="8690" spans="1:16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  <c r="N8690" s="1">
        <f>Raw_Data[[#This Row],[Profit]]/Raw_Data[[#This Row],[Sales]]</f>
        <v>0.44999999999999996</v>
      </c>
      <c r="O8690" s="2">
        <v>44852</v>
      </c>
      <c r="P8690">
        <f>YEAR(Raw_Data[[#This Row],[Order date]])</f>
        <v>2022</v>
      </c>
    </row>
    <row r="8691" spans="1:16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  <c r="N8691" s="1">
        <f>Raw_Data[[#This Row],[Profit]]/Raw_Data[[#This Row],[Sales]]</f>
        <v>0.13750000000000001</v>
      </c>
      <c r="O8691" s="2">
        <v>45058</v>
      </c>
      <c r="P8691">
        <f>YEAR(Raw_Data[[#This Row],[Order date]])</f>
        <v>2023</v>
      </c>
    </row>
    <row r="8692" spans="1:16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  <c r="N8692" s="1">
        <f>Raw_Data[[#This Row],[Profit]]/Raw_Data[[#This Row],[Sales]]</f>
        <v>-0.21666666666666665</v>
      </c>
      <c r="O8692" s="2">
        <v>45347</v>
      </c>
      <c r="P8692">
        <f>YEAR(Raw_Data[[#This Row],[Order date]])</f>
        <v>2024</v>
      </c>
    </row>
    <row r="8693" spans="1:16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  <c r="N8693" s="1">
        <f>Raw_Data[[#This Row],[Profit]]/Raw_Data[[#This Row],[Sales]]</f>
        <v>-0.2</v>
      </c>
      <c r="O8693" s="2">
        <v>45615</v>
      </c>
      <c r="P8693">
        <f>YEAR(Raw_Data[[#This Row],[Order date]])</f>
        <v>2024</v>
      </c>
    </row>
    <row r="8694" spans="1:16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  <c r="N8694" s="1">
        <f>Raw_Data[[#This Row],[Profit]]/Raw_Data[[#This Row],[Sales]]</f>
        <v>0.17500000000000002</v>
      </c>
      <c r="O8694" s="2">
        <v>44785</v>
      </c>
      <c r="P8694">
        <f>YEAR(Raw_Data[[#This Row],[Order date]])</f>
        <v>2022</v>
      </c>
    </row>
    <row r="8695" spans="1:16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  <c r="N8695" s="1">
        <f>Raw_Data[[#This Row],[Profit]]/Raw_Data[[#This Row],[Sales]]</f>
        <v>0.36</v>
      </c>
      <c r="O8695" s="2">
        <v>44294</v>
      </c>
      <c r="P8695">
        <f>YEAR(Raw_Data[[#This Row],[Order date]])</f>
        <v>2021</v>
      </c>
    </row>
    <row r="8696" spans="1:16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  <c r="N8696" s="1">
        <f>Raw_Data[[#This Row],[Profit]]/Raw_Data[[#This Row],[Sales]]</f>
        <v>0.49</v>
      </c>
      <c r="O8696" s="2">
        <v>45125</v>
      </c>
      <c r="P8696">
        <f>YEAR(Raw_Data[[#This Row],[Order date]])</f>
        <v>2023</v>
      </c>
    </row>
    <row r="8697" spans="1:16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  <c r="N8697" s="1">
        <f>Raw_Data[[#This Row],[Profit]]/Raw_Data[[#This Row],[Sales]]</f>
        <v>3.7499999999999999E-2</v>
      </c>
      <c r="O8697" s="2">
        <v>45533</v>
      </c>
      <c r="P8697">
        <f>YEAR(Raw_Data[[#This Row],[Order date]])</f>
        <v>2024</v>
      </c>
    </row>
    <row r="8698" spans="1:16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  <c r="N8698" s="1">
        <f>Raw_Data[[#This Row],[Profit]]/Raw_Data[[#This Row],[Sales]]</f>
        <v>0.1125</v>
      </c>
      <c r="O8698" s="2">
        <v>44960</v>
      </c>
      <c r="P8698">
        <f>YEAR(Raw_Data[[#This Row],[Order date]])</f>
        <v>2023</v>
      </c>
    </row>
    <row r="8699" spans="1:16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  <c r="N8699" s="1">
        <f>Raw_Data[[#This Row],[Profit]]/Raw_Data[[#This Row],[Sales]]</f>
        <v>0.30000000000000004</v>
      </c>
      <c r="O8699" s="2">
        <v>45294</v>
      </c>
      <c r="P8699">
        <f>YEAR(Raw_Data[[#This Row],[Order date]])</f>
        <v>2024</v>
      </c>
    </row>
    <row r="8700" spans="1:16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  <c r="N8700" s="1">
        <f>Raw_Data[[#This Row],[Profit]]/Raw_Data[[#This Row],[Sales]]</f>
        <v>-0.23333333333333334</v>
      </c>
      <c r="O8700" s="2">
        <v>45563</v>
      </c>
      <c r="P8700">
        <f>YEAR(Raw_Data[[#This Row],[Order date]])</f>
        <v>2024</v>
      </c>
    </row>
    <row r="8701" spans="1:16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  <c r="N8701" s="1">
        <f>Raw_Data[[#This Row],[Profit]]/Raw_Data[[#This Row],[Sales]]</f>
        <v>9.9999999999999992E-2</v>
      </c>
      <c r="O8701" s="2">
        <v>44303</v>
      </c>
      <c r="P8701">
        <f>YEAR(Raw_Data[[#This Row],[Order date]])</f>
        <v>2021</v>
      </c>
    </row>
    <row r="8702" spans="1:16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  <c r="N8702" s="1">
        <f>Raw_Data[[#This Row],[Profit]]/Raw_Data[[#This Row],[Sales]]</f>
        <v>8.7499999999999994E-2</v>
      </c>
      <c r="O8702" s="2">
        <v>45598</v>
      </c>
      <c r="P8702">
        <f>YEAR(Raw_Data[[#This Row],[Order date]])</f>
        <v>2024</v>
      </c>
    </row>
    <row r="8703" spans="1:16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  <c r="N8703" s="1">
        <f>Raw_Data[[#This Row],[Profit]]/Raw_Data[[#This Row],[Sales]]</f>
        <v>0.125</v>
      </c>
      <c r="O8703" s="2">
        <v>45349</v>
      </c>
      <c r="P8703">
        <f>YEAR(Raw_Data[[#This Row],[Order date]])</f>
        <v>2024</v>
      </c>
    </row>
    <row r="8704" spans="1:16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  <c r="N8704" s="1">
        <f>Raw_Data[[#This Row],[Profit]]/Raw_Data[[#This Row],[Sales]]</f>
        <v>0.32500000000000001</v>
      </c>
      <c r="O8704" s="2">
        <v>44725</v>
      </c>
      <c r="P8704">
        <f>YEAR(Raw_Data[[#This Row],[Order date]])</f>
        <v>2022</v>
      </c>
    </row>
    <row r="8705" spans="1:16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  <c r="N8705" s="1">
        <f>Raw_Data[[#This Row],[Profit]]/Raw_Data[[#This Row],[Sales]]</f>
        <v>0.125</v>
      </c>
      <c r="O8705" s="2">
        <v>44219</v>
      </c>
      <c r="P8705">
        <f>YEAR(Raw_Data[[#This Row],[Order date]])</f>
        <v>2021</v>
      </c>
    </row>
    <row r="8706" spans="1:16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  <c r="N8706" s="1">
        <f>Raw_Data[[#This Row],[Profit]]/Raw_Data[[#This Row],[Sales]]</f>
        <v>0.1</v>
      </c>
      <c r="O8706" s="2">
        <v>45418</v>
      </c>
      <c r="P8706">
        <f>YEAR(Raw_Data[[#This Row],[Order date]])</f>
        <v>2024</v>
      </c>
    </row>
    <row r="8707" spans="1:16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  <c r="N8707" s="1">
        <f>Raw_Data[[#This Row],[Profit]]/Raw_Data[[#This Row],[Sales]]</f>
        <v>0</v>
      </c>
      <c r="O8707" s="2">
        <v>45069</v>
      </c>
      <c r="P8707">
        <f>YEAR(Raw_Data[[#This Row],[Order date]])</f>
        <v>2023</v>
      </c>
    </row>
    <row r="8708" spans="1:16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  <c r="N8708" s="1">
        <f>Raw_Data[[#This Row],[Profit]]/Raw_Data[[#This Row],[Sales]]</f>
        <v>7.7777777777777779E-2</v>
      </c>
      <c r="O8708" s="2">
        <v>44287</v>
      </c>
      <c r="P8708">
        <f>YEAR(Raw_Data[[#This Row],[Order date]])</f>
        <v>2021</v>
      </c>
    </row>
    <row r="8709" spans="1:16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  <c r="N8709" s="1">
        <f>Raw_Data[[#This Row],[Profit]]/Raw_Data[[#This Row],[Sales]]</f>
        <v>0.48</v>
      </c>
      <c r="O8709" s="2">
        <v>44807</v>
      </c>
      <c r="P8709">
        <f>YEAR(Raw_Data[[#This Row],[Order date]])</f>
        <v>2022</v>
      </c>
    </row>
    <row r="8710" spans="1:16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  <c r="N8710" s="1">
        <f>Raw_Data[[#This Row],[Profit]]/Raw_Data[[#This Row],[Sales]]</f>
        <v>-0.22499999999999998</v>
      </c>
      <c r="O8710" s="2">
        <v>45175</v>
      </c>
      <c r="P8710">
        <f>YEAR(Raw_Data[[#This Row],[Order date]])</f>
        <v>2023</v>
      </c>
    </row>
    <row r="8711" spans="1:16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  <c r="N8711" s="1">
        <f>Raw_Data[[#This Row],[Profit]]/Raw_Data[[#This Row],[Sales]]</f>
        <v>8.2352941176470601E-2</v>
      </c>
      <c r="O8711" s="2">
        <v>45601</v>
      </c>
      <c r="P8711">
        <f>YEAR(Raw_Data[[#This Row],[Order date]])</f>
        <v>2024</v>
      </c>
    </row>
    <row r="8712" spans="1:16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  <c r="N8712" s="1">
        <f>Raw_Data[[#This Row],[Profit]]/Raw_Data[[#This Row],[Sales]]</f>
        <v>0.03</v>
      </c>
      <c r="O8712" s="2">
        <v>45615</v>
      </c>
      <c r="P8712">
        <f>YEAR(Raw_Data[[#This Row],[Order date]])</f>
        <v>2024</v>
      </c>
    </row>
    <row r="8713" spans="1:16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  <c r="N8713" s="1">
        <f>Raw_Data[[#This Row],[Profit]]/Raw_Data[[#This Row],[Sales]]</f>
        <v>-3.7499999999999999E-2</v>
      </c>
      <c r="O8713" s="2">
        <v>45374</v>
      </c>
      <c r="P8713">
        <f>YEAR(Raw_Data[[#This Row],[Order date]])</f>
        <v>2024</v>
      </c>
    </row>
    <row r="8714" spans="1:16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  <c r="N8714" s="1">
        <f>Raw_Data[[#This Row],[Profit]]/Raw_Data[[#This Row],[Sales]]</f>
        <v>-8.2352941176470573E-2</v>
      </c>
      <c r="O8714" s="2">
        <v>45216</v>
      </c>
      <c r="P8714">
        <f>YEAR(Raw_Data[[#This Row],[Order date]])</f>
        <v>2023</v>
      </c>
    </row>
    <row r="8715" spans="1:16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  <c r="N8715" s="1">
        <f>Raw_Data[[#This Row],[Profit]]/Raw_Data[[#This Row],[Sales]]</f>
        <v>7.4999999999999997E-2</v>
      </c>
      <c r="O8715" s="2">
        <v>44338</v>
      </c>
      <c r="P8715">
        <f>YEAR(Raw_Data[[#This Row],[Order date]])</f>
        <v>2021</v>
      </c>
    </row>
    <row r="8716" spans="1:16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  <c r="N8716" s="1">
        <f>Raw_Data[[#This Row],[Profit]]/Raw_Data[[#This Row],[Sales]]</f>
        <v>0.3125</v>
      </c>
      <c r="O8716" s="2">
        <v>44423</v>
      </c>
      <c r="P8716">
        <f>YEAR(Raw_Data[[#This Row],[Order date]])</f>
        <v>2021</v>
      </c>
    </row>
    <row r="8717" spans="1:16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  <c r="N8717" s="1">
        <f>Raw_Data[[#This Row],[Profit]]/Raw_Data[[#This Row],[Sales]]</f>
        <v>-0.76666666666666672</v>
      </c>
      <c r="O8717" s="2">
        <v>44521</v>
      </c>
      <c r="P8717">
        <f>YEAR(Raw_Data[[#This Row],[Order date]])</f>
        <v>2021</v>
      </c>
    </row>
    <row r="8718" spans="1:16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  <c r="N8718" s="1">
        <f>Raw_Data[[#This Row],[Profit]]/Raw_Data[[#This Row],[Sales]]</f>
        <v>-2.5</v>
      </c>
      <c r="O8718" s="2">
        <v>44358</v>
      </c>
      <c r="P8718">
        <f>YEAR(Raw_Data[[#This Row],[Order date]])</f>
        <v>2021</v>
      </c>
    </row>
    <row r="8719" spans="1:16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  <c r="N8719" s="1">
        <f>Raw_Data[[#This Row],[Profit]]/Raw_Data[[#This Row],[Sales]]</f>
        <v>-0.65</v>
      </c>
      <c r="O8719" s="2">
        <v>44314</v>
      </c>
      <c r="P8719">
        <f>YEAR(Raw_Data[[#This Row],[Order date]])</f>
        <v>2021</v>
      </c>
    </row>
    <row r="8720" spans="1:16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  <c r="N8720" s="1">
        <f>Raw_Data[[#This Row],[Profit]]/Raw_Data[[#This Row],[Sales]]</f>
        <v>0.35000000000000003</v>
      </c>
      <c r="O8720" s="2">
        <v>44241</v>
      </c>
      <c r="P8720">
        <f>YEAR(Raw_Data[[#This Row],[Order date]])</f>
        <v>2021</v>
      </c>
    </row>
    <row r="8721" spans="1:16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  <c r="N8721" s="1">
        <f>Raw_Data[[#This Row],[Profit]]/Raw_Data[[#This Row],[Sales]]</f>
        <v>0.36249999999999999</v>
      </c>
      <c r="O8721" s="2">
        <v>45267</v>
      </c>
      <c r="P8721">
        <f>YEAR(Raw_Data[[#This Row],[Order date]])</f>
        <v>2023</v>
      </c>
    </row>
    <row r="8722" spans="1:16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  <c r="N8722" s="1">
        <f>Raw_Data[[#This Row],[Profit]]/Raw_Data[[#This Row],[Sales]]</f>
        <v>-0.31428571428571428</v>
      </c>
      <c r="O8722" s="2">
        <v>45407</v>
      </c>
      <c r="P8722">
        <f>YEAR(Raw_Data[[#This Row],[Order date]])</f>
        <v>2024</v>
      </c>
    </row>
    <row r="8723" spans="1:16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  <c r="N8723" s="1">
        <f>Raw_Data[[#This Row],[Profit]]/Raw_Data[[#This Row],[Sales]]</f>
        <v>9.9999999999999992E-2</v>
      </c>
      <c r="O8723" s="2">
        <v>44885</v>
      </c>
      <c r="P8723">
        <f>YEAR(Raw_Data[[#This Row],[Order date]])</f>
        <v>2022</v>
      </c>
    </row>
    <row r="8724" spans="1:16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  <c r="N8724" s="1">
        <f>Raw_Data[[#This Row],[Profit]]/Raw_Data[[#This Row],[Sales]]</f>
        <v>-1.7499999999999998</v>
      </c>
      <c r="O8724" s="2">
        <v>44600</v>
      </c>
      <c r="P8724">
        <f>YEAR(Raw_Data[[#This Row],[Order date]])</f>
        <v>2022</v>
      </c>
    </row>
    <row r="8725" spans="1:16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  <c r="N8725" s="1">
        <f>Raw_Data[[#This Row],[Profit]]/Raw_Data[[#This Row],[Sales]]</f>
        <v>0.35</v>
      </c>
      <c r="O8725" s="2">
        <v>44565</v>
      </c>
      <c r="P8725">
        <f>YEAR(Raw_Data[[#This Row],[Order date]])</f>
        <v>2022</v>
      </c>
    </row>
    <row r="8726" spans="1:16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  <c r="N8726" s="1">
        <f>Raw_Data[[#This Row],[Profit]]/Raw_Data[[#This Row],[Sales]]</f>
        <v>0.35</v>
      </c>
      <c r="O8726" s="2">
        <v>44305</v>
      </c>
      <c r="P8726">
        <f>YEAR(Raw_Data[[#This Row],[Order date]])</f>
        <v>2021</v>
      </c>
    </row>
    <row r="8727" spans="1:16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  <c r="N8727" s="1">
        <f>Raw_Data[[#This Row],[Profit]]/Raw_Data[[#This Row],[Sales]]</f>
        <v>0.45999999999999996</v>
      </c>
      <c r="O8727" s="2">
        <v>44396</v>
      </c>
      <c r="P8727">
        <f>YEAR(Raw_Data[[#This Row],[Order date]])</f>
        <v>2021</v>
      </c>
    </row>
    <row r="8728" spans="1:16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  <c r="N8728" s="1">
        <f>Raw_Data[[#This Row],[Profit]]/Raw_Data[[#This Row],[Sales]]</f>
        <v>0.15000000000000002</v>
      </c>
      <c r="O8728" s="2">
        <v>44876</v>
      </c>
      <c r="P8728">
        <f>YEAR(Raw_Data[[#This Row],[Order date]])</f>
        <v>2022</v>
      </c>
    </row>
    <row r="8729" spans="1:16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  <c r="N8729" s="1">
        <f>Raw_Data[[#This Row],[Profit]]/Raw_Data[[#This Row],[Sales]]</f>
        <v>0.30000000000000004</v>
      </c>
      <c r="O8729" s="2">
        <v>45315</v>
      </c>
      <c r="P8729">
        <f>YEAR(Raw_Data[[#This Row],[Order date]])</f>
        <v>2024</v>
      </c>
    </row>
    <row r="8730" spans="1:16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  <c r="N8730" s="1">
        <f>Raw_Data[[#This Row],[Profit]]/Raw_Data[[#This Row],[Sales]]</f>
        <v>6.25E-2</v>
      </c>
      <c r="O8730" s="2">
        <v>45263</v>
      </c>
      <c r="P8730">
        <f>YEAR(Raw_Data[[#This Row],[Order date]])</f>
        <v>2023</v>
      </c>
    </row>
    <row r="8731" spans="1:16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  <c r="N8731" s="1">
        <f>Raw_Data[[#This Row],[Profit]]/Raw_Data[[#This Row],[Sales]]</f>
        <v>9.9999999999999992E-2</v>
      </c>
      <c r="O8731" s="2">
        <v>45578</v>
      </c>
      <c r="P8731">
        <f>YEAR(Raw_Data[[#This Row],[Order date]])</f>
        <v>2024</v>
      </c>
    </row>
    <row r="8732" spans="1:16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  <c r="N8732" s="1">
        <f>Raw_Data[[#This Row],[Profit]]/Raw_Data[[#This Row],[Sales]]</f>
        <v>-0.17499999999999999</v>
      </c>
      <c r="O8732" s="2">
        <v>44216</v>
      </c>
      <c r="P8732">
        <f>YEAR(Raw_Data[[#This Row],[Order date]])</f>
        <v>2021</v>
      </c>
    </row>
    <row r="8733" spans="1:16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  <c r="N8733" s="1">
        <f>Raw_Data[[#This Row],[Profit]]/Raw_Data[[#This Row],[Sales]]</f>
        <v>0.3</v>
      </c>
      <c r="O8733" s="2">
        <v>45274</v>
      </c>
      <c r="P8733">
        <f>YEAR(Raw_Data[[#This Row],[Order date]])</f>
        <v>2023</v>
      </c>
    </row>
    <row r="8734" spans="1:16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  <c r="N8734" s="1">
        <f>Raw_Data[[#This Row],[Profit]]/Raw_Data[[#This Row],[Sales]]</f>
        <v>0.48000000000000004</v>
      </c>
      <c r="O8734" s="2">
        <v>44924</v>
      </c>
      <c r="P8734">
        <f>YEAR(Raw_Data[[#This Row],[Order date]])</f>
        <v>2022</v>
      </c>
    </row>
    <row r="8735" spans="1:16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  <c r="N8735" s="1">
        <f>Raw_Data[[#This Row],[Profit]]/Raw_Data[[#This Row],[Sales]]</f>
        <v>0.32</v>
      </c>
      <c r="O8735" s="2">
        <v>44923</v>
      </c>
      <c r="P8735">
        <f>YEAR(Raw_Data[[#This Row],[Order date]])</f>
        <v>2022</v>
      </c>
    </row>
    <row r="8736" spans="1:16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  <c r="N8736" s="1">
        <f>Raw_Data[[#This Row],[Profit]]/Raw_Data[[#This Row],[Sales]]</f>
        <v>0.19</v>
      </c>
      <c r="O8736" s="2">
        <v>45432</v>
      </c>
      <c r="P8736">
        <f>YEAR(Raw_Data[[#This Row],[Order date]])</f>
        <v>2024</v>
      </c>
    </row>
    <row r="8737" spans="1:16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  <c r="N8737" s="1">
        <f>Raw_Data[[#This Row],[Profit]]/Raw_Data[[#This Row],[Sales]]</f>
        <v>0.15000000000000002</v>
      </c>
      <c r="O8737" s="2">
        <v>45447</v>
      </c>
      <c r="P8737">
        <f>YEAR(Raw_Data[[#This Row],[Order date]])</f>
        <v>2024</v>
      </c>
    </row>
    <row r="8738" spans="1:16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  <c r="N8738" s="1">
        <f>Raw_Data[[#This Row],[Profit]]/Raw_Data[[#This Row],[Sales]]</f>
        <v>0.3</v>
      </c>
      <c r="O8738" s="2">
        <v>44813</v>
      </c>
      <c r="P8738">
        <f>YEAR(Raw_Data[[#This Row],[Order date]])</f>
        <v>2022</v>
      </c>
    </row>
    <row r="8739" spans="1:16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  <c r="N8739" s="1">
        <f>Raw_Data[[#This Row],[Profit]]/Raw_Data[[#This Row],[Sales]]</f>
        <v>-0.73333333333333339</v>
      </c>
      <c r="O8739" s="2">
        <v>44807</v>
      </c>
      <c r="P8739">
        <f>YEAR(Raw_Data[[#This Row],[Order date]])</f>
        <v>2022</v>
      </c>
    </row>
    <row r="8740" spans="1:16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  <c r="N8740" s="1">
        <f>Raw_Data[[#This Row],[Profit]]/Raw_Data[[#This Row],[Sales]]</f>
        <v>0.27500000000000002</v>
      </c>
      <c r="O8740" s="2">
        <v>45149</v>
      </c>
      <c r="P8740">
        <f>YEAR(Raw_Data[[#This Row],[Order date]])</f>
        <v>2023</v>
      </c>
    </row>
    <row r="8741" spans="1:16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  <c r="N8741" s="1">
        <f>Raw_Data[[#This Row],[Profit]]/Raw_Data[[#This Row],[Sales]]</f>
        <v>-0.25</v>
      </c>
      <c r="O8741" s="2">
        <v>44614</v>
      </c>
      <c r="P8741">
        <f>YEAR(Raw_Data[[#This Row],[Order date]])</f>
        <v>2022</v>
      </c>
    </row>
    <row r="8742" spans="1:16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  <c r="N8742" s="1">
        <f>Raw_Data[[#This Row],[Profit]]/Raw_Data[[#This Row],[Sales]]</f>
        <v>0.29000000000000004</v>
      </c>
      <c r="O8742" s="2">
        <v>45463</v>
      </c>
      <c r="P8742">
        <f>YEAR(Raw_Data[[#This Row],[Order date]])</f>
        <v>2024</v>
      </c>
    </row>
    <row r="8743" spans="1:16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  <c r="N8743" s="1">
        <f>Raw_Data[[#This Row],[Profit]]/Raw_Data[[#This Row],[Sales]]</f>
        <v>0.48</v>
      </c>
      <c r="O8743" s="2">
        <v>44202</v>
      </c>
      <c r="P8743">
        <f>YEAR(Raw_Data[[#This Row],[Order date]])</f>
        <v>2021</v>
      </c>
    </row>
    <row r="8744" spans="1:16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  <c r="N8744" s="1">
        <f>Raw_Data[[#This Row],[Profit]]/Raw_Data[[#This Row],[Sales]]</f>
        <v>0.27499999999999997</v>
      </c>
      <c r="O8744" s="2">
        <v>45121</v>
      </c>
      <c r="P8744">
        <f>YEAR(Raw_Data[[#This Row],[Order date]])</f>
        <v>2023</v>
      </c>
    </row>
    <row r="8745" spans="1:16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  <c r="N8745" s="1">
        <f>Raw_Data[[#This Row],[Profit]]/Raw_Data[[#This Row],[Sales]]</f>
        <v>-8.7500000000000008E-2</v>
      </c>
      <c r="O8745" s="2">
        <v>44553</v>
      </c>
      <c r="P8745">
        <f>YEAR(Raw_Data[[#This Row],[Order date]])</f>
        <v>2021</v>
      </c>
    </row>
    <row r="8746" spans="1:16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  <c r="N8746" s="1">
        <f>Raw_Data[[#This Row],[Profit]]/Raw_Data[[#This Row],[Sales]]</f>
        <v>0.28999999999999998</v>
      </c>
      <c r="O8746" s="2">
        <v>44774</v>
      </c>
      <c r="P8746">
        <f>YEAR(Raw_Data[[#This Row],[Order date]])</f>
        <v>2022</v>
      </c>
    </row>
    <row r="8747" spans="1:16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  <c r="N8747" s="1">
        <f>Raw_Data[[#This Row],[Profit]]/Raw_Data[[#This Row],[Sales]]</f>
        <v>0.47000000000000003</v>
      </c>
      <c r="O8747" s="2">
        <v>45590</v>
      </c>
      <c r="P8747">
        <f>YEAR(Raw_Data[[#This Row],[Order date]])</f>
        <v>2024</v>
      </c>
    </row>
    <row r="8748" spans="1:16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  <c r="N8748" s="1">
        <f>Raw_Data[[#This Row],[Profit]]/Raw_Data[[#This Row],[Sales]]</f>
        <v>0.06</v>
      </c>
      <c r="O8748" s="2">
        <v>45445</v>
      </c>
      <c r="P8748">
        <f>YEAR(Raw_Data[[#This Row],[Order date]])</f>
        <v>2024</v>
      </c>
    </row>
    <row r="8749" spans="1:16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  <c r="N8749" s="1">
        <f>Raw_Data[[#This Row],[Profit]]/Raw_Data[[#This Row],[Sales]]</f>
        <v>0.32499999999999996</v>
      </c>
      <c r="O8749" s="2">
        <v>45213</v>
      </c>
      <c r="P8749">
        <f>YEAR(Raw_Data[[#This Row],[Order date]])</f>
        <v>2023</v>
      </c>
    </row>
    <row r="8750" spans="1:16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  <c r="N8750" s="1">
        <f>Raw_Data[[#This Row],[Profit]]/Raw_Data[[#This Row],[Sales]]</f>
        <v>0.16249999999999998</v>
      </c>
      <c r="O8750" s="2">
        <v>44665</v>
      </c>
      <c r="P8750">
        <f>YEAR(Raw_Data[[#This Row],[Order date]])</f>
        <v>2022</v>
      </c>
    </row>
    <row r="8751" spans="1:16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  <c r="N8751" s="1">
        <f>Raw_Data[[#This Row],[Profit]]/Raw_Data[[#This Row],[Sales]]</f>
        <v>0.375</v>
      </c>
      <c r="O8751" s="2">
        <v>44296</v>
      </c>
      <c r="P8751">
        <f>YEAR(Raw_Data[[#This Row],[Order date]])</f>
        <v>2021</v>
      </c>
    </row>
    <row r="8752" spans="1:16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  <c r="N8752" s="1">
        <f>Raw_Data[[#This Row],[Profit]]/Raw_Data[[#This Row],[Sales]]</f>
        <v>0.25</v>
      </c>
      <c r="O8752" s="2">
        <v>44836</v>
      </c>
      <c r="P8752">
        <f>YEAR(Raw_Data[[#This Row],[Order date]])</f>
        <v>2022</v>
      </c>
    </row>
    <row r="8753" spans="1:16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  <c r="N8753" s="1">
        <f>Raw_Data[[#This Row],[Profit]]/Raw_Data[[#This Row],[Sales]]</f>
        <v>0.33749999999999997</v>
      </c>
      <c r="O8753" s="2">
        <v>44318</v>
      </c>
      <c r="P8753">
        <f>YEAR(Raw_Data[[#This Row],[Order date]])</f>
        <v>2021</v>
      </c>
    </row>
    <row r="8754" spans="1:16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  <c r="N8754" s="1">
        <f>Raw_Data[[#This Row],[Profit]]/Raw_Data[[#This Row],[Sales]]</f>
        <v>0.1125</v>
      </c>
      <c r="O8754" s="2">
        <v>45052</v>
      </c>
      <c r="P8754">
        <f>YEAR(Raw_Data[[#This Row],[Order date]])</f>
        <v>2023</v>
      </c>
    </row>
    <row r="8755" spans="1:16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  <c r="N8755" s="1">
        <f>Raw_Data[[#This Row],[Profit]]/Raw_Data[[#This Row],[Sales]]</f>
        <v>0.33750000000000002</v>
      </c>
      <c r="O8755" s="2">
        <v>44604</v>
      </c>
      <c r="P8755">
        <f>YEAR(Raw_Data[[#This Row],[Order date]])</f>
        <v>2022</v>
      </c>
    </row>
    <row r="8756" spans="1:16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  <c r="N8756" s="1">
        <f>Raw_Data[[#This Row],[Profit]]/Raw_Data[[#This Row],[Sales]]</f>
        <v>-0.73333333333333328</v>
      </c>
      <c r="O8756" s="2">
        <v>44388</v>
      </c>
      <c r="P8756">
        <f>YEAR(Raw_Data[[#This Row],[Order date]])</f>
        <v>2021</v>
      </c>
    </row>
    <row r="8757" spans="1:16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  <c r="N8757" s="1">
        <f>Raw_Data[[#This Row],[Profit]]/Raw_Data[[#This Row],[Sales]]</f>
        <v>-0.83333333333333326</v>
      </c>
      <c r="O8757" s="2">
        <v>45004</v>
      </c>
      <c r="P8757">
        <f>YEAR(Raw_Data[[#This Row],[Order date]])</f>
        <v>2023</v>
      </c>
    </row>
    <row r="8758" spans="1:16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  <c r="N8758" s="1">
        <f>Raw_Data[[#This Row],[Profit]]/Raw_Data[[#This Row],[Sales]]</f>
        <v>0.27999999999999997</v>
      </c>
      <c r="O8758" s="2">
        <v>44910</v>
      </c>
      <c r="P8758">
        <f>YEAR(Raw_Data[[#This Row],[Order date]])</f>
        <v>2022</v>
      </c>
    </row>
    <row r="8759" spans="1:16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  <c r="N8759" s="1">
        <f>Raw_Data[[#This Row],[Profit]]/Raw_Data[[#This Row],[Sales]]</f>
        <v>0.47999999999999993</v>
      </c>
      <c r="O8759" s="2">
        <v>44553</v>
      </c>
      <c r="P8759">
        <f>YEAR(Raw_Data[[#This Row],[Order date]])</f>
        <v>2021</v>
      </c>
    </row>
    <row r="8760" spans="1:16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  <c r="N8760" s="1">
        <f>Raw_Data[[#This Row],[Profit]]/Raw_Data[[#This Row],[Sales]]</f>
        <v>0.34</v>
      </c>
      <c r="O8760" s="2">
        <v>44363</v>
      </c>
      <c r="P8760">
        <f>YEAR(Raw_Data[[#This Row],[Order date]])</f>
        <v>2021</v>
      </c>
    </row>
    <row r="8761" spans="1:16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  <c r="N8761" s="1">
        <f>Raw_Data[[#This Row],[Profit]]/Raw_Data[[#This Row],[Sales]]</f>
        <v>0.48</v>
      </c>
      <c r="O8761" s="2">
        <v>44849</v>
      </c>
      <c r="P8761">
        <f>YEAR(Raw_Data[[#This Row],[Order date]])</f>
        <v>2022</v>
      </c>
    </row>
    <row r="8762" spans="1:16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  <c r="N8762" s="1">
        <f>Raw_Data[[#This Row],[Profit]]/Raw_Data[[#This Row],[Sales]]</f>
        <v>0.5</v>
      </c>
      <c r="O8762" s="2">
        <v>44572</v>
      </c>
      <c r="P8762">
        <f>YEAR(Raw_Data[[#This Row],[Order date]])</f>
        <v>2022</v>
      </c>
    </row>
    <row r="8763" spans="1:16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  <c r="N8763" s="1">
        <f>Raw_Data[[#This Row],[Profit]]/Raw_Data[[#This Row],[Sales]]</f>
        <v>0.47</v>
      </c>
      <c r="O8763" s="2">
        <v>44724</v>
      </c>
      <c r="P8763">
        <f>YEAR(Raw_Data[[#This Row],[Order date]])</f>
        <v>2022</v>
      </c>
    </row>
    <row r="8764" spans="1:16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  <c r="N8764" s="1">
        <f>Raw_Data[[#This Row],[Profit]]/Raw_Data[[#This Row],[Sales]]</f>
        <v>0.28999999999999998</v>
      </c>
      <c r="O8764" s="2">
        <v>44519</v>
      </c>
      <c r="P8764">
        <f>YEAR(Raw_Data[[#This Row],[Order date]])</f>
        <v>2021</v>
      </c>
    </row>
    <row r="8765" spans="1:16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  <c r="N8765" s="1">
        <f>Raw_Data[[#This Row],[Profit]]/Raw_Data[[#This Row],[Sales]]</f>
        <v>0.25999999999999995</v>
      </c>
      <c r="O8765" s="2">
        <v>45569</v>
      </c>
      <c r="P8765">
        <f>YEAR(Raw_Data[[#This Row],[Order date]])</f>
        <v>2024</v>
      </c>
    </row>
    <row r="8766" spans="1:16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  <c r="N8766" s="1">
        <f>Raw_Data[[#This Row],[Profit]]/Raw_Data[[#This Row],[Sales]]</f>
        <v>0.13749999999999998</v>
      </c>
      <c r="O8766" s="2">
        <v>45316</v>
      </c>
      <c r="P8766">
        <f>YEAR(Raw_Data[[#This Row],[Order date]])</f>
        <v>2024</v>
      </c>
    </row>
    <row r="8767" spans="1:16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  <c r="N8767" s="1">
        <f>Raw_Data[[#This Row],[Profit]]/Raw_Data[[#This Row],[Sales]]</f>
        <v>-1.5</v>
      </c>
      <c r="O8767" s="2">
        <v>44309</v>
      </c>
      <c r="P8767">
        <f>YEAR(Raw_Data[[#This Row],[Order date]])</f>
        <v>2021</v>
      </c>
    </row>
    <row r="8768" spans="1:16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  <c r="N8768" s="1">
        <f>Raw_Data[[#This Row],[Profit]]/Raw_Data[[#This Row],[Sales]]</f>
        <v>-2.75</v>
      </c>
      <c r="O8768" s="2">
        <v>45603</v>
      </c>
      <c r="P8768">
        <f>YEAR(Raw_Data[[#This Row],[Order date]])</f>
        <v>2024</v>
      </c>
    </row>
    <row r="8769" spans="1:16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  <c r="N8769" s="1">
        <f>Raw_Data[[#This Row],[Profit]]/Raw_Data[[#This Row],[Sales]]</f>
        <v>-1.65</v>
      </c>
      <c r="O8769" s="2">
        <v>44402</v>
      </c>
      <c r="P8769">
        <f>YEAR(Raw_Data[[#This Row],[Order date]])</f>
        <v>2021</v>
      </c>
    </row>
    <row r="8770" spans="1:16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  <c r="N8770" s="1">
        <f>Raw_Data[[#This Row],[Profit]]/Raw_Data[[#This Row],[Sales]]</f>
        <v>0.2</v>
      </c>
      <c r="O8770" s="2">
        <v>45633</v>
      </c>
      <c r="P8770">
        <f>YEAR(Raw_Data[[#This Row],[Order date]])</f>
        <v>2024</v>
      </c>
    </row>
    <row r="8771" spans="1:16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  <c r="N8771" s="1">
        <f>Raw_Data[[#This Row],[Profit]]/Raw_Data[[#This Row],[Sales]]</f>
        <v>6.25E-2</v>
      </c>
      <c r="O8771" s="2">
        <v>45528</v>
      </c>
      <c r="P8771">
        <f>YEAR(Raw_Data[[#This Row],[Order date]])</f>
        <v>2024</v>
      </c>
    </row>
    <row r="8772" spans="1:16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  <c r="N8772" s="1">
        <f>Raw_Data[[#This Row],[Profit]]/Raw_Data[[#This Row],[Sales]]</f>
        <v>6.25E-2</v>
      </c>
      <c r="O8772" s="2">
        <v>44975</v>
      </c>
      <c r="P8772">
        <f>YEAR(Raw_Data[[#This Row],[Order date]])</f>
        <v>2023</v>
      </c>
    </row>
    <row r="8773" spans="1:16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  <c r="N8773" s="1">
        <f>Raw_Data[[#This Row],[Profit]]/Raw_Data[[#This Row],[Sales]]</f>
        <v>0.1</v>
      </c>
      <c r="O8773" s="2">
        <v>45179</v>
      </c>
      <c r="P8773">
        <f>YEAR(Raw_Data[[#This Row],[Order date]])</f>
        <v>2023</v>
      </c>
    </row>
    <row r="8774" spans="1:16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  <c r="N8774" s="1">
        <f>Raw_Data[[#This Row],[Profit]]/Raw_Data[[#This Row],[Sales]]</f>
        <v>0.3125</v>
      </c>
      <c r="O8774" s="2">
        <v>44902</v>
      </c>
      <c r="P8774">
        <f>YEAR(Raw_Data[[#This Row],[Order date]])</f>
        <v>2022</v>
      </c>
    </row>
    <row r="8775" spans="1:16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  <c r="N8775" s="1">
        <f>Raw_Data[[#This Row],[Profit]]/Raw_Data[[#This Row],[Sales]]</f>
        <v>0.25</v>
      </c>
      <c r="O8775" s="2">
        <v>44522</v>
      </c>
      <c r="P8775">
        <f>YEAR(Raw_Data[[#This Row],[Order date]])</f>
        <v>2021</v>
      </c>
    </row>
    <row r="8776" spans="1:16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  <c r="N8776" s="1">
        <f>Raw_Data[[#This Row],[Profit]]/Raw_Data[[#This Row],[Sales]]</f>
        <v>0.35</v>
      </c>
      <c r="O8776" s="2">
        <v>45199</v>
      </c>
      <c r="P8776">
        <f>YEAR(Raw_Data[[#This Row],[Order date]])</f>
        <v>2023</v>
      </c>
    </row>
    <row r="8777" spans="1:16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  <c r="N8777" s="1">
        <f>Raw_Data[[#This Row],[Profit]]/Raw_Data[[#This Row],[Sales]]</f>
        <v>8.7500000000000008E-2</v>
      </c>
      <c r="O8777" s="2">
        <v>45245</v>
      </c>
      <c r="P8777">
        <f>YEAR(Raw_Data[[#This Row],[Order date]])</f>
        <v>2023</v>
      </c>
    </row>
    <row r="8778" spans="1:16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  <c r="N8778" s="1">
        <f>Raw_Data[[#This Row],[Profit]]/Raw_Data[[#This Row],[Sales]]</f>
        <v>0</v>
      </c>
      <c r="O8778" s="2">
        <v>45657</v>
      </c>
      <c r="P8778">
        <f>YEAR(Raw_Data[[#This Row],[Order date]])</f>
        <v>2024</v>
      </c>
    </row>
    <row r="8779" spans="1:16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  <c r="N8779" s="1">
        <f>Raw_Data[[#This Row],[Profit]]/Raw_Data[[#This Row],[Sales]]</f>
        <v>0.35</v>
      </c>
      <c r="O8779" s="2">
        <v>45260</v>
      </c>
      <c r="P8779">
        <f>YEAR(Raw_Data[[#This Row],[Order date]])</f>
        <v>2023</v>
      </c>
    </row>
    <row r="8780" spans="1:16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  <c r="N8780" s="1">
        <f>Raw_Data[[#This Row],[Profit]]/Raw_Data[[#This Row],[Sales]]</f>
        <v>2.4999999999999998E-2</v>
      </c>
      <c r="O8780" s="2">
        <v>44999</v>
      </c>
      <c r="P8780">
        <f>YEAR(Raw_Data[[#This Row],[Order date]])</f>
        <v>2023</v>
      </c>
    </row>
    <row r="8781" spans="1:16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  <c r="N8781" s="1">
        <f>Raw_Data[[#This Row],[Profit]]/Raw_Data[[#This Row],[Sales]]</f>
        <v>8.7499999999999994E-2</v>
      </c>
      <c r="O8781" s="2">
        <v>45376</v>
      </c>
      <c r="P8781">
        <f>YEAR(Raw_Data[[#This Row],[Order date]])</f>
        <v>2024</v>
      </c>
    </row>
    <row r="8782" spans="1:16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  <c r="N8782" s="1">
        <f>Raw_Data[[#This Row],[Profit]]/Raw_Data[[#This Row],[Sales]]</f>
        <v>0.1125</v>
      </c>
      <c r="O8782" s="2">
        <v>45064</v>
      </c>
      <c r="P8782">
        <f>YEAR(Raw_Data[[#This Row],[Order date]])</f>
        <v>2023</v>
      </c>
    </row>
    <row r="8783" spans="1:16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  <c r="N8783" s="1">
        <f>Raw_Data[[#This Row],[Profit]]/Raw_Data[[#This Row],[Sales]]</f>
        <v>-2.9411764705882356E-2</v>
      </c>
      <c r="O8783" s="2">
        <v>45494</v>
      </c>
      <c r="P8783">
        <f>YEAR(Raw_Data[[#This Row],[Order date]])</f>
        <v>2024</v>
      </c>
    </row>
    <row r="8784" spans="1:16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  <c r="N8784" s="1">
        <f>Raw_Data[[#This Row],[Profit]]/Raw_Data[[#This Row],[Sales]]</f>
        <v>0.32500000000000001</v>
      </c>
      <c r="O8784" s="2">
        <v>44851</v>
      </c>
      <c r="P8784">
        <f>YEAR(Raw_Data[[#This Row],[Order date]])</f>
        <v>2022</v>
      </c>
    </row>
    <row r="8785" spans="1:16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  <c r="N8785" s="1">
        <f>Raw_Data[[#This Row],[Profit]]/Raw_Data[[#This Row],[Sales]]</f>
        <v>0.22999999999999998</v>
      </c>
      <c r="O8785" s="2">
        <v>45507</v>
      </c>
      <c r="P8785">
        <f>YEAR(Raw_Data[[#This Row],[Order date]])</f>
        <v>2024</v>
      </c>
    </row>
    <row r="8786" spans="1:16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  <c r="N8786" s="1">
        <f>Raw_Data[[#This Row],[Profit]]/Raw_Data[[#This Row],[Sales]]</f>
        <v>0.36250000000000004</v>
      </c>
      <c r="O8786" s="2">
        <v>45196</v>
      </c>
      <c r="P8786">
        <f>YEAR(Raw_Data[[#This Row],[Order date]])</f>
        <v>2023</v>
      </c>
    </row>
    <row r="8787" spans="1:16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  <c r="N8787" s="1">
        <f>Raw_Data[[#This Row],[Profit]]/Raw_Data[[#This Row],[Sales]]</f>
        <v>9.9999999999999992E-2</v>
      </c>
      <c r="O8787" s="2">
        <v>45395</v>
      </c>
      <c r="P8787">
        <f>YEAR(Raw_Data[[#This Row],[Order date]])</f>
        <v>2024</v>
      </c>
    </row>
    <row r="8788" spans="1:16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  <c r="N8788" s="1">
        <f>Raw_Data[[#This Row],[Profit]]/Raw_Data[[#This Row],[Sales]]</f>
        <v>0.35000000000000003</v>
      </c>
      <c r="O8788" s="2">
        <v>44685</v>
      </c>
      <c r="P8788">
        <f>YEAR(Raw_Data[[#This Row],[Order date]])</f>
        <v>2022</v>
      </c>
    </row>
    <row r="8789" spans="1:16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  <c r="N8789" s="1">
        <f>Raw_Data[[#This Row],[Profit]]/Raw_Data[[#This Row],[Sales]]</f>
        <v>0.19999999999999998</v>
      </c>
      <c r="O8789" s="2">
        <v>45217</v>
      </c>
      <c r="P8789">
        <f>YEAR(Raw_Data[[#This Row],[Order date]])</f>
        <v>2023</v>
      </c>
    </row>
    <row r="8790" spans="1:16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  <c r="N8790" s="1">
        <f>Raw_Data[[#This Row],[Profit]]/Raw_Data[[#This Row],[Sales]]</f>
        <v>7.4999999999999997E-2</v>
      </c>
      <c r="O8790" s="2">
        <v>44852</v>
      </c>
      <c r="P8790">
        <f>YEAR(Raw_Data[[#This Row],[Order date]])</f>
        <v>2022</v>
      </c>
    </row>
    <row r="8791" spans="1:16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  <c r="N8791" s="1">
        <f>Raw_Data[[#This Row],[Profit]]/Raw_Data[[#This Row],[Sales]]</f>
        <v>-0.05</v>
      </c>
      <c r="O8791" s="2">
        <v>44899</v>
      </c>
      <c r="P8791">
        <f>YEAR(Raw_Data[[#This Row],[Order date]])</f>
        <v>2022</v>
      </c>
    </row>
    <row r="8792" spans="1:16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  <c r="N8792" s="1">
        <f>Raw_Data[[#This Row],[Profit]]/Raw_Data[[#This Row],[Sales]]</f>
        <v>0.46</v>
      </c>
      <c r="O8792" s="2">
        <v>44995</v>
      </c>
      <c r="P8792">
        <f>YEAR(Raw_Data[[#This Row],[Order date]])</f>
        <v>2023</v>
      </c>
    </row>
    <row r="8793" spans="1:16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  <c r="N8793" s="1">
        <f>Raw_Data[[#This Row],[Profit]]/Raw_Data[[#This Row],[Sales]]</f>
        <v>8.7500000000000008E-2</v>
      </c>
      <c r="O8793" s="2">
        <v>45381</v>
      </c>
      <c r="P8793">
        <f>YEAR(Raw_Data[[#This Row],[Order date]])</f>
        <v>2024</v>
      </c>
    </row>
    <row r="8794" spans="1:16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  <c r="N8794" s="1">
        <f>Raw_Data[[#This Row],[Profit]]/Raw_Data[[#This Row],[Sales]]</f>
        <v>0.47000000000000003</v>
      </c>
      <c r="O8794" s="2">
        <v>44656</v>
      </c>
      <c r="P8794">
        <f>YEAR(Raw_Data[[#This Row],[Order date]])</f>
        <v>2022</v>
      </c>
    </row>
    <row r="8795" spans="1:16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  <c r="N8795" s="1">
        <f>Raw_Data[[#This Row],[Profit]]/Raw_Data[[#This Row],[Sales]]</f>
        <v>0.38999999999999996</v>
      </c>
      <c r="O8795" s="2">
        <v>45278</v>
      </c>
      <c r="P8795">
        <f>YEAR(Raw_Data[[#This Row],[Order date]])</f>
        <v>2023</v>
      </c>
    </row>
    <row r="8796" spans="1:16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  <c r="N8796" s="1">
        <f>Raw_Data[[#This Row],[Profit]]/Raw_Data[[#This Row],[Sales]]</f>
        <v>0.125</v>
      </c>
      <c r="O8796" s="2">
        <v>44957</v>
      </c>
      <c r="P8796">
        <f>YEAR(Raw_Data[[#This Row],[Order date]])</f>
        <v>2023</v>
      </c>
    </row>
    <row r="8797" spans="1:16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  <c r="N8797" s="1">
        <f>Raw_Data[[#This Row],[Profit]]/Raw_Data[[#This Row],[Sales]]</f>
        <v>7.4999999999999997E-2</v>
      </c>
      <c r="O8797" s="2">
        <v>45583</v>
      </c>
      <c r="P8797">
        <f>YEAR(Raw_Data[[#This Row],[Order date]])</f>
        <v>2024</v>
      </c>
    </row>
    <row r="8798" spans="1:16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  <c r="N8798" s="1">
        <f>Raw_Data[[#This Row],[Profit]]/Raw_Data[[#This Row],[Sales]]</f>
        <v>0.47999999999999993</v>
      </c>
      <c r="O8798" s="2">
        <v>44563</v>
      </c>
      <c r="P8798">
        <f>YEAR(Raw_Data[[#This Row],[Order date]])</f>
        <v>2022</v>
      </c>
    </row>
    <row r="8799" spans="1:16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  <c r="N8799" s="1">
        <f>Raw_Data[[#This Row],[Profit]]/Raw_Data[[#This Row],[Sales]]</f>
        <v>0.28000000000000003</v>
      </c>
      <c r="O8799" s="2">
        <v>45361</v>
      </c>
      <c r="P8799">
        <f>YEAR(Raw_Data[[#This Row],[Order date]])</f>
        <v>2024</v>
      </c>
    </row>
    <row r="8800" spans="1:16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  <c r="N8800" s="1">
        <f>Raw_Data[[#This Row],[Profit]]/Raw_Data[[#This Row],[Sales]]</f>
        <v>0.26</v>
      </c>
      <c r="O8800" s="2">
        <v>44727</v>
      </c>
      <c r="P8800">
        <f>YEAR(Raw_Data[[#This Row],[Order date]])</f>
        <v>2022</v>
      </c>
    </row>
    <row r="8801" spans="1:16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  <c r="N8801" s="1">
        <f>Raw_Data[[#This Row],[Profit]]/Raw_Data[[#This Row],[Sales]]</f>
        <v>0.13333333333333333</v>
      </c>
      <c r="O8801" s="2">
        <v>45603</v>
      </c>
      <c r="P8801">
        <f>YEAR(Raw_Data[[#This Row],[Order date]])</f>
        <v>2024</v>
      </c>
    </row>
    <row r="8802" spans="1:16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  <c r="N8802" s="1">
        <f>Raw_Data[[#This Row],[Profit]]/Raw_Data[[#This Row],[Sales]]</f>
        <v>0.35</v>
      </c>
      <c r="O8802" s="2">
        <v>44220</v>
      </c>
      <c r="P8802">
        <f>YEAR(Raw_Data[[#This Row],[Order date]])</f>
        <v>2021</v>
      </c>
    </row>
    <row r="8803" spans="1:16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  <c r="N8803" s="1">
        <f>Raw_Data[[#This Row],[Profit]]/Raw_Data[[#This Row],[Sales]]</f>
        <v>0.28000000000000003</v>
      </c>
      <c r="O8803" s="2">
        <v>45589</v>
      </c>
      <c r="P8803">
        <f>YEAR(Raw_Data[[#This Row],[Order date]])</f>
        <v>2024</v>
      </c>
    </row>
    <row r="8804" spans="1:16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  <c r="N8804" s="1">
        <f>Raw_Data[[#This Row],[Profit]]/Raw_Data[[#This Row],[Sales]]</f>
        <v>0.16</v>
      </c>
      <c r="O8804" s="2">
        <v>45538</v>
      </c>
      <c r="P8804">
        <f>YEAR(Raw_Data[[#This Row],[Order date]])</f>
        <v>2024</v>
      </c>
    </row>
    <row r="8805" spans="1:16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  <c r="N8805" s="1">
        <f>Raw_Data[[#This Row],[Profit]]/Raw_Data[[#This Row],[Sales]]</f>
        <v>0.32999999999999996</v>
      </c>
      <c r="O8805" s="2">
        <v>45134</v>
      </c>
      <c r="P8805">
        <f>YEAR(Raw_Data[[#This Row],[Order date]])</f>
        <v>2023</v>
      </c>
    </row>
    <row r="8806" spans="1:16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  <c r="N8806" s="1">
        <f>Raw_Data[[#This Row],[Profit]]/Raw_Data[[#This Row],[Sales]]</f>
        <v>0.46000000000000008</v>
      </c>
      <c r="O8806" s="2">
        <v>45517</v>
      </c>
      <c r="P8806">
        <f>YEAR(Raw_Data[[#This Row],[Order date]])</f>
        <v>2024</v>
      </c>
    </row>
    <row r="8807" spans="1:16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  <c r="N8807" s="1">
        <f>Raw_Data[[#This Row],[Profit]]/Raw_Data[[#This Row],[Sales]]</f>
        <v>0.36249999999999999</v>
      </c>
      <c r="O8807" s="2">
        <v>44857</v>
      </c>
      <c r="P8807">
        <f>YEAR(Raw_Data[[#This Row],[Order date]])</f>
        <v>2022</v>
      </c>
    </row>
    <row r="8808" spans="1:16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  <c r="N8808" s="1">
        <f>Raw_Data[[#This Row],[Profit]]/Raw_Data[[#This Row],[Sales]]</f>
        <v>0.36000000000000004</v>
      </c>
      <c r="O8808" s="2">
        <v>44877</v>
      </c>
      <c r="P8808">
        <f>YEAR(Raw_Data[[#This Row],[Order date]])</f>
        <v>2022</v>
      </c>
    </row>
    <row r="8809" spans="1:16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  <c r="N8809" s="1">
        <f>Raw_Data[[#This Row],[Profit]]/Raw_Data[[#This Row],[Sales]]</f>
        <v>-0.83333333333333337</v>
      </c>
      <c r="O8809" s="2">
        <v>45252</v>
      </c>
      <c r="P8809">
        <f>YEAR(Raw_Data[[#This Row],[Order date]])</f>
        <v>2023</v>
      </c>
    </row>
    <row r="8810" spans="1:16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  <c r="N8810" s="1">
        <f>Raw_Data[[#This Row],[Profit]]/Raw_Data[[#This Row],[Sales]]</f>
        <v>0.16666666666666666</v>
      </c>
      <c r="O8810" s="2">
        <v>45522</v>
      </c>
      <c r="P8810">
        <f>YEAR(Raw_Data[[#This Row],[Order date]])</f>
        <v>2024</v>
      </c>
    </row>
    <row r="8811" spans="1:16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  <c r="N8811" s="1">
        <f>Raw_Data[[#This Row],[Profit]]/Raw_Data[[#This Row],[Sales]]</f>
        <v>0.33749999999999997</v>
      </c>
      <c r="O8811" s="2">
        <v>44421</v>
      </c>
      <c r="P8811">
        <f>YEAR(Raw_Data[[#This Row],[Order date]])</f>
        <v>2021</v>
      </c>
    </row>
    <row r="8812" spans="1:16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  <c r="N8812" s="1">
        <f>Raw_Data[[#This Row],[Profit]]/Raw_Data[[#This Row],[Sales]]</f>
        <v>0.47999999999999993</v>
      </c>
      <c r="O8812" s="2">
        <v>44555</v>
      </c>
      <c r="P8812">
        <f>YEAR(Raw_Data[[#This Row],[Order date]])</f>
        <v>2021</v>
      </c>
    </row>
    <row r="8813" spans="1:16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  <c r="N8813" s="1">
        <f>Raw_Data[[#This Row],[Profit]]/Raw_Data[[#This Row],[Sales]]</f>
        <v>0.23333333333333331</v>
      </c>
      <c r="O8813" s="2">
        <v>45200</v>
      </c>
      <c r="P8813">
        <f>YEAR(Raw_Data[[#This Row],[Order date]])</f>
        <v>2023</v>
      </c>
    </row>
    <row r="8814" spans="1:16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  <c r="N8814" s="1">
        <f>Raw_Data[[#This Row],[Profit]]/Raw_Data[[#This Row],[Sales]]</f>
        <v>0.27</v>
      </c>
      <c r="O8814" s="2">
        <v>44753</v>
      </c>
      <c r="P8814">
        <f>YEAR(Raw_Data[[#This Row],[Order date]])</f>
        <v>2022</v>
      </c>
    </row>
    <row r="8815" spans="1:16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  <c r="N8815" s="1">
        <f>Raw_Data[[#This Row],[Profit]]/Raw_Data[[#This Row],[Sales]]</f>
        <v>5.000000000000001E-2</v>
      </c>
      <c r="O8815" s="2">
        <v>44582</v>
      </c>
      <c r="P8815">
        <f>YEAR(Raw_Data[[#This Row],[Order date]])</f>
        <v>2022</v>
      </c>
    </row>
    <row r="8816" spans="1:16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  <c r="N8816" s="1">
        <f>Raw_Data[[#This Row],[Profit]]/Raw_Data[[#This Row],[Sales]]</f>
        <v>0.28999999999999998</v>
      </c>
      <c r="O8816" s="2">
        <v>44837</v>
      </c>
      <c r="P8816">
        <f>YEAR(Raw_Data[[#This Row],[Order date]])</f>
        <v>2022</v>
      </c>
    </row>
    <row r="8817" spans="1:16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  <c r="N8817" s="1">
        <f>Raw_Data[[#This Row],[Profit]]/Raw_Data[[#This Row],[Sales]]</f>
        <v>0.47</v>
      </c>
      <c r="O8817" s="2">
        <v>44863</v>
      </c>
      <c r="P8817">
        <f>YEAR(Raw_Data[[#This Row],[Order date]])</f>
        <v>2022</v>
      </c>
    </row>
    <row r="8818" spans="1:16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  <c r="N8818" s="1">
        <f>Raw_Data[[#This Row],[Profit]]/Raw_Data[[#This Row],[Sales]]</f>
        <v>0.43000000000000005</v>
      </c>
      <c r="O8818" s="2">
        <v>44871</v>
      </c>
      <c r="P8818">
        <f>YEAR(Raw_Data[[#This Row],[Order date]])</f>
        <v>2022</v>
      </c>
    </row>
    <row r="8819" spans="1:16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  <c r="N8819" s="1">
        <f>Raw_Data[[#This Row],[Profit]]/Raw_Data[[#This Row],[Sales]]</f>
        <v>0.47000000000000003</v>
      </c>
      <c r="O8819" s="2">
        <v>44898</v>
      </c>
      <c r="P8819">
        <f>YEAR(Raw_Data[[#This Row],[Order date]])</f>
        <v>2022</v>
      </c>
    </row>
    <row r="8820" spans="1:16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  <c r="N8820" s="1">
        <f>Raw_Data[[#This Row],[Profit]]/Raw_Data[[#This Row],[Sales]]</f>
        <v>0.48000000000000004</v>
      </c>
      <c r="O8820" s="2">
        <v>45284</v>
      </c>
      <c r="P8820">
        <f>YEAR(Raw_Data[[#This Row],[Order date]])</f>
        <v>2023</v>
      </c>
    </row>
    <row r="8821" spans="1:16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  <c r="N8821" s="1">
        <f>Raw_Data[[#This Row],[Profit]]/Raw_Data[[#This Row],[Sales]]</f>
        <v>0.35000000000000003</v>
      </c>
      <c r="O8821" s="2">
        <v>45233</v>
      </c>
      <c r="P8821">
        <f>YEAR(Raw_Data[[#This Row],[Order date]])</f>
        <v>2023</v>
      </c>
    </row>
    <row r="8822" spans="1:16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  <c r="N8822" s="1">
        <f>Raw_Data[[#This Row],[Profit]]/Raw_Data[[#This Row],[Sales]]</f>
        <v>0.32500000000000001</v>
      </c>
      <c r="O8822" s="2">
        <v>45578</v>
      </c>
      <c r="P8822">
        <f>YEAR(Raw_Data[[#This Row],[Order date]])</f>
        <v>2024</v>
      </c>
    </row>
    <row r="8823" spans="1:16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  <c r="N8823" s="1">
        <f>Raw_Data[[#This Row],[Profit]]/Raw_Data[[#This Row],[Sales]]</f>
        <v>-0.73333333333333328</v>
      </c>
      <c r="O8823" s="2">
        <v>45202</v>
      </c>
      <c r="P8823">
        <f>YEAR(Raw_Data[[#This Row],[Order date]])</f>
        <v>2023</v>
      </c>
    </row>
    <row r="8824" spans="1:16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  <c r="N8824" s="1">
        <f>Raw_Data[[#This Row],[Profit]]/Raw_Data[[#This Row],[Sales]]</f>
        <v>7.4999999999999997E-2</v>
      </c>
      <c r="O8824" s="2">
        <v>45511</v>
      </c>
      <c r="P8824">
        <f>YEAR(Raw_Data[[#This Row],[Order date]])</f>
        <v>2024</v>
      </c>
    </row>
    <row r="8825" spans="1:16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  <c r="N8825" s="1">
        <f>Raw_Data[[#This Row],[Profit]]/Raw_Data[[#This Row],[Sales]]</f>
        <v>0.35</v>
      </c>
      <c r="O8825" s="2">
        <v>44803</v>
      </c>
      <c r="P8825">
        <f>YEAR(Raw_Data[[#This Row],[Order date]])</f>
        <v>2022</v>
      </c>
    </row>
    <row r="8826" spans="1:16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  <c r="N8826" s="1">
        <f>Raw_Data[[#This Row],[Profit]]/Raw_Data[[#This Row],[Sales]]</f>
        <v>0.32500000000000001</v>
      </c>
      <c r="O8826" s="2">
        <v>44799</v>
      </c>
      <c r="P8826">
        <f>YEAR(Raw_Data[[#This Row],[Order date]])</f>
        <v>2022</v>
      </c>
    </row>
    <row r="8827" spans="1:16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  <c r="N8827" s="1">
        <f>Raw_Data[[#This Row],[Profit]]/Raw_Data[[#This Row],[Sales]]</f>
        <v>0.36249999999999999</v>
      </c>
      <c r="O8827" s="2">
        <v>45243</v>
      </c>
      <c r="P8827">
        <f>YEAR(Raw_Data[[#This Row],[Order date]])</f>
        <v>2023</v>
      </c>
    </row>
    <row r="8828" spans="1:16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  <c r="N8828" s="1">
        <f>Raw_Data[[#This Row],[Profit]]/Raw_Data[[#This Row],[Sales]]</f>
        <v>0.35000000000000003</v>
      </c>
      <c r="O8828" s="2">
        <v>45615</v>
      </c>
      <c r="P8828">
        <f>YEAR(Raw_Data[[#This Row],[Order date]])</f>
        <v>2024</v>
      </c>
    </row>
    <row r="8829" spans="1:16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  <c r="N8829" s="1">
        <f>Raw_Data[[#This Row],[Profit]]/Raw_Data[[#This Row],[Sales]]</f>
        <v>0.3125</v>
      </c>
      <c r="O8829" s="2">
        <v>45655</v>
      </c>
      <c r="P8829">
        <f>YEAR(Raw_Data[[#This Row],[Order date]])</f>
        <v>2024</v>
      </c>
    </row>
    <row r="8830" spans="1:16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  <c r="N8830" s="1">
        <f>Raw_Data[[#This Row],[Profit]]/Raw_Data[[#This Row],[Sales]]</f>
        <v>0.44999999999999996</v>
      </c>
      <c r="O8830" s="2">
        <v>44607</v>
      </c>
      <c r="P8830">
        <f>YEAR(Raw_Data[[#This Row],[Order date]])</f>
        <v>2022</v>
      </c>
    </row>
    <row r="8831" spans="1:16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  <c r="N8831" s="1">
        <f>Raw_Data[[#This Row],[Profit]]/Raw_Data[[#This Row],[Sales]]</f>
        <v>0.14000000000000001</v>
      </c>
      <c r="O8831" s="2">
        <v>45508</v>
      </c>
      <c r="P8831">
        <f>YEAR(Raw_Data[[#This Row],[Order date]])</f>
        <v>2024</v>
      </c>
    </row>
    <row r="8832" spans="1:16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  <c r="N8832" s="1">
        <f>Raw_Data[[#This Row],[Profit]]/Raw_Data[[#This Row],[Sales]]</f>
        <v>0.35000000000000003</v>
      </c>
      <c r="O8832" s="2">
        <v>45138</v>
      </c>
      <c r="P8832">
        <f>YEAR(Raw_Data[[#This Row],[Order date]])</f>
        <v>2023</v>
      </c>
    </row>
    <row r="8833" spans="1:16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  <c r="N8833" s="1">
        <f>Raw_Data[[#This Row],[Profit]]/Raw_Data[[#This Row],[Sales]]</f>
        <v>0.36</v>
      </c>
      <c r="O8833" s="2">
        <v>45512</v>
      </c>
      <c r="P8833">
        <f>YEAR(Raw_Data[[#This Row],[Order date]])</f>
        <v>2024</v>
      </c>
    </row>
    <row r="8834" spans="1:16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  <c r="N8834" s="1">
        <f>Raw_Data[[#This Row],[Profit]]/Raw_Data[[#This Row],[Sales]]</f>
        <v>0.375</v>
      </c>
      <c r="O8834" s="2">
        <v>44205</v>
      </c>
      <c r="P8834">
        <f>YEAR(Raw_Data[[#This Row],[Order date]])</f>
        <v>2021</v>
      </c>
    </row>
    <row r="8835" spans="1:16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  <c r="N8835" s="1">
        <f>Raw_Data[[#This Row],[Profit]]/Raw_Data[[#This Row],[Sales]]</f>
        <v>0.25</v>
      </c>
      <c r="O8835" s="2">
        <v>44971</v>
      </c>
      <c r="P8835">
        <f>YEAR(Raw_Data[[#This Row],[Order date]])</f>
        <v>2023</v>
      </c>
    </row>
    <row r="8836" spans="1:16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  <c r="N8836" s="1">
        <f>Raw_Data[[#This Row],[Profit]]/Raw_Data[[#This Row],[Sales]]</f>
        <v>0.27999999999999997</v>
      </c>
      <c r="O8836" s="2">
        <v>45493</v>
      </c>
      <c r="P8836">
        <f>YEAR(Raw_Data[[#This Row],[Order date]])</f>
        <v>2024</v>
      </c>
    </row>
    <row r="8837" spans="1:16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  <c r="N8837" s="1">
        <f>Raw_Data[[#This Row],[Profit]]/Raw_Data[[#This Row],[Sales]]</f>
        <v>0.26</v>
      </c>
      <c r="O8837" s="2">
        <v>45184</v>
      </c>
      <c r="P8837">
        <f>YEAR(Raw_Data[[#This Row],[Order date]])</f>
        <v>2023</v>
      </c>
    </row>
    <row r="8838" spans="1:16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  <c r="N8838" s="1">
        <f>Raw_Data[[#This Row],[Profit]]/Raw_Data[[#This Row],[Sales]]</f>
        <v>0.38999999999999996</v>
      </c>
      <c r="O8838" s="2">
        <v>44609</v>
      </c>
      <c r="P8838">
        <f>YEAR(Raw_Data[[#This Row],[Order date]])</f>
        <v>2022</v>
      </c>
    </row>
    <row r="8839" spans="1:16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  <c r="N8839" s="1">
        <f>Raw_Data[[#This Row],[Profit]]/Raw_Data[[#This Row],[Sales]]</f>
        <v>0.48</v>
      </c>
      <c r="O8839" s="2">
        <v>44659</v>
      </c>
      <c r="P8839">
        <f>YEAR(Raw_Data[[#This Row],[Order date]])</f>
        <v>2022</v>
      </c>
    </row>
    <row r="8840" spans="1:16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  <c r="N8840" s="1">
        <f>Raw_Data[[#This Row],[Profit]]/Raw_Data[[#This Row],[Sales]]</f>
        <v>0.25999999999999995</v>
      </c>
      <c r="O8840" s="2">
        <v>45186</v>
      </c>
      <c r="P8840">
        <f>YEAR(Raw_Data[[#This Row],[Order date]])</f>
        <v>2023</v>
      </c>
    </row>
    <row r="8841" spans="1:16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  <c r="N8841" s="1">
        <f>Raw_Data[[#This Row],[Profit]]/Raw_Data[[#This Row],[Sales]]</f>
        <v>0.36249999999999999</v>
      </c>
      <c r="O8841" s="2">
        <v>45651</v>
      </c>
      <c r="P8841">
        <f>YEAR(Raw_Data[[#This Row],[Order date]])</f>
        <v>2024</v>
      </c>
    </row>
    <row r="8842" spans="1:16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  <c r="N8842" s="1">
        <f>Raw_Data[[#This Row],[Profit]]/Raw_Data[[#This Row],[Sales]]</f>
        <v>0.43999999999999995</v>
      </c>
      <c r="O8842" s="2">
        <v>45307</v>
      </c>
      <c r="P8842">
        <f>YEAR(Raw_Data[[#This Row],[Order date]])</f>
        <v>2024</v>
      </c>
    </row>
    <row r="8843" spans="1:16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  <c r="N8843" s="1">
        <f>Raw_Data[[#This Row],[Profit]]/Raw_Data[[#This Row],[Sales]]</f>
        <v>0.43999999999999995</v>
      </c>
      <c r="O8843" s="2">
        <v>44583</v>
      </c>
      <c r="P8843">
        <f>YEAR(Raw_Data[[#This Row],[Order date]])</f>
        <v>2022</v>
      </c>
    </row>
    <row r="8844" spans="1:16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  <c r="N8844" s="1">
        <f>Raw_Data[[#This Row],[Profit]]/Raw_Data[[#This Row],[Sales]]</f>
        <v>0.35</v>
      </c>
      <c r="O8844" s="2">
        <v>44279</v>
      </c>
      <c r="P8844">
        <f>YEAR(Raw_Data[[#This Row],[Order date]])</f>
        <v>2021</v>
      </c>
    </row>
    <row r="8845" spans="1:16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  <c r="N8845" s="1">
        <f>Raw_Data[[#This Row],[Profit]]/Raw_Data[[#This Row],[Sales]]</f>
        <v>0.25</v>
      </c>
      <c r="O8845" s="2">
        <v>44528</v>
      </c>
      <c r="P8845">
        <f>YEAR(Raw_Data[[#This Row],[Order date]])</f>
        <v>2021</v>
      </c>
    </row>
    <row r="8846" spans="1:16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  <c r="N8846" s="1">
        <f>Raw_Data[[#This Row],[Profit]]/Raw_Data[[#This Row],[Sales]]</f>
        <v>-0.83333333333333337</v>
      </c>
      <c r="O8846" s="2">
        <v>44806</v>
      </c>
      <c r="P8846">
        <f>YEAR(Raw_Data[[#This Row],[Order date]])</f>
        <v>2022</v>
      </c>
    </row>
    <row r="8847" spans="1:16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  <c r="N8847" s="1">
        <f>Raw_Data[[#This Row],[Profit]]/Raw_Data[[#This Row],[Sales]]</f>
        <v>0.36249999999999999</v>
      </c>
      <c r="O8847" s="2">
        <v>45130</v>
      </c>
      <c r="P8847">
        <f>YEAR(Raw_Data[[#This Row],[Order date]])</f>
        <v>2023</v>
      </c>
    </row>
    <row r="8848" spans="1:16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  <c r="N8848" s="1">
        <f>Raw_Data[[#This Row],[Profit]]/Raw_Data[[#This Row],[Sales]]</f>
        <v>0.32500000000000001</v>
      </c>
      <c r="O8848" s="2">
        <v>44905</v>
      </c>
      <c r="P8848">
        <f>YEAR(Raw_Data[[#This Row],[Order date]])</f>
        <v>2022</v>
      </c>
    </row>
    <row r="8849" spans="1:16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  <c r="N8849" s="1">
        <f>Raw_Data[[#This Row],[Profit]]/Raw_Data[[#This Row],[Sales]]</f>
        <v>0.1</v>
      </c>
      <c r="O8849" s="2">
        <v>45185</v>
      </c>
      <c r="P8849">
        <f>YEAR(Raw_Data[[#This Row],[Order date]])</f>
        <v>2023</v>
      </c>
    </row>
    <row r="8850" spans="1:16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  <c r="N8850" s="1">
        <f>Raw_Data[[#This Row],[Profit]]/Raw_Data[[#This Row],[Sales]]</f>
        <v>0.11250000000000002</v>
      </c>
      <c r="O8850" s="2">
        <v>45534</v>
      </c>
      <c r="P8850">
        <f>YEAR(Raw_Data[[#This Row],[Order date]])</f>
        <v>2024</v>
      </c>
    </row>
    <row r="8851" spans="1:16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  <c r="N8851" s="1">
        <f>Raw_Data[[#This Row],[Profit]]/Raw_Data[[#This Row],[Sales]]</f>
        <v>0.28749999999999998</v>
      </c>
      <c r="O8851" s="2">
        <v>44639</v>
      </c>
      <c r="P8851">
        <f>YEAR(Raw_Data[[#This Row],[Order date]])</f>
        <v>2022</v>
      </c>
    </row>
    <row r="8852" spans="1:16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  <c r="N8852" s="1">
        <f>Raw_Data[[#This Row],[Profit]]/Raw_Data[[#This Row],[Sales]]</f>
        <v>-0.8</v>
      </c>
      <c r="O8852" s="2">
        <v>44940</v>
      </c>
      <c r="P8852">
        <f>YEAR(Raw_Data[[#This Row],[Order date]])</f>
        <v>2023</v>
      </c>
    </row>
    <row r="8853" spans="1:16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  <c r="N8853" s="1">
        <f>Raw_Data[[#This Row],[Profit]]/Raw_Data[[#This Row],[Sales]]</f>
        <v>0.35000000000000003</v>
      </c>
      <c r="O8853" s="2">
        <v>44251</v>
      </c>
      <c r="P8853">
        <f>YEAR(Raw_Data[[#This Row],[Order date]])</f>
        <v>2021</v>
      </c>
    </row>
    <row r="8854" spans="1:16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  <c r="N8854" s="1">
        <f>Raw_Data[[#This Row],[Profit]]/Raw_Data[[#This Row],[Sales]]</f>
        <v>0.45</v>
      </c>
      <c r="O8854" s="2">
        <v>45466</v>
      </c>
      <c r="P8854">
        <f>YEAR(Raw_Data[[#This Row],[Order date]])</f>
        <v>2024</v>
      </c>
    </row>
    <row r="8855" spans="1:16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  <c r="N8855" s="1">
        <f>Raw_Data[[#This Row],[Profit]]/Raw_Data[[#This Row],[Sales]]</f>
        <v>0.11249999999999999</v>
      </c>
      <c r="O8855" s="2">
        <v>44352</v>
      </c>
      <c r="P8855">
        <f>YEAR(Raw_Data[[#This Row],[Order date]])</f>
        <v>2021</v>
      </c>
    </row>
    <row r="8856" spans="1:16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  <c r="N8856" s="1">
        <f>Raw_Data[[#This Row],[Profit]]/Raw_Data[[#This Row],[Sales]]</f>
        <v>-1.2500000000000001E-2</v>
      </c>
      <c r="O8856" s="2">
        <v>44976</v>
      </c>
      <c r="P8856">
        <f>YEAR(Raw_Data[[#This Row],[Order date]])</f>
        <v>2023</v>
      </c>
    </row>
    <row r="8857" spans="1:16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  <c r="N8857" s="1">
        <f>Raw_Data[[#This Row],[Profit]]/Raw_Data[[#This Row],[Sales]]</f>
        <v>0.375</v>
      </c>
      <c r="O8857" s="2">
        <v>44838</v>
      </c>
      <c r="P8857">
        <f>YEAR(Raw_Data[[#This Row],[Order date]])</f>
        <v>2022</v>
      </c>
    </row>
    <row r="8858" spans="1:16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  <c r="N8858" s="1">
        <f>Raw_Data[[#This Row],[Profit]]/Raw_Data[[#This Row],[Sales]]</f>
        <v>0.18999999999999997</v>
      </c>
      <c r="O8858" s="2">
        <v>44684</v>
      </c>
      <c r="P8858">
        <f>YEAR(Raw_Data[[#This Row],[Order date]])</f>
        <v>2022</v>
      </c>
    </row>
    <row r="8859" spans="1:16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  <c r="N8859" s="1">
        <f>Raw_Data[[#This Row],[Profit]]/Raw_Data[[#This Row],[Sales]]</f>
        <v>-0.25</v>
      </c>
      <c r="O8859" s="2">
        <v>45389</v>
      </c>
      <c r="P8859">
        <f>YEAR(Raw_Data[[#This Row],[Order date]])</f>
        <v>2024</v>
      </c>
    </row>
    <row r="8860" spans="1:16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  <c r="N8860" s="1">
        <f>Raw_Data[[#This Row],[Profit]]/Raw_Data[[#This Row],[Sales]]</f>
        <v>0.375</v>
      </c>
      <c r="O8860" s="2">
        <v>45460</v>
      </c>
      <c r="P8860">
        <f>YEAR(Raw_Data[[#This Row],[Order date]])</f>
        <v>2024</v>
      </c>
    </row>
    <row r="8861" spans="1:16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  <c r="N8861" s="1">
        <f>Raw_Data[[#This Row],[Profit]]/Raw_Data[[#This Row],[Sales]]</f>
        <v>0.1</v>
      </c>
      <c r="O8861" s="2">
        <v>45464</v>
      </c>
      <c r="P8861">
        <f>YEAR(Raw_Data[[#This Row],[Order date]])</f>
        <v>2024</v>
      </c>
    </row>
    <row r="8862" spans="1:16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  <c r="N8862" s="1">
        <f>Raw_Data[[#This Row],[Profit]]/Raw_Data[[#This Row],[Sales]]</f>
        <v>0.48</v>
      </c>
      <c r="O8862" s="2">
        <v>45116</v>
      </c>
      <c r="P8862">
        <f>YEAR(Raw_Data[[#This Row],[Order date]])</f>
        <v>2023</v>
      </c>
    </row>
    <row r="8863" spans="1:16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  <c r="N8863" s="1">
        <f>Raw_Data[[#This Row],[Profit]]/Raw_Data[[#This Row],[Sales]]</f>
        <v>0.44</v>
      </c>
      <c r="O8863" s="2">
        <v>45283</v>
      </c>
      <c r="P8863">
        <f>YEAR(Raw_Data[[#This Row],[Order date]])</f>
        <v>2023</v>
      </c>
    </row>
    <row r="8864" spans="1:16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  <c r="N8864" s="1">
        <f>Raw_Data[[#This Row],[Profit]]/Raw_Data[[#This Row],[Sales]]</f>
        <v>0.46</v>
      </c>
      <c r="O8864" s="2">
        <v>44970</v>
      </c>
      <c r="P8864">
        <f>YEAR(Raw_Data[[#This Row],[Order date]])</f>
        <v>2023</v>
      </c>
    </row>
    <row r="8865" spans="1:16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  <c r="N8865" s="1">
        <f>Raw_Data[[#This Row],[Profit]]/Raw_Data[[#This Row],[Sales]]</f>
        <v>0.26999999999999996</v>
      </c>
      <c r="O8865" s="2">
        <v>45421</v>
      </c>
      <c r="P8865">
        <f>YEAR(Raw_Data[[#This Row],[Order date]])</f>
        <v>2024</v>
      </c>
    </row>
    <row r="8866" spans="1:16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  <c r="N8866" s="1">
        <f>Raw_Data[[#This Row],[Profit]]/Raw_Data[[#This Row],[Sales]]</f>
        <v>0.48000000000000004</v>
      </c>
      <c r="O8866" s="2">
        <v>44301</v>
      </c>
      <c r="P8866">
        <f>YEAR(Raw_Data[[#This Row],[Order date]])</f>
        <v>2021</v>
      </c>
    </row>
    <row r="8867" spans="1:16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  <c r="N8867" s="1">
        <f>Raw_Data[[#This Row],[Profit]]/Raw_Data[[#This Row],[Sales]]</f>
        <v>0.3</v>
      </c>
      <c r="O8867" s="2">
        <v>44328</v>
      </c>
      <c r="P8867">
        <f>YEAR(Raw_Data[[#This Row],[Order date]])</f>
        <v>2021</v>
      </c>
    </row>
    <row r="8868" spans="1:16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  <c r="N8868" s="1">
        <f>Raw_Data[[#This Row],[Profit]]/Raw_Data[[#This Row],[Sales]]</f>
        <v>-0.14285714285714285</v>
      </c>
      <c r="O8868" s="2">
        <v>44808</v>
      </c>
      <c r="P8868">
        <f>YEAR(Raw_Data[[#This Row],[Order date]])</f>
        <v>2022</v>
      </c>
    </row>
    <row r="8869" spans="1:16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  <c r="N8869" s="1">
        <f>Raw_Data[[#This Row],[Profit]]/Raw_Data[[#This Row],[Sales]]</f>
        <v>0.31250000000000006</v>
      </c>
      <c r="O8869" s="2">
        <v>45148</v>
      </c>
      <c r="P8869">
        <f>YEAR(Raw_Data[[#This Row],[Order date]])</f>
        <v>2023</v>
      </c>
    </row>
    <row r="8870" spans="1:16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  <c r="N8870" s="1">
        <f>Raw_Data[[#This Row],[Profit]]/Raw_Data[[#This Row],[Sales]]</f>
        <v>0.1125</v>
      </c>
      <c r="O8870" s="2">
        <v>45320</v>
      </c>
      <c r="P8870">
        <f>YEAR(Raw_Data[[#This Row],[Order date]])</f>
        <v>2024</v>
      </c>
    </row>
    <row r="8871" spans="1:16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  <c r="N8871" s="1">
        <f>Raw_Data[[#This Row],[Profit]]/Raw_Data[[#This Row],[Sales]]</f>
        <v>0.33750000000000002</v>
      </c>
      <c r="O8871" s="2">
        <v>44846</v>
      </c>
      <c r="P8871">
        <f>YEAR(Raw_Data[[#This Row],[Order date]])</f>
        <v>2022</v>
      </c>
    </row>
    <row r="8872" spans="1:16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  <c r="N8872" s="1">
        <f>Raw_Data[[#This Row],[Profit]]/Raw_Data[[#This Row],[Sales]]</f>
        <v>0.43999999999999995</v>
      </c>
      <c r="O8872" s="2">
        <v>44227</v>
      </c>
      <c r="P8872">
        <f>YEAR(Raw_Data[[#This Row],[Order date]])</f>
        <v>2021</v>
      </c>
    </row>
    <row r="8873" spans="1:16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  <c r="N8873" s="1">
        <f>Raw_Data[[#This Row],[Profit]]/Raw_Data[[#This Row],[Sales]]</f>
        <v>0.01</v>
      </c>
      <c r="O8873" s="2">
        <v>45440</v>
      </c>
      <c r="P8873">
        <f>YEAR(Raw_Data[[#This Row],[Order date]])</f>
        <v>2024</v>
      </c>
    </row>
    <row r="8874" spans="1:16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  <c r="N8874" s="1">
        <f>Raw_Data[[#This Row],[Profit]]/Raw_Data[[#This Row],[Sales]]</f>
        <v>-0.7</v>
      </c>
      <c r="O8874" s="2">
        <v>45276</v>
      </c>
      <c r="P8874">
        <f>YEAR(Raw_Data[[#This Row],[Order date]])</f>
        <v>2023</v>
      </c>
    </row>
    <row r="8875" spans="1:16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  <c r="N8875" s="1">
        <f>Raw_Data[[#This Row],[Profit]]/Raw_Data[[#This Row],[Sales]]</f>
        <v>-0.73333333333333328</v>
      </c>
      <c r="O8875" s="2">
        <v>44301</v>
      </c>
      <c r="P8875">
        <f>YEAR(Raw_Data[[#This Row],[Order date]])</f>
        <v>2021</v>
      </c>
    </row>
    <row r="8876" spans="1:16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  <c r="N8876" s="1">
        <f>Raw_Data[[#This Row],[Profit]]/Raw_Data[[#This Row],[Sales]]</f>
        <v>-1.5</v>
      </c>
      <c r="O8876" s="2">
        <v>45021</v>
      </c>
      <c r="P8876">
        <f>YEAR(Raw_Data[[#This Row],[Order date]])</f>
        <v>2023</v>
      </c>
    </row>
    <row r="8877" spans="1:16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  <c r="N8877" s="1">
        <f>Raw_Data[[#This Row],[Profit]]/Raw_Data[[#This Row],[Sales]]</f>
        <v>-0.1875</v>
      </c>
      <c r="O8877" s="2">
        <v>44952</v>
      </c>
      <c r="P8877">
        <f>YEAR(Raw_Data[[#This Row],[Order date]])</f>
        <v>2023</v>
      </c>
    </row>
    <row r="8878" spans="1:16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  <c r="N8878" s="1">
        <f>Raw_Data[[#This Row],[Profit]]/Raw_Data[[#This Row],[Sales]]</f>
        <v>-2.6</v>
      </c>
      <c r="O8878" s="2">
        <v>44310</v>
      </c>
      <c r="P8878">
        <f>YEAR(Raw_Data[[#This Row],[Order date]])</f>
        <v>2021</v>
      </c>
    </row>
    <row r="8879" spans="1:16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  <c r="N8879" s="1">
        <f>Raw_Data[[#This Row],[Profit]]/Raw_Data[[#This Row],[Sales]]</f>
        <v>0.47</v>
      </c>
      <c r="O8879" s="2">
        <v>45619</v>
      </c>
      <c r="P8879">
        <f>YEAR(Raw_Data[[#This Row],[Order date]])</f>
        <v>2024</v>
      </c>
    </row>
    <row r="8880" spans="1:16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  <c r="N8880" s="1">
        <f>Raw_Data[[#This Row],[Profit]]/Raw_Data[[#This Row],[Sales]]</f>
        <v>0.28000000000000003</v>
      </c>
      <c r="O8880" s="2">
        <v>45289</v>
      </c>
      <c r="P8880">
        <f>YEAR(Raw_Data[[#This Row],[Order date]])</f>
        <v>2023</v>
      </c>
    </row>
    <row r="8881" spans="1:16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  <c r="N8881" s="1">
        <f>Raw_Data[[#This Row],[Profit]]/Raw_Data[[#This Row],[Sales]]</f>
        <v>0.48</v>
      </c>
      <c r="O8881" s="2">
        <v>44529</v>
      </c>
      <c r="P8881">
        <f>YEAR(Raw_Data[[#This Row],[Order date]])</f>
        <v>2021</v>
      </c>
    </row>
    <row r="8882" spans="1:16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  <c r="N8882" s="1">
        <f>Raw_Data[[#This Row],[Profit]]/Raw_Data[[#This Row],[Sales]]</f>
        <v>0.36</v>
      </c>
      <c r="O8882" s="2">
        <v>44733</v>
      </c>
      <c r="P8882">
        <f>YEAR(Raw_Data[[#This Row],[Order date]])</f>
        <v>2022</v>
      </c>
    </row>
    <row r="8883" spans="1:16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  <c r="N8883" s="1">
        <f>Raw_Data[[#This Row],[Profit]]/Raw_Data[[#This Row],[Sales]]</f>
        <v>-1.2499999999999999E-2</v>
      </c>
      <c r="O8883" s="2">
        <v>44751</v>
      </c>
      <c r="P8883">
        <f>YEAR(Raw_Data[[#This Row],[Order date]])</f>
        <v>2022</v>
      </c>
    </row>
    <row r="8884" spans="1:16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  <c r="N8884" s="1">
        <f>Raw_Data[[#This Row],[Profit]]/Raw_Data[[#This Row],[Sales]]</f>
        <v>8.7500000000000008E-2</v>
      </c>
      <c r="O8884" s="2">
        <v>45300</v>
      </c>
      <c r="P8884">
        <f>YEAR(Raw_Data[[#This Row],[Order date]])</f>
        <v>2024</v>
      </c>
    </row>
    <row r="8885" spans="1:16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  <c r="N8885" s="1">
        <f>Raw_Data[[#This Row],[Profit]]/Raw_Data[[#This Row],[Sales]]</f>
        <v>0.3125</v>
      </c>
      <c r="O8885" s="2">
        <v>44207</v>
      </c>
      <c r="P8885">
        <f>YEAR(Raw_Data[[#This Row],[Order date]])</f>
        <v>2021</v>
      </c>
    </row>
    <row r="8886" spans="1:16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  <c r="N8886" s="1">
        <f>Raw_Data[[#This Row],[Profit]]/Raw_Data[[#This Row],[Sales]]</f>
        <v>-0.70000000000000007</v>
      </c>
      <c r="O8886" s="2">
        <v>45516</v>
      </c>
      <c r="P8886">
        <f>YEAR(Raw_Data[[#This Row],[Order date]])</f>
        <v>2024</v>
      </c>
    </row>
    <row r="8887" spans="1:16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  <c r="N8887" s="1">
        <f>Raw_Data[[#This Row],[Profit]]/Raw_Data[[#This Row],[Sales]]</f>
        <v>-0.8</v>
      </c>
      <c r="O8887" s="2">
        <v>45638</v>
      </c>
      <c r="P8887">
        <f>YEAR(Raw_Data[[#This Row],[Order date]])</f>
        <v>2024</v>
      </c>
    </row>
    <row r="8888" spans="1:16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  <c r="N8888" s="1">
        <f>Raw_Data[[#This Row],[Profit]]/Raw_Data[[#This Row],[Sales]]</f>
        <v>-0.79999999999999993</v>
      </c>
      <c r="O8888" s="2">
        <v>44523</v>
      </c>
      <c r="P8888">
        <f>YEAR(Raw_Data[[#This Row],[Order date]])</f>
        <v>2021</v>
      </c>
    </row>
    <row r="8889" spans="1:16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  <c r="N8889" s="1">
        <f>Raw_Data[[#This Row],[Profit]]/Raw_Data[[#This Row],[Sales]]</f>
        <v>0</v>
      </c>
      <c r="O8889" s="2">
        <v>45496</v>
      </c>
      <c r="P8889">
        <f>YEAR(Raw_Data[[#This Row],[Order date]])</f>
        <v>2024</v>
      </c>
    </row>
    <row r="8890" spans="1:16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  <c r="N8890" s="1">
        <f>Raw_Data[[#This Row],[Profit]]/Raw_Data[[#This Row],[Sales]]</f>
        <v>0.16999999999999998</v>
      </c>
      <c r="O8890" s="2">
        <v>45359</v>
      </c>
      <c r="P8890">
        <f>YEAR(Raw_Data[[#This Row],[Order date]])</f>
        <v>2024</v>
      </c>
    </row>
    <row r="8891" spans="1:16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  <c r="N8891" s="1">
        <f>Raw_Data[[#This Row],[Profit]]/Raw_Data[[#This Row],[Sales]]</f>
        <v>0.48999999999999994</v>
      </c>
      <c r="O8891" s="2">
        <v>45454</v>
      </c>
      <c r="P8891">
        <f>YEAR(Raw_Data[[#This Row],[Order date]])</f>
        <v>2024</v>
      </c>
    </row>
    <row r="8892" spans="1:16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  <c r="N8892" s="1">
        <f>Raw_Data[[#This Row],[Profit]]/Raw_Data[[#This Row],[Sales]]</f>
        <v>0.39</v>
      </c>
      <c r="O8892" s="2">
        <v>44856</v>
      </c>
      <c r="P8892">
        <f>YEAR(Raw_Data[[#This Row],[Order date]])</f>
        <v>2022</v>
      </c>
    </row>
    <row r="8893" spans="1:16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  <c r="N8893" s="1">
        <f>Raw_Data[[#This Row],[Profit]]/Raw_Data[[#This Row],[Sales]]</f>
        <v>0.25</v>
      </c>
      <c r="O8893" s="2">
        <v>45501</v>
      </c>
      <c r="P8893">
        <f>YEAR(Raw_Data[[#This Row],[Order date]])</f>
        <v>2024</v>
      </c>
    </row>
    <row r="8894" spans="1:16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  <c r="N8894" s="1">
        <f>Raw_Data[[#This Row],[Profit]]/Raw_Data[[#This Row],[Sales]]</f>
        <v>9.9999999999999992E-2</v>
      </c>
      <c r="O8894" s="2">
        <v>44866</v>
      </c>
      <c r="P8894">
        <f>YEAR(Raw_Data[[#This Row],[Order date]])</f>
        <v>2022</v>
      </c>
    </row>
    <row r="8895" spans="1:16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  <c r="N8895" s="1">
        <f>Raw_Data[[#This Row],[Profit]]/Raw_Data[[#This Row],[Sales]]</f>
        <v>8.5714285714285701E-2</v>
      </c>
      <c r="O8895" s="2">
        <v>44537</v>
      </c>
      <c r="P8895">
        <f>YEAR(Raw_Data[[#This Row],[Order date]])</f>
        <v>2021</v>
      </c>
    </row>
    <row r="8896" spans="1:16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  <c r="N8896" s="1">
        <f>Raw_Data[[#This Row],[Profit]]/Raw_Data[[#This Row],[Sales]]</f>
        <v>0.14000000000000001</v>
      </c>
      <c r="O8896" s="2">
        <v>45542</v>
      </c>
      <c r="P8896">
        <f>YEAR(Raw_Data[[#This Row],[Order date]])</f>
        <v>2024</v>
      </c>
    </row>
    <row r="8897" spans="1:16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  <c r="N8897" s="1">
        <f>Raw_Data[[#This Row],[Profit]]/Raw_Data[[#This Row],[Sales]]</f>
        <v>0.16999999999999998</v>
      </c>
      <c r="O8897" s="2">
        <v>44279</v>
      </c>
      <c r="P8897">
        <f>YEAR(Raw_Data[[#This Row],[Order date]])</f>
        <v>2021</v>
      </c>
    </row>
    <row r="8898" spans="1:16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  <c r="N8898" s="1">
        <f>Raw_Data[[#This Row],[Profit]]/Raw_Data[[#This Row],[Sales]]</f>
        <v>6.25E-2</v>
      </c>
      <c r="O8898" s="2">
        <v>45067</v>
      </c>
      <c r="P8898">
        <f>YEAR(Raw_Data[[#This Row],[Order date]])</f>
        <v>2023</v>
      </c>
    </row>
    <row r="8899" spans="1:16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  <c r="N8899" s="1">
        <f>Raw_Data[[#This Row],[Profit]]/Raw_Data[[#This Row],[Sales]]</f>
        <v>0.47999999999999993</v>
      </c>
      <c r="O8899" s="2">
        <v>44466</v>
      </c>
      <c r="P8899">
        <f>YEAR(Raw_Data[[#This Row],[Order date]])</f>
        <v>2021</v>
      </c>
    </row>
    <row r="8900" spans="1:16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  <c r="N8900" s="1">
        <f>Raw_Data[[#This Row],[Profit]]/Raw_Data[[#This Row],[Sales]]</f>
        <v>0.3</v>
      </c>
      <c r="O8900" s="2">
        <v>45079</v>
      </c>
      <c r="P8900">
        <f>YEAR(Raw_Data[[#This Row],[Order date]])</f>
        <v>2023</v>
      </c>
    </row>
    <row r="8901" spans="1:16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  <c r="N8901" s="1">
        <f>Raw_Data[[#This Row],[Profit]]/Raw_Data[[#This Row],[Sales]]</f>
        <v>0.47000000000000003</v>
      </c>
      <c r="O8901" s="2">
        <v>45412</v>
      </c>
      <c r="P8901">
        <f>YEAR(Raw_Data[[#This Row],[Order date]])</f>
        <v>2024</v>
      </c>
    </row>
    <row r="8902" spans="1:16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  <c r="N8902" s="1">
        <f>Raw_Data[[#This Row],[Profit]]/Raw_Data[[#This Row],[Sales]]</f>
        <v>-0.39999999999999997</v>
      </c>
      <c r="O8902" s="2">
        <v>45246</v>
      </c>
      <c r="P8902">
        <f>YEAR(Raw_Data[[#This Row],[Order date]])</f>
        <v>2023</v>
      </c>
    </row>
    <row r="8903" spans="1:16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  <c r="N8903" s="1">
        <f>Raw_Data[[#This Row],[Profit]]/Raw_Data[[#This Row],[Sales]]</f>
        <v>0.36249999999999999</v>
      </c>
      <c r="O8903" s="2">
        <v>44700</v>
      </c>
      <c r="P8903">
        <f>YEAR(Raw_Data[[#This Row],[Order date]])</f>
        <v>2022</v>
      </c>
    </row>
    <row r="8904" spans="1:16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  <c r="N8904" s="1">
        <f>Raw_Data[[#This Row],[Profit]]/Raw_Data[[#This Row],[Sales]]</f>
        <v>-0.2</v>
      </c>
      <c r="O8904" s="2">
        <v>45426</v>
      </c>
      <c r="P8904">
        <f>YEAR(Raw_Data[[#This Row],[Order date]])</f>
        <v>2024</v>
      </c>
    </row>
    <row r="8905" spans="1:16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  <c r="N8905" s="1">
        <f>Raw_Data[[#This Row],[Profit]]/Raw_Data[[#This Row],[Sales]]</f>
        <v>0.35</v>
      </c>
      <c r="O8905" s="2">
        <v>44973</v>
      </c>
      <c r="P8905">
        <f>YEAR(Raw_Data[[#This Row],[Order date]])</f>
        <v>2023</v>
      </c>
    </row>
    <row r="8906" spans="1:16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  <c r="N8906" s="1">
        <f>Raw_Data[[#This Row],[Profit]]/Raw_Data[[#This Row],[Sales]]</f>
        <v>0.45999999999999996</v>
      </c>
      <c r="O8906" s="2">
        <v>45191</v>
      </c>
      <c r="P8906">
        <f>YEAR(Raw_Data[[#This Row],[Order date]])</f>
        <v>2023</v>
      </c>
    </row>
    <row r="8907" spans="1:16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  <c r="N8907" s="1">
        <f>Raw_Data[[#This Row],[Profit]]/Raw_Data[[#This Row],[Sales]]</f>
        <v>0.2</v>
      </c>
      <c r="O8907" s="2">
        <v>44556</v>
      </c>
      <c r="P8907">
        <f>YEAR(Raw_Data[[#This Row],[Order date]])</f>
        <v>2021</v>
      </c>
    </row>
    <row r="8908" spans="1:16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  <c r="N8908" s="1">
        <f>Raw_Data[[#This Row],[Profit]]/Raw_Data[[#This Row],[Sales]]</f>
        <v>0.45</v>
      </c>
      <c r="O8908" s="2">
        <v>45415</v>
      </c>
      <c r="P8908">
        <f>YEAR(Raw_Data[[#This Row],[Order date]])</f>
        <v>2024</v>
      </c>
    </row>
    <row r="8909" spans="1:16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  <c r="N8909" s="1">
        <f>Raw_Data[[#This Row],[Profit]]/Raw_Data[[#This Row],[Sales]]</f>
        <v>0.1</v>
      </c>
      <c r="O8909" s="2">
        <v>45290</v>
      </c>
      <c r="P8909">
        <f>YEAR(Raw_Data[[#This Row],[Order date]])</f>
        <v>2023</v>
      </c>
    </row>
    <row r="8910" spans="1:16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  <c r="N8910" s="1">
        <f>Raw_Data[[#This Row],[Profit]]/Raw_Data[[#This Row],[Sales]]</f>
        <v>0.45999999999999996</v>
      </c>
      <c r="O8910" s="2">
        <v>44449</v>
      </c>
      <c r="P8910">
        <f>YEAR(Raw_Data[[#This Row],[Order date]])</f>
        <v>2021</v>
      </c>
    </row>
    <row r="8911" spans="1:16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  <c r="N8911" s="1">
        <f>Raw_Data[[#This Row],[Profit]]/Raw_Data[[#This Row],[Sales]]</f>
        <v>0.47000000000000003</v>
      </c>
      <c r="O8911" s="2">
        <v>45523</v>
      </c>
      <c r="P8911">
        <f>YEAR(Raw_Data[[#This Row],[Order date]])</f>
        <v>2024</v>
      </c>
    </row>
    <row r="8912" spans="1:16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  <c r="N8912" s="1">
        <f>Raw_Data[[#This Row],[Profit]]/Raw_Data[[#This Row],[Sales]]</f>
        <v>0.16250000000000001</v>
      </c>
      <c r="O8912" s="2">
        <v>44223</v>
      </c>
      <c r="P8912">
        <f>YEAR(Raw_Data[[#This Row],[Order date]])</f>
        <v>2021</v>
      </c>
    </row>
    <row r="8913" spans="1:16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  <c r="N8913" s="1">
        <f>Raw_Data[[#This Row],[Profit]]/Raw_Data[[#This Row],[Sales]]</f>
        <v>-0.22500000000000001</v>
      </c>
      <c r="O8913" s="2">
        <v>45341</v>
      </c>
      <c r="P8913">
        <f>YEAR(Raw_Data[[#This Row],[Order date]])</f>
        <v>2024</v>
      </c>
    </row>
    <row r="8914" spans="1:16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  <c r="N8914" s="1">
        <f>Raw_Data[[#This Row],[Profit]]/Raw_Data[[#This Row],[Sales]]</f>
        <v>-0.83333333333333337</v>
      </c>
      <c r="O8914" s="2">
        <v>44917</v>
      </c>
      <c r="P8914">
        <f>YEAR(Raw_Data[[#This Row],[Order date]])</f>
        <v>2022</v>
      </c>
    </row>
    <row r="8915" spans="1:16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  <c r="N8915" s="1">
        <f>Raw_Data[[#This Row],[Profit]]/Raw_Data[[#This Row],[Sales]]</f>
        <v>0.35000000000000003</v>
      </c>
      <c r="O8915" s="2">
        <v>44876</v>
      </c>
      <c r="P8915">
        <f>YEAR(Raw_Data[[#This Row],[Order date]])</f>
        <v>2022</v>
      </c>
    </row>
    <row r="8916" spans="1:16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  <c r="N8916" s="1">
        <f>Raw_Data[[#This Row],[Profit]]/Raw_Data[[#This Row],[Sales]]</f>
        <v>0.125</v>
      </c>
      <c r="O8916" s="2">
        <v>44932</v>
      </c>
      <c r="P8916">
        <f>YEAR(Raw_Data[[#This Row],[Order date]])</f>
        <v>2023</v>
      </c>
    </row>
    <row r="8917" spans="1:16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  <c r="N8917" s="1">
        <f>Raw_Data[[#This Row],[Profit]]/Raw_Data[[#This Row],[Sales]]</f>
        <v>-1.55</v>
      </c>
      <c r="O8917" s="2">
        <v>44901</v>
      </c>
      <c r="P8917">
        <f>YEAR(Raw_Data[[#This Row],[Order date]])</f>
        <v>2022</v>
      </c>
    </row>
    <row r="8918" spans="1:16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  <c r="N8918" s="1">
        <f>Raw_Data[[#This Row],[Profit]]/Raw_Data[[#This Row],[Sales]]</f>
        <v>-2.7</v>
      </c>
      <c r="O8918" s="2">
        <v>45607</v>
      </c>
      <c r="P8918">
        <f>YEAR(Raw_Data[[#This Row],[Order date]])</f>
        <v>2024</v>
      </c>
    </row>
    <row r="8919" spans="1:16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  <c r="N8919" s="1">
        <f>Raw_Data[[#This Row],[Profit]]/Raw_Data[[#This Row],[Sales]]</f>
        <v>0.35000000000000003</v>
      </c>
      <c r="O8919" s="2">
        <v>45655</v>
      </c>
      <c r="P8919">
        <f>YEAR(Raw_Data[[#This Row],[Order date]])</f>
        <v>2024</v>
      </c>
    </row>
    <row r="8920" spans="1:16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  <c r="N8920" s="1">
        <f>Raw_Data[[#This Row],[Profit]]/Raw_Data[[#This Row],[Sales]]</f>
        <v>-1.5000000000000002</v>
      </c>
      <c r="O8920" s="2">
        <v>44276</v>
      </c>
      <c r="P8920">
        <f>YEAR(Raw_Data[[#This Row],[Order date]])</f>
        <v>2021</v>
      </c>
    </row>
    <row r="8921" spans="1:16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  <c r="N8921" s="1">
        <f>Raw_Data[[#This Row],[Profit]]/Raw_Data[[#This Row],[Sales]]</f>
        <v>0.26</v>
      </c>
      <c r="O8921" s="2">
        <v>45008</v>
      </c>
      <c r="P8921">
        <f>YEAR(Raw_Data[[#This Row],[Order date]])</f>
        <v>2023</v>
      </c>
    </row>
    <row r="8922" spans="1:16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  <c r="N8922" s="1">
        <f>Raw_Data[[#This Row],[Profit]]/Raw_Data[[#This Row],[Sales]]</f>
        <v>0.36</v>
      </c>
      <c r="O8922" s="2">
        <v>44411</v>
      </c>
      <c r="P8922">
        <f>YEAR(Raw_Data[[#This Row],[Order date]])</f>
        <v>2021</v>
      </c>
    </row>
    <row r="8923" spans="1:16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  <c r="N8923" s="1">
        <f>Raw_Data[[#This Row],[Profit]]/Raw_Data[[#This Row],[Sales]]</f>
        <v>0.375</v>
      </c>
      <c r="O8923" s="2">
        <v>44323</v>
      </c>
      <c r="P8923">
        <f>YEAR(Raw_Data[[#This Row],[Order date]])</f>
        <v>2021</v>
      </c>
    </row>
    <row r="8924" spans="1:16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  <c r="N8924" s="1">
        <f>Raw_Data[[#This Row],[Profit]]/Raw_Data[[#This Row],[Sales]]</f>
        <v>0.22499999999999998</v>
      </c>
      <c r="O8924" s="2">
        <v>45478</v>
      </c>
      <c r="P8924">
        <f>YEAR(Raw_Data[[#This Row],[Order date]])</f>
        <v>2024</v>
      </c>
    </row>
    <row r="8925" spans="1:16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  <c r="N8925" s="1">
        <f>Raw_Data[[#This Row],[Profit]]/Raw_Data[[#This Row],[Sales]]</f>
        <v>-0.83333333333333337</v>
      </c>
      <c r="O8925" s="2">
        <v>45153</v>
      </c>
      <c r="P8925">
        <f>YEAR(Raw_Data[[#This Row],[Order date]])</f>
        <v>2023</v>
      </c>
    </row>
    <row r="8926" spans="1:16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  <c r="N8926" s="1">
        <f>Raw_Data[[#This Row],[Profit]]/Raw_Data[[#This Row],[Sales]]</f>
        <v>0.1</v>
      </c>
      <c r="O8926" s="2">
        <v>45636</v>
      </c>
      <c r="P8926">
        <f>YEAR(Raw_Data[[#This Row],[Order date]])</f>
        <v>2024</v>
      </c>
    </row>
    <row r="8927" spans="1:16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  <c r="N8927" s="1">
        <f>Raw_Data[[#This Row],[Profit]]/Raw_Data[[#This Row],[Sales]]</f>
        <v>-1.55</v>
      </c>
      <c r="O8927" s="2">
        <v>45315</v>
      </c>
      <c r="P8927">
        <f>YEAR(Raw_Data[[#This Row],[Order date]])</f>
        <v>2024</v>
      </c>
    </row>
    <row r="8928" spans="1:16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  <c r="N8928" s="1">
        <f>Raw_Data[[#This Row],[Profit]]/Raw_Data[[#This Row],[Sales]]</f>
        <v>-0.86</v>
      </c>
      <c r="O8928" s="2">
        <v>45288</v>
      </c>
      <c r="P8928">
        <f>YEAR(Raw_Data[[#This Row],[Order date]])</f>
        <v>2023</v>
      </c>
    </row>
    <row r="8929" spans="1:16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  <c r="N8929" s="1">
        <f>Raw_Data[[#This Row],[Profit]]/Raw_Data[[#This Row],[Sales]]</f>
        <v>0.26</v>
      </c>
      <c r="O8929" s="2">
        <v>44254</v>
      </c>
      <c r="P8929">
        <f>YEAR(Raw_Data[[#This Row],[Order date]])</f>
        <v>2021</v>
      </c>
    </row>
    <row r="8930" spans="1:16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  <c r="N8930" s="1">
        <f>Raw_Data[[#This Row],[Profit]]/Raw_Data[[#This Row],[Sales]]</f>
        <v>-0.18571428571428569</v>
      </c>
      <c r="O8930" s="2">
        <v>44921</v>
      </c>
      <c r="P8930">
        <f>YEAR(Raw_Data[[#This Row],[Order date]])</f>
        <v>2022</v>
      </c>
    </row>
    <row r="8931" spans="1:16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  <c r="N8931" s="1">
        <f>Raw_Data[[#This Row],[Profit]]/Raw_Data[[#This Row],[Sales]]</f>
        <v>-0.21428571428571425</v>
      </c>
      <c r="O8931" s="2">
        <v>44377</v>
      </c>
      <c r="P8931">
        <f>YEAR(Raw_Data[[#This Row],[Order date]])</f>
        <v>2021</v>
      </c>
    </row>
    <row r="8932" spans="1:16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  <c r="N8932" s="1">
        <f>Raw_Data[[#This Row],[Profit]]/Raw_Data[[#This Row],[Sales]]</f>
        <v>7.4999999999999997E-2</v>
      </c>
      <c r="O8932" s="2">
        <v>45537</v>
      </c>
      <c r="P8932">
        <f>YEAR(Raw_Data[[#This Row],[Order date]])</f>
        <v>2024</v>
      </c>
    </row>
    <row r="8933" spans="1:16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  <c r="N8933" s="1">
        <f>Raw_Data[[#This Row],[Profit]]/Raw_Data[[#This Row],[Sales]]</f>
        <v>0.22999999999999998</v>
      </c>
      <c r="O8933" s="2">
        <v>44947</v>
      </c>
      <c r="P8933">
        <f>YEAR(Raw_Data[[#This Row],[Order date]])</f>
        <v>2023</v>
      </c>
    </row>
    <row r="8934" spans="1:16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  <c r="N8934" s="1">
        <f>Raw_Data[[#This Row],[Profit]]/Raw_Data[[#This Row],[Sales]]</f>
        <v>0.37</v>
      </c>
      <c r="O8934" s="2">
        <v>44663</v>
      </c>
      <c r="P8934">
        <f>YEAR(Raw_Data[[#This Row],[Order date]])</f>
        <v>2022</v>
      </c>
    </row>
    <row r="8935" spans="1:16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  <c r="N8935" s="1">
        <f>Raw_Data[[#This Row],[Profit]]/Raw_Data[[#This Row],[Sales]]</f>
        <v>0.26000000000000006</v>
      </c>
      <c r="O8935" s="2">
        <v>44925</v>
      </c>
      <c r="P8935">
        <f>YEAR(Raw_Data[[#This Row],[Order date]])</f>
        <v>2022</v>
      </c>
    </row>
    <row r="8936" spans="1:16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  <c r="N8936" s="1">
        <f>Raw_Data[[#This Row],[Profit]]/Raw_Data[[#This Row],[Sales]]</f>
        <v>0.3125</v>
      </c>
      <c r="O8936" s="2">
        <v>44856</v>
      </c>
      <c r="P8936">
        <f>YEAR(Raw_Data[[#This Row],[Order date]])</f>
        <v>2022</v>
      </c>
    </row>
    <row r="8937" spans="1:16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  <c r="N8937" s="1">
        <f>Raw_Data[[#This Row],[Profit]]/Raw_Data[[#This Row],[Sales]]</f>
        <v>0.18750000000000003</v>
      </c>
      <c r="O8937" s="2">
        <v>45509</v>
      </c>
      <c r="P8937">
        <f>YEAR(Raw_Data[[#This Row],[Order date]])</f>
        <v>2024</v>
      </c>
    </row>
    <row r="8938" spans="1:16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  <c r="N8938" s="1">
        <f>Raw_Data[[#This Row],[Profit]]/Raw_Data[[#This Row],[Sales]]</f>
        <v>0.26</v>
      </c>
      <c r="O8938" s="2">
        <v>44587</v>
      </c>
      <c r="P8938">
        <f>YEAR(Raw_Data[[#This Row],[Order date]])</f>
        <v>2022</v>
      </c>
    </row>
    <row r="8939" spans="1:16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  <c r="N8939" s="1">
        <f>Raw_Data[[#This Row],[Profit]]/Raw_Data[[#This Row],[Sales]]</f>
        <v>0.125</v>
      </c>
      <c r="O8939" s="2">
        <v>44497</v>
      </c>
      <c r="P8939">
        <f>YEAR(Raw_Data[[#This Row],[Order date]])</f>
        <v>2021</v>
      </c>
    </row>
    <row r="8940" spans="1:16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  <c r="N8940" s="1">
        <f>Raw_Data[[#This Row],[Profit]]/Raw_Data[[#This Row],[Sales]]</f>
        <v>0.43</v>
      </c>
      <c r="O8940" s="2">
        <v>44979</v>
      </c>
      <c r="P8940">
        <f>YEAR(Raw_Data[[#This Row],[Order date]])</f>
        <v>2023</v>
      </c>
    </row>
    <row r="8941" spans="1:16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  <c r="N8941" s="1">
        <f>Raw_Data[[#This Row],[Profit]]/Raw_Data[[#This Row],[Sales]]</f>
        <v>0.33750000000000002</v>
      </c>
      <c r="O8941" s="2">
        <v>44452</v>
      </c>
      <c r="P8941">
        <f>YEAR(Raw_Data[[#This Row],[Order date]])</f>
        <v>2021</v>
      </c>
    </row>
    <row r="8942" spans="1:16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  <c r="N8942" s="1">
        <f>Raw_Data[[#This Row],[Profit]]/Raw_Data[[#This Row],[Sales]]</f>
        <v>-0.23750000000000002</v>
      </c>
      <c r="O8942" s="2">
        <v>44597</v>
      </c>
      <c r="P8942">
        <f>YEAR(Raw_Data[[#This Row],[Order date]])</f>
        <v>2022</v>
      </c>
    </row>
    <row r="8943" spans="1:16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  <c r="N8943" s="1">
        <f>Raw_Data[[#This Row],[Profit]]/Raw_Data[[#This Row],[Sales]]</f>
        <v>-0.83333333333333326</v>
      </c>
      <c r="O8943" s="2">
        <v>45328</v>
      </c>
      <c r="P8943">
        <f>YEAR(Raw_Data[[#This Row],[Order date]])</f>
        <v>2024</v>
      </c>
    </row>
    <row r="8944" spans="1:16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  <c r="N8944" s="1">
        <f>Raw_Data[[#This Row],[Profit]]/Raw_Data[[#This Row],[Sales]]</f>
        <v>-1.4</v>
      </c>
      <c r="O8944" s="2">
        <v>44343</v>
      </c>
      <c r="P8944">
        <f>YEAR(Raw_Data[[#This Row],[Order date]])</f>
        <v>2021</v>
      </c>
    </row>
    <row r="8945" spans="1:16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  <c r="N8945" s="1">
        <f>Raw_Data[[#This Row],[Profit]]/Raw_Data[[#This Row],[Sales]]</f>
        <v>-0.2</v>
      </c>
      <c r="O8945" s="2">
        <v>44380</v>
      </c>
      <c r="P8945">
        <f>YEAR(Raw_Data[[#This Row],[Order date]])</f>
        <v>2021</v>
      </c>
    </row>
    <row r="8946" spans="1:16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  <c r="N8946" s="1">
        <f>Raw_Data[[#This Row],[Profit]]/Raw_Data[[#This Row],[Sales]]</f>
        <v>0.49000000000000005</v>
      </c>
      <c r="O8946" s="2">
        <v>44428</v>
      </c>
      <c r="P8946">
        <f>YEAR(Raw_Data[[#This Row],[Order date]])</f>
        <v>2021</v>
      </c>
    </row>
    <row r="8947" spans="1:16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  <c r="N8947" s="1">
        <f>Raw_Data[[#This Row],[Profit]]/Raw_Data[[#This Row],[Sales]]</f>
        <v>0.30000000000000004</v>
      </c>
      <c r="O8947" s="2">
        <v>45553</v>
      </c>
      <c r="P8947">
        <f>YEAR(Raw_Data[[#This Row],[Order date]])</f>
        <v>2024</v>
      </c>
    </row>
    <row r="8948" spans="1:16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  <c r="N8948" s="1">
        <f>Raw_Data[[#This Row],[Profit]]/Raw_Data[[#This Row],[Sales]]</f>
        <v>0.48000000000000004</v>
      </c>
      <c r="O8948" s="2">
        <v>44619</v>
      </c>
      <c r="P8948">
        <f>YEAR(Raw_Data[[#This Row],[Order date]])</f>
        <v>2022</v>
      </c>
    </row>
    <row r="8949" spans="1:16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  <c r="N8949" s="1">
        <f>Raw_Data[[#This Row],[Profit]]/Raw_Data[[#This Row],[Sales]]</f>
        <v>0.5</v>
      </c>
      <c r="O8949" s="2">
        <v>44518</v>
      </c>
      <c r="P8949">
        <f>YEAR(Raw_Data[[#This Row],[Order date]])</f>
        <v>2021</v>
      </c>
    </row>
    <row r="8950" spans="1:16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  <c r="N8950" s="1">
        <f>Raw_Data[[#This Row],[Profit]]/Raw_Data[[#This Row],[Sales]]</f>
        <v>0.26</v>
      </c>
      <c r="O8950" s="2">
        <v>45354</v>
      </c>
      <c r="P8950">
        <f>YEAR(Raw_Data[[#This Row],[Order date]])</f>
        <v>2024</v>
      </c>
    </row>
    <row r="8951" spans="1:16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  <c r="N8951" s="1">
        <f>Raw_Data[[#This Row],[Profit]]/Raw_Data[[#This Row],[Sales]]</f>
        <v>-0.26666666666666666</v>
      </c>
      <c r="O8951" s="2">
        <v>44912</v>
      </c>
      <c r="P8951">
        <f>YEAR(Raw_Data[[#This Row],[Order date]])</f>
        <v>2022</v>
      </c>
    </row>
    <row r="8952" spans="1:16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  <c r="N8952" s="1">
        <f>Raw_Data[[#This Row],[Profit]]/Raw_Data[[#This Row],[Sales]]</f>
        <v>0.16250000000000001</v>
      </c>
      <c r="O8952" s="2">
        <v>44763</v>
      </c>
      <c r="P8952">
        <f>YEAR(Raw_Data[[#This Row],[Order date]])</f>
        <v>2022</v>
      </c>
    </row>
    <row r="8953" spans="1:16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  <c r="N8953" s="1">
        <f>Raw_Data[[#This Row],[Profit]]/Raw_Data[[#This Row],[Sales]]</f>
        <v>7.4999999999999997E-2</v>
      </c>
      <c r="O8953" s="2">
        <v>44734</v>
      </c>
      <c r="P8953">
        <f>YEAR(Raw_Data[[#This Row],[Order date]])</f>
        <v>2022</v>
      </c>
    </row>
    <row r="8954" spans="1:16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  <c r="N8954" s="1">
        <f>Raw_Data[[#This Row],[Profit]]/Raw_Data[[#This Row],[Sales]]</f>
        <v>0.125</v>
      </c>
      <c r="O8954" s="2">
        <v>44485</v>
      </c>
      <c r="P8954">
        <f>YEAR(Raw_Data[[#This Row],[Order date]])</f>
        <v>2021</v>
      </c>
    </row>
    <row r="8955" spans="1:16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  <c r="N8955" s="1">
        <f>Raw_Data[[#This Row],[Profit]]/Raw_Data[[#This Row],[Sales]]</f>
        <v>0.27500000000000002</v>
      </c>
      <c r="O8955" s="2">
        <v>44591</v>
      </c>
      <c r="P8955">
        <f>YEAR(Raw_Data[[#This Row],[Order date]])</f>
        <v>2022</v>
      </c>
    </row>
    <row r="8956" spans="1:16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  <c r="N8956" s="1">
        <f>Raw_Data[[#This Row],[Profit]]/Raw_Data[[#This Row],[Sales]]</f>
        <v>-0.05</v>
      </c>
      <c r="O8956" s="2">
        <v>44621</v>
      </c>
      <c r="P8956">
        <f>YEAR(Raw_Data[[#This Row],[Order date]])</f>
        <v>2022</v>
      </c>
    </row>
    <row r="8957" spans="1:16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  <c r="N8957" s="1">
        <f>Raw_Data[[#This Row],[Profit]]/Raw_Data[[#This Row],[Sales]]</f>
        <v>0.44999999999999996</v>
      </c>
      <c r="O8957" s="2">
        <v>44891</v>
      </c>
      <c r="P8957">
        <f>YEAR(Raw_Data[[#This Row],[Order date]])</f>
        <v>2022</v>
      </c>
    </row>
    <row r="8958" spans="1:16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  <c r="N8958" s="1">
        <f>Raw_Data[[#This Row],[Profit]]/Raw_Data[[#This Row],[Sales]]</f>
        <v>0.27500000000000002</v>
      </c>
      <c r="O8958" s="2">
        <v>44343</v>
      </c>
      <c r="P8958">
        <f>YEAR(Raw_Data[[#This Row],[Order date]])</f>
        <v>2021</v>
      </c>
    </row>
    <row r="8959" spans="1:16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  <c r="N8959" s="1">
        <f>Raw_Data[[#This Row],[Profit]]/Raw_Data[[#This Row],[Sales]]</f>
        <v>-6.0000000000000005E-2</v>
      </c>
      <c r="O8959" s="2">
        <v>44663</v>
      </c>
      <c r="P8959">
        <f>YEAR(Raw_Data[[#This Row],[Order date]])</f>
        <v>2022</v>
      </c>
    </row>
    <row r="8960" spans="1:16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  <c r="N8960" s="1">
        <f>Raw_Data[[#This Row],[Profit]]/Raw_Data[[#This Row],[Sales]]</f>
        <v>0.125</v>
      </c>
      <c r="O8960" s="2">
        <v>45452</v>
      </c>
      <c r="P8960">
        <f>YEAR(Raw_Data[[#This Row],[Order date]])</f>
        <v>2024</v>
      </c>
    </row>
    <row r="8961" spans="1:16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  <c r="N8961" s="1">
        <f>Raw_Data[[#This Row],[Profit]]/Raw_Data[[#This Row],[Sales]]</f>
        <v>-2.65</v>
      </c>
      <c r="O8961" s="2">
        <v>45397</v>
      </c>
      <c r="P8961">
        <f>YEAR(Raw_Data[[#This Row],[Order date]])</f>
        <v>2024</v>
      </c>
    </row>
    <row r="8962" spans="1:16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  <c r="N8962" s="1">
        <f>Raw_Data[[#This Row],[Profit]]/Raw_Data[[#This Row],[Sales]]</f>
        <v>-2.8571428571428574E-2</v>
      </c>
      <c r="O8962" s="2">
        <v>44390</v>
      </c>
      <c r="P8962">
        <f>YEAR(Raw_Data[[#This Row],[Order date]])</f>
        <v>2021</v>
      </c>
    </row>
    <row r="8963" spans="1:16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  <c r="N8963" s="1">
        <f>Raw_Data[[#This Row],[Profit]]/Raw_Data[[#This Row],[Sales]]</f>
        <v>0.2</v>
      </c>
      <c r="O8963" s="2">
        <v>45632</v>
      </c>
      <c r="P8963">
        <f>YEAR(Raw_Data[[#This Row],[Order date]])</f>
        <v>2024</v>
      </c>
    </row>
    <row r="8964" spans="1:16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  <c r="N8964" s="1">
        <f>Raw_Data[[#This Row],[Profit]]/Raw_Data[[#This Row],[Sales]]</f>
        <v>0.26000000000000006</v>
      </c>
      <c r="O8964" s="2">
        <v>44908</v>
      </c>
      <c r="P8964">
        <f>YEAR(Raw_Data[[#This Row],[Order date]])</f>
        <v>2022</v>
      </c>
    </row>
    <row r="8965" spans="1:16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  <c r="N8965" s="1">
        <f>Raw_Data[[#This Row],[Profit]]/Raw_Data[[#This Row],[Sales]]</f>
        <v>0.21</v>
      </c>
      <c r="O8965" s="2">
        <v>44281</v>
      </c>
      <c r="P8965">
        <f>YEAR(Raw_Data[[#This Row],[Order date]])</f>
        <v>2021</v>
      </c>
    </row>
    <row r="8966" spans="1:16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  <c r="N8966" s="1">
        <f>Raw_Data[[#This Row],[Profit]]/Raw_Data[[#This Row],[Sales]]</f>
        <v>0.10000000000000002</v>
      </c>
      <c r="O8966" s="2">
        <v>44691</v>
      </c>
      <c r="P8966">
        <f>YEAR(Raw_Data[[#This Row],[Order date]])</f>
        <v>2022</v>
      </c>
    </row>
    <row r="8967" spans="1:16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  <c r="N8967" s="1">
        <f>Raw_Data[[#This Row],[Profit]]/Raw_Data[[#This Row],[Sales]]</f>
        <v>-1.5499999999999998</v>
      </c>
      <c r="O8967" s="2">
        <v>44258</v>
      </c>
      <c r="P8967">
        <f>YEAR(Raw_Data[[#This Row],[Order date]])</f>
        <v>2021</v>
      </c>
    </row>
    <row r="8968" spans="1:16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  <c r="N8968" s="1">
        <f>Raw_Data[[#This Row],[Profit]]/Raw_Data[[#This Row],[Sales]]</f>
        <v>0.2</v>
      </c>
      <c r="O8968" s="2">
        <v>45349</v>
      </c>
      <c r="P8968">
        <f>YEAR(Raw_Data[[#This Row],[Order date]])</f>
        <v>2024</v>
      </c>
    </row>
    <row r="8969" spans="1:16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  <c r="N8969" s="1">
        <f>Raw_Data[[#This Row],[Profit]]/Raw_Data[[#This Row],[Sales]]</f>
        <v>-2.8571428571428574E-2</v>
      </c>
      <c r="O8969" s="2">
        <v>45148</v>
      </c>
      <c r="P8969">
        <f>YEAR(Raw_Data[[#This Row],[Order date]])</f>
        <v>2023</v>
      </c>
    </row>
    <row r="8970" spans="1:16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  <c r="N8970" s="1">
        <f>Raw_Data[[#This Row],[Profit]]/Raw_Data[[#This Row],[Sales]]</f>
        <v>-0.22500000000000001</v>
      </c>
      <c r="O8970" s="2">
        <v>45401</v>
      </c>
      <c r="P8970">
        <f>YEAR(Raw_Data[[#This Row],[Order date]])</f>
        <v>2024</v>
      </c>
    </row>
    <row r="8971" spans="1:16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  <c r="N8971" s="1">
        <f>Raw_Data[[#This Row],[Profit]]/Raw_Data[[#This Row],[Sales]]</f>
        <v>8.7499999999999994E-2</v>
      </c>
      <c r="O8971" s="2">
        <v>44355</v>
      </c>
      <c r="P8971">
        <f>YEAR(Raw_Data[[#This Row],[Order date]])</f>
        <v>2021</v>
      </c>
    </row>
    <row r="8972" spans="1:16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  <c r="N8972" s="1">
        <f>Raw_Data[[#This Row],[Profit]]/Raw_Data[[#This Row],[Sales]]</f>
        <v>-0.16666666666666669</v>
      </c>
      <c r="O8972" s="2">
        <v>45439</v>
      </c>
      <c r="P8972">
        <f>YEAR(Raw_Data[[#This Row],[Order date]])</f>
        <v>2024</v>
      </c>
    </row>
    <row r="8973" spans="1:16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  <c r="N8973" s="1">
        <f>Raw_Data[[#This Row],[Profit]]/Raw_Data[[#This Row],[Sales]]</f>
        <v>0.22222222222222224</v>
      </c>
      <c r="O8973" s="2">
        <v>45034</v>
      </c>
      <c r="P8973">
        <f>YEAR(Raw_Data[[#This Row],[Order date]])</f>
        <v>2023</v>
      </c>
    </row>
    <row r="8974" spans="1:16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  <c r="N8974" s="1">
        <f>Raw_Data[[#This Row],[Profit]]/Raw_Data[[#This Row],[Sales]]</f>
        <v>-2.4999999999999998E-2</v>
      </c>
      <c r="O8974" s="2">
        <v>45052</v>
      </c>
      <c r="P8974">
        <f>YEAR(Raw_Data[[#This Row],[Order date]])</f>
        <v>2023</v>
      </c>
    </row>
    <row r="8975" spans="1:16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  <c r="N8975" s="1">
        <f>Raw_Data[[#This Row],[Profit]]/Raw_Data[[#This Row],[Sales]]</f>
        <v>8.2352941176470587E-2</v>
      </c>
      <c r="O8975" s="2">
        <v>44320</v>
      </c>
      <c r="P8975">
        <f>YEAR(Raw_Data[[#This Row],[Order date]])</f>
        <v>2021</v>
      </c>
    </row>
    <row r="8976" spans="1:16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  <c r="N8976" s="1">
        <f>Raw_Data[[#This Row],[Profit]]/Raw_Data[[#This Row],[Sales]]</f>
        <v>0.35000000000000003</v>
      </c>
      <c r="O8976" s="2">
        <v>44567</v>
      </c>
      <c r="P8976">
        <f>YEAR(Raw_Data[[#This Row],[Order date]])</f>
        <v>2022</v>
      </c>
    </row>
    <row r="8977" spans="1:16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  <c r="N8977" s="1">
        <f>Raw_Data[[#This Row],[Profit]]/Raw_Data[[#This Row],[Sales]]</f>
        <v>0.375</v>
      </c>
      <c r="O8977" s="2">
        <v>44969</v>
      </c>
      <c r="P8977">
        <f>YEAR(Raw_Data[[#This Row],[Order date]])</f>
        <v>2023</v>
      </c>
    </row>
    <row r="8978" spans="1:16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  <c r="N8978" s="1">
        <f>Raw_Data[[#This Row],[Profit]]/Raw_Data[[#This Row],[Sales]]</f>
        <v>-0.24285714285714285</v>
      </c>
      <c r="O8978" s="2">
        <v>45168</v>
      </c>
      <c r="P8978">
        <f>YEAR(Raw_Data[[#This Row],[Order date]])</f>
        <v>2023</v>
      </c>
    </row>
    <row r="8979" spans="1:16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  <c r="N8979" s="1">
        <f>Raw_Data[[#This Row],[Profit]]/Raw_Data[[#This Row],[Sales]]</f>
        <v>-1.5</v>
      </c>
      <c r="O8979" s="2">
        <v>45007</v>
      </c>
      <c r="P8979">
        <f>YEAR(Raw_Data[[#This Row],[Order date]])</f>
        <v>2023</v>
      </c>
    </row>
    <row r="8980" spans="1:16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  <c r="N8980" s="1">
        <f>Raw_Data[[#This Row],[Profit]]/Raw_Data[[#This Row],[Sales]]</f>
        <v>0.49000000000000005</v>
      </c>
      <c r="O8980" s="2">
        <v>45024</v>
      </c>
      <c r="P8980">
        <f>YEAR(Raw_Data[[#This Row],[Order date]])</f>
        <v>2023</v>
      </c>
    </row>
    <row r="8981" spans="1:16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  <c r="N8981" s="1">
        <f>Raw_Data[[#This Row],[Profit]]/Raw_Data[[#This Row],[Sales]]</f>
        <v>-1.6500000000000001</v>
      </c>
      <c r="O8981" s="2">
        <v>45654</v>
      </c>
      <c r="P8981">
        <f>YEAR(Raw_Data[[#This Row],[Order date]])</f>
        <v>2024</v>
      </c>
    </row>
    <row r="8982" spans="1:16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  <c r="N8982" s="1">
        <f>Raw_Data[[#This Row],[Profit]]/Raw_Data[[#This Row],[Sales]]</f>
        <v>-1.65</v>
      </c>
      <c r="O8982" s="2">
        <v>44925</v>
      </c>
      <c r="P8982">
        <f>YEAR(Raw_Data[[#This Row],[Order date]])</f>
        <v>2022</v>
      </c>
    </row>
    <row r="8983" spans="1:16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  <c r="N8983" s="1">
        <f>Raw_Data[[#This Row],[Profit]]/Raw_Data[[#This Row],[Sales]]</f>
        <v>-2.6999999999999997</v>
      </c>
      <c r="O8983" s="2">
        <v>45248</v>
      </c>
      <c r="P8983">
        <f>YEAR(Raw_Data[[#This Row],[Order date]])</f>
        <v>2023</v>
      </c>
    </row>
    <row r="8984" spans="1:16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  <c r="N8984" s="1">
        <f>Raw_Data[[#This Row],[Profit]]/Raw_Data[[#This Row],[Sales]]</f>
        <v>-1.6</v>
      </c>
      <c r="O8984" s="2">
        <v>44619</v>
      </c>
      <c r="P8984">
        <f>YEAR(Raw_Data[[#This Row],[Order date]])</f>
        <v>2022</v>
      </c>
    </row>
    <row r="8985" spans="1:16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  <c r="N8985" s="1">
        <f>Raw_Data[[#This Row],[Profit]]/Raw_Data[[#This Row],[Sales]]</f>
        <v>-1.2250000000000001</v>
      </c>
      <c r="O8985" s="2">
        <v>45589</v>
      </c>
      <c r="P8985">
        <f>YEAR(Raw_Data[[#This Row],[Order date]])</f>
        <v>2024</v>
      </c>
    </row>
    <row r="8986" spans="1:16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  <c r="N8986" s="1">
        <f>Raw_Data[[#This Row],[Profit]]/Raw_Data[[#This Row],[Sales]]</f>
        <v>-0.68</v>
      </c>
      <c r="O8986" s="2">
        <v>44972</v>
      </c>
      <c r="P8986">
        <f>YEAR(Raw_Data[[#This Row],[Order date]])</f>
        <v>2023</v>
      </c>
    </row>
    <row r="8987" spans="1:16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  <c r="N8987" s="1">
        <f>Raw_Data[[#This Row],[Profit]]/Raw_Data[[#This Row],[Sales]]</f>
        <v>0.16250000000000001</v>
      </c>
      <c r="O8987" s="2">
        <v>44482</v>
      </c>
      <c r="P8987">
        <f>YEAR(Raw_Data[[#This Row],[Order date]])</f>
        <v>2021</v>
      </c>
    </row>
    <row r="8988" spans="1:16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  <c r="N8988" s="1">
        <f>Raw_Data[[#This Row],[Profit]]/Raw_Data[[#This Row],[Sales]]</f>
        <v>-0.76666666666666661</v>
      </c>
      <c r="O8988" s="2">
        <v>45551</v>
      </c>
      <c r="P8988">
        <f>YEAR(Raw_Data[[#This Row],[Order date]])</f>
        <v>2024</v>
      </c>
    </row>
    <row r="8989" spans="1:16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  <c r="N8989" s="1">
        <f>Raw_Data[[#This Row],[Profit]]/Raw_Data[[#This Row],[Sales]]</f>
        <v>8.7499999999999994E-2</v>
      </c>
      <c r="O8989" s="2">
        <v>44499</v>
      </c>
      <c r="P8989">
        <f>YEAR(Raw_Data[[#This Row],[Order date]])</f>
        <v>2021</v>
      </c>
    </row>
    <row r="8990" spans="1:16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  <c r="N8990" s="1">
        <f>Raw_Data[[#This Row],[Profit]]/Raw_Data[[#This Row],[Sales]]</f>
        <v>0.125</v>
      </c>
      <c r="O8990" s="2">
        <v>45234</v>
      </c>
      <c r="P8990">
        <f>YEAR(Raw_Data[[#This Row],[Order date]])</f>
        <v>2023</v>
      </c>
    </row>
    <row r="8991" spans="1:16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  <c r="N8991" s="1">
        <f>Raw_Data[[#This Row],[Profit]]/Raw_Data[[#This Row],[Sales]]</f>
        <v>0.39</v>
      </c>
      <c r="O8991" s="2">
        <v>44753</v>
      </c>
      <c r="P8991">
        <f>YEAR(Raw_Data[[#This Row],[Order date]])</f>
        <v>2022</v>
      </c>
    </row>
    <row r="8992" spans="1:16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  <c r="N8992" s="1">
        <f>Raw_Data[[#This Row],[Profit]]/Raw_Data[[#This Row],[Sales]]</f>
        <v>0.46999999999999992</v>
      </c>
      <c r="O8992" s="2">
        <v>45240</v>
      </c>
      <c r="P8992">
        <f>YEAR(Raw_Data[[#This Row],[Order date]])</f>
        <v>2023</v>
      </c>
    </row>
    <row r="8993" spans="1:16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  <c r="N8993" s="1">
        <f>Raw_Data[[#This Row],[Profit]]/Raw_Data[[#This Row],[Sales]]</f>
        <v>0.21</v>
      </c>
      <c r="O8993" s="2">
        <v>45319</v>
      </c>
      <c r="P8993">
        <f>YEAR(Raw_Data[[#This Row],[Order date]])</f>
        <v>2024</v>
      </c>
    </row>
    <row r="8994" spans="1:16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  <c r="N8994" s="1">
        <f>Raw_Data[[#This Row],[Profit]]/Raw_Data[[#This Row],[Sales]]</f>
        <v>0.23750000000000004</v>
      </c>
      <c r="O8994" s="2">
        <v>44603</v>
      </c>
      <c r="P8994">
        <f>YEAR(Raw_Data[[#This Row],[Order date]])</f>
        <v>2022</v>
      </c>
    </row>
    <row r="8995" spans="1:16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  <c r="N8995" s="1">
        <f>Raw_Data[[#This Row],[Profit]]/Raw_Data[[#This Row],[Sales]]</f>
        <v>-0.51666666666666661</v>
      </c>
      <c r="O8995" s="2">
        <v>45182</v>
      </c>
      <c r="P8995">
        <f>YEAR(Raw_Data[[#This Row],[Order date]])</f>
        <v>2023</v>
      </c>
    </row>
    <row r="8996" spans="1:16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  <c r="N8996" s="1">
        <f>Raw_Data[[#This Row],[Profit]]/Raw_Data[[#This Row],[Sales]]</f>
        <v>0.32500000000000001</v>
      </c>
      <c r="O8996" s="2">
        <v>44201</v>
      </c>
      <c r="P8996">
        <f>YEAR(Raw_Data[[#This Row],[Order date]])</f>
        <v>2021</v>
      </c>
    </row>
    <row r="8997" spans="1:16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  <c r="N8997" s="1">
        <f>Raw_Data[[#This Row],[Profit]]/Raw_Data[[#This Row],[Sales]]</f>
        <v>0.11249999999999999</v>
      </c>
      <c r="O8997" s="2">
        <v>45163</v>
      </c>
      <c r="P8997">
        <f>YEAR(Raw_Data[[#This Row],[Order date]])</f>
        <v>2023</v>
      </c>
    </row>
    <row r="8998" spans="1:16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  <c r="N8998" s="1">
        <f>Raw_Data[[#This Row],[Profit]]/Raw_Data[[#This Row],[Sales]]</f>
        <v>0.35</v>
      </c>
      <c r="O8998" s="2">
        <v>45034</v>
      </c>
      <c r="P8998">
        <f>YEAR(Raw_Data[[#This Row],[Order date]])</f>
        <v>2023</v>
      </c>
    </row>
    <row r="8999" spans="1:16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  <c r="N8999" s="1">
        <f>Raw_Data[[#This Row],[Profit]]/Raw_Data[[#This Row],[Sales]]</f>
        <v>0.33749999999999997</v>
      </c>
      <c r="O8999" s="2">
        <v>44366</v>
      </c>
      <c r="P8999">
        <f>YEAR(Raw_Data[[#This Row],[Order date]])</f>
        <v>2021</v>
      </c>
    </row>
    <row r="9000" spans="1:16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  <c r="N9000" s="1">
        <f>Raw_Data[[#This Row],[Profit]]/Raw_Data[[#This Row],[Sales]]</f>
        <v>0.375</v>
      </c>
      <c r="O9000" s="2">
        <v>45125</v>
      </c>
      <c r="P9000">
        <f>YEAR(Raw_Data[[#This Row],[Order date]])</f>
        <v>2023</v>
      </c>
    </row>
    <row r="9001" spans="1:16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  <c r="N9001" s="1">
        <f>Raw_Data[[#This Row],[Profit]]/Raw_Data[[#This Row],[Sales]]</f>
        <v>-0.27142857142857141</v>
      </c>
      <c r="O9001" s="2">
        <v>44829</v>
      </c>
      <c r="P9001">
        <f>YEAR(Raw_Data[[#This Row],[Order date]])</f>
        <v>2022</v>
      </c>
    </row>
    <row r="9002" spans="1:16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  <c r="N9002" s="1">
        <f>Raw_Data[[#This Row],[Profit]]/Raw_Data[[#This Row],[Sales]]</f>
        <v>-0.73333333333333328</v>
      </c>
      <c r="O9002" s="2">
        <v>44845</v>
      </c>
      <c r="P9002">
        <f>YEAR(Raw_Data[[#This Row],[Order date]])</f>
        <v>2022</v>
      </c>
    </row>
    <row r="9003" spans="1:16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  <c r="N9003" s="1">
        <f>Raw_Data[[#This Row],[Profit]]/Raw_Data[[#This Row],[Sales]]</f>
        <v>0.13999999999999999</v>
      </c>
      <c r="O9003" s="2">
        <v>45000</v>
      </c>
      <c r="P9003">
        <f>YEAR(Raw_Data[[#This Row],[Order date]])</f>
        <v>2023</v>
      </c>
    </row>
    <row r="9004" spans="1:16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  <c r="N9004" s="1">
        <f>Raw_Data[[#This Row],[Profit]]/Raw_Data[[#This Row],[Sales]]</f>
        <v>0.47</v>
      </c>
      <c r="O9004" s="2">
        <v>44886</v>
      </c>
      <c r="P9004">
        <f>YEAR(Raw_Data[[#This Row],[Order date]])</f>
        <v>2022</v>
      </c>
    </row>
    <row r="9005" spans="1:16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  <c r="N9005" s="1">
        <f>Raw_Data[[#This Row],[Profit]]/Raw_Data[[#This Row],[Sales]]</f>
        <v>0.11</v>
      </c>
      <c r="O9005" s="2">
        <v>45380</v>
      </c>
      <c r="P9005">
        <f>YEAR(Raw_Data[[#This Row],[Order date]])</f>
        <v>2024</v>
      </c>
    </row>
    <row r="9006" spans="1:16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  <c r="N9006" s="1">
        <f>Raw_Data[[#This Row],[Profit]]/Raw_Data[[#This Row],[Sales]]</f>
        <v>0.27</v>
      </c>
      <c r="O9006" s="2">
        <v>45311</v>
      </c>
      <c r="P9006">
        <f>YEAR(Raw_Data[[#This Row],[Order date]])</f>
        <v>2024</v>
      </c>
    </row>
    <row r="9007" spans="1:16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  <c r="N9007" s="1">
        <f>Raw_Data[[#This Row],[Profit]]/Raw_Data[[#This Row],[Sales]]</f>
        <v>0.27</v>
      </c>
      <c r="O9007" s="2">
        <v>44516</v>
      </c>
      <c r="P9007">
        <f>YEAR(Raw_Data[[#This Row],[Order date]])</f>
        <v>2021</v>
      </c>
    </row>
    <row r="9008" spans="1:16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  <c r="N9008" s="1">
        <f>Raw_Data[[#This Row],[Profit]]/Raw_Data[[#This Row],[Sales]]</f>
        <v>0.28000000000000003</v>
      </c>
      <c r="O9008" s="2">
        <v>44670</v>
      </c>
      <c r="P9008">
        <f>YEAR(Raw_Data[[#This Row],[Order date]])</f>
        <v>2022</v>
      </c>
    </row>
    <row r="9009" spans="1:16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  <c r="N9009" s="1">
        <f>Raw_Data[[#This Row],[Profit]]/Raw_Data[[#This Row],[Sales]]</f>
        <v>0.47</v>
      </c>
      <c r="O9009" s="2">
        <v>45326</v>
      </c>
      <c r="P9009">
        <f>YEAR(Raw_Data[[#This Row],[Order date]])</f>
        <v>2024</v>
      </c>
    </row>
    <row r="9010" spans="1:16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  <c r="N9010" s="1">
        <f>Raw_Data[[#This Row],[Profit]]/Raw_Data[[#This Row],[Sales]]</f>
        <v>0.47</v>
      </c>
      <c r="O9010" s="2">
        <v>45562</v>
      </c>
      <c r="P9010">
        <f>YEAR(Raw_Data[[#This Row],[Order date]])</f>
        <v>2024</v>
      </c>
    </row>
    <row r="9011" spans="1:16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  <c r="N9011" s="1">
        <f>Raw_Data[[#This Row],[Profit]]/Raw_Data[[#This Row],[Sales]]</f>
        <v>0.3125</v>
      </c>
      <c r="O9011" s="2">
        <v>45176</v>
      </c>
      <c r="P9011">
        <f>YEAR(Raw_Data[[#This Row],[Order date]])</f>
        <v>2023</v>
      </c>
    </row>
    <row r="9012" spans="1:16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  <c r="N9012" s="1">
        <f>Raw_Data[[#This Row],[Profit]]/Raw_Data[[#This Row],[Sales]]</f>
        <v>0.49</v>
      </c>
      <c r="O9012" s="2">
        <v>45234</v>
      </c>
      <c r="P9012">
        <f>YEAR(Raw_Data[[#This Row],[Order date]])</f>
        <v>2023</v>
      </c>
    </row>
    <row r="9013" spans="1:16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  <c r="N9013" s="1">
        <f>Raw_Data[[#This Row],[Profit]]/Raw_Data[[#This Row],[Sales]]</f>
        <v>0.21250000000000002</v>
      </c>
      <c r="O9013" s="2">
        <v>45235</v>
      </c>
      <c r="P9013">
        <f>YEAR(Raw_Data[[#This Row],[Order date]])</f>
        <v>2023</v>
      </c>
    </row>
    <row r="9014" spans="1:16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  <c r="N9014" s="1">
        <f>Raw_Data[[#This Row],[Profit]]/Raw_Data[[#This Row],[Sales]]</f>
        <v>0.49</v>
      </c>
      <c r="O9014" s="2">
        <v>44318</v>
      </c>
      <c r="P9014">
        <f>YEAR(Raw_Data[[#This Row],[Order date]])</f>
        <v>2021</v>
      </c>
    </row>
    <row r="9015" spans="1:16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  <c r="N9015" s="1">
        <f>Raw_Data[[#This Row],[Profit]]/Raw_Data[[#This Row],[Sales]]</f>
        <v>0.27</v>
      </c>
      <c r="O9015" s="2">
        <v>45270</v>
      </c>
      <c r="P9015">
        <f>YEAR(Raw_Data[[#This Row],[Order date]])</f>
        <v>2023</v>
      </c>
    </row>
    <row r="9016" spans="1:16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  <c r="N9016" s="1">
        <f>Raw_Data[[#This Row],[Profit]]/Raw_Data[[#This Row],[Sales]]</f>
        <v>0.48</v>
      </c>
      <c r="O9016" s="2">
        <v>44698</v>
      </c>
      <c r="P9016">
        <f>YEAR(Raw_Data[[#This Row],[Order date]])</f>
        <v>2022</v>
      </c>
    </row>
    <row r="9017" spans="1:16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  <c r="N9017" s="1">
        <f>Raw_Data[[#This Row],[Profit]]/Raw_Data[[#This Row],[Sales]]</f>
        <v>0.32500000000000007</v>
      </c>
      <c r="O9017" s="2">
        <v>45341</v>
      </c>
      <c r="P9017">
        <f>YEAR(Raw_Data[[#This Row],[Order date]])</f>
        <v>2024</v>
      </c>
    </row>
    <row r="9018" spans="1:16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  <c r="N9018" s="1">
        <f>Raw_Data[[#This Row],[Profit]]/Raw_Data[[#This Row],[Sales]]</f>
        <v>0.33749999999999997</v>
      </c>
      <c r="O9018" s="2">
        <v>45579</v>
      </c>
      <c r="P9018">
        <f>YEAR(Raw_Data[[#This Row],[Order date]])</f>
        <v>2024</v>
      </c>
    </row>
    <row r="9019" spans="1:16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  <c r="N9019" s="1">
        <f>Raw_Data[[#This Row],[Profit]]/Raw_Data[[#This Row],[Sales]]</f>
        <v>0.48999999999999994</v>
      </c>
      <c r="O9019" s="2">
        <v>45204</v>
      </c>
      <c r="P9019">
        <f>YEAR(Raw_Data[[#This Row],[Order date]])</f>
        <v>2023</v>
      </c>
    </row>
    <row r="9020" spans="1:16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  <c r="N9020" s="1">
        <f>Raw_Data[[#This Row],[Profit]]/Raw_Data[[#This Row],[Sales]]</f>
        <v>0.32500000000000001</v>
      </c>
      <c r="O9020" s="2">
        <v>44570</v>
      </c>
      <c r="P9020">
        <f>YEAR(Raw_Data[[#This Row],[Order date]])</f>
        <v>2022</v>
      </c>
    </row>
    <row r="9021" spans="1:16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  <c r="N9021" s="1">
        <f>Raw_Data[[#This Row],[Profit]]/Raw_Data[[#This Row],[Sales]]</f>
        <v>0.08</v>
      </c>
      <c r="O9021" s="2">
        <v>45488</v>
      </c>
      <c r="P9021">
        <f>YEAR(Raw_Data[[#This Row],[Order date]])</f>
        <v>2024</v>
      </c>
    </row>
    <row r="9022" spans="1:16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  <c r="N9022" s="1">
        <f>Raw_Data[[#This Row],[Profit]]/Raw_Data[[#This Row],[Sales]]</f>
        <v>0.33</v>
      </c>
      <c r="O9022" s="2">
        <v>44730</v>
      </c>
      <c r="P9022">
        <f>YEAR(Raw_Data[[#This Row],[Order date]])</f>
        <v>2022</v>
      </c>
    </row>
    <row r="9023" spans="1:16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  <c r="N9023" s="1">
        <f>Raw_Data[[#This Row],[Profit]]/Raw_Data[[#This Row],[Sales]]</f>
        <v>-0.70000000000000007</v>
      </c>
      <c r="O9023" s="2">
        <v>45376</v>
      </c>
      <c r="P9023">
        <f>YEAR(Raw_Data[[#This Row],[Order date]])</f>
        <v>2024</v>
      </c>
    </row>
    <row r="9024" spans="1:16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  <c r="N9024" s="1">
        <f>Raw_Data[[#This Row],[Profit]]/Raw_Data[[#This Row],[Sales]]</f>
        <v>0.1</v>
      </c>
      <c r="O9024" s="2">
        <v>45177</v>
      </c>
      <c r="P9024">
        <f>YEAR(Raw_Data[[#This Row],[Order date]])</f>
        <v>2023</v>
      </c>
    </row>
    <row r="9025" spans="1:16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  <c r="N9025" s="1">
        <f>Raw_Data[[#This Row],[Profit]]/Raw_Data[[#This Row],[Sales]]</f>
        <v>1.1111111111111112E-2</v>
      </c>
      <c r="O9025" s="2">
        <v>44416</v>
      </c>
      <c r="P9025">
        <f>YEAR(Raw_Data[[#This Row],[Order date]])</f>
        <v>2021</v>
      </c>
    </row>
    <row r="9026" spans="1:16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  <c r="N9026" s="1">
        <f>Raw_Data[[#This Row],[Profit]]/Raw_Data[[#This Row],[Sales]]</f>
        <v>0.43</v>
      </c>
      <c r="O9026" s="2">
        <v>44482</v>
      </c>
      <c r="P9026">
        <f>YEAR(Raw_Data[[#This Row],[Order date]])</f>
        <v>2021</v>
      </c>
    </row>
    <row r="9027" spans="1:16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  <c r="N9027" s="1">
        <f>Raw_Data[[#This Row],[Profit]]/Raw_Data[[#This Row],[Sales]]</f>
        <v>6.9999999999999993E-2</v>
      </c>
      <c r="O9027" s="2">
        <v>45356</v>
      </c>
      <c r="P9027">
        <f>YEAR(Raw_Data[[#This Row],[Order date]])</f>
        <v>2024</v>
      </c>
    </row>
    <row r="9028" spans="1:16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  <c r="N9028" s="1">
        <f>Raw_Data[[#This Row],[Profit]]/Raw_Data[[#This Row],[Sales]]</f>
        <v>0.33999999999999997</v>
      </c>
      <c r="O9028" s="2">
        <v>45330</v>
      </c>
      <c r="P9028">
        <f>YEAR(Raw_Data[[#This Row],[Order date]])</f>
        <v>2024</v>
      </c>
    </row>
    <row r="9029" spans="1:16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  <c r="N9029" s="1">
        <f>Raw_Data[[#This Row],[Profit]]/Raw_Data[[#This Row],[Sales]]</f>
        <v>0.42</v>
      </c>
      <c r="O9029" s="2">
        <v>44540</v>
      </c>
      <c r="P9029">
        <f>YEAR(Raw_Data[[#This Row],[Order date]])</f>
        <v>2021</v>
      </c>
    </row>
    <row r="9030" spans="1:16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  <c r="N9030" s="1">
        <f>Raw_Data[[#This Row],[Profit]]/Raw_Data[[#This Row],[Sales]]</f>
        <v>0.32</v>
      </c>
      <c r="O9030" s="2">
        <v>45489</v>
      </c>
      <c r="P9030">
        <f>YEAR(Raw_Data[[#This Row],[Order date]])</f>
        <v>2024</v>
      </c>
    </row>
    <row r="9031" spans="1:16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  <c r="N9031" s="1">
        <f>Raw_Data[[#This Row],[Profit]]/Raw_Data[[#This Row],[Sales]]</f>
        <v>0.32499999999999996</v>
      </c>
      <c r="O9031" s="2">
        <v>45126</v>
      </c>
      <c r="P9031">
        <f>YEAR(Raw_Data[[#This Row],[Order date]])</f>
        <v>2023</v>
      </c>
    </row>
    <row r="9032" spans="1:16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  <c r="N9032" s="1">
        <f>Raw_Data[[#This Row],[Profit]]/Raw_Data[[#This Row],[Sales]]</f>
        <v>0.32999999999999996</v>
      </c>
      <c r="O9032" s="2">
        <v>45542</v>
      </c>
      <c r="P9032">
        <f>YEAR(Raw_Data[[#This Row],[Order date]])</f>
        <v>2024</v>
      </c>
    </row>
    <row r="9033" spans="1:16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  <c r="N9033" s="1">
        <f>Raw_Data[[#This Row],[Profit]]/Raw_Data[[#This Row],[Sales]]</f>
        <v>0.16</v>
      </c>
      <c r="O9033" s="2">
        <v>44839</v>
      </c>
      <c r="P9033">
        <f>YEAR(Raw_Data[[#This Row],[Order date]])</f>
        <v>2022</v>
      </c>
    </row>
    <row r="9034" spans="1:16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  <c r="N9034" s="1">
        <f>Raw_Data[[#This Row],[Profit]]/Raw_Data[[#This Row],[Sales]]</f>
        <v>0.30000000000000004</v>
      </c>
      <c r="O9034" s="2">
        <v>45429</v>
      </c>
      <c r="P9034">
        <f>YEAR(Raw_Data[[#This Row],[Order date]])</f>
        <v>2024</v>
      </c>
    </row>
    <row r="9035" spans="1:16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  <c r="N9035" s="1">
        <f>Raw_Data[[#This Row],[Profit]]/Raw_Data[[#This Row],[Sales]]</f>
        <v>0.47000000000000003</v>
      </c>
      <c r="O9035" s="2">
        <v>44702</v>
      </c>
      <c r="P9035">
        <f>YEAR(Raw_Data[[#This Row],[Order date]])</f>
        <v>2022</v>
      </c>
    </row>
    <row r="9036" spans="1:16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  <c r="N9036" s="1">
        <f>Raw_Data[[#This Row],[Profit]]/Raw_Data[[#This Row],[Sales]]</f>
        <v>-1.5000000000000002</v>
      </c>
      <c r="O9036" s="2">
        <v>44774</v>
      </c>
      <c r="P9036">
        <f>YEAR(Raw_Data[[#This Row],[Order date]])</f>
        <v>2022</v>
      </c>
    </row>
    <row r="9037" spans="1:16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  <c r="N9037" s="1">
        <f>Raw_Data[[#This Row],[Profit]]/Raw_Data[[#This Row],[Sales]]</f>
        <v>2.4999999999999998E-2</v>
      </c>
      <c r="O9037" s="2">
        <v>44225</v>
      </c>
      <c r="P9037">
        <f>YEAR(Raw_Data[[#This Row],[Order date]])</f>
        <v>2021</v>
      </c>
    </row>
    <row r="9038" spans="1:16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  <c r="N9038" s="1">
        <f>Raw_Data[[#This Row],[Profit]]/Raw_Data[[#This Row],[Sales]]</f>
        <v>0.47999999999999993</v>
      </c>
      <c r="O9038" s="2">
        <v>44501</v>
      </c>
      <c r="P9038">
        <f>YEAR(Raw_Data[[#This Row],[Order date]])</f>
        <v>2021</v>
      </c>
    </row>
    <row r="9039" spans="1:16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  <c r="N9039" s="1">
        <f>Raw_Data[[#This Row],[Profit]]/Raw_Data[[#This Row],[Sales]]</f>
        <v>0.26</v>
      </c>
      <c r="O9039" s="2">
        <v>44463</v>
      </c>
      <c r="P9039">
        <f>YEAR(Raw_Data[[#This Row],[Order date]])</f>
        <v>2021</v>
      </c>
    </row>
    <row r="9040" spans="1:16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  <c r="N9040" s="1">
        <f>Raw_Data[[#This Row],[Profit]]/Raw_Data[[#This Row],[Sales]]</f>
        <v>-0.22500000000000001</v>
      </c>
      <c r="O9040" s="2">
        <v>45059</v>
      </c>
      <c r="P9040">
        <f>YEAR(Raw_Data[[#This Row],[Order date]])</f>
        <v>2023</v>
      </c>
    </row>
    <row r="9041" spans="1:16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  <c r="N9041" s="1">
        <f>Raw_Data[[#This Row],[Profit]]/Raw_Data[[#This Row],[Sales]]</f>
        <v>0.5</v>
      </c>
      <c r="O9041" s="2">
        <v>44862</v>
      </c>
      <c r="P9041">
        <f>YEAR(Raw_Data[[#This Row],[Order date]])</f>
        <v>2022</v>
      </c>
    </row>
    <row r="9042" spans="1:16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  <c r="N9042" s="1">
        <f>Raw_Data[[#This Row],[Profit]]/Raw_Data[[#This Row],[Sales]]</f>
        <v>-0.62</v>
      </c>
      <c r="O9042" s="2">
        <v>44444</v>
      </c>
      <c r="P9042">
        <f>YEAR(Raw_Data[[#This Row],[Order date]])</f>
        <v>2021</v>
      </c>
    </row>
    <row r="9043" spans="1:16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  <c r="N9043" s="1">
        <f>Raw_Data[[#This Row],[Profit]]/Raw_Data[[#This Row],[Sales]]</f>
        <v>4.9999999999999989E-2</v>
      </c>
      <c r="O9043" s="2">
        <v>45545</v>
      </c>
      <c r="P9043">
        <f>YEAR(Raw_Data[[#This Row],[Order date]])</f>
        <v>2024</v>
      </c>
    </row>
    <row r="9044" spans="1:16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  <c r="N9044" s="1">
        <f>Raw_Data[[#This Row],[Profit]]/Raw_Data[[#This Row],[Sales]]</f>
        <v>0.27</v>
      </c>
      <c r="O9044" s="2">
        <v>44270</v>
      </c>
      <c r="P9044">
        <f>YEAR(Raw_Data[[#This Row],[Order date]])</f>
        <v>2021</v>
      </c>
    </row>
    <row r="9045" spans="1:16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  <c r="N9045" s="1">
        <f>Raw_Data[[#This Row],[Profit]]/Raw_Data[[#This Row],[Sales]]</f>
        <v>0.33999999999999997</v>
      </c>
      <c r="O9045" s="2">
        <v>45385</v>
      </c>
      <c r="P9045">
        <f>YEAR(Raw_Data[[#This Row],[Order date]])</f>
        <v>2024</v>
      </c>
    </row>
    <row r="9046" spans="1:16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  <c r="N9046" s="1">
        <f>Raw_Data[[#This Row],[Profit]]/Raw_Data[[#This Row],[Sales]]</f>
        <v>0.37500000000000006</v>
      </c>
      <c r="O9046" s="2">
        <v>45183</v>
      </c>
      <c r="P9046">
        <f>YEAR(Raw_Data[[#This Row],[Order date]])</f>
        <v>2023</v>
      </c>
    </row>
    <row r="9047" spans="1:16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  <c r="N9047" s="1">
        <f>Raw_Data[[#This Row],[Profit]]/Raw_Data[[#This Row],[Sales]]</f>
        <v>0.24000000000000002</v>
      </c>
      <c r="O9047" s="2">
        <v>45106</v>
      </c>
      <c r="P9047">
        <f>YEAR(Raw_Data[[#This Row],[Order date]])</f>
        <v>2023</v>
      </c>
    </row>
    <row r="9048" spans="1:16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  <c r="N9048" s="1">
        <f>Raw_Data[[#This Row],[Profit]]/Raw_Data[[#This Row],[Sales]]</f>
        <v>0.21000000000000002</v>
      </c>
      <c r="O9048" s="2">
        <v>44928</v>
      </c>
      <c r="P9048">
        <f>YEAR(Raw_Data[[#This Row],[Order date]])</f>
        <v>2023</v>
      </c>
    </row>
    <row r="9049" spans="1:16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  <c r="N9049" s="1">
        <f>Raw_Data[[#This Row],[Profit]]/Raw_Data[[#This Row],[Sales]]</f>
        <v>0.28999999999999998</v>
      </c>
      <c r="O9049" s="2">
        <v>45574</v>
      </c>
      <c r="P9049">
        <f>YEAR(Raw_Data[[#This Row],[Order date]])</f>
        <v>2024</v>
      </c>
    </row>
    <row r="9050" spans="1:16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  <c r="N9050" s="1">
        <f>Raw_Data[[#This Row],[Profit]]/Raw_Data[[#This Row],[Sales]]</f>
        <v>0.5</v>
      </c>
      <c r="O9050" s="2">
        <v>44604</v>
      </c>
      <c r="P9050">
        <f>YEAR(Raw_Data[[#This Row],[Order date]])</f>
        <v>2022</v>
      </c>
    </row>
    <row r="9051" spans="1:16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  <c r="N9051" s="1">
        <f>Raw_Data[[#This Row],[Profit]]/Raw_Data[[#This Row],[Sales]]</f>
        <v>0.26</v>
      </c>
      <c r="O9051" s="2">
        <v>44995</v>
      </c>
      <c r="P9051">
        <f>YEAR(Raw_Data[[#This Row],[Order date]])</f>
        <v>2023</v>
      </c>
    </row>
    <row r="9052" spans="1:16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  <c r="N9052" s="1">
        <f>Raw_Data[[#This Row],[Profit]]/Raw_Data[[#This Row],[Sales]]</f>
        <v>0.49</v>
      </c>
      <c r="O9052" s="2">
        <v>44580</v>
      </c>
      <c r="P9052">
        <f>YEAR(Raw_Data[[#This Row],[Order date]])</f>
        <v>2022</v>
      </c>
    </row>
    <row r="9053" spans="1:16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  <c r="N9053" s="1">
        <f>Raw_Data[[#This Row],[Profit]]/Raw_Data[[#This Row],[Sales]]</f>
        <v>0.25</v>
      </c>
      <c r="O9053" s="2">
        <v>45455</v>
      </c>
      <c r="P9053">
        <f>YEAR(Raw_Data[[#This Row],[Order date]])</f>
        <v>2024</v>
      </c>
    </row>
    <row r="9054" spans="1:16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  <c r="N9054" s="1">
        <f>Raw_Data[[#This Row],[Profit]]/Raw_Data[[#This Row],[Sales]]</f>
        <v>0.33750000000000002</v>
      </c>
      <c r="O9054" s="2">
        <v>44264</v>
      </c>
      <c r="P9054">
        <f>YEAR(Raw_Data[[#This Row],[Order date]])</f>
        <v>2021</v>
      </c>
    </row>
    <row r="9055" spans="1:16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  <c r="N9055" s="1">
        <f>Raw_Data[[#This Row],[Profit]]/Raw_Data[[#This Row],[Sales]]</f>
        <v>0.1</v>
      </c>
      <c r="O9055" s="2">
        <v>44326</v>
      </c>
      <c r="P9055">
        <f>YEAR(Raw_Data[[#This Row],[Order date]])</f>
        <v>2021</v>
      </c>
    </row>
    <row r="9056" spans="1:16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  <c r="N9056" s="1">
        <f>Raw_Data[[#This Row],[Profit]]/Raw_Data[[#This Row],[Sales]]</f>
        <v>0.27999999999999997</v>
      </c>
      <c r="O9056" s="2">
        <v>45269</v>
      </c>
      <c r="P9056">
        <f>YEAR(Raw_Data[[#This Row],[Order date]])</f>
        <v>2023</v>
      </c>
    </row>
    <row r="9057" spans="1:16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  <c r="N9057" s="1">
        <f>Raw_Data[[#This Row],[Profit]]/Raw_Data[[#This Row],[Sales]]</f>
        <v>0.39</v>
      </c>
      <c r="O9057" s="2">
        <v>44387</v>
      </c>
      <c r="P9057">
        <f>YEAR(Raw_Data[[#This Row],[Order date]])</f>
        <v>2021</v>
      </c>
    </row>
    <row r="9058" spans="1:16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  <c r="N9058" s="1">
        <f>Raw_Data[[#This Row],[Profit]]/Raw_Data[[#This Row],[Sales]]</f>
        <v>0.21111111111111111</v>
      </c>
      <c r="O9058" s="2">
        <v>45365</v>
      </c>
      <c r="P9058">
        <f>YEAR(Raw_Data[[#This Row],[Order date]])</f>
        <v>2024</v>
      </c>
    </row>
    <row r="9059" spans="1:16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  <c r="N9059" s="1">
        <f>Raw_Data[[#This Row],[Profit]]/Raw_Data[[#This Row],[Sales]]</f>
        <v>0.32</v>
      </c>
      <c r="O9059" s="2">
        <v>45581</v>
      </c>
      <c r="P9059">
        <f>YEAR(Raw_Data[[#This Row],[Order date]])</f>
        <v>2024</v>
      </c>
    </row>
    <row r="9060" spans="1:16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  <c r="N9060" s="1">
        <f>Raw_Data[[#This Row],[Profit]]/Raw_Data[[#This Row],[Sales]]</f>
        <v>7.4999999999999997E-2</v>
      </c>
      <c r="O9060" s="2">
        <v>45359</v>
      </c>
      <c r="P9060">
        <f>YEAR(Raw_Data[[#This Row],[Order date]])</f>
        <v>2024</v>
      </c>
    </row>
    <row r="9061" spans="1:16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  <c r="N9061" s="1">
        <f>Raw_Data[[#This Row],[Profit]]/Raw_Data[[#This Row],[Sales]]</f>
        <v>0.3</v>
      </c>
      <c r="O9061" s="2">
        <v>45436</v>
      </c>
      <c r="P9061">
        <f>YEAR(Raw_Data[[#This Row],[Order date]])</f>
        <v>2024</v>
      </c>
    </row>
    <row r="9062" spans="1:16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  <c r="N9062" s="1">
        <f>Raw_Data[[#This Row],[Profit]]/Raw_Data[[#This Row],[Sales]]</f>
        <v>0.37500000000000006</v>
      </c>
      <c r="O9062" s="2">
        <v>44496</v>
      </c>
      <c r="P9062">
        <f>YEAR(Raw_Data[[#This Row],[Order date]])</f>
        <v>2021</v>
      </c>
    </row>
    <row r="9063" spans="1:16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  <c r="N9063" s="1">
        <f>Raw_Data[[#This Row],[Profit]]/Raw_Data[[#This Row],[Sales]]</f>
        <v>0.47000000000000003</v>
      </c>
      <c r="O9063" s="2">
        <v>45569</v>
      </c>
      <c r="P9063">
        <f>YEAR(Raw_Data[[#This Row],[Order date]])</f>
        <v>2024</v>
      </c>
    </row>
    <row r="9064" spans="1:16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  <c r="N9064" s="1">
        <f>Raw_Data[[#This Row],[Profit]]/Raw_Data[[#This Row],[Sales]]</f>
        <v>0.5</v>
      </c>
      <c r="O9064" s="2">
        <v>45305</v>
      </c>
      <c r="P9064">
        <f>YEAR(Raw_Data[[#This Row],[Order date]])</f>
        <v>2024</v>
      </c>
    </row>
    <row r="9065" spans="1:16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  <c r="N9065" s="1">
        <f>Raw_Data[[#This Row],[Profit]]/Raw_Data[[#This Row],[Sales]]</f>
        <v>0.3125</v>
      </c>
      <c r="O9065" s="2">
        <v>44368</v>
      </c>
      <c r="P9065">
        <f>YEAR(Raw_Data[[#This Row],[Order date]])</f>
        <v>2021</v>
      </c>
    </row>
    <row r="9066" spans="1:16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  <c r="N9066" s="1">
        <f>Raw_Data[[#This Row],[Profit]]/Raw_Data[[#This Row],[Sales]]</f>
        <v>-1.65</v>
      </c>
      <c r="O9066" s="2">
        <v>44648</v>
      </c>
      <c r="P9066">
        <f>YEAR(Raw_Data[[#This Row],[Order date]])</f>
        <v>2022</v>
      </c>
    </row>
    <row r="9067" spans="1:16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  <c r="N9067" s="1">
        <f>Raw_Data[[#This Row],[Profit]]/Raw_Data[[#This Row],[Sales]]</f>
        <v>0.36249999999999999</v>
      </c>
      <c r="O9067" s="2">
        <v>44992</v>
      </c>
      <c r="P9067">
        <f>YEAR(Raw_Data[[#This Row],[Order date]])</f>
        <v>2023</v>
      </c>
    </row>
    <row r="9068" spans="1:16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  <c r="N9068" s="1">
        <f>Raw_Data[[#This Row],[Profit]]/Raw_Data[[#This Row],[Sales]]</f>
        <v>0.30000000000000004</v>
      </c>
      <c r="O9068" s="2">
        <v>45066</v>
      </c>
      <c r="P9068">
        <f>YEAR(Raw_Data[[#This Row],[Order date]])</f>
        <v>2023</v>
      </c>
    </row>
    <row r="9069" spans="1:16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  <c r="N9069" s="1">
        <f>Raw_Data[[#This Row],[Profit]]/Raw_Data[[#This Row],[Sales]]</f>
        <v>0.25999999999999995</v>
      </c>
      <c r="O9069" s="2">
        <v>45365</v>
      </c>
      <c r="P9069">
        <f>YEAR(Raw_Data[[#This Row],[Order date]])</f>
        <v>2024</v>
      </c>
    </row>
    <row r="9070" spans="1:16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  <c r="N9070" s="1">
        <f>Raw_Data[[#This Row],[Profit]]/Raw_Data[[#This Row],[Sales]]</f>
        <v>-1.2500000000000001E-2</v>
      </c>
      <c r="O9070" s="2">
        <v>45371</v>
      </c>
      <c r="P9070">
        <f>YEAR(Raw_Data[[#This Row],[Order date]])</f>
        <v>2024</v>
      </c>
    </row>
    <row r="9071" spans="1:16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  <c r="N9071" s="1">
        <f>Raw_Data[[#This Row],[Profit]]/Raw_Data[[#This Row],[Sales]]</f>
        <v>0.47000000000000003</v>
      </c>
      <c r="O9071" s="2">
        <v>45573</v>
      </c>
      <c r="P9071">
        <f>YEAR(Raw_Data[[#This Row],[Order date]])</f>
        <v>2024</v>
      </c>
    </row>
    <row r="9072" spans="1:16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  <c r="N9072" s="1">
        <f>Raw_Data[[#This Row],[Profit]]/Raw_Data[[#This Row],[Sales]]</f>
        <v>0.23749999999999999</v>
      </c>
      <c r="O9072" s="2">
        <v>45076</v>
      </c>
      <c r="P9072">
        <f>YEAR(Raw_Data[[#This Row],[Order date]])</f>
        <v>2023</v>
      </c>
    </row>
    <row r="9073" spans="1:16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  <c r="N9073" s="1">
        <f>Raw_Data[[#This Row],[Profit]]/Raw_Data[[#This Row],[Sales]]</f>
        <v>0.28000000000000003</v>
      </c>
      <c r="O9073" s="2">
        <v>45431</v>
      </c>
      <c r="P9073">
        <f>YEAR(Raw_Data[[#This Row],[Order date]])</f>
        <v>2024</v>
      </c>
    </row>
    <row r="9074" spans="1:16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  <c r="N9074" s="1">
        <f>Raw_Data[[#This Row],[Profit]]/Raw_Data[[#This Row],[Sales]]</f>
        <v>0.47000000000000003</v>
      </c>
      <c r="O9074" s="2">
        <v>44954</v>
      </c>
      <c r="P9074">
        <f>YEAR(Raw_Data[[#This Row],[Order date]])</f>
        <v>2023</v>
      </c>
    </row>
    <row r="9075" spans="1:16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  <c r="N9075" s="1">
        <f>Raw_Data[[#This Row],[Profit]]/Raw_Data[[#This Row],[Sales]]</f>
        <v>0.24000000000000002</v>
      </c>
      <c r="O9075" s="2">
        <v>45414</v>
      </c>
      <c r="P9075">
        <f>YEAR(Raw_Data[[#This Row],[Order date]])</f>
        <v>2024</v>
      </c>
    </row>
    <row r="9076" spans="1:16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  <c r="N9076" s="1">
        <f>Raw_Data[[#This Row],[Profit]]/Raw_Data[[#This Row],[Sales]]</f>
        <v>0</v>
      </c>
      <c r="O9076" s="2">
        <v>44566</v>
      </c>
      <c r="P9076">
        <f>YEAR(Raw_Data[[#This Row],[Order date]])</f>
        <v>2022</v>
      </c>
    </row>
    <row r="9077" spans="1:16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  <c r="N9077" s="1">
        <f>Raw_Data[[#This Row],[Profit]]/Raw_Data[[#This Row],[Sales]]</f>
        <v>-0.76666666666666672</v>
      </c>
      <c r="O9077" s="2">
        <v>45565</v>
      </c>
      <c r="P9077">
        <f>YEAR(Raw_Data[[#This Row],[Order date]])</f>
        <v>2024</v>
      </c>
    </row>
    <row r="9078" spans="1:16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  <c r="N9078" s="1">
        <f>Raw_Data[[#This Row],[Profit]]/Raw_Data[[#This Row],[Sales]]</f>
        <v>7.4999999999999997E-2</v>
      </c>
      <c r="O9078" s="2">
        <v>44962</v>
      </c>
      <c r="P9078">
        <f>YEAR(Raw_Data[[#This Row],[Order date]])</f>
        <v>2023</v>
      </c>
    </row>
    <row r="9079" spans="1:16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  <c r="N9079" s="1">
        <f>Raw_Data[[#This Row],[Profit]]/Raw_Data[[#This Row],[Sales]]</f>
        <v>0.21</v>
      </c>
      <c r="O9079" s="2">
        <v>44981</v>
      </c>
      <c r="P9079">
        <f>YEAR(Raw_Data[[#This Row],[Order date]])</f>
        <v>2023</v>
      </c>
    </row>
    <row r="9080" spans="1:16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  <c r="N9080" s="1">
        <f>Raw_Data[[#This Row],[Profit]]/Raw_Data[[#This Row],[Sales]]</f>
        <v>0.11</v>
      </c>
      <c r="O9080" s="2">
        <v>45229</v>
      </c>
      <c r="P9080">
        <f>YEAR(Raw_Data[[#This Row],[Order date]])</f>
        <v>2023</v>
      </c>
    </row>
    <row r="9081" spans="1:16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  <c r="N9081" s="1">
        <f>Raw_Data[[#This Row],[Profit]]/Raw_Data[[#This Row],[Sales]]</f>
        <v>0.45</v>
      </c>
      <c r="O9081" s="2">
        <v>44441</v>
      </c>
      <c r="P9081">
        <f>YEAR(Raw_Data[[#This Row],[Order date]])</f>
        <v>2021</v>
      </c>
    </row>
    <row r="9082" spans="1:16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  <c r="N9082" s="1">
        <f>Raw_Data[[#This Row],[Profit]]/Raw_Data[[#This Row],[Sales]]</f>
        <v>0.125</v>
      </c>
      <c r="O9082" s="2">
        <v>44829</v>
      </c>
      <c r="P9082">
        <f>YEAR(Raw_Data[[#This Row],[Order date]])</f>
        <v>2022</v>
      </c>
    </row>
    <row r="9083" spans="1:16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  <c r="N9083" s="1">
        <f>Raw_Data[[#This Row],[Profit]]/Raw_Data[[#This Row],[Sales]]</f>
        <v>0.48000000000000004</v>
      </c>
      <c r="O9083" s="2">
        <v>44512</v>
      </c>
      <c r="P9083">
        <f>YEAR(Raw_Data[[#This Row],[Order date]])</f>
        <v>2021</v>
      </c>
    </row>
    <row r="9084" spans="1:16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  <c r="N9084" s="1">
        <f>Raw_Data[[#This Row],[Profit]]/Raw_Data[[#This Row],[Sales]]</f>
        <v>0.26</v>
      </c>
      <c r="O9084" s="2">
        <v>45654</v>
      </c>
      <c r="P9084">
        <f>YEAR(Raw_Data[[#This Row],[Order date]])</f>
        <v>2024</v>
      </c>
    </row>
    <row r="9085" spans="1:16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  <c r="N9085" s="1">
        <f>Raw_Data[[#This Row],[Profit]]/Raw_Data[[#This Row],[Sales]]</f>
        <v>0.02</v>
      </c>
      <c r="O9085" s="2">
        <v>45265</v>
      </c>
      <c r="P9085">
        <f>YEAR(Raw_Data[[#This Row],[Order date]])</f>
        <v>2023</v>
      </c>
    </row>
    <row r="9086" spans="1:16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  <c r="N9086" s="1">
        <f>Raw_Data[[#This Row],[Profit]]/Raw_Data[[#This Row],[Sales]]</f>
        <v>0.45</v>
      </c>
      <c r="O9086" s="2">
        <v>45097</v>
      </c>
      <c r="P9086">
        <f>YEAR(Raw_Data[[#This Row],[Order date]])</f>
        <v>2023</v>
      </c>
    </row>
    <row r="9087" spans="1:16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  <c r="N9087" s="1">
        <f>Raw_Data[[#This Row],[Profit]]/Raw_Data[[#This Row],[Sales]]</f>
        <v>0.32500000000000001</v>
      </c>
      <c r="O9087" s="2">
        <v>45289</v>
      </c>
      <c r="P9087">
        <f>YEAR(Raw_Data[[#This Row],[Order date]])</f>
        <v>2023</v>
      </c>
    </row>
    <row r="9088" spans="1:16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  <c r="N9088" s="1">
        <f>Raw_Data[[#This Row],[Profit]]/Raw_Data[[#This Row],[Sales]]</f>
        <v>-2.7</v>
      </c>
      <c r="O9088" s="2">
        <v>44558</v>
      </c>
      <c r="P9088">
        <f>YEAR(Raw_Data[[#This Row],[Order date]])</f>
        <v>2021</v>
      </c>
    </row>
    <row r="9089" spans="1:16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  <c r="N9089" s="1">
        <f>Raw_Data[[#This Row],[Profit]]/Raw_Data[[#This Row],[Sales]]</f>
        <v>-0.3</v>
      </c>
      <c r="O9089" s="2">
        <v>44588</v>
      </c>
      <c r="P9089">
        <f>YEAR(Raw_Data[[#This Row],[Order date]])</f>
        <v>2022</v>
      </c>
    </row>
    <row r="9090" spans="1:16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  <c r="N9090" s="1">
        <f>Raw_Data[[#This Row],[Profit]]/Raw_Data[[#This Row],[Sales]]</f>
        <v>8.7499999999999994E-2</v>
      </c>
      <c r="O9090" s="2">
        <v>45564</v>
      </c>
      <c r="P9090">
        <f>YEAR(Raw_Data[[#This Row],[Order date]])</f>
        <v>2024</v>
      </c>
    </row>
    <row r="9091" spans="1:16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  <c r="N9091" s="1">
        <f>Raw_Data[[#This Row],[Profit]]/Raw_Data[[#This Row],[Sales]]</f>
        <v>-0.21250000000000002</v>
      </c>
      <c r="O9091" s="2">
        <v>45487</v>
      </c>
      <c r="P9091">
        <f>YEAR(Raw_Data[[#This Row],[Order date]])</f>
        <v>2024</v>
      </c>
    </row>
    <row r="9092" spans="1:16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  <c r="N9092" s="1">
        <f>Raw_Data[[#This Row],[Profit]]/Raw_Data[[#This Row],[Sales]]</f>
        <v>0.3</v>
      </c>
      <c r="O9092" s="2">
        <v>45217</v>
      </c>
      <c r="P9092">
        <f>YEAR(Raw_Data[[#This Row],[Order date]])</f>
        <v>2023</v>
      </c>
    </row>
    <row r="9093" spans="1:16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  <c r="N9093" s="1">
        <f>Raw_Data[[#This Row],[Profit]]/Raw_Data[[#This Row],[Sales]]</f>
        <v>0.35000000000000003</v>
      </c>
      <c r="O9093" s="2">
        <v>45507</v>
      </c>
      <c r="P9093">
        <f>YEAR(Raw_Data[[#This Row],[Order date]])</f>
        <v>2024</v>
      </c>
    </row>
    <row r="9094" spans="1:16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  <c r="N9094" s="1">
        <f>Raw_Data[[#This Row],[Profit]]/Raw_Data[[#This Row],[Sales]]</f>
        <v>-0.78</v>
      </c>
      <c r="O9094" s="2">
        <v>45027</v>
      </c>
      <c r="P9094">
        <f>YEAR(Raw_Data[[#This Row],[Order date]])</f>
        <v>2023</v>
      </c>
    </row>
    <row r="9095" spans="1:16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  <c r="N9095" s="1">
        <f>Raw_Data[[#This Row],[Profit]]/Raw_Data[[#This Row],[Sales]]</f>
        <v>0.27999999999999997</v>
      </c>
      <c r="O9095" s="2">
        <v>45096</v>
      </c>
      <c r="P9095">
        <f>YEAR(Raw_Data[[#This Row],[Order date]])</f>
        <v>2023</v>
      </c>
    </row>
    <row r="9096" spans="1:16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  <c r="N9096" s="1">
        <f>Raw_Data[[#This Row],[Profit]]/Raw_Data[[#This Row],[Sales]]</f>
        <v>0.45</v>
      </c>
      <c r="O9096" s="2">
        <v>44432</v>
      </c>
      <c r="P9096">
        <f>YEAR(Raw_Data[[#This Row],[Order date]])</f>
        <v>2021</v>
      </c>
    </row>
    <row r="9097" spans="1:16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  <c r="N9097" s="1">
        <f>Raw_Data[[#This Row],[Profit]]/Raw_Data[[#This Row],[Sales]]</f>
        <v>0.27999999999999997</v>
      </c>
      <c r="O9097" s="2">
        <v>45360</v>
      </c>
      <c r="P9097">
        <f>YEAR(Raw_Data[[#This Row],[Order date]])</f>
        <v>2024</v>
      </c>
    </row>
    <row r="9098" spans="1:16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  <c r="N9098" s="1">
        <f>Raw_Data[[#This Row],[Profit]]/Raw_Data[[#This Row],[Sales]]</f>
        <v>0.46</v>
      </c>
      <c r="O9098" s="2">
        <v>44763</v>
      </c>
      <c r="P9098">
        <f>YEAR(Raw_Data[[#This Row],[Order date]])</f>
        <v>2022</v>
      </c>
    </row>
    <row r="9099" spans="1:16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  <c r="N9099" s="1">
        <f>Raw_Data[[#This Row],[Profit]]/Raw_Data[[#This Row],[Sales]]</f>
        <v>0.48</v>
      </c>
      <c r="O9099" s="2">
        <v>45312</v>
      </c>
      <c r="P9099">
        <f>YEAR(Raw_Data[[#This Row],[Order date]])</f>
        <v>2024</v>
      </c>
    </row>
    <row r="9100" spans="1:16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  <c r="N9100" s="1">
        <f>Raw_Data[[#This Row],[Profit]]/Raw_Data[[#This Row],[Sales]]</f>
        <v>7.5000000000000011E-2</v>
      </c>
      <c r="O9100" s="2">
        <v>44380</v>
      </c>
      <c r="P9100">
        <f>YEAR(Raw_Data[[#This Row],[Order date]])</f>
        <v>2021</v>
      </c>
    </row>
    <row r="9101" spans="1:16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  <c r="N9101" s="1">
        <f>Raw_Data[[#This Row],[Profit]]/Raw_Data[[#This Row],[Sales]]</f>
        <v>0.36249999999999999</v>
      </c>
      <c r="O9101" s="2">
        <v>45376</v>
      </c>
      <c r="P9101">
        <f>YEAR(Raw_Data[[#This Row],[Order date]])</f>
        <v>2024</v>
      </c>
    </row>
    <row r="9102" spans="1:16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  <c r="N9102" s="1">
        <f>Raw_Data[[#This Row],[Profit]]/Raw_Data[[#This Row],[Sales]]</f>
        <v>0.16250000000000001</v>
      </c>
      <c r="O9102" s="2">
        <v>44853</v>
      </c>
      <c r="P9102">
        <f>YEAR(Raw_Data[[#This Row],[Order date]])</f>
        <v>2022</v>
      </c>
    </row>
    <row r="9103" spans="1:16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  <c r="N9103" s="1">
        <f>Raw_Data[[#This Row],[Profit]]/Raw_Data[[#This Row],[Sales]]</f>
        <v>0.22500000000000001</v>
      </c>
      <c r="O9103" s="2">
        <v>44841</v>
      </c>
      <c r="P9103">
        <f>YEAR(Raw_Data[[#This Row],[Order date]])</f>
        <v>2022</v>
      </c>
    </row>
    <row r="9104" spans="1:16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  <c r="N9104" s="1">
        <f>Raw_Data[[#This Row],[Profit]]/Raw_Data[[#This Row],[Sales]]</f>
        <v>-0.2</v>
      </c>
      <c r="O9104" s="2">
        <v>45061</v>
      </c>
      <c r="P9104">
        <f>YEAR(Raw_Data[[#This Row],[Order date]])</f>
        <v>2023</v>
      </c>
    </row>
    <row r="9105" spans="1:16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  <c r="N9105" s="1">
        <f>Raw_Data[[#This Row],[Profit]]/Raw_Data[[#This Row],[Sales]]</f>
        <v>-1.3</v>
      </c>
      <c r="O9105" s="2">
        <v>44511</v>
      </c>
      <c r="P9105">
        <f>YEAR(Raw_Data[[#This Row],[Order date]])</f>
        <v>2021</v>
      </c>
    </row>
    <row r="9106" spans="1:16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  <c r="N9106" s="1">
        <f>Raw_Data[[#This Row],[Profit]]/Raw_Data[[#This Row],[Sales]]</f>
        <v>-1.5999999999999999</v>
      </c>
      <c r="O9106" s="2">
        <v>44388</v>
      </c>
      <c r="P9106">
        <f>YEAR(Raw_Data[[#This Row],[Order date]])</f>
        <v>2021</v>
      </c>
    </row>
    <row r="9107" spans="1:16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  <c r="N9107" s="1">
        <f>Raw_Data[[#This Row],[Profit]]/Raw_Data[[#This Row],[Sales]]</f>
        <v>-0.16250000000000001</v>
      </c>
      <c r="O9107" s="2">
        <v>44225</v>
      </c>
      <c r="P9107">
        <f>YEAR(Raw_Data[[#This Row],[Order date]])</f>
        <v>2021</v>
      </c>
    </row>
    <row r="9108" spans="1:16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  <c r="N9108" s="1">
        <f>Raw_Data[[#This Row],[Profit]]/Raw_Data[[#This Row],[Sales]]</f>
        <v>0.11666666666666665</v>
      </c>
      <c r="O9108" s="2">
        <v>44595</v>
      </c>
      <c r="P9108">
        <f>YEAR(Raw_Data[[#This Row],[Order date]])</f>
        <v>2022</v>
      </c>
    </row>
    <row r="9109" spans="1:16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  <c r="N9109" s="1">
        <f>Raw_Data[[#This Row],[Profit]]/Raw_Data[[#This Row],[Sales]]</f>
        <v>7.4999999999999997E-2</v>
      </c>
      <c r="O9109" s="2">
        <v>45176</v>
      </c>
      <c r="P9109">
        <f>YEAR(Raw_Data[[#This Row],[Order date]])</f>
        <v>2023</v>
      </c>
    </row>
    <row r="9110" spans="1:16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  <c r="N9110" s="1">
        <f>Raw_Data[[#This Row],[Profit]]/Raw_Data[[#This Row],[Sales]]</f>
        <v>0.36249999999999999</v>
      </c>
      <c r="O9110" s="2">
        <v>45382</v>
      </c>
      <c r="P9110">
        <f>YEAR(Raw_Data[[#This Row],[Order date]])</f>
        <v>2024</v>
      </c>
    </row>
    <row r="9111" spans="1:16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  <c r="N9111" s="1">
        <f>Raw_Data[[#This Row],[Profit]]/Raw_Data[[#This Row],[Sales]]</f>
        <v>0.17499999999999999</v>
      </c>
      <c r="O9111" s="2">
        <v>44380</v>
      </c>
      <c r="P9111">
        <f>YEAR(Raw_Data[[#This Row],[Order date]])</f>
        <v>2021</v>
      </c>
    </row>
    <row r="9112" spans="1:16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  <c r="N9112" s="1">
        <f>Raw_Data[[#This Row],[Profit]]/Raw_Data[[#This Row],[Sales]]</f>
        <v>0.48000000000000004</v>
      </c>
      <c r="O9112" s="2">
        <v>45631</v>
      </c>
      <c r="P9112">
        <f>YEAR(Raw_Data[[#This Row],[Order date]])</f>
        <v>2024</v>
      </c>
    </row>
    <row r="9113" spans="1:16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  <c r="N9113" s="1">
        <f>Raw_Data[[#This Row],[Profit]]/Raw_Data[[#This Row],[Sales]]</f>
        <v>0.19</v>
      </c>
      <c r="O9113" s="2">
        <v>45184</v>
      </c>
      <c r="P9113">
        <f>YEAR(Raw_Data[[#This Row],[Order date]])</f>
        <v>2023</v>
      </c>
    </row>
    <row r="9114" spans="1:16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  <c r="N9114" s="1">
        <f>Raw_Data[[#This Row],[Profit]]/Raw_Data[[#This Row],[Sales]]</f>
        <v>0.02</v>
      </c>
      <c r="O9114" s="2">
        <v>45054</v>
      </c>
      <c r="P9114">
        <f>YEAR(Raw_Data[[#This Row],[Order date]])</f>
        <v>2023</v>
      </c>
    </row>
    <row r="9115" spans="1:16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  <c r="N9115" s="1">
        <f>Raw_Data[[#This Row],[Profit]]/Raw_Data[[#This Row],[Sales]]</f>
        <v>0.47</v>
      </c>
      <c r="O9115" s="2">
        <v>45479</v>
      </c>
      <c r="P9115">
        <f>YEAR(Raw_Data[[#This Row],[Order date]])</f>
        <v>2024</v>
      </c>
    </row>
    <row r="9116" spans="1:16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  <c r="N9116" s="1">
        <f>Raw_Data[[#This Row],[Profit]]/Raw_Data[[#This Row],[Sales]]</f>
        <v>6.25E-2</v>
      </c>
      <c r="O9116" s="2">
        <v>44641</v>
      </c>
      <c r="P9116">
        <f>YEAR(Raw_Data[[#This Row],[Order date]])</f>
        <v>2022</v>
      </c>
    </row>
    <row r="9117" spans="1:16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  <c r="N9117" s="1">
        <f>Raw_Data[[#This Row],[Profit]]/Raw_Data[[#This Row],[Sales]]</f>
        <v>-0.21666666666666665</v>
      </c>
      <c r="O9117" s="2">
        <v>45215</v>
      </c>
      <c r="P9117">
        <f>YEAR(Raw_Data[[#This Row],[Order date]])</f>
        <v>2023</v>
      </c>
    </row>
    <row r="9118" spans="1:16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  <c r="N9118" s="1">
        <f>Raw_Data[[#This Row],[Profit]]/Raw_Data[[#This Row],[Sales]]</f>
        <v>0.2</v>
      </c>
      <c r="O9118" s="2">
        <v>44516</v>
      </c>
      <c r="P9118">
        <f>YEAR(Raw_Data[[#This Row],[Order date]])</f>
        <v>2021</v>
      </c>
    </row>
    <row r="9119" spans="1:16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  <c r="N9119" s="1">
        <f>Raw_Data[[#This Row],[Profit]]/Raw_Data[[#This Row],[Sales]]</f>
        <v>-7.1428571428571438E-2</v>
      </c>
      <c r="O9119" s="2">
        <v>44416</v>
      </c>
      <c r="P9119">
        <f>YEAR(Raw_Data[[#This Row],[Order date]])</f>
        <v>2021</v>
      </c>
    </row>
    <row r="9120" spans="1:16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  <c r="N9120" s="1">
        <f>Raw_Data[[#This Row],[Profit]]/Raw_Data[[#This Row],[Sales]]</f>
        <v>0.32499999999999996</v>
      </c>
      <c r="O9120" s="2">
        <v>44329</v>
      </c>
      <c r="P9120">
        <f>YEAR(Raw_Data[[#This Row],[Order date]])</f>
        <v>2021</v>
      </c>
    </row>
    <row r="9121" spans="1:16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  <c r="N9121" s="1">
        <f>Raw_Data[[#This Row],[Profit]]/Raw_Data[[#This Row],[Sales]]</f>
        <v>0.48</v>
      </c>
      <c r="O9121" s="2">
        <v>44841</v>
      </c>
      <c r="P9121">
        <f>YEAR(Raw_Data[[#This Row],[Order date]])</f>
        <v>2022</v>
      </c>
    </row>
    <row r="9122" spans="1:16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  <c r="N9122" s="1">
        <f>Raw_Data[[#This Row],[Profit]]/Raw_Data[[#This Row],[Sales]]</f>
        <v>0.47000000000000003</v>
      </c>
      <c r="O9122" s="2">
        <v>45266</v>
      </c>
      <c r="P9122">
        <f>YEAR(Raw_Data[[#This Row],[Order date]])</f>
        <v>2023</v>
      </c>
    </row>
    <row r="9123" spans="1:16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  <c r="N9123" s="1">
        <f>Raw_Data[[#This Row],[Profit]]/Raw_Data[[#This Row],[Sales]]</f>
        <v>0.28999999999999998</v>
      </c>
      <c r="O9123" s="2">
        <v>45380</v>
      </c>
      <c r="P9123">
        <f>YEAR(Raw_Data[[#This Row],[Order date]])</f>
        <v>2024</v>
      </c>
    </row>
    <row r="9124" spans="1:16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  <c r="N9124" s="1">
        <f>Raw_Data[[#This Row],[Profit]]/Raw_Data[[#This Row],[Sales]]</f>
        <v>0.44999999999999996</v>
      </c>
      <c r="O9124" s="2">
        <v>44429</v>
      </c>
      <c r="P9124">
        <f>YEAR(Raw_Data[[#This Row],[Order date]])</f>
        <v>2021</v>
      </c>
    </row>
    <row r="9125" spans="1:16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  <c r="N9125" s="1">
        <f>Raw_Data[[#This Row],[Profit]]/Raw_Data[[#This Row],[Sales]]</f>
        <v>-0.73333333333333328</v>
      </c>
      <c r="O9125" s="2">
        <v>44565</v>
      </c>
      <c r="P9125">
        <f>YEAR(Raw_Data[[#This Row],[Order date]])</f>
        <v>2022</v>
      </c>
    </row>
    <row r="9126" spans="1:16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  <c r="N9126" s="1">
        <f>Raw_Data[[#This Row],[Profit]]/Raw_Data[[#This Row],[Sales]]</f>
        <v>-0.4</v>
      </c>
      <c r="O9126" s="2">
        <v>45263</v>
      </c>
      <c r="P9126">
        <f>YEAR(Raw_Data[[#This Row],[Order date]])</f>
        <v>2023</v>
      </c>
    </row>
    <row r="9127" spans="1:16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  <c r="N9127" s="1">
        <f>Raw_Data[[#This Row],[Profit]]/Raw_Data[[#This Row],[Sales]]</f>
        <v>-0.39999999999999997</v>
      </c>
      <c r="O9127" s="2">
        <v>45208</v>
      </c>
      <c r="P9127">
        <f>YEAR(Raw_Data[[#This Row],[Order date]])</f>
        <v>2023</v>
      </c>
    </row>
    <row r="9128" spans="1:16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  <c r="N9128" s="1">
        <f>Raw_Data[[#This Row],[Profit]]/Raw_Data[[#This Row],[Sales]]</f>
        <v>0.42</v>
      </c>
      <c r="O9128" s="2">
        <v>44227</v>
      </c>
      <c r="P9128">
        <f>YEAR(Raw_Data[[#This Row],[Order date]])</f>
        <v>2021</v>
      </c>
    </row>
    <row r="9129" spans="1:16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  <c r="N9129" s="1">
        <f>Raw_Data[[#This Row],[Profit]]/Raw_Data[[#This Row],[Sales]]</f>
        <v>-0.22499999999999998</v>
      </c>
      <c r="O9129" s="2">
        <v>44245</v>
      </c>
      <c r="P9129">
        <f>YEAR(Raw_Data[[#This Row],[Order date]])</f>
        <v>2021</v>
      </c>
    </row>
    <row r="9130" spans="1:16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  <c r="N9130" s="1">
        <f>Raw_Data[[#This Row],[Profit]]/Raw_Data[[#This Row],[Sales]]</f>
        <v>-0.66666666666666674</v>
      </c>
      <c r="O9130" s="2">
        <v>44364</v>
      </c>
      <c r="P9130">
        <f>YEAR(Raw_Data[[#This Row],[Order date]])</f>
        <v>2021</v>
      </c>
    </row>
    <row r="9131" spans="1:16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  <c r="N9131" s="1">
        <f>Raw_Data[[#This Row],[Profit]]/Raw_Data[[#This Row],[Sales]]</f>
        <v>-0.79999999999999993</v>
      </c>
      <c r="O9131" s="2">
        <v>45620</v>
      </c>
      <c r="P9131">
        <f>YEAR(Raw_Data[[#This Row],[Order date]])</f>
        <v>2024</v>
      </c>
    </row>
    <row r="9132" spans="1:16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  <c r="N9132" s="1">
        <f>Raw_Data[[#This Row],[Profit]]/Raw_Data[[#This Row],[Sales]]</f>
        <v>8.7500000000000008E-2</v>
      </c>
      <c r="O9132" s="2">
        <v>45479</v>
      </c>
      <c r="P9132">
        <f>YEAR(Raw_Data[[#This Row],[Order date]])</f>
        <v>2024</v>
      </c>
    </row>
    <row r="9133" spans="1:16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  <c r="N9133" s="1">
        <f>Raw_Data[[#This Row],[Profit]]/Raw_Data[[#This Row],[Sales]]</f>
        <v>0.36</v>
      </c>
      <c r="O9133" s="2">
        <v>45445</v>
      </c>
      <c r="P9133">
        <f>YEAR(Raw_Data[[#This Row],[Order date]])</f>
        <v>2024</v>
      </c>
    </row>
    <row r="9134" spans="1:16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  <c r="N9134" s="1">
        <f>Raw_Data[[#This Row],[Profit]]/Raw_Data[[#This Row],[Sales]]</f>
        <v>0.29000000000000004</v>
      </c>
      <c r="O9134" s="2">
        <v>44986</v>
      </c>
      <c r="P9134">
        <f>YEAR(Raw_Data[[#This Row],[Order date]])</f>
        <v>2023</v>
      </c>
    </row>
    <row r="9135" spans="1:16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  <c r="N9135" s="1">
        <f>Raw_Data[[#This Row],[Profit]]/Raw_Data[[#This Row],[Sales]]</f>
        <v>7.4999999999999997E-2</v>
      </c>
      <c r="O9135" s="2">
        <v>45605</v>
      </c>
      <c r="P9135">
        <f>YEAR(Raw_Data[[#This Row],[Order date]])</f>
        <v>2024</v>
      </c>
    </row>
    <row r="9136" spans="1:16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  <c r="N9136" s="1">
        <f>Raw_Data[[#This Row],[Profit]]/Raw_Data[[#This Row],[Sales]]</f>
        <v>-0.17500000000000002</v>
      </c>
      <c r="O9136" s="2">
        <v>45461</v>
      </c>
      <c r="P9136">
        <f>YEAR(Raw_Data[[#This Row],[Order date]])</f>
        <v>2024</v>
      </c>
    </row>
    <row r="9137" spans="1:16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  <c r="N9137" s="1">
        <f>Raw_Data[[#This Row],[Profit]]/Raw_Data[[#This Row],[Sales]]</f>
        <v>-0.1</v>
      </c>
      <c r="O9137" s="2">
        <v>45126</v>
      </c>
      <c r="P9137">
        <f>YEAR(Raw_Data[[#This Row],[Order date]])</f>
        <v>2023</v>
      </c>
    </row>
    <row r="9138" spans="1:16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  <c r="N9138" s="1">
        <f>Raw_Data[[#This Row],[Profit]]/Raw_Data[[#This Row],[Sales]]</f>
        <v>0.33750000000000002</v>
      </c>
      <c r="O9138" s="2">
        <v>44693</v>
      </c>
      <c r="P9138">
        <f>YEAR(Raw_Data[[#This Row],[Order date]])</f>
        <v>2022</v>
      </c>
    </row>
    <row r="9139" spans="1:16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  <c r="N9139" s="1">
        <f>Raw_Data[[#This Row],[Profit]]/Raw_Data[[#This Row],[Sales]]</f>
        <v>-0.66666666666666674</v>
      </c>
      <c r="O9139" s="2">
        <v>44964</v>
      </c>
      <c r="P9139">
        <f>YEAR(Raw_Data[[#This Row],[Order date]])</f>
        <v>2023</v>
      </c>
    </row>
    <row r="9140" spans="1:16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  <c r="N9140" s="1">
        <f>Raw_Data[[#This Row],[Profit]]/Raw_Data[[#This Row],[Sales]]</f>
        <v>7.4999999999999997E-2</v>
      </c>
      <c r="O9140" s="2">
        <v>44385</v>
      </c>
      <c r="P9140">
        <f>YEAR(Raw_Data[[#This Row],[Order date]])</f>
        <v>2021</v>
      </c>
    </row>
    <row r="9141" spans="1:16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  <c r="N9141" s="1">
        <f>Raw_Data[[#This Row],[Profit]]/Raw_Data[[#This Row],[Sales]]</f>
        <v>0.19999999999999998</v>
      </c>
      <c r="O9141" s="2">
        <v>44939</v>
      </c>
      <c r="P9141">
        <f>YEAR(Raw_Data[[#This Row],[Order date]])</f>
        <v>2023</v>
      </c>
    </row>
    <row r="9142" spans="1:16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  <c r="N9142" s="1">
        <f>Raw_Data[[#This Row],[Profit]]/Raw_Data[[#This Row],[Sales]]</f>
        <v>0.30000000000000004</v>
      </c>
      <c r="O9142" s="2">
        <v>45593</v>
      </c>
      <c r="P9142">
        <f>YEAR(Raw_Data[[#This Row],[Order date]])</f>
        <v>2024</v>
      </c>
    </row>
    <row r="9143" spans="1:16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  <c r="N9143" s="1">
        <f>Raw_Data[[#This Row],[Profit]]/Raw_Data[[#This Row],[Sales]]</f>
        <v>0.27999999999999997</v>
      </c>
      <c r="O9143" s="2">
        <v>45534</v>
      </c>
      <c r="P9143">
        <f>YEAR(Raw_Data[[#This Row],[Order date]])</f>
        <v>2024</v>
      </c>
    </row>
    <row r="9144" spans="1:16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  <c r="N9144" s="1">
        <f>Raw_Data[[#This Row],[Profit]]/Raw_Data[[#This Row],[Sales]]</f>
        <v>0.36249999999999999</v>
      </c>
      <c r="O9144" s="2">
        <v>45422</v>
      </c>
      <c r="P9144">
        <f>YEAR(Raw_Data[[#This Row],[Order date]])</f>
        <v>2024</v>
      </c>
    </row>
    <row r="9145" spans="1:16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  <c r="N9145" s="1">
        <f>Raw_Data[[#This Row],[Profit]]/Raw_Data[[#This Row],[Sales]]</f>
        <v>6.25E-2</v>
      </c>
      <c r="O9145" s="2">
        <v>45055</v>
      </c>
      <c r="P9145">
        <f>YEAR(Raw_Data[[#This Row],[Order date]])</f>
        <v>2023</v>
      </c>
    </row>
    <row r="9146" spans="1:16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  <c r="N9146" s="1">
        <f>Raw_Data[[#This Row],[Profit]]/Raw_Data[[#This Row],[Sales]]</f>
        <v>0.28999999999999998</v>
      </c>
      <c r="O9146" s="2">
        <v>44797</v>
      </c>
      <c r="P9146">
        <f>YEAR(Raw_Data[[#This Row],[Order date]])</f>
        <v>2022</v>
      </c>
    </row>
    <row r="9147" spans="1:16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  <c r="N9147" s="1">
        <f>Raw_Data[[#This Row],[Profit]]/Raw_Data[[#This Row],[Sales]]</f>
        <v>-1.6</v>
      </c>
      <c r="O9147" s="2">
        <v>45426</v>
      </c>
      <c r="P9147">
        <f>YEAR(Raw_Data[[#This Row],[Order date]])</f>
        <v>2024</v>
      </c>
    </row>
    <row r="9148" spans="1:16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  <c r="N9148" s="1">
        <f>Raw_Data[[#This Row],[Profit]]/Raw_Data[[#This Row],[Sales]]</f>
        <v>0.43</v>
      </c>
      <c r="O9148" s="2">
        <v>45105</v>
      </c>
      <c r="P9148">
        <f>YEAR(Raw_Data[[#This Row],[Order date]])</f>
        <v>2023</v>
      </c>
    </row>
    <row r="9149" spans="1:16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  <c r="N9149" s="1">
        <f>Raw_Data[[#This Row],[Profit]]/Raw_Data[[#This Row],[Sales]]</f>
        <v>0.34</v>
      </c>
      <c r="O9149" s="2">
        <v>44686</v>
      </c>
      <c r="P9149">
        <f>YEAR(Raw_Data[[#This Row],[Order date]])</f>
        <v>2022</v>
      </c>
    </row>
    <row r="9150" spans="1:16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  <c r="N9150" s="1">
        <f>Raw_Data[[#This Row],[Profit]]/Raw_Data[[#This Row],[Sales]]</f>
        <v>0.26</v>
      </c>
      <c r="O9150" s="2">
        <v>45558</v>
      </c>
      <c r="P9150">
        <f>YEAR(Raw_Data[[#This Row],[Order date]])</f>
        <v>2024</v>
      </c>
    </row>
    <row r="9151" spans="1:16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  <c r="N9151" s="1">
        <f>Raw_Data[[#This Row],[Profit]]/Raw_Data[[#This Row],[Sales]]</f>
        <v>0.47999999999999993</v>
      </c>
      <c r="O9151" s="2">
        <v>45212</v>
      </c>
      <c r="P9151">
        <f>YEAR(Raw_Data[[#This Row],[Order date]])</f>
        <v>2023</v>
      </c>
    </row>
    <row r="9152" spans="1:16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  <c r="N9152" s="1">
        <f>Raw_Data[[#This Row],[Profit]]/Raw_Data[[#This Row],[Sales]]</f>
        <v>0.18888888888888888</v>
      </c>
      <c r="O9152" s="2">
        <v>44454</v>
      </c>
      <c r="P9152">
        <f>YEAR(Raw_Data[[#This Row],[Order date]])</f>
        <v>2021</v>
      </c>
    </row>
    <row r="9153" spans="1:16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  <c r="N9153" s="1">
        <f>Raw_Data[[#This Row],[Profit]]/Raw_Data[[#This Row],[Sales]]</f>
        <v>0.16249999999999998</v>
      </c>
      <c r="O9153" s="2">
        <v>44690</v>
      </c>
      <c r="P9153">
        <f>YEAR(Raw_Data[[#This Row],[Order date]])</f>
        <v>2022</v>
      </c>
    </row>
    <row r="9154" spans="1:16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  <c r="N9154" s="1">
        <f>Raw_Data[[#This Row],[Profit]]/Raw_Data[[#This Row],[Sales]]</f>
        <v>6.25E-2</v>
      </c>
      <c r="O9154" s="2">
        <v>44885</v>
      </c>
      <c r="P9154">
        <f>YEAR(Raw_Data[[#This Row],[Order date]])</f>
        <v>2022</v>
      </c>
    </row>
    <row r="9155" spans="1:16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  <c r="N9155" s="1">
        <f>Raw_Data[[#This Row],[Profit]]/Raw_Data[[#This Row],[Sales]]</f>
        <v>0.11250000000000002</v>
      </c>
      <c r="O9155" s="2">
        <v>44581</v>
      </c>
      <c r="P9155">
        <f>YEAR(Raw_Data[[#This Row],[Order date]])</f>
        <v>2022</v>
      </c>
    </row>
    <row r="9156" spans="1:16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  <c r="N9156" s="1">
        <f>Raw_Data[[#This Row],[Profit]]/Raw_Data[[#This Row],[Sales]]</f>
        <v>0.16249999999999998</v>
      </c>
      <c r="O9156" s="2">
        <v>44372</v>
      </c>
      <c r="P9156">
        <f>YEAR(Raw_Data[[#This Row],[Order date]])</f>
        <v>2021</v>
      </c>
    </row>
    <row r="9157" spans="1:16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  <c r="N9157" s="1">
        <f>Raw_Data[[#This Row],[Profit]]/Raw_Data[[#This Row],[Sales]]</f>
        <v>0.48</v>
      </c>
      <c r="O9157" s="2">
        <v>44240</v>
      </c>
      <c r="P9157">
        <f>YEAR(Raw_Data[[#This Row],[Order date]])</f>
        <v>2021</v>
      </c>
    </row>
    <row r="9158" spans="1:16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  <c r="N9158" s="1">
        <f>Raw_Data[[#This Row],[Profit]]/Raw_Data[[#This Row],[Sales]]</f>
        <v>0.27</v>
      </c>
      <c r="O9158" s="2">
        <v>44694</v>
      </c>
      <c r="P9158">
        <f>YEAR(Raw_Data[[#This Row],[Order date]])</f>
        <v>2022</v>
      </c>
    </row>
    <row r="9159" spans="1:16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  <c r="N9159" s="1">
        <f>Raw_Data[[#This Row],[Profit]]/Raw_Data[[#This Row],[Sales]]</f>
        <v>0.48</v>
      </c>
      <c r="O9159" s="2">
        <v>44272</v>
      </c>
      <c r="P9159">
        <f>YEAR(Raw_Data[[#This Row],[Order date]])</f>
        <v>2021</v>
      </c>
    </row>
    <row r="9160" spans="1:16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  <c r="N9160" s="1">
        <f>Raw_Data[[#This Row],[Profit]]/Raw_Data[[#This Row],[Sales]]</f>
        <v>0.41000000000000003</v>
      </c>
      <c r="O9160" s="2">
        <v>44518</v>
      </c>
      <c r="P9160">
        <f>YEAR(Raw_Data[[#This Row],[Order date]])</f>
        <v>2021</v>
      </c>
    </row>
    <row r="9161" spans="1:16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  <c r="N9161" s="1">
        <f>Raw_Data[[#This Row],[Profit]]/Raw_Data[[#This Row],[Sales]]</f>
        <v>-0.7</v>
      </c>
      <c r="O9161" s="2">
        <v>45271</v>
      </c>
      <c r="P9161">
        <f>YEAR(Raw_Data[[#This Row],[Order date]])</f>
        <v>2023</v>
      </c>
    </row>
    <row r="9162" spans="1:16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  <c r="N9162" s="1">
        <f>Raw_Data[[#This Row],[Profit]]/Raw_Data[[#This Row],[Sales]]</f>
        <v>-0.66666666666666663</v>
      </c>
      <c r="O9162" s="2">
        <v>45481</v>
      </c>
      <c r="P9162">
        <f>YEAR(Raw_Data[[#This Row],[Order date]])</f>
        <v>2024</v>
      </c>
    </row>
    <row r="9163" spans="1:16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  <c r="N9163" s="1">
        <f>Raw_Data[[#This Row],[Profit]]/Raw_Data[[#This Row],[Sales]]</f>
        <v>0.08</v>
      </c>
      <c r="O9163" s="2">
        <v>44708</v>
      </c>
      <c r="P9163">
        <f>YEAR(Raw_Data[[#This Row],[Order date]])</f>
        <v>2022</v>
      </c>
    </row>
    <row r="9164" spans="1:16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  <c r="N9164" s="1">
        <f>Raw_Data[[#This Row],[Profit]]/Raw_Data[[#This Row],[Sales]]</f>
        <v>0.26</v>
      </c>
      <c r="O9164" s="2">
        <v>44363</v>
      </c>
      <c r="P9164">
        <f>YEAR(Raw_Data[[#This Row],[Order date]])</f>
        <v>2021</v>
      </c>
    </row>
    <row r="9165" spans="1:16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  <c r="N9165" s="1">
        <f>Raw_Data[[#This Row],[Profit]]/Raw_Data[[#This Row],[Sales]]</f>
        <v>0.31250000000000006</v>
      </c>
      <c r="O9165" s="2">
        <v>45184</v>
      </c>
      <c r="P9165">
        <f>YEAR(Raw_Data[[#This Row],[Order date]])</f>
        <v>2023</v>
      </c>
    </row>
    <row r="9166" spans="1:16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  <c r="N9166" s="1">
        <f>Raw_Data[[#This Row],[Profit]]/Raw_Data[[#This Row],[Sales]]</f>
        <v>-2.75</v>
      </c>
      <c r="O9166" s="2">
        <v>45555</v>
      </c>
      <c r="P9166">
        <f>YEAR(Raw_Data[[#This Row],[Order date]])</f>
        <v>2024</v>
      </c>
    </row>
    <row r="9167" spans="1:16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  <c r="N9167" s="1">
        <f>Raw_Data[[#This Row],[Profit]]/Raw_Data[[#This Row],[Sales]]</f>
        <v>0.11249999999999999</v>
      </c>
      <c r="O9167" s="2">
        <v>44928</v>
      </c>
      <c r="P9167">
        <f>YEAR(Raw_Data[[#This Row],[Order date]])</f>
        <v>2023</v>
      </c>
    </row>
    <row r="9168" spans="1:16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  <c r="N9168" s="1">
        <f>Raw_Data[[#This Row],[Profit]]/Raw_Data[[#This Row],[Sales]]</f>
        <v>0.48000000000000004</v>
      </c>
      <c r="O9168" s="2">
        <v>44203</v>
      </c>
      <c r="P9168">
        <f>YEAR(Raw_Data[[#This Row],[Order date]])</f>
        <v>2021</v>
      </c>
    </row>
    <row r="9169" spans="1:16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  <c r="N9169" s="1">
        <f>Raw_Data[[#This Row],[Profit]]/Raw_Data[[#This Row],[Sales]]</f>
        <v>0.3</v>
      </c>
      <c r="O9169" s="2">
        <v>45388</v>
      </c>
      <c r="P9169">
        <f>YEAR(Raw_Data[[#This Row],[Order date]])</f>
        <v>2024</v>
      </c>
    </row>
    <row r="9170" spans="1:16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  <c r="N9170" s="1">
        <f>Raw_Data[[#This Row],[Profit]]/Raw_Data[[#This Row],[Sales]]</f>
        <v>0.45999999999999996</v>
      </c>
      <c r="O9170" s="2">
        <v>44402</v>
      </c>
      <c r="P9170">
        <f>YEAR(Raw_Data[[#This Row],[Order date]])</f>
        <v>2021</v>
      </c>
    </row>
    <row r="9171" spans="1:16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  <c r="N9171" s="1">
        <f>Raw_Data[[#This Row],[Profit]]/Raw_Data[[#This Row],[Sales]]</f>
        <v>0.45999999999999996</v>
      </c>
      <c r="O9171" s="2">
        <v>44527</v>
      </c>
      <c r="P9171">
        <f>YEAR(Raw_Data[[#This Row],[Order date]])</f>
        <v>2021</v>
      </c>
    </row>
    <row r="9172" spans="1:16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  <c r="N9172" s="1">
        <f>Raw_Data[[#This Row],[Profit]]/Raw_Data[[#This Row],[Sales]]</f>
        <v>0.05</v>
      </c>
      <c r="O9172" s="2">
        <v>44235</v>
      </c>
      <c r="P9172">
        <f>YEAR(Raw_Data[[#This Row],[Order date]])</f>
        <v>2021</v>
      </c>
    </row>
    <row r="9173" spans="1:16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  <c r="N9173" s="1">
        <f>Raw_Data[[#This Row],[Profit]]/Raw_Data[[#This Row],[Sales]]</f>
        <v>0.48000000000000004</v>
      </c>
      <c r="O9173" s="2">
        <v>44428</v>
      </c>
      <c r="P9173">
        <f>YEAR(Raw_Data[[#This Row],[Order date]])</f>
        <v>2021</v>
      </c>
    </row>
    <row r="9174" spans="1:16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  <c r="N9174" s="1">
        <f>Raw_Data[[#This Row],[Profit]]/Raw_Data[[#This Row],[Sales]]</f>
        <v>0.19999999999999998</v>
      </c>
      <c r="O9174" s="2">
        <v>45558</v>
      </c>
      <c r="P9174">
        <f>YEAR(Raw_Data[[#This Row],[Order date]])</f>
        <v>2024</v>
      </c>
    </row>
    <row r="9175" spans="1:16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  <c r="N9175" s="1">
        <f>Raw_Data[[#This Row],[Profit]]/Raw_Data[[#This Row],[Sales]]</f>
        <v>0.49</v>
      </c>
      <c r="O9175" s="2">
        <v>44785</v>
      </c>
      <c r="P9175">
        <f>YEAR(Raw_Data[[#This Row],[Order date]])</f>
        <v>2022</v>
      </c>
    </row>
    <row r="9176" spans="1:16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  <c r="N9176" s="1">
        <f>Raw_Data[[#This Row],[Profit]]/Raw_Data[[#This Row],[Sales]]</f>
        <v>0.125</v>
      </c>
      <c r="O9176" s="2">
        <v>45646</v>
      </c>
      <c r="P9176">
        <f>YEAR(Raw_Data[[#This Row],[Order date]])</f>
        <v>2024</v>
      </c>
    </row>
    <row r="9177" spans="1:16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  <c r="N9177" s="1">
        <f>Raw_Data[[#This Row],[Profit]]/Raw_Data[[#This Row],[Sales]]</f>
        <v>0.48000000000000004</v>
      </c>
      <c r="O9177" s="2">
        <v>45576</v>
      </c>
      <c r="P9177">
        <f>YEAR(Raw_Data[[#This Row],[Order date]])</f>
        <v>2024</v>
      </c>
    </row>
    <row r="9178" spans="1:16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  <c r="N9178" s="1">
        <f>Raw_Data[[#This Row],[Profit]]/Raw_Data[[#This Row],[Sales]]</f>
        <v>-0.66666666666666674</v>
      </c>
      <c r="O9178" s="2">
        <v>45167</v>
      </c>
      <c r="P9178">
        <f>YEAR(Raw_Data[[#This Row],[Order date]])</f>
        <v>2023</v>
      </c>
    </row>
    <row r="9179" spans="1:16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  <c r="N9179" s="1">
        <f>Raw_Data[[#This Row],[Profit]]/Raw_Data[[#This Row],[Sales]]</f>
        <v>0.27999999999999997</v>
      </c>
      <c r="O9179" s="2">
        <v>45594</v>
      </c>
      <c r="P9179">
        <f>YEAR(Raw_Data[[#This Row],[Order date]])</f>
        <v>2024</v>
      </c>
    </row>
    <row r="9180" spans="1:16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  <c r="N9180" s="1">
        <f>Raw_Data[[#This Row],[Profit]]/Raw_Data[[#This Row],[Sales]]</f>
        <v>0.26</v>
      </c>
      <c r="O9180" s="2">
        <v>45138</v>
      </c>
      <c r="P9180">
        <f>YEAR(Raw_Data[[#This Row],[Order date]])</f>
        <v>2023</v>
      </c>
    </row>
    <row r="9181" spans="1:16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  <c r="N9181" s="1">
        <f>Raw_Data[[#This Row],[Profit]]/Raw_Data[[#This Row],[Sales]]</f>
        <v>6.25E-2</v>
      </c>
      <c r="O9181" s="2">
        <v>44220</v>
      </c>
      <c r="P9181">
        <f>YEAR(Raw_Data[[#This Row],[Order date]])</f>
        <v>2021</v>
      </c>
    </row>
    <row r="9182" spans="1:16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  <c r="N9182" s="1">
        <f>Raw_Data[[#This Row],[Profit]]/Raw_Data[[#This Row],[Sales]]</f>
        <v>0.35000000000000003</v>
      </c>
      <c r="O9182" s="2">
        <v>45402</v>
      </c>
      <c r="P9182">
        <f>YEAR(Raw_Data[[#This Row],[Order date]])</f>
        <v>2024</v>
      </c>
    </row>
    <row r="9183" spans="1:16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  <c r="N9183" s="1">
        <f>Raw_Data[[#This Row],[Profit]]/Raw_Data[[#This Row],[Sales]]</f>
        <v>0.375</v>
      </c>
      <c r="O9183" s="2">
        <v>44797</v>
      </c>
      <c r="P9183">
        <f>YEAR(Raw_Data[[#This Row],[Order date]])</f>
        <v>2022</v>
      </c>
    </row>
    <row r="9184" spans="1:16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  <c r="N9184" s="1">
        <f>Raw_Data[[#This Row],[Profit]]/Raw_Data[[#This Row],[Sales]]</f>
        <v>0.14000000000000001</v>
      </c>
      <c r="O9184" s="2">
        <v>45590</v>
      </c>
      <c r="P9184">
        <f>YEAR(Raw_Data[[#This Row],[Order date]])</f>
        <v>2024</v>
      </c>
    </row>
    <row r="9185" spans="1:16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  <c r="N9185" s="1">
        <f>Raw_Data[[#This Row],[Profit]]/Raw_Data[[#This Row],[Sales]]</f>
        <v>0.47000000000000003</v>
      </c>
      <c r="O9185" s="2">
        <v>44900</v>
      </c>
      <c r="P9185">
        <f>YEAR(Raw_Data[[#This Row],[Order date]])</f>
        <v>2022</v>
      </c>
    </row>
    <row r="9186" spans="1:16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  <c r="N9186" s="1">
        <f>Raw_Data[[#This Row],[Profit]]/Raw_Data[[#This Row],[Sales]]</f>
        <v>0.3</v>
      </c>
      <c r="O9186" s="2">
        <v>44792</v>
      </c>
      <c r="P9186">
        <f>YEAR(Raw_Data[[#This Row],[Order date]])</f>
        <v>2022</v>
      </c>
    </row>
    <row r="9187" spans="1:16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  <c r="N9187" s="1">
        <f>Raw_Data[[#This Row],[Profit]]/Raw_Data[[#This Row],[Sales]]</f>
        <v>0.125</v>
      </c>
      <c r="O9187" s="2">
        <v>45130</v>
      </c>
      <c r="P9187">
        <f>YEAR(Raw_Data[[#This Row],[Order date]])</f>
        <v>2023</v>
      </c>
    </row>
    <row r="9188" spans="1:16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  <c r="N9188" s="1">
        <f>Raw_Data[[#This Row],[Profit]]/Raw_Data[[#This Row],[Sales]]</f>
        <v>0.28000000000000003</v>
      </c>
      <c r="O9188" s="2">
        <v>45470</v>
      </c>
      <c r="P9188">
        <f>YEAR(Raw_Data[[#This Row],[Order date]])</f>
        <v>2024</v>
      </c>
    </row>
    <row r="9189" spans="1:16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  <c r="N9189" s="1">
        <f>Raw_Data[[#This Row],[Profit]]/Raw_Data[[#This Row],[Sales]]</f>
        <v>-0.2</v>
      </c>
      <c r="O9189" s="2">
        <v>45449</v>
      </c>
      <c r="P9189">
        <f>YEAR(Raw_Data[[#This Row],[Order date]])</f>
        <v>2024</v>
      </c>
    </row>
    <row r="9190" spans="1:16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  <c r="N9190" s="1">
        <f>Raw_Data[[#This Row],[Profit]]/Raw_Data[[#This Row],[Sales]]</f>
        <v>0.17499999999999999</v>
      </c>
      <c r="O9190" s="2">
        <v>44783</v>
      </c>
      <c r="P9190">
        <f>YEAR(Raw_Data[[#This Row],[Order date]])</f>
        <v>2022</v>
      </c>
    </row>
    <row r="9191" spans="1:16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  <c r="N9191" s="1">
        <f>Raw_Data[[#This Row],[Profit]]/Raw_Data[[#This Row],[Sales]]</f>
        <v>-0.25</v>
      </c>
      <c r="O9191" s="2">
        <v>44831</v>
      </c>
      <c r="P9191">
        <f>YEAR(Raw_Data[[#This Row],[Order date]])</f>
        <v>2022</v>
      </c>
    </row>
    <row r="9192" spans="1:16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  <c r="N9192" s="1">
        <f>Raw_Data[[#This Row],[Profit]]/Raw_Data[[#This Row],[Sales]]</f>
        <v>-0.83333333333333337</v>
      </c>
      <c r="O9192" s="2">
        <v>44455</v>
      </c>
      <c r="P9192">
        <f>YEAR(Raw_Data[[#This Row],[Order date]])</f>
        <v>2021</v>
      </c>
    </row>
    <row r="9193" spans="1:16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  <c r="N9193" s="1">
        <f>Raw_Data[[#This Row],[Profit]]/Raw_Data[[#This Row],[Sales]]</f>
        <v>0.3125</v>
      </c>
      <c r="O9193" s="2">
        <v>44815</v>
      </c>
      <c r="P9193">
        <f>YEAR(Raw_Data[[#This Row],[Order date]])</f>
        <v>2022</v>
      </c>
    </row>
    <row r="9194" spans="1:16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  <c r="N9194" s="1">
        <f>Raw_Data[[#This Row],[Profit]]/Raw_Data[[#This Row],[Sales]]</f>
        <v>-1.5999999999999999</v>
      </c>
      <c r="O9194" s="2">
        <v>45073</v>
      </c>
      <c r="P9194">
        <f>YEAR(Raw_Data[[#This Row],[Order date]])</f>
        <v>2023</v>
      </c>
    </row>
    <row r="9195" spans="1:16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  <c r="N9195" s="1">
        <f>Raw_Data[[#This Row],[Profit]]/Raw_Data[[#This Row],[Sales]]</f>
        <v>0.1125</v>
      </c>
      <c r="O9195" s="2">
        <v>45615</v>
      </c>
      <c r="P9195">
        <f>YEAR(Raw_Data[[#This Row],[Order date]])</f>
        <v>2024</v>
      </c>
    </row>
    <row r="9196" spans="1:16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  <c r="N9196" s="1">
        <f>Raw_Data[[#This Row],[Profit]]/Raw_Data[[#This Row],[Sales]]</f>
        <v>7.5000000000000011E-2</v>
      </c>
      <c r="O9196" s="2">
        <v>44757</v>
      </c>
      <c r="P9196">
        <f>YEAR(Raw_Data[[#This Row],[Order date]])</f>
        <v>2022</v>
      </c>
    </row>
    <row r="9197" spans="1:16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  <c r="N9197" s="1">
        <f>Raw_Data[[#This Row],[Profit]]/Raw_Data[[#This Row],[Sales]]</f>
        <v>-0.16250000000000001</v>
      </c>
      <c r="O9197" s="2">
        <v>45021</v>
      </c>
      <c r="P9197">
        <f>YEAR(Raw_Data[[#This Row],[Order date]])</f>
        <v>2023</v>
      </c>
    </row>
    <row r="9198" spans="1:16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  <c r="N9198" s="1">
        <f>Raw_Data[[#This Row],[Profit]]/Raw_Data[[#This Row],[Sales]]</f>
        <v>0.48000000000000004</v>
      </c>
      <c r="O9198" s="2">
        <v>45549</v>
      </c>
      <c r="P9198">
        <f>YEAR(Raw_Data[[#This Row],[Order date]])</f>
        <v>2024</v>
      </c>
    </row>
    <row r="9199" spans="1:16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  <c r="N9199" s="1">
        <f>Raw_Data[[#This Row],[Profit]]/Raw_Data[[#This Row],[Sales]]</f>
        <v>8.7499999999999994E-2</v>
      </c>
      <c r="O9199" s="2">
        <v>45484</v>
      </c>
      <c r="P9199">
        <f>YEAR(Raw_Data[[#This Row],[Order date]])</f>
        <v>2024</v>
      </c>
    </row>
    <row r="9200" spans="1:16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  <c r="N9200" s="1">
        <f>Raw_Data[[#This Row],[Profit]]/Raw_Data[[#This Row],[Sales]]</f>
        <v>0.27</v>
      </c>
      <c r="O9200" s="2">
        <v>44816</v>
      </c>
      <c r="P9200">
        <f>YEAR(Raw_Data[[#This Row],[Order date]])</f>
        <v>2022</v>
      </c>
    </row>
    <row r="9201" spans="1:16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  <c r="N9201" s="1">
        <f>Raw_Data[[#This Row],[Profit]]/Raw_Data[[#This Row],[Sales]]</f>
        <v>0.125</v>
      </c>
      <c r="O9201" s="2">
        <v>44873</v>
      </c>
      <c r="P9201">
        <f>YEAR(Raw_Data[[#This Row],[Order date]])</f>
        <v>2022</v>
      </c>
    </row>
    <row r="9202" spans="1:16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  <c r="N9202" s="1">
        <f>Raw_Data[[#This Row],[Profit]]/Raw_Data[[#This Row],[Sales]]</f>
        <v>0.1</v>
      </c>
      <c r="O9202" s="2">
        <v>45554</v>
      </c>
      <c r="P9202">
        <f>YEAR(Raw_Data[[#This Row],[Order date]])</f>
        <v>2024</v>
      </c>
    </row>
    <row r="9203" spans="1:16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  <c r="N9203" s="1">
        <f>Raw_Data[[#This Row],[Profit]]/Raw_Data[[#This Row],[Sales]]</f>
        <v>0.47000000000000003</v>
      </c>
      <c r="O9203" s="2">
        <v>45600</v>
      </c>
      <c r="P9203">
        <f>YEAR(Raw_Data[[#This Row],[Order date]])</f>
        <v>2024</v>
      </c>
    </row>
    <row r="9204" spans="1:16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  <c r="N9204" s="1">
        <f>Raw_Data[[#This Row],[Profit]]/Raw_Data[[#This Row],[Sales]]</f>
        <v>0.35000000000000003</v>
      </c>
      <c r="O9204" s="2">
        <v>44585</v>
      </c>
      <c r="P9204">
        <f>YEAR(Raw_Data[[#This Row],[Order date]])</f>
        <v>2022</v>
      </c>
    </row>
    <row r="9205" spans="1:16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  <c r="N9205" s="1">
        <f>Raw_Data[[#This Row],[Profit]]/Raw_Data[[#This Row],[Sales]]</f>
        <v>0.27999999999999997</v>
      </c>
      <c r="O9205" s="2">
        <v>45313</v>
      </c>
      <c r="P9205">
        <f>YEAR(Raw_Data[[#This Row],[Order date]])</f>
        <v>2024</v>
      </c>
    </row>
    <row r="9206" spans="1:16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  <c r="N9206" s="1">
        <f>Raw_Data[[#This Row],[Profit]]/Raw_Data[[#This Row],[Sales]]</f>
        <v>0.3</v>
      </c>
      <c r="O9206" s="2">
        <v>44788</v>
      </c>
      <c r="P9206">
        <f>YEAR(Raw_Data[[#This Row],[Order date]])</f>
        <v>2022</v>
      </c>
    </row>
    <row r="9207" spans="1:16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  <c r="N9207" s="1">
        <f>Raw_Data[[#This Row],[Profit]]/Raw_Data[[#This Row],[Sales]]</f>
        <v>0.29000000000000004</v>
      </c>
      <c r="O9207" s="2">
        <v>45430</v>
      </c>
      <c r="P9207">
        <f>YEAR(Raw_Data[[#This Row],[Order date]])</f>
        <v>2024</v>
      </c>
    </row>
    <row r="9208" spans="1:16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  <c r="N9208" s="1">
        <f>Raw_Data[[#This Row],[Profit]]/Raw_Data[[#This Row],[Sales]]</f>
        <v>0.47999999999999993</v>
      </c>
      <c r="O9208" s="2">
        <v>44202</v>
      </c>
      <c r="P9208">
        <f>YEAR(Raw_Data[[#This Row],[Order date]])</f>
        <v>2021</v>
      </c>
    </row>
    <row r="9209" spans="1:16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  <c r="N9209" s="1">
        <f>Raw_Data[[#This Row],[Profit]]/Raw_Data[[#This Row],[Sales]]</f>
        <v>0.18749999999999997</v>
      </c>
      <c r="O9209" s="2">
        <v>44581</v>
      </c>
      <c r="P9209">
        <f>YEAR(Raw_Data[[#This Row],[Order date]])</f>
        <v>2022</v>
      </c>
    </row>
    <row r="9210" spans="1:16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  <c r="N9210" s="1">
        <f>Raw_Data[[#This Row],[Profit]]/Raw_Data[[#This Row],[Sales]]</f>
        <v>0.26</v>
      </c>
      <c r="O9210" s="2">
        <v>44724</v>
      </c>
      <c r="P9210">
        <f>YEAR(Raw_Data[[#This Row],[Order date]])</f>
        <v>2022</v>
      </c>
    </row>
    <row r="9211" spans="1:16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  <c r="N9211" s="1">
        <f>Raw_Data[[#This Row],[Profit]]/Raw_Data[[#This Row],[Sales]]</f>
        <v>0.48</v>
      </c>
      <c r="O9211" s="2">
        <v>44716</v>
      </c>
      <c r="P9211">
        <f>YEAR(Raw_Data[[#This Row],[Order date]])</f>
        <v>2022</v>
      </c>
    </row>
    <row r="9212" spans="1:16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  <c r="N9212" s="1">
        <f>Raw_Data[[#This Row],[Profit]]/Raw_Data[[#This Row],[Sales]]</f>
        <v>0.48</v>
      </c>
      <c r="O9212" s="2">
        <v>45651</v>
      </c>
      <c r="P9212">
        <f>YEAR(Raw_Data[[#This Row],[Order date]])</f>
        <v>2024</v>
      </c>
    </row>
    <row r="9213" spans="1:16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  <c r="N9213" s="1">
        <f>Raw_Data[[#This Row],[Profit]]/Raw_Data[[#This Row],[Sales]]</f>
        <v>0.48000000000000004</v>
      </c>
      <c r="O9213" s="2">
        <v>45384</v>
      </c>
      <c r="P9213">
        <f>YEAR(Raw_Data[[#This Row],[Order date]])</f>
        <v>2024</v>
      </c>
    </row>
    <row r="9214" spans="1:16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  <c r="N9214" s="1">
        <f>Raw_Data[[#This Row],[Profit]]/Raw_Data[[#This Row],[Sales]]</f>
        <v>0.27999999999999997</v>
      </c>
      <c r="O9214" s="2">
        <v>44496</v>
      </c>
      <c r="P9214">
        <f>YEAR(Raw_Data[[#This Row],[Order date]])</f>
        <v>2021</v>
      </c>
    </row>
    <row r="9215" spans="1:16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  <c r="N9215" s="1">
        <f>Raw_Data[[#This Row],[Profit]]/Raw_Data[[#This Row],[Sales]]</f>
        <v>0.36000000000000004</v>
      </c>
      <c r="O9215" s="2">
        <v>45493</v>
      </c>
      <c r="P9215">
        <f>YEAR(Raw_Data[[#This Row],[Order date]])</f>
        <v>2024</v>
      </c>
    </row>
    <row r="9216" spans="1:16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  <c r="N9216" s="1">
        <f>Raw_Data[[#This Row],[Profit]]/Raw_Data[[#This Row],[Sales]]</f>
        <v>0.33749999999999997</v>
      </c>
      <c r="O9216" s="2">
        <v>44933</v>
      </c>
      <c r="P9216">
        <f>YEAR(Raw_Data[[#This Row],[Order date]])</f>
        <v>2023</v>
      </c>
    </row>
    <row r="9217" spans="1:16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  <c r="N9217" s="1">
        <f>Raw_Data[[#This Row],[Profit]]/Raw_Data[[#This Row],[Sales]]</f>
        <v>0.48</v>
      </c>
      <c r="O9217" s="2">
        <v>44373</v>
      </c>
      <c r="P9217">
        <f>YEAR(Raw_Data[[#This Row],[Order date]])</f>
        <v>2021</v>
      </c>
    </row>
    <row r="9218" spans="1:16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  <c r="N9218" s="1">
        <f>Raw_Data[[#This Row],[Profit]]/Raw_Data[[#This Row],[Sales]]</f>
        <v>-1.7999999999999998</v>
      </c>
      <c r="O9218" s="2">
        <v>45456</v>
      </c>
      <c r="P9218">
        <f>YEAR(Raw_Data[[#This Row],[Order date]])</f>
        <v>2024</v>
      </c>
    </row>
    <row r="9219" spans="1:16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  <c r="N9219" s="1">
        <f>Raw_Data[[#This Row],[Profit]]/Raw_Data[[#This Row],[Sales]]</f>
        <v>0.49</v>
      </c>
      <c r="O9219" s="2">
        <v>45567</v>
      </c>
      <c r="P9219">
        <f>YEAR(Raw_Data[[#This Row],[Order date]])</f>
        <v>2024</v>
      </c>
    </row>
    <row r="9220" spans="1:16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  <c r="N9220" s="1">
        <f>Raw_Data[[#This Row],[Profit]]/Raw_Data[[#This Row],[Sales]]</f>
        <v>7.4999999999999997E-2</v>
      </c>
      <c r="O9220" s="2">
        <v>45230</v>
      </c>
      <c r="P9220">
        <f>YEAR(Raw_Data[[#This Row],[Order date]])</f>
        <v>2023</v>
      </c>
    </row>
    <row r="9221" spans="1:16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  <c r="N9221" s="1">
        <f>Raw_Data[[#This Row],[Profit]]/Raw_Data[[#This Row],[Sales]]</f>
        <v>-0.67999999999999994</v>
      </c>
      <c r="O9221" s="2">
        <v>44762</v>
      </c>
      <c r="P9221">
        <f>YEAR(Raw_Data[[#This Row],[Order date]])</f>
        <v>2022</v>
      </c>
    </row>
    <row r="9222" spans="1:16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  <c r="N9222" s="1">
        <f>Raw_Data[[#This Row],[Profit]]/Raw_Data[[#This Row],[Sales]]</f>
        <v>0.47</v>
      </c>
      <c r="O9222" s="2">
        <v>45200</v>
      </c>
      <c r="P9222">
        <f>YEAR(Raw_Data[[#This Row],[Order date]])</f>
        <v>2023</v>
      </c>
    </row>
    <row r="9223" spans="1:16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  <c r="N9223" s="1">
        <f>Raw_Data[[#This Row],[Profit]]/Raw_Data[[#This Row],[Sales]]</f>
        <v>0.23</v>
      </c>
      <c r="O9223" s="2">
        <v>45496</v>
      </c>
      <c r="P9223">
        <f>YEAR(Raw_Data[[#This Row],[Order date]])</f>
        <v>2024</v>
      </c>
    </row>
    <row r="9224" spans="1:16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  <c r="N9224" s="1">
        <f>Raw_Data[[#This Row],[Profit]]/Raw_Data[[#This Row],[Sales]]</f>
        <v>0.47999999999999993</v>
      </c>
      <c r="O9224" s="2">
        <v>44921</v>
      </c>
      <c r="P9224">
        <f>YEAR(Raw_Data[[#This Row],[Order date]])</f>
        <v>2022</v>
      </c>
    </row>
    <row r="9225" spans="1:16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  <c r="N9225" s="1">
        <f>Raw_Data[[#This Row],[Profit]]/Raw_Data[[#This Row],[Sales]]</f>
        <v>-1.7500000000000002</v>
      </c>
      <c r="O9225" s="2">
        <v>44563</v>
      </c>
      <c r="P9225">
        <f>YEAR(Raw_Data[[#This Row],[Order date]])</f>
        <v>2022</v>
      </c>
    </row>
    <row r="9226" spans="1:16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  <c r="N9226" s="1">
        <f>Raw_Data[[#This Row],[Profit]]/Raw_Data[[#This Row],[Sales]]</f>
        <v>-1.6500000000000001</v>
      </c>
      <c r="O9226" s="2">
        <v>45340</v>
      </c>
      <c r="P9226">
        <f>YEAR(Raw_Data[[#This Row],[Order date]])</f>
        <v>2024</v>
      </c>
    </row>
    <row r="9227" spans="1:16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  <c r="N9227" s="1">
        <f>Raw_Data[[#This Row],[Profit]]/Raw_Data[[#This Row],[Sales]]</f>
        <v>-1.5499999999999998</v>
      </c>
      <c r="O9227" s="2">
        <v>44976</v>
      </c>
      <c r="P9227">
        <f>YEAR(Raw_Data[[#This Row],[Order date]])</f>
        <v>2023</v>
      </c>
    </row>
    <row r="9228" spans="1:16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  <c r="N9228" s="1">
        <f>Raw_Data[[#This Row],[Profit]]/Raw_Data[[#This Row],[Sales]]</f>
        <v>-0.23750000000000002</v>
      </c>
      <c r="O9228" s="2">
        <v>45309</v>
      </c>
      <c r="P9228">
        <f>YEAR(Raw_Data[[#This Row],[Order date]])</f>
        <v>2024</v>
      </c>
    </row>
    <row r="9229" spans="1:16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  <c r="N9229" s="1">
        <f>Raw_Data[[#This Row],[Profit]]/Raw_Data[[#This Row],[Sales]]</f>
        <v>0.27999999999999997</v>
      </c>
      <c r="O9229" s="2">
        <v>44628</v>
      </c>
      <c r="P9229">
        <f>YEAR(Raw_Data[[#This Row],[Order date]])</f>
        <v>2022</v>
      </c>
    </row>
    <row r="9230" spans="1:16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  <c r="N9230" s="1">
        <f>Raw_Data[[#This Row],[Profit]]/Raw_Data[[#This Row],[Sales]]</f>
        <v>0.5</v>
      </c>
      <c r="O9230" s="2">
        <v>44692</v>
      </c>
      <c r="P9230">
        <f>YEAR(Raw_Data[[#This Row],[Order date]])</f>
        <v>2022</v>
      </c>
    </row>
    <row r="9231" spans="1:16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  <c r="N9231" s="1">
        <f>Raw_Data[[#This Row],[Profit]]/Raw_Data[[#This Row],[Sales]]</f>
        <v>0.36250000000000004</v>
      </c>
      <c r="O9231" s="2">
        <v>44590</v>
      </c>
      <c r="P9231">
        <f>YEAR(Raw_Data[[#This Row],[Order date]])</f>
        <v>2022</v>
      </c>
    </row>
    <row r="9232" spans="1:16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  <c r="N9232" s="1">
        <f>Raw_Data[[#This Row],[Profit]]/Raw_Data[[#This Row],[Sales]]</f>
        <v>0.48</v>
      </c>
      <c r="O9232" s="2">
        <v>45033</v>
      </c>
      <c r="P9232">
        <f>YEAR(Raw_Data[[#This Row],[Order date]])</f>
        <v>2023</v>
      </c>
    </row>
    <row r="9233" spans="1:16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  <c r="N9233" s="1">
        <f>Raw_Data[[#This Row],[Profit]]/Raw_Data[[#This Row],[Sales]]</f>
        <v>-0.73333333333333328</v>
      </c>
      <c r="O9233" s="2">
        <v>45237</v>
      </c>
      <c r="P9233">
        <f>YEAR(Raw_Data[[#This Row],[Order date]])</f>
        <v>2023</v>
      </c>
    </row>
    <row r="9234" spans="1:16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  <c r="N9234" s="1">
        <f>Raw_Data[[#This Row],[Profit]]/Raw_Data[[#This Row],[Sales]]</f>
        <v>0.32999999999999996</v>
      </c>
      <c r="O9234" s="2">
        <v>44573</v>
      </c>
      <c r="P9234">
        <f>YEAR(Raw_Data[[#This Row],[Order date]])</f>
        <v>2022</v>
      </c>
    </row>
    <row r="9235" spans="1:16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  <c r="N9235" s="1">
        <f>Raw_Data[[#This Row],[Profit]]/Raw_Data[[#This Row],[Sales]]</f>
        <v>3.9999999999999994E-2</v>
      </c>
      <c r="O9235" s="2">
        <v>45483</v>
      </c>
      <c r="P9235">
        <f>YEAR(Raw_Data[[#This Row],[Order date]])</f>
        <v>2024</v>
      </c>
    </row>
    <row r="9236" spans="1:16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  <c r="N9236" s="1">
        <f>Raw_Data[[#This Row],[Profit]]/Raw_Data[[#This Row],[Sales]]</f>
        <v>6.25E-2</v>
      </c>
      <c r="O9236" s="2">
        <v>44935</v>
      </c>
      <c r="P9236">
        <f>YEAR(Raw_Data[[#This Row],[Order date]])</f>
        <v>2023</v>
      </c>
    </row>
    <row r="9237" spans="1:16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  <c r="N9237" s="1">
        <f>Raw_Data[[#This Row],[Profit]]/Raw_Data[[#This Row],[Sales]]</f>
        <v>0.27999999999999997</v>
      </c>
      <c r="O9237" s="2">
        <v>44405</v>
      </c>
      <c r="P9237">
        <f>YEAR(Raw_Data[[#This Row],[Order date]])</f>
        <v>2021</v>
      </c>
    </row>
    <row r="9238" spans="1:16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  <c r="N9238" s="1">
        <f>Raw_Data[[#This Row],[Profit]]/Raw_Data[[#This Row],[Sales]]</f>
        <v>0.05</v>
      </c>
      <c r="O9238" s="2">
        <v>44602</v>
      </c>
      <c r="P9238">
        <f>YEAR(Raw_Data[[#This Row],[Order date]])</f>
        <v>2022</v>
      </c>
    </row>
    <row r="9239" spans="1:16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  <c r="N9239" s="1">
        <f>Raw_Data[[#This Row],[Profit]]/Raw_Data[[#This Row],[Sales]]</f>
        <v>0.35000000000000003</v>
      </c>
      <c r="O9239" s="2">
        <v>44660</v>
      </c>
      <c r="P9239">
        <f>YEAR(Raw_Data[[#This Row],[Order date]])</f>
        <v>2022</v>
      </c>
    </row>
    <row r="9240" spans="1:16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  <c r="N9240" s="1">
        <f>Raw_Data[[#This Row],[Profit]]/Raw_Data[[#This Row],[Sales]]</f>
        <v>-2.4999999999999998E-2</v>
      </c>
      <c r="O9240" s="2">
        <v>44969</v>
      </c>
      <c r="P9240">
        <f>YEAR(Raw_Data[[#This Row],[Order date]])</f>
        <v>2023</v>
      </c>
    </row>
    <row r="9241" spans="1:16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  <c r="N9241" s="1">
        <f>Raw_Data[[#This Row],[Profit]]/Raw_Data[[#This Row],[Sales]]</f>
        <v>0.36249999999999999</v>
      </c>
      <c r="O9241" s="2">
        <v>45625</v>
      </c>
      <c r="P9241">
        <f>YEAR(Raw_Data[[#This Row],[Order date]])</f>
        <v>2024</v>
      </c>
    </row>
    <row r="9242" spans="1:16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  <c r="N9242" s="1">
        <f>Raw_Data[[#This Row],[Profit]]/Raw_Data[[#This Row],[Sales]]</f>
        <v>-0.7</v>
      </c>
      <c r="O9242" s="2">
        <v>44712</v>
      </c>
      <c r="P9242">
        <f>YEAR(Raw_Data[[#This Row],[Order date]])</f>
        <v>2022</v>
      </c>
    </row>
    <row r="9243" spans="1:16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  <c r="N9243" s="1">
        <f>Raw_Data[[#This Row],[Profit]]/Raw_Data[[#This Row],[Sales]]</f>
        <v>8.7500000000000008E-2</v>
      </c>
      <c r="O9243" s="2">
        <v>45156</v>
      </c>
      <c r="P9243">
        <f>YEAR(Raw_Data[[#This Row],[Order date]])</f>
        <v>2023</v>
      </c>
    </row>
    <row r="9244" spans="1:16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  <c r="N9244" s="1">
        <f>Raw_Data[[#This Row],[Profit]]/Raw_Data[[#This Row],[Sales]]</f>
        <v>0.32499999999999996</v>
      </c>
      <c r="O9244" s="2">
        <v>45355</v>
      </c>
      <c r="P9244">
        <f>YEAR(Raw_Data[[#This Row],[Order date]])</f>
        <v>2024</v>
      </c>
    </row>
    <row r="9245" spans="1:16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  <c r="N9245" s="1">
        <f>Raw_Data[[#This Row],[Profit]]/Raw_Data[[#This Row],[Sales]]</f>
        <v>5.8823529411764712E-2</v>
      </c>
      <c r="O9245" s="2">
        <v>45215</v>
      </c>
      <c r="P9245">
        <f>YEAR(Raw_Data[[#This Row],[Order date]])</f>
        <v>2023</v>
      </c>
    </row>
    <row r="9246" spans="1:16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  <c r="N9246" s="1">
        <f>Raw_Data[[#This Row],[Profit]]/Raw_Data[[#This Row],[Sales]]</f>
        <v>0.40000000000000008</v>
      </c>
      <c r="O9246" s="2">
        <v>44538</v>
      </c>
      <c r="P9246">
        <f>YEAR(Raw_Data[[#This Row],[Order date]])</f>
        <v>2021</v>
      </c>
    </row>
    <row r="9247" spans="1:16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  <c r="N9247" s="1">
        <f>Raw_Data[[#This Row],[Profit]]/Raw_Data[[#This Row],[Sales]]</f>
        <v>0.48</v>
      </c>
      <c r="O9247" s="2">
        <v>44682</v>
      </c>
      <c r="P9247">
        <f>YEAR(Raw_Data[[#This Row],[Order date]])</f>
        <v>2022</v>
      </c>
    </row>
    <row r="9248" spans="1:16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  <c r="N9248" s="1">
        <f>Raw_Data[[#This Row],[Profit]]/Raw_Data[[#This Row],[Sales]]</f>
        <v>0.29000000000000004</v>
      </c>
      <c r="O9248" s="2">
        <v>44336</v>
      </c>
      <c r="P9248">
        <f>YEAR(Raw_Data[[#This Row],[Order date]])</f>
        <v>2021</v>
      </c>
    </row>
    <row r="9249" spans="1:16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  <c r="N9249" s="1">
        <f>Raw_Data[[#This Row],[Profit]]/Raw_Data[[#This Row],[Sales]]</f>
        <v>0.26</v>
      </c>
      <c r="O9249" s="2">
        <v>45510</v>
      </c>
      <c r="P9249">
        <f>YEAR(Raw_Data[[#This Row],[Order date]])</f>
        <v>2024</v>
      </c>
    </row>
    <row r="9250" spans="1:16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  <c r="N9250" s="1">
        <f>Raw_Data[[#This Row],[Profit]]/Raw_Data[[#This Row],[Sales]]</f>
        <v>0.375</v>
      </c>
      <c r="O9250" s="2">
        <v>45163</v>
      </c>
      <c r="P9250">
        <f>YEAR(Raw_Data[[#This Row],[Order date]])</f>
        <v>2023</v>
      </c>
    </row>
    <row r="9251" spans="1:16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  <c r="N9251" s="1">
        <f>Raw_Data[[#This Row],[Profit]]/Raw_Data[[#This Row],[Sales]]</f>
        <v>0.25</v>
      </c>
      <c r="O9251" s="2">
        <v>44627</v>
      </c>
      <c r="P9251">
        <f>YEAR(Raw_Data[[#This Row],[Order date]])</f>
        <v>2022</v>
      </c>
    </row>
    <row r="9252" spans="1:16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  <c r="N9252" s="1">
        <f>Raw_Data[[#This Row],[Profit]]/Raw_Data[[#This Row],[Sales]]</f>
        <v>0.47</v>
      </c>
      <c r="O9252" s="2">
        <v>45226</v>
      </c>
      <c r="P9252">
        <f>YEAR(Raw_Data[[#This Row],[Order date]])</f>
        <v>2023</v>
      </c>
    </row>
    <row r="9253" spans="1:16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  <c r="N9253" s="1">
        <f>Raw_Data[[#This Row],[Profit]]/Raw_Data[[#This Row],[Sales]]</f>
        <v>0.3125</v>
      </c>
      <c r="O9253" s="2">
        <v>44762</v>
      </c>
      <c r="P9253">
        <f>YEAR(Raw_Data[[#This Row],[Order date]])</f>
        <v>2022</v>
      </c>
    </row>
    <row r="9254" spans="1:16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  <c r="N9254" s="1">
        <f>Raw_Data[[#This Row],[Profit]]/Raw_Data[[#This Row],[Sales]]</f>
        <v>0.32</v>
      </c>
      <c r="O9254" s="2">
        <v>45015</v>
      </c>
      <c r="P9254">
        <f>YEAR(Raw_Data[[#This Row],[Order date]])</f>
        <v>2023</v>
      </c>
    </row>
    <row r="9255" spans="1:16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  <c r="N9255" s="1">
        <f>Raw_Data[[#This Row],[Profit]]/Raw_Data[[#This Row],[Sales]]</f>
        <v>0.47999999999999993</v>
      </c>
      <c r="O9255" s="2">
        <v>44349</v>
      </c>
      <c r="P9255">
        <f>YEAR(Raw_Data[[#This Row],[Order date]])</f>
        <v>2021</v>
      </c>
    </row>
    <row r="9256" spans="1:16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  <c r="N9256" s="1">
        <f>Raw_Data[[#This Row],[Profit]]/Raw_Data[[#This Row],[Sales]]</f>
        <v>0.25</v>
      </c>
      <c r="O9256" s="2">
        <v>44651</v>
      </c>
      <c r="P9256">
        <f>YEAR(Raw_Data[[#This Row],[Order date]])</f>
        <v>2022</v>
      </c>
    </row>
    <row r="9257" spans="1:16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  <c r="N9257" s="1">
        <f>Raw_Data[[#This Row],[Profit]]/Raw_Data[[#This Row],[Sales]]</f>
        <v>0.46</v>
      </c>
      <c r="O9257" s="2">
        <v>44623</v>
      </c>
      <c r="P9257">
        <f>YEAR(Raw_Data[[#This Row],[Order date]])</f>
        <v>2022</v>
      </c>
    </row>
    <row r="9258" spans="1:16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  <c r="N9258" s="1">
        <f>Raw_Data[[#This Row],[Profit]]/Raw_Data[[#This Row],[Sales]]</f>
        <v>0.45999999999999996</v>
      </c>
      <c r="O9258" s="2">
        <v>45371</v>
      </c>
      <c r="P9258">
        <f>YEAR(Raw_Data[[#This Row],[Order date]])</f>
        <v>2024</v>
      </c>
    </row>
    <row r="9259" spans="1:16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  <c r="N9259" s="1">
        <f>Raw_Data[[#This Row],[Profit]]/Raw_Data[[#This Row],[Sales]]</f>
        <v>0.16</v>
      </c>
      <c r="O9259" s="2">
        <v>45059</v>
      </c>
      <c r="P9259">
        <f>YEAR(Raw_Data[[#This Row],[Order date]])</f>
        <v>2023</v>
      </c>
    </row>
    <row r="9260" spans="1:16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  <c r="N9260" s="1">
        <f>Raw_Data[[#This Row],[Profit]]/Raw_Data[[#This Row],[Sales]]</f>
        <v>0.47000000000000003</v>
      </c>
      <c r="O9260" s="2">
        <v>44956</v>
      </c>
      <c r="P9260">
        <f>YEAR(Raw_Data[[#This Row],[Order date]])</f>
        <v>2023</v>
      </c>
    </row>
    <row r="9261" spans="1:16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  <c r="N9261" s="1">
        <f>Raw_Data[[#This Row],[Profit]]/Raw_Data[[#This Row],[Sales]]</f>
        <v>0.04</v>
      </c>
      <c r="O9261" s="2">
        <v>44278</v>
      </c>
      <c r="P9261">
        <f>YEAR(Raw_Data[[#This Row],[Order date]])</f>
        <v>2021</v>
      </c>
    </row>
    <row r="9262" spans="1:16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  <c r="N9262" s="1">
        <f>Raw_Data[[#This Row],[Profit]]/Raw_Data[[#This Row],[Sales]]</f>
        <v>0.26</v>
      </c>
      <c r="O9262" s="2">
        <v>44884</v>
      </c>
      <c r="P9262">
        <f>YEAR(Raw_Data[[#This Row],[Order date]])</f>
        <v>2022</v>
      </c>
    </row>
    <row r="9263" spans="1:16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  <c r="N9263" s="1">
        <f>Raw_Data[[#This Row],[Profit]]/Raw_Data[[#This Row],[Sales]]</f>
        <v>-1.2500000000000001E-2</v>
      </c>
      <c r="O9263" s="2">
        <v>45549</v>
      </c>
      <c r="P9263">
        <f>YEAR(Raw_Data[[#This Row],[Order date]])</f>
        <v>2024</v>
      </c>
    </row>
    <row r="9264" spans="1:16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  <c r="N9264" s="1">
        <f>Raw_Data[[#This Row],[Profit]]/Raw_Data[[#This Row],[Sales]]</f>
        <v>8.9999999999999983E-2</v>
      </c>
      <c r="O9264" s="2">
        <v>45412</v>
      </c>
      <c r="P9264">
        <f>YEAR(Raw_Data[[#This Row],[Order date]])</f>
        <v>2024</v>
      </c>
    </row>
    <row r="9265" spans="1:16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  <c r="N9265" s="1">
        <f>Raw_Data[[#This Row],[Profit]]/Raw_Data[[#This Row],[Sales]]</f>
        <v>0.19999999999999998</v>
      </c>
      <c r="O9265" s="2">
        <v>44710</v>
      </c>
      <c r="P9265">
        <f>YEAR(Raw_Data[[#This Row],[Order date]])</f>
        <v>2022</v>
      </c>
    </row>
    <row r="9266" spans="1:16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  <c r="N9266" s="1">
        <f>Raw_Data[[#This Row],[Profit]]/Raw_Data[[#This Row],[Sales]]</f>
        <v>-0.66666666666666663</v>
      </c>
      <c r="O9266" s="2">
        <v>45618</v>
      </c>
      <c r="P9266">
        <f>YEAR(Raw_Data[[#This Row],[Order date]])</f>
        <v>2024</v>
      </c>
    </row>
    <row r="9267" spans="1:16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  <c r="N9267" s="1">
        <f>Raw_Data[[#This Row],[Profit]]/Raw_Data[[#This Row],[Sales]]</f>
        <v>0.375</v>
      </c>
      <c r="O9267" s="2">
        <v>44772</v>
      </c>
      <c r="P9267">
        <f>YEAR(Raw_Data[[#This Row],[Order date]])</f>
        <v>2022</v>
      </c>
    </row>
    <row r="9268" spans="1:16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  <c r="N9268" s="1">
        <f>Raw_Data[[#This Row],[Profit]]/Raw_Data[[#This Row],[Sales]]</f>
        <v>0.38</v>
      </c>
      <c r="O9268" s="2">
        <v>45290</v>
      </c>
      <c r="P9268">
        <f>YEAR(Raw_Data[[#This Row],[Order date]])</f>
        <v>2023</v>
      </c>
    </row>
    <row r="9269" spans="1:16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  <c r="N9269" s="1">
        <f>Raw_Data[[#This Row],[Profit]]/Raw_Data[[#This Row],[Sales]]</f>
        <v>6.6666666666666666E-2</v>
      </c>
      <c r="O9269" s="2">
        <v>44994</v>
      </c>
      <c r="P9269">
        <f>YEAR(Raw_Data[[#This Row],[Order date]])</f>
        <v>2023</v>
      </c>
    </row>
    <row r="9270" spans="1:16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  <c r="N9270" s="1">
        <f>Raw_Data[[#This Row],[Profit]]/Raw_Data[[#This Row],[Sales]]</f>
        <v>0.48</v>
      </c>
      <c r="O9270" s="2">
        <v>45468</v>
      </c>
      <c r="P9270">
        <f>YEAR(Raw_Data[[#This Row],[Order date]])</f>
        <v>2024</v>
      </c>
    </row>
    <row r="9271" spans="1:16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  <c r="N9271" s="1">
        <f>Raw_Data[[#This Row],[Profit]]/Raw_Data[[#This Row],[Sales]]</f>
        <v>0.35</v>
      </c>
      <c r="O9271" s="2">
        <v>44591</v>
      </c>
      <c r="P9271">
        <f>YEAR(Raw_Data[[#This Row],[Order date]])</f>
        <v>2022</v>
      </c>
    </row>
    <row r="9272" spans="1:16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  <c r="N9272" s="1">
        <f>Raw_Data[[#This Row],[Profit]]/Raw_Data[[#This Row],[Sales]]</f>
        <v>0.33750000000000002</v>
      </c>
      <c r="O9272" s="2">
        <v>45059</v>
      </c>
      <c r="P9272">
        <f>YEAR(Raw_Data[[#This Row],[Order date]])</f>
        <v>2023</v>
      </c>
    </row>
    <row r="9273" spans="1:16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  <c r="N9273" s="1">
        <f>Raw_Data[[#This Row],[Profit]]/Raw_Data[[#This Row],[Sales]]</f>
        <v>0.44000000000000006</v>
      </c>
      <c r="O9273" s="2">
        <v>45189</v>
      </c>
      <c r="P9273">
        <f>YEAR(Raw_Data[[#This Row],[Order date]])</f>
        <v>2023</v>
      </c>
    </row>
    <row r="9274" spans="1:16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  <c r="N9274" s="1">
        <f>Raw_Data[[#This Row],[Profit]]/Raw_Data[[#This Row],[Sales]]</f>
        <v>0.48</v>
      </c>
      <c r="O9274" s="2">
        <v>45296</v>
      </c>
      <c r="P9274">
        <f>YEAR(Raw_Data[[#This Row],[Order date]])</f>
        <v>2024</v>
      </c>
    </row>
    <row r="9275" spans="1:16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  <c r="N9275" s="1">
        <f>Raw_Data[[#This Row],[Profit]]/Raw_Data[[#This Row],[Sales]]</f>
        <v>0.48</v>
      </c>
      <c r="O9275" s="2">
        <v>44248</v>
      </c>
      <c r="P9275">
        <f>YEAR(Raw_Data[[#This Row],[Order date]])</f>
        <v>2021</v>
      </c>
    </row>
    <row r="9276" spans="1:16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  <c r="N9276" s="1">
        <f>Raw_Data[[#This Row],[Profit]]/Raw_Data[[#This Row],[Sales]]</f>
        <v>0.44</v>
      </c>
      <c r="O9276" s="2">
        <v>45421</v>
      </c>
      <c r="P9276">
        <f>YEAR(Raw_Data[[#This Row],[Order date]])</f>
        <v>2024</v>
      </c>
    </row>
    <row r="9277" spans="1:16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  <c r="N9277" s="1">
        <f>Raw_Data[[#This Row],[Profit]]/Raw_Data[[#This Row],[Sales]]</f>
        <v>7.4999999999999997E-2</v>
      </c>
      <c r="O9277" s="2">
        <v>45347</v>
      </c>
      <c r="P9277">
        <f>YEAR(Raw_Data[[#This Row],[Order date]])</f>
        <v>2024</v>
      </c>
    </row>
    <row r="9278" spans="1:16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  <c r="N9278" s="1">
        <f>Raw_Data[[#This Row],[Profit]]/Raw_Data[[#This Row],[Sales]]</f>
        <v>0.25</v>
      </c>
      <c r="O9278" s="2">
        <v>45256</v>
      </c>
      <c r="P9278">
        <f>YEAR(Raw_Data[[#This Row],[Order date]])</f>
        <v>2023</v>
      </c>
    </row>
    <row r="9279" spans="1:16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  <c r="N9279" s="1">
        <f>Raw_Data[[#This Row],[Profit]]/Raw_Data[[#This Row],[Sales]]</f>
        <v>0.32500000000000001</v>
      </c>
      <c r="O9279" s="2">
        <v>45451</v>
      </c>
      <c r="P9279">
        <f>YEAR(Raw_Data[[#This Row],[Order date]])</f>
        <v>2024</v>
      </c>
    </row>
    <row r="9280" spans="1:16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  <c r="N9280" s="1">
        <f>Raw_Data[[#This Row],[Profit]]/Raw_Data[[#This Row],[Sales]]</f>
        <v>-0.70000000000000007</v>
      </c>
      <c r="O9280" s="2">
        <v>44562</v>
      </c>
      <c r="P9280">
        <f>YEAR(Raw_Data[[#This Row],[Order date]])</f>
        <v>2022</v>
      </c>
    </row>
    <row r="9281" spans="1:16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  <c r="N9281" s="1">
        <f>Raw_Data[[#This Row],[Profit]]/Raw_Data[[#This Row],[Sales]]</f>
        <v>-7.1428571428571438E-2</v>
      </c>
      <c r="O9281" s="2">
        <v>45590</v>
      </c>
      <c r="P9281">
        <f>YEAR(Raw_Data[[#This Row],[Order date]])</f>
        <v>2024</v>
      </c>
    </row>
    <row r="9282" spans="1:16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  <c r="N9282" s="1">
        <f>Raw_Data[[#This Row],[Profit]]/Raw_Data[[#This Row],[Sales]]</f>
        <v>0.25</v>
      </c>
      <c r="O9282" s="2">
        <v>44854</v>
      </c>
      <c r="P9282">
        <f>YEAR(Raw_Data[[#This Row],[Order date]])</f>
        <v>2022</v>
      </c>
    </row>
    <row r="9283" spans="1:16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  <c r="N9283" s="1">
        <f>Raw_Data[[#This Row],[Profit]]/Raw_Data[[#This Row],[Sales]]</f>
        <v>0.3</v>
      </c>
      <c r="O9283" s="2">
        <v>45347</v>
      </c>
      <c r="P9283">
        <f>YEAR(Raw_Data[[#This Row],[Order date]])</f>
        <v>2024</v>
      </c>
    </row>
    <row r="9284" spans="1:16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  <c r="N9284" s="1">
        <f>Raw_Data[[#This Row],[Profit]]/Raw_Data[[#This Row],[Sales]]</f>
        <v>0.35</v>
      </c>
      <c r="O9284" s="2">
        <v>44358</v>
      </c>
      <c r="P9284">
        <f>YEAR(Raw_Data[[#This Row],[Order date]])</f>
        <v>2021</v>
      </c>
    </row>
    <row r="9285" spans="1:16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  <c r="N9285" s="1">
        <f>Raw_Data[[#This Row],[Profit]]/Raw_Data[[#This Row],[Sales]]</f>
        <v>0.33750000000000002</v>
      </c>
      <c r="O9285" s="2">
        <v>45089</v>
      </c>
      <c r="P9285">
        <f>YEAR(Raw_Data[[#This Row],[Order date]])</f>
        <v>2023</v>
      </c>
    </row>
    <row r="9286" spans="1:16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  <c r="N9286" s="1">
        <f>Raw_Data[[#This Row],[Profit]]/Raw_Data[[#This Row],[Sales]]</f>
        <v>0.11</v>
      </c>
      <c r="O9286" s="2">
        <v>45179</v>
      </c>
      <c r="P9286">
        <f>YEAR(Raw_Data[[#This Row],[Order date]])</f>
        <v>2023</v>
      </c>
    </row>
    <row r="9287" spans="1:16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  <c r="N9287" s="1">
        <f>Raw_Data[[#This Row],[Profit]]/Raw_Data[[#This Row],[Sales]]</f>
        <v>0.26250000000000007</v>
      </c>
      <c r="O9287" s="2">
        <v>45533</v>
      </c>
      <c r="P9287">
        <f>YEAR(Raw_Data[[#This Row],[Order date]])</f>
        <v>2024</v>
      </c>
    </row>
    <row r="9288" spans="1:16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  <c r="N9288" s="1">
        <f>Raw_Data[[#This Row],[Profit]]/Raw_Data[[#This Row],[Sales]]</f>
        <v>-1.5999999999999999</v>
      </c>
      <c r="O9288" s="2">
        <v>44629</v>
      </c>
      <c r="P9288">
        <f>YEAR(Raw_Data[[#This Row],[Order date]])</f>
        <v>2022</v>
      </c>
    </row>
    <row r="9289" spans="1:16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  <c r="N9289" s="1">
        <f>Raw_Data[[#This Row],[Profit]]/Raw_Data[[#This Row],[Sales]]</f>
        <v>-0.18571428571428572</v>
      </c>
      <c r="O9289" s="2">
        <v>44629</v>
      </c>
      <c r="P9289">
        <f>YEAR(Raw_Data[[#This Row],[Order date]])</f>
        <v>2022</v>
      </c>
    </row>
    <row r="9290" spans="1:16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  <c r="N9290" s="1">
        <f>Raw_Data[[#This Row],[Profit]]/Raw_Data[[#This Row],[Sales]]</f>
        <v>-1.4285714285714285E-2</v>
      </c>
      <c r="O9290" s="2">
        <v>44377</v>
      </c>
      <c r="P9290">
        <f>YEAR(Raw_Data[[#This Row],[Order date]])</f>
        <v>2021</v>
      </c>
    </row>
    <row r="9291" spans="1:16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  <c r="N9291" s="1">
        <f>Raw_Data[[#This Row],[Profit]]/Raw_Data[[#This Row],[Sales]]</f>
        <v>0.47000000000000003</v>
      </c>
      <c r="O9291" s="2">
        <v>45038</v>
      </c>
      <c r="P9291">
        <f>YEAR(Raw_Data[[#This Row],[Order date]])</f>
        <v>2023</v>
      </c>
    </row>
    <row r="9292" spans="1:16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  <c r="N9292" s="1">
        <f>Raw_Data[[#This Row],[Profit]]/Raw_Data[[#This Row],[Sales]]</f>
        <v>0.29000000000000004</v>
      </c>
      <c r="O9292" s="2">
        <v>44784</v>
      </c>
      <c r="P9292">
        <f>YEAR(Raw_Data[[#This Row],[Order date]])</f>
        <v>2022</v>
      </c>
    </row>
    <row r="9293" spans="1:16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  <c r="N9293" s="1">
        <f>Raw_Data[[#This Row],[Profit]]/Raw_Data[[#This Row],[Sales]]</f>
        <v>0.45</v>
      </c>
      <c r="O9293" s="2">
        <v>45632</v>
      </c>
      <c r="P9293">
        <f>YEAR(Raw_Data[[#This Row],[Order date]])</f>
        <v>2024</v>
      </c>
    </row>
    <row r="9294" spans="1:16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  <c r="N9294" s="1">
        <f>Raw_Data[[#This Row],[Profit]]/Raw_Data[[#This Row],[Sales]]</f>
        <v>-1.7</v>
      </c>
      <c r="O9294" s="2">
        <v>44551</v>
      </c>
      <c r="P9294">
        <f>YEAR(Raw_Data[[#This Row],[Order date]])</f>
        <v>2021</v>
      </c>
    </row>
    <row r="9295" spans="1:16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  <c r="N9295" s="1">
        <f>Raw_Data[[#This Row],[Profit]]/Raw_Data[[#This Row],[Sales]]</f>
        <v>0.47</v>
      </c>
      <c r="O9295" s="2">
        <v>44734</v>
      </c>
      <c r="P9295">
        <f>YEAR(Raw_Data[[#This Row],[Order date]])</f>
        <v>2022</v>
      </c>
    </row>
    <row r="9296" spans="1:16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  <c r="N9296" s="1">
        <f>Raw_Data[[#This Row],[Profit]]/Raw_Data[[#This Row],[Sales]]</f>
        <v>0.36249999999999999</v>
      </c>
      <c r="O9296" s="2">
        <v>44249</v>
      </c>
      <c r="P9296">
        <f>YEAR(Raw_Data[[#This Row],[Order date]])</f>
        <v>2021</v>
      </c>
    </row>
    <row r="9297" spans="1:16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  <c r="N9297" s="1">
        <f>Raw_Data[[#This Row],[Profit]]/Raw_Data[[#This Row],[Sales]]</f>
        <v>-0.56000000000000005</v>
      </c>
      <c r="O9297" s="2">
        <v>45281</v>
      </c>
      <c r="P9297">
        <f>YEAR(Raw_Data[[#This Row],[Order date]])</f>
        <v>2023</v>
      </c>
    </row>
    <row r="9298" spans="1:16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  <c r="N9298" s="1">
        <f>Raw_Data[[#This Row],[Profit]]/Raw_Data[[#This Row],[Sales]]</f>
        <v>0.2</v>
      </c>
      <c r="O9298" s="2">
        <v>44439</v>
      </c>
      <c r="P9298">
        <f>YEAR(Raw_Data[[#This Row],[Order date]])</f>
        <v>2021</v>
      </c>
    </row>
    <row r="9299" spans="1:16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  <c r="N9299" s="1">
        <f>Raw_Data[[#This Row],[Profit]]/Raw_Data[[#This Row],[Sales]]</f>
        <v>0.1</v>
      </c>
      <c r="O9299" s="2">
        <v>45314</v>
      </c>
      <c r="P9299">
        <f>YEAR(Raw_Data[[#This Row],[Order date]])</f>
        <v>2024</v>
      </c>
    </row>
    <row r="9300" spans="1:16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  <c r="N9300" s="1">
        <f>Raw_Data[[#This Row],[Profit]]/Raw_Data[[#This Row],[Sales]]</f>
        <v>8.7499999999999994E-2</v>
      </c>
      <c r="O9300" s="2">
        <v>45254</v>
      </c>
      <c r="P9300">
        <f>YEAR(Raw_Data[[#This Row],[Order date]])</f>
        <v>2023</v>
      </c>
    </row>
    <row r="9301" spans="1:16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  <c r="N9301" s="1">
        <f>Raw_Data[[#This Row],[Profit]]/Raw_Data[[#This Row],[Sales]]</f>
        <v>-1.6</v>
      </c>
      <c r="O9301" s="2">
        <v>44782</v>
      </c>
      <c r="P9301">
        <f>YEAR(Raw_Data[[#This Row],[Order date]])</f>
        <v>2022</v>
      </c>
    </row>
    <row r="9302" spans="1:16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  <c r="N9302" s="1">
        <f>Raw_Data[[#This Row],[Profit]]/Raw_Data[[#This Row],[Sales]]</f>
        <v>-0.35714285714285715</v>
      </c>
      <c r="O9302" s="2">
        <v>44778</v>
      </c>
      <c r="P9302">
        <f>YEAR(Raw_Data[[#This Row],[Order date]])</f>
        <v>2022</v>
      </c>
    </row>
    <row r="9303" spans="1:16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  <c r="N9303" s="1">
        <f>Raw_Data[[#This Row],[Profit]]/Raw_Data[[#This Row],[Sales]]</f>
        <v>6.25E-2</v>
      </c>
      <c r="O9303" s="2">
        <v>44421</v>
      </c>
      <c r="P9303">
        <f>YEAR(Raw_Data[[#This Row],[Order date]])</f>
        <v>2021</v>
      </c>
    </row>
    <row r="9304" spans="1:16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  <c r="N9304" s="1">
        <f>Raw_Data[[#This Row],[Profit]]/Raw_Data[[#This Row],[Sales]]</f>
        <v>0.1125</v>
      </c>
      <c r="O9304" s="2">
        <v>45419</v>
      </c>
      <c r="P9304">
        <f>YEAR(Raw_Data[[#This Row],[Order date]])</f>
        <v>2024</v>
      </c>
    </row>
    <row r="9305" spans="1:16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  <c r="N9305" s="1">
        <f>Raw_Data[[#This Row],[Profit]]/Raw_Data[[#This Row],[Sales]]</f>
        <v>0.35000000000000003</v>
      </c>
      <c r="O9305" s="2">
        <v>44813</v>
      </c>
      <c r="P9305">
        <f>YEAR(Raw_Data[[#This Row],[Order date]])</f>
        <v>2022</v>
      </c>
    </row>
    <row r="9306" spans="1:16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  <c r="N9306" s="1">
        <f>Raw_Data[[#This Row],[Profit]]/Raw_Data[[#This Row],[Sales]]</f>
        <v>-1.5499999999999998</v>
      </c>
      <c r="O9306" s="2">
        <v>45182</v>
      </c>
      <c r="P9306">
        <f>YEAR(Raw_Data[[#This Row],[Order date]])</f>
        <v>2023</v>
      </c>
    </row>
    <row r="9307" spans="1:16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  <c r="N9307" s="1">
        <f>Raw_Data[[#This Row],[Profit]]/Raw_Data[[#This Row],[Sales]]</f>
        <v>0.26</v>
      </c>
      <c r="O9307" s="2">
        <v>44779</v>
      </c>
      <c r="P9307">
        <f>YEAR(Raw_Data[[#This Row],[Order date]])</f>
        <v>2022</v>
      </c>
    </row>
    <row r="9308" spans="1:16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  <c r="N9308" s="1">
        <f>Raw_Data[[#This Row],[Profit]]/Raw_Data[[#This Row],[Sales]]</f>
        <v>0.29000000000000004</v>
      </c>
      <c r="O9308" s="2">
        <v>45277</v>
      </c>
      <c r="P9308">
        <f>YEAR(Raw_Data[[#This Row],[Order date]])</f>
        <v>2023</v>
      </c>
    </row>
    <row r="9309" spans="1:16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  <c r="N9309" s="1">
        <f>Raw_Data[[#This Row],[Profit]]/Raw_Data[[#This Row],[Sales]]</f>
        <v>0.25</v>
      </c>
      <c r="O9309" s="2">
        <v>45326</v>
      </c>
      <c r="P9309">
        <f>YEAR(Raw_Data[[#This Row],[Order date]])</f>
        <v>2024</v>
      </c>
    </row>
    <row r="9310" spans="1:16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  <c r="N9310" s="1">
        <f>Raw_Data[[#This Row],[Profit]]/Raw_Data[[#This Row],[Sales]]</f>
        <v>0.35000000000000003</v>
      </c>
      <c r="O9310" s="2">
        <v>45233</v>
      </c>
      <c r="P9310">
        <f>YEAR(Raw_Data[[#This Row],[Order date]])</f>
        <v>2023</v>
      </c>
    </row>
    <row r="9311" spans="1:16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  <c r="N9311" s="1">
        <f>Raw_Data[[#This Row],[Profit]]/Raw_Data[[#This Row],[Sales]]</f>
        <v>0.38999999999999996</v>
      </c>
      <c r="O9311" s="2">
        <v>45470</v>
      </c>
      <c r="P9311">
        <f>YEAR(Raw_Data[[#This Row],[Order date]])</f>
        <v>2024</v>
      </c>
    </row>
    <row r="9312" spans="1:16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  <c r="N9312" s="1">
        <f>Raw_Data[[#This Row],[Profit]]/Raw_Data[[#This Row],[Sales]]</f>
        <v>0.31250000000000006</v>
      </c>
      <c r="O9312" s="2">
        <v>45523</v>
      </c>
      <c r="P9312">
        <f>YEAR(Raw_Data[[#This Row],[Order date]])</f>
        <v>2024</v>
      </c>
    </row>
    <row r="9313" spans="1:16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  <c r="N9313" s="1">
        <f>Raw_Data[[#This Row],[Profit]]/Raw_Data[[#This Row],[Sales]]</f>
        <v>0.35000000000000003</v>
      </c>
      <c r="O9313" s="2">
        <v>44685</v>
      </c>
      <c r="P9313">
        <f>YEAR(Raw_Data[[#This Row],[Order date]])</f>
        <v>2022</v>
      </c>
    </row>
    <row r="9314" spans="1:16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  <c r="N9314" s="1">
        <f>Raw_Data[[#This Row],[Profit]]/Raw_Data[[#This Row],[Sales]]</f>
        <v>7.4999999999999997E-2</v>
      </c>
      <c r="O9314" s="2">
        <v>44504</v>
      </c>
      <c r="P9314">
        <f>YEAR(Raw_Data[[#This Row],[Order date]])</f>
        <v>2021</v>
      </c>
    </row>
    <row r="9315" spans="1:16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  <c r="N9315" s="1">
        <f>Raw_Data[[#This Row],[Profit]]/Raw_Data[[#This Row],[Sales]]</f>
        <v>0.27999999999999997</v>
      </c>
      <c r="O9315" s="2">
        <v>44258</v>
      </c>
      <c r="P9315">
        <f>YEAR(Raw_Data[[#This Row],[Order date]])</f>
        <v>2021</v>
      </c>
    </row>
    <row r="9316" spans="1:16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  <c r="N9316" s="1">
        <f>Raw_Data[[#This Row],[Profit]]/Raw_Data[[#This Row],[Sales]]</f>
        <v>0.37777777777777777</v>
      </c>
      <c r="O9316" s="2">
        <v>44349</v>
      </c>
      <c r="P9316">
        <f>YEAR(Raw_Data[[#This Row],[Order date]])</f>
        <v>2021</v>
      </c>
    </row>
    <row r="9317" spans="1:16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  <c r="N9317" s="1">
        <f>Raw_Data[[#This Row],[Profit]]/Raw_Data[[#This Row],[Sales]]</f>
        <v>-0.23333333333333336</v>
      </c>
      <c r="O9317" s="2">
        <v>44255</v>
      </c>
      <c r="P9317">
        <f>YEAR(Raw_Data[[#This Row],[Order date]])</f>
        <v>2021</v>
      </c>
    </row>
    <row r="9318" spans="1:16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  <c r="N9318" s="1">
        <f>Raw_Data[[#This Row],[Profit]]/Raw_Data[[#This Row],[Sales]]</f>
        <v>-0.21250000000000002</v>
      </c>
      <c r="O9318" s="2">
        <v>45573</v>
      </c>
      <c r="P9318">
        <f>YEAR(Raw_Data[[#This Row],[Order date]])</f>
        <v>2024</v>
      </c>
    </row>
    <row r="9319" spans="1:16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  <c r="N9319" s="1">
        <f>Raw_Data[[#This Row],[Profit]]/Raw_Data[[#This Row],[Sales]]</f>
        <v>-6.25E-2</v>
      </c>
      <c r="O9319" s="2">
        <v>44485</v>
      </c>
      <c r="P9319">
        <f>YEAR(Raw_Data[[#This Row],[Order date]])</f>
        <v>2021</v>
      </c>
    </row>
    <row r="9320" spans="1:16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  <c r="N9320" s="1">
        <f>Raw_Data[[#This Row],[Profit]]/Raw_Data[[#This Row],[Sales]]</f>
        <v>0.48</v>
      </c>
      <c r="O9320" s="2">
        <v>44762</v>
      </c>
      <c r="P9320">
        <f>YEAR(Raw_Data[[#This Row],[Order date]])</f>
        <v>2022</v>
      </c>
    </row>
    <row r="9321" spans="1:16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  <c r="N9321" s="1">
        <f>Raw_Data[[#This Row],[Profit]]/Raw_Data[[#This Row],[Sales]]</f>
        <v>0.15555555555555553</v>
      </c>
      <c r="O9321" s="2">
        <v>44718</v>
      </c>
      <c r="P9321">
        <f>YEAR(Raw_Data[[#This Row],[Order date]])</f>
        <v>2022</v>
      </c>
    </row>
    <row r="9322" spans="1:16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  <c r="N9322" s="1">
        <f>Raw_Data[[#This Row],[Profit]]/Raw_Data[[#This Row],[Sales]]</f>
        <v>0.17</v>
      </c>
      <c r="O9322" s="2">
        <v>44587</v>
      </c>
      <c r="P9322">
        <f>YEAR(Raw_Data[[#This Row],[Order date]])</f>
        <v>2022</v>
      </c>
    </row>
    <row r="9323" spans="1:16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  <c r="N9323" s="1">
        <f>Raw_Data[[#This Row],[Profit]]/Raw_Data[[#This Row],[Sales]]</f>
        <v>-0.5</v>
      </c>
      <c r="O9323" s="2">
        <v>44342</v>
      </c>
      <c r="P9323">
        <f>YEAR(Raw_Data[[#This Row],[Order date]])</f>
        <v>2021</v>
      </c>
    </row>
    <row r="9324" spans="1:16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  <c r="N9324" s="1">
        <f>Raw_Data[[#This Row],[Profit]]/Raw_Data[[#This Row],[Sales]]</f>
        <v>-1.2750000000000001</v>
      </c>
      <c r="O9324" s="2">
        <v>45459</v>
      </c>
      <c r="P9324">
        <f>YEAR(Raw_Data[[#This Row],[Order date]])</f>
        <v>2024</v>
      </c>
    </row>
    <row r="9325" spans="1:16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  <c r="N9325" s="1">
        <f>Raw_Data[[#This Row],[Profit]]/Raw_Data[[#This Row],[Sales]]</f>
        <v>0.46</v>
      </c>
      <c r="O9325" s="2">
        <v>45651</v>
      </c>
      <c r="P9325">
        <f>YEAR(Raw_Data[[#This Row],[Order date]])</f>
        <v>2024</v>
      </c>
    </row>
    <row r="9326" spans="1:16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  <c r="N9326" s="1">
        <f>Raw_Data[[#This Row],[Profit]]/Raw_Data[[#This Row],[Sales]]</f>
        <v>9.9999999999999992E-2</v>
      </c>
      <c r="O9326" s="2">
        <v>44394</v>
      </c>
      <c r="P9326">
        <f>YEAR(Raw_Data[[#This Row],[Order date]])</f>
        <v>2021</v>
      </c>
    </row>
    <row r="9327" spans="1:16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  <c r="N9327" s="1">
        <f>Raw_Data[[#This Row],[Profit]]/Raw_Data[[#This Row],[Sales]]</f>
        <v>0.32500000000000001</v>
      </c>
      <c r="O9327" s="2">
        <v>44411</v>
      </c>
      <c r="P9327">
        <f>YEAR(Raw_Data[[#This Row],[Order date]])</f>
        <v>2021</v>
      </c>
    </row>
    <row r="9328" spans="1:16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  <c r="N9328" s="1">
        <f>Raw_Data[[#This Row],[Profit]]/Raw_Data[[#This Row],[Sales]]</f>
        <v>0.43000000000000005</v>
      </c>
      <c r="O9328" s="2">
        <v>45376</v>
      </c>
      <c r="P9328">
        <f>YEAR(Raw_Data[[#This Row],[Order date]])</f>
        <v>2024</v>
      </c>
    </row>
    <row r="9329" spans="1:16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  <c r="N9329" s="1">
        <f>Raw_Data[[#This Row],[Profit]]/Raw_Data[[#This Row],[Sales]]</f>
        <v>7.5000000000000011E-2</v>
      </c>
      <c r="O9329" s="2">
        <v>44599</v>
      </c>
      <c r="P9329">
        <f>YEAR(Raw_Data[[#This Row],[Order date]])</f>
        <v>2022</v>
      </c>
    </row>
    <row r="9330" spans="1:16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  <c r="N9330" s="1">
        <f>Raw_Data[[#This Row],[Profit]]/Raw_Data[[#This Row],[Sales]]</f>
        <v>0.27999999999999997</v>
      </c>
      <c r="O9330" s="2">
        <v>45042</v>
      </c>
      <c r="P9330">
        <f>YEAR(Raw_Data[[#This Row],[Order date]])</f>
        <v>2023</v>
      </c>
    </row>
    <row r="9331" spans="1:16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  <c r="N9331" s="1">
        <f>Raw_Data[[#This Row],[Profit]]/Raw_Data[[#This Row],[Sales]]</f>
        <v>0.34</v>
      </c>
      <c r="O9331" s="2">
        <v>45110</v>
      </c>
      <c r="P9331">
        <f>YEAR(Raw_Data[[#This Row],[Order date]])</f>
        <v>2023</v>
      </c>
    </row>
    <row r="9332" spans="1:16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  <c r="N9332" s="1">
        <f>Raw_Data[[#This Row],[Profit]]/Raw_Data[[#This Row],[Sales]]</f>
        <v>0.47</v>
      </c>
      <c r="O9332" s="2">
        <v>44831</v>
      </c>
      <c r="P9332">
        <f>YEAR(Raw_Data[[#This Row],[Order date]])</f>
        <v>2022</v>
      </c>
    </row>
    <row r="9333" spans="1:16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  <c r="N9333" s="1">
        <f>Raw_Data[[#This Row],[Profit]]/Raw_Data[[#This Row],[Sales]]</f>
        <v>8.7500000000000008E-2</v>
      </c>
      <c r="O9333" s="2">
        <v>44978</v>
      </c>
      <c r="P9333">
        <f>YEAR(Raw_Data[[#This Row],[Order date]])</f>
        <v>2023</v>
      </c>
    </row>
    <row r="9334" spans="1:16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  <c r="N9334" s="1">
        <f>Raw_Data[[#This Row],[Profit]]/Raw_Data[[#This Row],[Sales]]</f>
        <v>0.26</v>
      </c>
      <c r="O9334" s="2">
        <v>45246</v>
      </c>
      <c r="P9334">
        <f>YEAR(Raw_Data[[#This Row],[Order date]])</f>
        <v>2023</v>
      </c>
    </row>
    <row r="9335" spans="1:16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  <c r="N9335" s="1">
        <f>Raw_Data[[#This Row],[Profit]]/Raw_Data[[#This Row],[Sales]]</f>
        <v>0.47000000000000003</v>
      </c>
      <c r="O9335" s="2">
        <v>44665</v>
      </c>
      <c r="P9335">
        <f>YEAR(Raw_Data[[#This Row],[Order date]])</f>
        <v>2022</v>
      </c>
    </row>
    <row r="9336" spans="1:16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  <c r="N9336" s="1">
        <f>Raw_Data[[#This Row],[Profit]]/Raw_Data[[#This Row],[Sales]]</f>
        <v>-0.05</v>
      </c>
      <c r="O9336" s="2">
        <v>44928</v>
      </c>
      <c r="P9336">
        <f>YEAR(Raw_Data[[#This Row],[Order date]])</f>
        <v>2023</v>
      </c>
    </row>
    <row r="9337" spans="1:16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  <c r="N9337" s="1">
        <f>Raw_Data[[#This Row],[Profit]]/Raw_Data[[#This Row],[Sales]]</f>
        <v>0.32500000000000001</v>
      </c>
      <c r="O9337" s="2">
        <v>44930</v>
      </c>
      <c r="P9337">
        <f>YEAR(Raw_Data[[#This Row],[Order date]])</f>
        <v>2023</v>
      </c>
    </row>
    <row r="9338" spans="1:16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  <c r="N9338" s="1">
        <f>Raw_Data[[#This Row],[Profit]]/Raw_Data[[#This Row],[Sales]]</f>
        <v>0.4900000000000001</v>
      </c>
      <c r="O9338" s="2">
        <v>44638</v>
      </c>
      <c r="P9338">
        <f>YEAR(Raw_Data[[#This Row],[Order date]])</f>
        <v>2022</v>
      </c>
    </row>
    <row r="9339" spans="1:16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  <c r="N9339" s="1">
        <f>Raw_Data[[#This Row],[Profit]]/Raw_Data[[#This Row],[Sales]]</f>
        <v>0.37500000000000006</v>
      </c>
      <c r="O9339" s="2">
        <v>45516</v>
      </c>
      <c r="P9339">
        <f>YEAR(Raw_Data[[#This Row],[Order date]])</f>
        <v>2024</v>
      </c>
    </row>
    <row r="9340" spans="1:16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  <c r="N9340" s="1">
        <f>Raw_Data[[#This Row],[Profit]]/Raw_Data[[#This Row],[Sales]]</f>
        <v>0.35000000000000003</v>
      </c>
      <c r="O9340" s="2">
        <v>45445</v>
      </c>
      <c r="P9340">
        <f>YEAR(Raw_Data[[#This Row],[Order date]])</f>
        <v>2024</v>
      </c>
    </row>
    <row r="9341" spans="1:16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  <c r="N9341" s="1">
        <f>Raw_Data[[#This Row],[Profit]]/Raw_Data[[#This Row],[Sales]]</f>
        <v>0.47000000000000003</v>
      </c>
      <c r="O9341" s="2">
        <v>45294</v>
      </c>
      <c r="P9341">
        <f>YEAR(Raw_Data[[#This Row],[Order date]])</f>
        <v>2024</v>
      </c>
    </row>
    <row r="9342" spans="1:16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  <c r="N9342" s="1">
        <f>Raw_Data[[#This Row],[Profit]]/Raw_Data[[#This Row],[Sales]]</f>
        <v>0.48</v>
      </c>
      <c r="O9342" s="2">
        <v>45171</v>
      </c>
      <c r="P9342">
        <f>YEAR(Raw_Data[[#This Row],[Order date]])</f>
        <v>2023</v>
      </c>
    </row>
    <row r="9343" spans="1:16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  <c r="N9343" s="1">
        <f>Raw_Data[[#This Row],[Profit]]/Raw_Data[[#This Row],[Sales]]</f>
        <v>0.1</v>
      </c>
      <c r="O9343" s="2">
        <v>45404</v>
      </c>
      <c r="P9343">
        <f>YEAR(Raw_Data[[#This Row],[Order date]])</f>
        <v>2024</v>
      </c>
    </row>
    <row r="9344" spans="1:16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  <c r="N9344" s="1">
        <f>Raw_Data[[#This Row],[Profit]]/Raw_Data[[#This Row],[Sales]]</f>
        <v>0.375</v>
      </c>
      <c r="O9344" s="2">
        <v>44918</v>
      </c>
      <c r="P9344">
        <f>YEAR(Raw_Data[[#This Row],[Order date]])</f>
        <v>2022</v>
      </c>
    </row>
    <row r="9345" spans="1:16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  <c r="N9345" s="1">
        <f>Raw_Data[[#This Row],[Profit]]/Raw_Data[[#This Row],[Sales]]</f>
        <v>-0.23333333333333331</v>
      </c>
      <c r="O9345" s="2">
        <v>45625</v>
      </c>
      <c r="P9345">
        <f>YEAR(Raw_Data[[#This Row],[Order date]])</f>
        <v>2024</v>
      </c>
    </row>
    <row r="9346" spans="1:16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  <c r="N9346" s="1">
        <f>Raw_Data[[#This Row],[Profit]]/Raw_Data[[#This Row],[Sales]]</f>
        <v>-0.83333333333333337</v>
      </c>
      <c r="O9346" s="2">
        <v>44800</v>
      </c>
      <c r="P9346">
        <f>YEAR(Raw_Data[[#This Row],[Order date]])</f>
        <v>2022</v>
      </c>
    </row>
    <row r="9347" spans="1:16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  <c r="N9347" s="1">
        <f>Raw_Data[[#This Row],[Profit]]/Raw_Data[[#This Row],[Sales]]</f>
        <v>-0.2</v>
      </c>
      <c r="O9347" s="2">
        <v>44614</v>
      </c>
      <c r="P9347">
        <f>YEAR(Raw_Data[[#This Row],[Order date]])</f>
        <v>2022</v>
      </c>
    </row>
    <row r="9348" spans="1:16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  <c r="N9348" s="1">
        <f>Raw_Data[[#This Row],[Profit]]/Raw_Data[[#This Row],[Sales]]</f>
        <v>0.27500000000000002</v>
      </c>
      <c r="O9348" s="2">
        <v>45092</v>
      </c>
      <c r="P9348">
        <f>YEAR(Raw_Data[[#This Row],[Order date]])</f>
        <v>2023</v>
      </c>
    </row>
    <row r="9349" spans="1:16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  <c r="N9349" s="1">
        <f>Raw_Data[[#This Row],[Profit]]/Raw_Data[[#This Row],[Sales]]</f>
        <v>-1.4285714285714287E-2</v>
      </c>
      <c r="O9349" s="2">
        <v>45324</v>
      </c>
      <c r="P9349">
        <f>YEAR(Raw_Data[[#This Row],[Order date]])</f>
        <v>2024</v>
      </c>
    </row>
    <row r="9350" spans="1:16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  <c r="N9350" s="1">
        <f>Raw_Data[[#This Row],[Profit]]/Raw_Data[[#This Row],[Sales]]</f>
        <v>0.24</v>
      </c>
      <c r="O9350" s="2">
        <v>44578</v>
      </c>
      <c r="P9350">
        <f>YEAR(Raw_Data[[#This Row],[Order date]])</f>
        <v>2022</v>
      </c>
    </row>
    <row r="9351" spans="1:16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  <c r="N9351" s="1">
        <f>Raw_Data[[#This Row],[Profit]]/Raw_Data[[#This Row],[Sales]]</f>
        <v>0.25999999999999995</v>
      </c>
      <c r="O9351" s="2">
        <v>44684</v>
      </c>
      <c r="P9351">
        <f>YEAR(Raw_Data[[#This Row],[Order date]])</f>
        <v>2022</v>
      </c>
    </row>
    <row r="9352" spans="1:16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  <c r="N9352" s="1">
        <f>Raw_Data[[#This Row],[Profit]]/Raw_Data[[#This Row],[Sales]]</f>
        <v>0.33750000000000002</v>
      </c>
      <c r="O9352" s="2">
        <v>45222</v>
      </c>
      <c r="P9352">
        <f>YEAR(Raw_Data[[#This Row],[Order date]])</f>
        <v>2023</v>
      </c>
    </row>
    <row r="9353" spans="1:16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  <c r="N9353" s="1">
        <f>Raw_Data[[#This Row],[Profit]]/Raw_Data[[#This Row],[Sales]]</f>
        <v>-0.1125</v>
      </c>
      <c r="O9353" s="2">
        <v>45115</v>
      </c>
      <c r="P9353">
        <f>YEAR(Raw_Data[[#This Row],[Order date]])</f>
        <v>2023</v>
      </c>
    </row>
    <row r="9354" spans="1:16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  <c r="N9354" s="1">
        <f>Raw_Data[[#This Row],[Profit]]/Raw_Data[[#This Row],[Sales]]</f>
        <v>-2.8571428571428567E-2</v>
      </c>
      <c r="O9354" s="2">
        <v>44783</v>
      </c>
      <c r="P9354">
        <f>YEAR(Raw_Data[[#This Row],[Order date]])</f>
        <v>2022</v>
      </c>
    </row>
    <row r="9355" spans="1:16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  <c r="N9355" s="1">
        <f>Raw_Data[[#This Row],[Profit]]/Raw_Data[[#This Row],[Sales]]</f>
        <v>0.32500000000000001</v>
      </c>
      <c r="O9355" s="2">
        <v>44243</v>
      </c>
      <c r="P9355">
        <f>YEAR(Raw_Data[[#This Row],[Order date]])</f>
        <v>2021</v>
      </c>
    </row>
    <row r="9356" spans="1:16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  <c r="N9356" s="1">
        <f>Raw_Data[[#This Row],[Profit]]/Raw_Data[[#This Row],[Sales]]</f>
        <v>0.48000000000000004</v>
      </c>
      <c r="O9356" s="2">
        <v>44900</v>
      </c>
      <c r="P9356">
        <f>YEAR(Raw_Data[[#This Row],[Order date]])</f>
        <v>2022</v>
      </c>
    </row>
    <row r="9357" spans="1:16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  <c r="N9357" s="1">
        <f>Raw_Data[[#This Row],[Profit]]/Raw_Data[[#This Row],[Sales]]</f>
        <v>0.28000000000000003</v>
      </c>
      <c r="O9357" s="2">
        <v>44872</v>
      </c>
      <c r="P9357">
        <f>YEAR(Raw_Data[[#This Row],[Order date]])</f>
        <v>2022</v>
      </c>
    </row>
    <row r="9358" spans="1:16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  <c r="N9358" s="1">
        <f>Raw_Data[[#This Row],[Profit]]/Raw_Data[[#This Row],[Sales]]</f>
        <v>0.47000000000000008</v>
      </c>
      <c r="O9358" s="2">
        <v>45512</v>
      </c>
      <c r="P9358">
        <f>YEAR(Raw_Data[[#This Row],[Order date]])</f>
        <v>2024</v>
      </c>
    </row>
    <row r="9359" spans="1:16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  <c r="N9359" s="1">
        <f>Raw_Data[[#This Row],[Profit]]/Raw_Data[[#This Row],[Sales]]</f>
        <v>0.35000000000000003</v>
      </c>
      <c r="O9359" s="2">
        <v>44651</v>
      </c>
      <c r="P9359">
        <f>YEAR(Raw_Data[[#This Row],[Order date]])</f>
        <v>2022</v>
      </c>
    </row>
    <row r="9360" spans="1:16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  <c r="N9360" s="1">
        <f>Raw_Data[[#This Row],[Profit]]/Raw_Data[[#This Row],[Sales]]</f>
        <v>-0.31666666666666665</v>
      </c>
      <c r="O9360" s="2">
        <v>44824</v>
      </c>
      <c r="P9360">
        <f>YEAR(Raw_Data[[#This Row],[Order date]])</f>
        <v>2022</v>
      </c>
    </row>
    <row r="9361" spans="1:16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  <c r="N9361" s="1">
        <f>Raw_Data[[#This Row],[Profit]]/Raw_Data[[#This Row],[Sales]]</f>
        <v>0.17</v>
      </c>
      <c r="O9361" s="2">
        <v>45363</v>
      </c>
      <c r="P9361">
        <f>YEAR(Raw_Data[[#This Row],[Order date]])</f>
        <v>2024</v>
      </c>
    </row>
    <row r="9362" spans="1:16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  <c r="N9362" s="1">
        <f>Raw_Data[[#This Row],[Profit]]/Raw_Data[[#This Row],[Sales]]</f>
        <v>0</v>
      </c>
      <c r="O9362" s="2">
        <v>44832</v>
      </c>
      <c r="P9362">
        <f>YEAR(Raw_Data[[#This Row],[Order date]])</f>
        <v>2022</v>
      </c>
    </row>
    <row r="9363" spans="1:16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  <c r="N9363" s="1">
        <f>Raw_Data[[#This Row],[Profit]]/Raw_Data[[#This Row],[Sales]]</f>
        <v>0.33749999999999997</v>
      </c>
      <c r="O9363" s="2">
        <v>44593</v>
      </c>
      <c r="P9363">
        <f>YEAR(Raw_Data[[#This Row],[Order date]])</f>
        <v>2022</v>
      </c>
    </row>
    <row r="9364" spans="1:16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  <c r="N9364" s="1">
        <f>Raw_Data[[#This Row],[Profit]]/Raw_Data[[#This Row],[Sales]]</f>
        <v>3.0000000000000002E-2</v>
      </c>
      <c r="O9364" s="2">
        <v>45051</v>
      </c>
      <c r="P9364">
        <f>YEAR(Raw_Data[[#This Row],[Order date]])</f>
        <v>2023</v>
      </c>
    </row>
    <row r="9365" spans="1:16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  <c r="N9365" s="1">
        <f>Raw_Data[[#This Row],[Profit]]/Raw_Data[[#This Row],[Sales]]</f>
        <v>0.28999999999999998</v>
      </c>
      <c r="O9365" s="2">
        <v>44446</v>
      </c>
      <c r="P9365">
        <f>YEAR(Raw_Data[[#This Row],[Order date]])</f>
        <v>2021</v>
      </c>
    </row>
    <row r="9366" spans="1:16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  <c r="N9366" s="1">
        <f>Raw_Data[[#This Row],[Profit]]/Raw_Data[[#This Row],[Sales]]</f>
        <v>0.02</v>
      </c>
      <c r="O9366" s="2">
        <v>45350</v>
      </c>
      <c r="P9366">
        <f>YEAR(Raw_Data[[#This Row],[Order date]])</f>
        <v>2024</v>
      </c>
    </row>
    <row r="9367" spans="1:16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  <c r="N9367" s="1">
        <f>Raw_Data[[#This Row],[Profit]]/Raw_Data[[#This Row],[Sales]]</f>
        <v>0.48999999999999994</v>
      </c>
      <c r="O9367" s="2">
        <v>44214</v>
      </c>
      <c r="P9367">
        <f>YEAR(Raw_Data[[#This Row],[Order date]])</f>
        <v>2021</v>
      </c>
    </row>
    <row r="9368" spans="1:16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  <c r="N9368" s="1">
        <f>Raw_Data[[#This Row],[Profit]]/Raw_Data[[#This Row],[Sales]]</f>
        <v>0.375</v>
      </c>
      <c r="O9368" s="2">
        <v>44827</v>
      </c>
      <c r="P9368">
        <f>YEAR(Raw_Data[[#This Row],[Order date]])</f>
        <v>2022</v>
      </c>
    </row>
    <row r="9369" spans="1:16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  <c r="N9369" s="1">
        <f>Raw_Data[[#This Row],[Profit]]/Raw_Data[[#This Row],[Sales]]</f>
        <v>4.9999999999999996E-2</v>
      </c>
      <c r="O9369" s="2">
        <v>44426</v>
      </c>
      <c r="P9369">
        <f>YEAR(Raw_Data[[#This Row],[Order date]])</f>
        <v>2021</v>
      </c>
    </row>
    <row r="9370" spans="1:16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  <c r="N9370" s="1">
        <f>Raw_Data[[#This Row],[Profit]]/Raw_Data[[#This Row],[Sales]]</f>
        <v>0.48000000000000009</v>
      </c>
      <c r="O9370" s="2">
        <v>44793</v>
      </c>
      <c r="P9370">
        <f>YEAR(Raw_Data[[#This Row],[Order date]])</f>
        <v>2022</v>
      </c>
    </row>
    <row r="9371" spans="1:16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  <c r="N9371" s="1">
        <f>Raw_Data[[#This Row],[Profit]]/Raw_Data[[#This Row],[Sales]]</f>
        <v>0.15999999999999998</v>
      </c>
      <c r="O9371" s="2">
        <v>45583</v>
      </c>
      <c r="P9371">
        <f>YEAR(Raw_Data[[#This Row],[Order date]])</f>
        <v>2024</v>
      </c>
    </row>
    <row r="9372" spans="1:16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  <c r="N9372" s="1">
        <f>Raw_Data[[#This Row],[Profit]]/Raw_Data[[#This Row],[Sales]]</f>
        <v>-9.9999999999999992E-2</v>
      </c>
      <c r="O9372" s="2">
        <v>44711</v>
      </c>
      <c r="P9372">
        <f>YEAR(Raw_Data[[#This Row],[Order date]])</f>
        <v>2022</v>
      </c>
    </row>
    <row r="9373" spans="1:16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  <c r="N9373" s="1">
        <f>Raw_Data[[#This Row],[Profit]]/Raw_Data[[#This Row],[Sales]]</f>
        <v>-0.27142857142857141</v>
      </c>
      <c r="O9373" s="2">
        <v>44904</v>
      </c>
      <c r="P9373">
        <f>YEAR(Raw_Data[[#This Row],[Order date]])</f>
        <v>2022</v>
      </c>
    </row>
    <row r="9374" spans="1:16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  <c r="N9374" s="1">
        <f>Raw_Data[[#This Row],[Profit]]/Raw_Data[[#This Row],[Sales]]</f>
        <v>0.36250000000000004</v>
      </c>
      <c r="O9374" s="2">
        <v>44508</v>
      </c>
      <c r="P9374">
        <f>YEAR(Raw_Data[[#This Row],[Order date]])</f>
        <v>2021</v>
      </c>
    </row>
    <row r="9375" spans="1:16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  <c r="N9375" s="1">
        <f>Raw_Data[[#This Row],[Profit]]/Raw_Data[[#This Row],[Sales]]</f>
        <v>0.125</v>
      </c>
      <c r="O9375" s="2">
        <v>44433</v>
      </c>
      <c r="P9375">
        <f>YEAR(Raw_Data[[#This Row],[Order date]])</f>
        <v>2021</v>
      </c>
    </row>
    <row r="9376" spans="1:16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  <c r="N9376" s="1">
        <f>Raw_Data[[#This Row],[Profit]]/Raw_Data[[#This Row],[Sales]]</f>
        <v>0.26</v>
      </c>
      <c r="O9376" s="2">
        <v>44249</v>
      </c>
      <c r="P9376">
        <f>YEAR(Raw_Data[[#This Row],[Order date]])</f>
        <v>2021</v>
      </c>
    </row>
    <row r="9377" spans="1:16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  <c r="N9377" s="1">
        <f>Raw_Data[[#This Row],[Profit]]/Raw_Data[[#This Row],[Sales]]</f>
        <v>0.21</v>
      </c>
      <c r="O9377" s="2">
        <v>44445</v>
      </c>
      <c r="P9377">
        <f>YEAR(Raw_Data[[#This Row],[Order date]])</f>
        <v>2021</v>
      </c>
    </row>
    <row r="9378" spans="1:16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  <c r="N9378" s="1">
        <f>Raw_Data[[#This Row],[Profit]]/Raw_Data[[#This Row],[Sales]]</f>
        <v>0.43</v>
      </c>
      <c r="O9378" s="2">
        <v>45432</v>
      </c>
      <c r="P9378">
        <f>YEAR(Raw_Data[[#This Row],[Order date]])</f>
        <v>2024</v>
      </c>
    </row>
    <row r="9379" spans="1:16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  <c r="N9379" s="1">
        <f>Raw_Data[[#This Row],[Profit]]/Raw_Data[[#This Row],[Sales]]</f>
        <v>0.26</v>
      </c>
      <c r="O9379" s="2">
        <v>44935</v>
      </c>
      <c r="P9379">
        <f>YEAR(Raw_Data[[#This Row],[Order date]])</f>
        <v>2023</v>
      </c>
    </row>
    <row r="9380" spans="1:16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  <c r="N9380" s="1">
        <f>Raw_Data[[#This Row],[Profit]]/Raw_Data[[#This Row],[Sales]]</f>
        <v>0.33750000000000002</v>
      </c>
      <c r="O9380" s="2">
        <v>44887</v>
      </c>
      <c r="P9380">
        <f>YEAR(Raw_Data[[#This Row],[Order date]])</f>
        <v>2022</v>
      </c>
    </row>
    <row r="9381" spans="1:16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  <c r="N9381" s="1">
        <f>Raw_Data[[#This Row],[Profit]]/Raw_Data[[#This Row],[Sales]]</f>
        <v>0.35</v>
      </c>
      <c r="O9381" s="2">
        <v>44976</v>
      </c>
      <c r="P9381">
        <f>YEAR(Raw_Data[[#This Row],[Order date]])</f>
        <v>2023</v>
      </c>
    </row>
    <row r="9382" spans="1:16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  <c r="N9382" s="1">
        <f>Raw_Data[[#This Row],[Profit]]/Raw_Data[[#This Row],[Sales]]</f>
        <v>9.9999999999999992E-2</v>
      </c>
      <c r="O9382" s="2">
        <v>44439</v>
      </c>
      <c r="P9382">
        <f>YEAR(Raw_Data[[#This Row],[Order date]])</f>
        <v>2021</v>
      </c>
    </row>
    <row r="9383" spans="1:16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  <c r="N9383" s="1">
        <f>Raw_Data[[#This Row],[Profit]]/Raw_Data[[#This Row],[Sales]]</f>
        <v>-2.5000000000000001E-2</v>
      </c>
      <c r="O9383" s="2">
        <v>45304</v>
      </c>
      <c r="P9383">
        <f>YEAR(Raw_Data[[#This Row],[Order date]])</f>
        <v>2024</v>
      </c>
    </row>
    <row r="9384" spans="1:16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  <c r="N9384" s="1">
        <f>Raw_Data[[#This Row],[Profit]]/Raw_Data[[#This Row],[Sales]]</f>
        <v>0.375</v>
      </c>
      <c r="O9384" s="2">
        <v>44461</v>
      </c>
      <c r="P9384">
        <f>YEAR(Raw_Data[[#This Row],[Order date]])</f>
        <v>2021</v>
      </c>
    </row>
    <row r="9385" spans="1:16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  <c r="N9385" s="1">
        <f>Raw_Data[[#This Row],[Profit]]/Raw_Data[[#This Row],[Sales]]</f>
        <v>-1.2499999999999999E-2</v>
      </c>
      <c r="O9385" s="2">
        <v>44855</v>
      </c>
      <c r="P9385">
        <f>YEAR(Raw_Data[[#This Row],[Order date]])</f>
        <v>2022</v>
      </c>
    </row>
    <row r="9386" spans="1:16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  <c r="N9386" s="1">
        <f>Raw_Data[[#This Row],[Profit]]/Raw_Data[[#This Row],[Sales]]</f>
        <v>0.47999999999999993</v>
      </c>
      <c r="O9386" s="2">
        <v>44209</v>
      </c>
      <c r="P9386">
        <f>YEAR(Raw_Data[[#This Row],[Order date]])</f>
        <v>2021</v>
      </c>
    </row>
    <row r="9387" spans="1:16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  <c r="N9387" s="1">
        <f>Raw_Data[[#This Row],[Profit]]/Raw_Data[[#This Row],[Sales]]</f>
        <v>0.27500000000000002</v>
      </c>
      <c r="O9387" s="2">
        <v>44636</v>
      </c>
      <c r="P9387">
        <f>YEAR(Raw_Data[[#This Row],[Order date]])</f>
        <v>2022</v>
      </c>
    </row>
    <row r="9388" spans="1:16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  <c r="N9388" s="1">
        <f>Raw_Data[[#This Row],[Profit]]/Raw_Data[[#This Row],[Sales]]</f>
        <v>0.47</v>
      </c>
      <c r="O9388" s="2">
        <v>44335</v>
      </c>
      <c r="P9388">
        <f>YEAR(Raw_Data[[#This Row],[Order date]])</f>
        <v>2021</v>
      </c>
    </row>
    <row r="9389" spans="1:16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  <c r="N9389" s="1">
        <f>Raw_Data[[#This Row],[Profit]]/Raw_Data[[#This Row],[Sales]]</f>
        <v>0.47000000000000003</v>
      </c>
      <c r="O9389" s="2">
        <v>45657</v>
      </c>
      <c r="P9389">
        <f>YEAR(Raw_Data[[#This Row],[Order date]])</f>
        <v>2024</v>
      </c>
    </row>
    <row r="9390" spans="1:16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  <c r="N9390" s="1">
        <f>Raw_Data[[#This Row],[Profit]]/Raw_Data[[#This Row],[Sales]]</f>
        <v>0.27999999999999997</v>
      </c>
      <c r="O9390" s="2">
        <v>44551</v>
      </c>
      <c r="P9390">
        <f>YEAR(Raw_Data[[#This Row],[Order date]])</f>
        <v>2021</v>
      </c>
    </row>
    <row r="9391" spans="1:16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  <c r="N9391" s="1">
        <f>Raw_Data[[#This Row],[Profit]]/Raw_Data[[#This Row],[Sales]]</f>
        <v>0.47</v>
      </c>
      <c r="O9391" s="2">
        <v>45219</v>
      </c>
      <c r="P9391">
        <f>YEAR(Raw_Data[[#This Row],[Order date]])</f>
        <v>2023</v>
      </c>
    </row>
    <row r="9392" spans="1:16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  <c r="N9392" s="1">
        <f>Raw_Data[[#This Row],[Profit]]/Raw_Data[[#This Row],[Sales]]</f>
        <v>6.25E-2</v>
      </c>
      <c r="O9392" s="2">
        <v>44439</v>
      </c>
      <c r="P9392">
        <f>YEAR(Raw_Data[[#This Row],[Order date]])</f>
        <v>2021</v>
      </c>
    </row>
    <row r="9393" spans="1:16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  <c r="N9393" s="1">
        <f>Raw_Data[[#This Row],[Profit]]/Raw_Data[[#This Row],[Sales]]</f>
        <v>0.32500000000000001</v>
      </c>
      <c r="O9393" s="2">
        <v>45486</v>
      </c>
      <c r="P9393">
        <f>YEAR(Raw_Data[[#This Row],[Order date]])</f>
        <v>2024</v>
      </c>
    </row>
    <row r="9394" spans="1:16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  <c r="N9394" s="1">
        <f>Raw_Data[[#This Row],[Profit]]/Raw_Data[[#This Row],[Sales]]</f>
        <v>-0.05</v>
      </c>
      <c r="O9394" s="2">
        <v>45341</v>
      </c>
      <c r="P9394">
        <f>YEAR(Raw_Data[[#This Row],[Order date]])</f>
        <v>2024</v>
      </c>
    </row>
    <row r="9395" spans="1:16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  <c r="N9395" s="1">
        <f>Raw_Data[[#This Row],[Profit]]/Raw_Data[[#This Row],[Sales]]</f>
        <v>0.25</v>
      </c>
      <c r="O9395" s="2">
        <v>44243</v>
      </c>
      <c r="P9395">
        <f>YEAR(Raw_Data[[#This Row],[Order date]])</f>
        <v>2021</v>
      </c>
    </row>
    <row r="9396" spans="1:16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  <c r="N9396" s="1">
        <f>Raw_Data[[#This Row],[Profit]]/Raw_Data[[#This Row],[Sales]]</f>
        <v>0.22222222222222218</v>
      </c>
      <c r="O9396" s="2">
        <v>45590</v>
      </c>
      <c r="P9396">
        <f>YEAR(Raw_Data[[#This Row],[Order date]])</f>
        <v>2024</v>
      </c>
    </row>
    <row r="9397" spans="1:16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  <c r="N9397" s="1">
        <f>Raw_Data[[#This Row],[Profit]]/Raw_Data[[#This Row],[Sales]]</f>
        <v>-1.2500000000000001E-2</v>
      </c>
      <c r="O9397" s="2">
        <v>44633</v>
      </c>
      <c r="P9397">
        <f>YEAR(Raw_Data[[#This Row],[Order date]])</f>
        <v>2022</v>
      </c>
    </row>
    <row r="9398" spans="1:16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  <c r="N9398" s="1">
        <f>Raw_Data[[#This Row],[Profit]]/Raw_Data[[#This Row],[Sales]]</f>
        <v>0.47</v>
      </c>
      <c r="O9398" s="2">
        <v>45346</v>
      </c>
      <c r="P9398">
        <f>YEAR(Raw_Data[[#This Row],[Order date]])</f>
        <v>2024</v>
      </c>
    </row>
    <row r="9399" spans="1:16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  <c r="N9399" s="1">
        <f>Raw_Data[[#This Row],[Profit]]/Raw_Data[[#This Row],[Sales]]</f>
        <v>0.26</v>
      </c>
      <c r="O9399" s="2">
        <v>45580</v>
      </c>
      <c r="P9399">
        <f>YEAR(Raw_Data[[#This Row],[Order date]])</f>
        <v>2024</v>
      </c>
    </row>
    <row r="9400" spans="1:16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  <c r="N9400" s="1">
        <f>Raw_Data[[#This Row],[Profit]]/Raw_Data[[#This Row],[Sales]]</f>
        <v>0.49</v>
      </c>
      <c r="O9400" s="2">
        <v>45374</v>
      </c>
      <c r="P9400">
        <f>YEAR(Raw_Data[[#This Row],[Order date]])</f>
        <v>2024</v>
      </c>
    </row>
    <row r="9401" spans="1:16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  <c r="N9401" s="1">
        <f>Raw_Data[[#This Row],[Profit]]/Raw_Data[[#This Row],[Sales]]</f>
        <v>8.7499999999999994E-2</v>
      </c>
      <c r="O9401" s="2">
        <v>44329</v>
      </c>
      <c r="P9401">
        <f>YEAR(Raw_Data[[#This Row],[Order date]])</f>
        <v>2021</v>
      </c>
    </row>
    <row r="9402" spans="1:16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  <c r="N9402" s="1">
        <f>Raw_Data[[#This Row],[Profit]]/Raw_Data[[#This Row],[Sales]]</f>
        <v>0.47</v>
      </c>
      <c r="O9402" s="2">
        <v>44269</v>
      </c>
      <c r="P9402">
        <f>YEAR(Raw_Data[[#This Row],[Order date]])</f>
        <v>2021</v>
      </c>
    </row>
    <row r="9403" spans="1:16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  <c r="N9403" s="1">
        <f>Raw_Data[[#This Row],[Profit]]/Raw_Data[[#This Row],[Sales]]</f>
        <v>0.22500000000000001</v>
      </c>
      <c r="O9403" s="2">
        <v>44501</v>
      </c>
      <c r="P9403">
        <f>YEAR(Raw_Data[[#This Row],[Order date]])</f>
        <v>2021</v>
      </c>
    </row>
    <row r="9404" spans="1:16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  <c r="N9404" s="1">
        <f>Raw_Data[[#This Row],[Profit]]/Raw_Data[[#This Row],[Sales]]</f>
        <v>-0.31666666666666665</v>
      </c>
      <c r="O9404" s="2">
        <v>44695</v>
      </c>
      <c r="P9404">
        <f>YEAR(Raw_Data[[#This Row],[Order date]])</f>
        <v>2022</v>
      </c>
    </row>
    <row r="9405" spans="1:16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  <c r="N9405" s="1">
        <f>Raw_Data[[#This Row],[Profit]]/Raw_Data[[#This Row],[Sales]]</f>
        <v>0.18</v>
      </c>
      <c r="O9405" s="2">
        <v>45010</v>
      </c>
      <c r="P9405">
        <f>YEAR(Raw_Data[[#This Row],[Order date]])</f>
        <v>2023</v>
      </c>
    </row>
    <row r="9406" spans="1:16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  <c r="N9406" s="1">
        <f>Raw_Data[[#This Row],[Profit]]/Raw_Data[[#This Row],[Sales]]</f>
        <v>0.21250000000000002</v>
      </c>
      <c r="O9406" s="2">
        <v>44466</v>
      </c>
      <c r="P9406">
        <f>YEAR(Raw_Data[[#This Row],[Order date]])</f>
        <v>2021</v>
      </c>
    </row>
    <row r="9407" spans="1:16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  <c r="N9407" s="1">
        <f>Raw_Data[[#This Row],[Profit]]/Raw_Data[[#This Row],[Sales]]</f>
        <v>0.27142857142857146</v>
      </c>
      <c r="O9407" s="2">
        <v>45101</v>
      </c>
      <c r="P9407">
        <f>YEAR(Raw_Data[[#This Row],[Order date]])</f>
        <v>2023</v>
      </c>
    </row>
    <row r="9408" spans="1:16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  <c r="N9408" s="1">
        <f>Raw_Data[[#This Row],[Profit]]/Raw_Data[[#This Row],[Sales]]</f>
        <v>0.3125</v>
      </c>
      <c r="O9408" s="2">
        <v>45026</v>
      </c>
      <c r="P9408">
        <f>YEAR(Raw_Data[[#This Row],[Order date]])</f>
        <v>2023</v>
      </c>
    </row>
    <row r="9409" spans="1:16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  <c r="N9409" s="1">
        <f>Raw_Data[[#This Row],[Profit]]/Raw_Data[[#This Row],[Sales]]</f>
        <v>0.16</v>
      </c>
      <c r="O9409" s="2">
        <v>45543</v>
      </c>
      <c r="P9409">
        <f>YEAR(Raw_Data[[#This Row],[Order date]])</f>
        <v>2024</v>
      </c>
    </row>
    <row r="9410" spans="1:16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  <c r="N9410" s="1">
        <f>Raw_Data[[#This Row],[Profit]]/Raw_Data[[#This Row],[Sales]]</f>
        <v>0.32999999999999996</v>
      </c>
      <c r="O9410" s="2">
        <v>45120</v>
      </c>
      <c r="P9410">
        <f>YEAR(Raw_Data[[#This Row],[Order date]])</f>
        <v>2023</v>
      </c>
    </row>
    <row r="9411" spans="1:16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  <c r="N9411" s="1">
        <f>Raw_Data[[#This Row],[Profit]]/Raw_Data[[#This Row],[Sales]]</f>
        <v>-0.76666666666666661</v>
      </c>
      <c r="O9411" s="2">
        <v>45484</v>
      </c>
      <c r="P9411">
        <f>YEAR(Raw_Data[[#This Row],[Order date]])</f>
        <v>2024</v>
      </c>
    </row>
    <row r="9412" spans="1:16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  <c r="N9412" s="1">
        <f>Raw_Data[[#This Row],[Profit]]/Raw_Data[[#This Row],[Sales]]</f>
        <v>0.17499999999999999</v>
      </c>
      <c r="O9412" s="2">
        <v>44212</v>
      </c>
      <c r="P9412">
        <f>YEAR(Raw_Data[[#This Row],[Order date]])</f>
        <v>2021</v>
      </c>
    </row>
    <row r="9413" spans="1:16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  <c r="N9413" s="1">
        <f>Raw_Data[[#This Row],[Profit]]/Raw_Data[[#This Row],[Sales]]</f>
        <v>6.25E-2</v>
      </c>
      <c r="O9413" s="2">
        <v>44815</v>
      </c>
      <c r="P9413">
        <f>YEAR(Raw_Data[[#This Row],[Order date]])</f>
        <v>2022</v>
      </c>
    </row>
    <row r="9414" spans="1:16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  <c r="N9414" s="1">
        <f>Raw_Data[[#This Row],[Profit]]/Raw_Data[[#This Row],[Sales]]</f>
        <v>0</v>
      </c>
      <c r="O9414" s="2">
        <v>44666</v>
      </c>
      <c r="P9414">
        <f>YEAR(Raw_Data[[#This Row],[Order date]])</f>
        <v>2022</v>
      </c>
    </row>
    <row r="9415" spans="1:16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  <c r="N9415" s="1">
        <f>Raw_Data[[#This Row],[Profit]]/Raw_Data[[#This Row],[Sales]]</f>
        <v>-1.7</v>
      </c>
      <c r="O9415" s="2">
        <v>45248</v>
      </c>
      <c r="P9415">
        <f>YEAR(Raw_Data[[#This Row],[Order date]])</f>
        <v>2023</v>
      </c>
    </row>
    <row r="9416" spans="1:16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  <c r="N9416" s="1">
        <f>Raw_Data[[#This Row],[Profit]]/Raw_Data[[#This Row],[Sales]]</f>
        <v>6.25E-2</v>
      </c>
      <c r="O9416" s="2">
        <v>45013</v>
      </c>
      <c r="P9416">
        <f>YEAR(Raw_Data[[#This Row],[Order date]])</f>
        <v>2023</v>
      </c>
    </row>
    <row r="9417" spans="1:16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  <c r="N9417" s="1">
        <f>Raw_Data[[#This Row],[Profit]]/Raw_Data[[#This Row],[Sales]]</f>
        <v>0.48999999999999994</v>
      </c>
      <c r="O9417" s="2">
        <v>44472</v>
      </c>
      <c r="P9417">
        <f>YEAR(Raw_Data[[#This Row],[Order date]])</f>
        <v>2021</v>
      </c>
    </row>
    <row r="9418" spans="1:16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  <c r="N9418" s="1">
        <f>Raw_Data[[#This Row],[Profit]]/Raw_Data[[#This Row],[Sales]]</f>
        <v>0.32</v>
      </c>
      <c r="O9418" s="2">
        <v>44377</v>
      </c>
      <c r="P9418">
        <f>YEAR(Raw_Data[[#This Row],[Order date]])</f>
        <v>2021</v>
      </c>
    </row>
    <row r="9419" spans="1:16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  <c r="N9419" s="1">
        <f>Raw_Data[[#This Row],[Profit]]/Raw_Data[[#This Row],[Sales]]</f>
        <v>0.35</v>
      </c>
      <c r="O9419" s="2">
        <v>44305</v>
      </c>
      <c r="P9419">
        <f>YEAR(Raw_Data[[#This Row],[Order date]])</f>
        <v>2021</v>
      </c>
    </row>
    <row r="9420" spans="1:16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  <c r="N9420" s="1">
        <f>Raw_Data[[#This Row],[Profit]]/Raw_Data[[#This Row],[Sales]]</f>
        <v>0.33750000000000002</v>
      </c>
      <c r="O9420" s="2">
        <v>44947</v>
      </c>
      <c r="P9420">
        <f>YEAR(Raw_Data[[#This Row],[Order date]])</f>
        <v>2023</v>
      </c>
    </row>
    <row r="9421" spans="1:16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  <c r="N9421" s="1">
        <f>Raw_Data[[#This Row],[Profit]]/Raw_Data[[#This Row],[Sales]]</f>
        <v>-2.5499999999999998</v>
      </c>
      <c r="O9421" s="2">
        <v>45199</v>
      </c>
      <c r="P9421">
        <f>YEAR(Raw_Data[[#This Row],[Order date]])</f>
        <v>2023</v>
      </c>
    </row>
    <row r="9422" spans="1:16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  <c r="N9422" s="1">
        <f>Raw_Data[[#This Row],[Profit]]/Raw_Data[[#This Row],[Sales]]</f>
        <v>-2.5499999999999998</v>
      </c>
      <c r="O9422" s="2">
        <v>44454</v>
      </c>
      <c r="P9422">
        <f>YEAR(Raw_Data[[#This Row],[Order date]])</f>
        <v>2021</v>
      </c>
    </row>
    <row r="9423" spans="1:16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  <c r="N9423" s="1">
        <f>Raw_Data[[#This Row],[Profit]]/Raw_Data[[#This Row],[Sales]]</f>
        <v>0.1</v>
      </c>
      <c r="O9423" s="2">
        <v>44240</v>
      </c>
      <c r="P9423">
        <f>YEAR(Raw_Data[[#This Row],[Order date]])</f>
        <v>2021</v>
      </c>
    </row>
    <row r="9424" spans="1:16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  <c r="N9424" s="1">
        <f>Raw_Data[[#This Row],[Profit]]/Raw_Data[[#This Row],[Sales]]</f>
        <v>0.28999999999999998</v>
      </c>
      <c r="O9424" s="2">
        <v>44606</v>
      </c>
      <c r="P9424">
        <f>YEAR(Raw_Data[[#This Row],[Order date]])</f>
        <v>2022</v>
      </c>
    </row>
    <row r="9425" spans="1:16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  <c r="N9425" s="1">
        <f>Raw_Data[[#This Row],[Profit]]/Raw_Data[[#This Row],[Sales]]</f>
        <v>0.125</v>
      </c>
      <c r="O9425" s="2">
        <v>45348</v>
      </c>
      <c r="P9425">
        <f>YEAR(Raw_Data[[#This Row],[Order date]])</f>
        <v>2024</v>
      </c>
    </row>
    <row r="9426" spans="1:16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  <c r="N9426" s="1">
        <f>Raw_Data[[#This Row],[Profit]]/Raw_Data[[#This Row],[Sales]]</f>
        <v>0.11</v>
      </c>
      <c r="O9426" s="2">
        <v>44476</v>
      </c>
      <c r="P9426">
        <f>YEAR(Raw_Data[[#This Row],[Order date]])</f>
        <v>2021</v>
      </c>
    </row>
    <row r="9427" spans="1:16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  <c r="N9427" s="1">
        <f>Raw_Data[[#This Row],[Profit]]/Raw_Data[[#This Row],[Sales]]</f>
        <v>0.11111111111111112</v>
      </c>
      <c r="O9427" s="2">
        <v>44219</v>
      </c>
      <c r="P9427">
        <f>YEAR(Raw_Data[[#This Row],[Order date]])</f>
        <v>2021</v>
      </c>
    </row>
    <row r="9428" spans="1:16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  <c r="N9428" s="1">
        <f>Raw_Data[[#This Row],[Profit]]/Raw_Data[[#This Row],[Sales]]</f>
        <v>0.38</v>
      </c>
      <c r="O9428" s="2">
        <v>44543</v>
      </c>
      <c r="P9428">
        <f>YEAR(Raw_Data[[#This Row],[Order date]])</f>
        <v>2021</v>
      </c>
    </row>
    <row r="9429" spans="1:16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  <c r="N9429" s="1">
        <f>Raw_Data[[#This Row],[Profit]]/Raw_Data[[#This Row],[Sales]]</f>
        <v>0.19999999999999998</v>
      </c>
      <c r="O9429" s="2">
        <v>44854</v>
      </c>
      <c r="P9429">
        <f>YEAR(Raw_Data[[#This Row],[Order date]])</f>
        <v>2022</v>
      </c>
    </row>
    <row r="9430" spans="1:16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  <c r="N9430" s="1">
        <f>Raw_Data[[#This Row],[Profit]]/Raw_Data[[#This Row],[Sales]]</f>
        <v>-5.7142857142857141E-2</v>
      </c>
      <c r="O9430" s="2">
        <v>45400</v>
      </c>
      <c r="P9430">
        <f>YEAR(Raw_Data[[#This Row],[Order date]])</f>
        <v>2024</v>
      </c>
    </row>
    <row r="9431" spans="1:16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  <c r="N9431" s="1">
        <f>Raw_Data[[#This Row],[Profit]]/Raw_Data[[#This Row],[Sales]]</f>
        <v>7.4999999999999997E-2</v>
      </c>
      <c r="O9431" s="2">
        <v>44423</v>
      </c>
      <c r="P9431">
        <f>YEAR(Raw_Data[[#This Row],[Order date]])</f>
        <v>2021</v>
      </c>
    </row>
    <row r="9432" spans="1:16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  <c r="N9432" s="1">
        <f>Raw_Data[[#This Row],[Profit]]/Raw_Data[[#This Row],[Sales]]</f>
        <v>-0.15714285714285714</v>
      </c>
      <c r="O9432" s="2">
        <v>44950</v>
      </c>
      <c r="P9432">
        <f>YEAR(Raw_Data[[#This Row],[Order date]])</f>
        <v>2023</v>
      </c>
    </row>
    <row r="9433" spans="1:16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  <c r="N9433" s="1">
        <f>Raw_Data[[#This Row],[Profit]]/Raw_Data[[#This Row],[Sales]]</f>
        <v>0.33749999999999997</v>
      </c>
      <c r="O9433" s="2">
        <v>45266</v>
      </c>
      <c r="P9433">
        <f>YEAR(Raw_Data[[#This Row],[Order date]])</f>
        <v>2023</v>
      </c>
    </row>
    <row r="9434" spans="1:16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  <c r="N9434" s="1">
        <f>Raw_Data[[#This Row],[Profit]]/Raw_Data[[#This Row],[Sales]]</f>
        <v>-0.17500000000000002</v>
      </c>
      <c r="O9434" s="2">
        <v>45286</v>
      </c>
      <c r="P9434">
        <f>YEAR(Raw_Data[[#This Row],[Order date]])</f>
        <v>2023</v>
      </c>
    </row>
    <row r="9435" spans="1:16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  <c r="N9435" s="1">
        <f>Raw_Data[[#This Row],[Profit]]/Raw_Data[[#This Row],[Sales]]</f>
        <v>0.35000000000000003</v>
      </c>
      <c r="O9435" s="2">
        <v>45566</v>
      </c>
      <c r="P9435">
        <f>YEAR(Raw_Data[[#This Row],[Order date]])</f>
        <v>2024</v>
      </c>
    </row>
    <row r="9436" spans="1:16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  <c r="N9436" s="1">
        <f>Raw_Data[[#This Row],[Profit]]/Raw_Data[[#This Row],[Sales]]</f>
        <v>0.11249999999999999</v>
      </c>
      <c r="O9436" s="2">
        <v>44757</v>
      </c>
      <c r="P9436">
        <f>YEAR(Raw_Data[[#This Row],[Order date]])</f>
        <v>2022</v>
      </c>
    </row>
    <row r="9437" spans="1:16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  <c r="N9437" s="1">
        <f>Raw_Data[[#This Row],[Profit]]/Raw_Data[[#This Row],[Sales]]</f>
        <v>-0.125</v>
      </c>
      <c r="O9437" s="2">
        <v>44578</v>
      </c>
      <c r="P9437">
        <f>YEAR(Raw_Data[[#This Row],[Order date]])</f>
        <v>2022</v>
      </c>
    </row>
    <row r="9438" spans="1:16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  <c r="N9438" s="1">
        <f>Raw_Data[[#This Row],[Profit]]/Raw_Data[[#This Row],[Sales]]</f>
        <v>-0.69999999999999984</v>
      </c>
      <c r="O9438" s="2">
        <v>44827</v>
      </c>
      <c r="P9438">
        <f>YEAR(Raw_Data[[#This Row],[Order date]])</f>
        <v>2022</v>
      </c>
    </row>
    <row r="9439" spans="1:16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  <c r="N9439" s="1">
        <f>Raw_Data[[#This Row],[Profit]]/Raw_Data[[#This Row],[Sales]]</f>
        <v>0.47999999999999993</v>
      </c>
      <c r="O9439" s="2">
        <v>45652</v>
      </c>
      <c r="P9439">
        <f>YEAR(Raw_Data[[#This Row],[Order date]])</f>
        <v>2024</v>
      </c>
    </row>
    <row r="9440" spans="1:16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  <c r="N9440" s="1">
        <f>Raw_Data[[#This Row],[Profit]]/Raw_Data[[#This Row],[Sales]]</f>
        <v>-0.19999999999999998</v>
      </c>
      <c r="O9440" s="2">
        <v>45430</v>
      </c>
      <c r="P9440">
        <f>YEAR(Raw_Data[[#This Row],[Order date]])</f>
        <v>2024</v>
      </c>
    </row>
    <row r="9441" spans="1:16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  <c r="N9441" s="1">
        <f>Raw_Data[[#This Row],[Profit]]/Raw_Data[[#This Row],[Sales]]</f>
        <v>0.1125</v>
      </c>
      <c r="O9441" s="2">
        <v>45629</v>
      </c>
      <c r="P9441">
        <f>YEAR(Raw_Data[[#This Row],[Order date]])</f>
        <v>2024</v>
      </c>
    </row>
    <row r="9442" spans="1:16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  <c r="N9442" s="1">
        <f>Raw_Data[[#This Row],[Profit]]/Raw_Data[[#This Row],[Sales]]</f>
        <v>0.46</v>
      </c>
      <c r="O9442" s="2">
        <v>44918</v>
      </c>
      <c r="P9442">
        <f>YEAR(Raw_Data[[#This Row],[Order date]])</f>
        <v>2022</v>
      </c>
    </row>
    <row r="9443" spans="1:16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  <c r="N9443" s="1">
        <f>Raw_Data[[#This Row],[Profit]]/Raw_Data[[#This Row],[Sales]]</f>
        <v>0.125</v>
      </c>
      <c r="O9443" s="2">
        <v>45294</v>
      </c>
      <c r="P9443">
        <f>YEAR(Raw_Data[[#This Row],[Order date]])</f>
        <v>2024</v>
      </c>
    </row>
    <row r="9444" spans="1:16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  <c r="N9444" s="1">
        <f>Raw_Data[[#This Row],[Profit]]/Raw_Data[[#This Row],[Sales]]</f>
        <v>7.4999999999999997E-2</v>
      </c>
      <c r="O9444" s="2">
        <v>45526</v>
      </c>
      <c r="P9444">
        <f>YEAR(Raw_Data[[#This Row],[Order date]])</f>
        <v>2024</v>
      </c>
    </row>
    <row r="9445" spans="1:16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  <c r="N9445" s="1">
        <f>Raw_Data[[#This Row],[Profit]]/Raw_Data[[#This Row],[Sales]]</f>
        <v>8.7499999999999994E-2</v>
      </c>
      <c r="O9445" s="2">
        <v>45572</v>
      </c>
      <c r="P9445">
        <f>YEAR(Raw_Data[[#This Row],[Order date]])</f>
        <v>2024</v>
      </c>
    </row>
    <row r="9446" spans="1:16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  <c r="N9446" s="1">
        <f>Raw_Data[[#This Row],[Profit]]/Raw_Data[[#This Row],[Sales]]</f>
        <v>0.36249999999999993</v>
      </c>
      <c r="O9446" s="2">
        <v>44696</v>
      </c>
      <c r="P9446">
        <f>YEAR(Raw_Data[[#This Row],[Order date]])</f>
        <v>2022</v>
      </c>
    </row>
    <row r="9447" spans="1:16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  <c r="N9447" s="1">
        <f>Raw_Data[[#This Row],[Profit]]/Raw_Data[[#This Row],[Sales]]</f>
        <v>0.45999999999999996</v>
      </c>
      <c r="O9447" s="2">
        <v>44307</v>
      </c>
      <c r="P9447">
        <f>YEAR(Raw_Data[[#This Row],[Order date]])</f>
        <v>2021</v>
      </c>
    </row>
    <row r="9448" spans="1:16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  <c r="N9448" s="1">
        <f>Raw_Data[[#This Row],[Profit]]/Raw_Data[[#This Row],[Sales]]</f>
        <v>0.45</v>
      </c>
      <c r="O9448" s="2">
        <v>45542</v>
      </c>
      <c r="P9448">
        <f>YEAR(Raw_Data[[#This Row],[Order date]])</f>
        <v>2024</v>
      </c>
    </row>
    <row r="9449" spans="1:16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  <c r="N9449" s="1">
        <f>Raw_Data[[#This Row],[Profit]]/Raw_Data[[#This Row],[Sales]]</f>
        <v>0.28999999999999998</v>
      </c>
      <c r="O9449" s="2">
        <v>44535</v>
      </c>
      <c r="P9449">
        <f>YEAR(Raw_Data[[#This Row],[Order date]])</f>
        <v>2021</v>
      </c>
    </row>
    <row r="9450" spans="1:16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  <c r="N9450" s="1">
        <f>Raw_Data[[#This Row],[Profit]]/Raw_Data[[#This Row],[Sales]]</f>
        <v>0.48</v>
      </c>
      <c r="O9450" s="2">
        <v>44822</v>
      </c>
      <c r="P9450">
        <f>YEAR(Raw_Data[[#This Row],[Order date]])</f>
        <v>2022</v>
      </c>
    </row>
    <row r="9451" spans="1:16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  <c r="N9451" s="1">
        <f>Raw_Data[[#This Row],[Profit]]/Raw_Data[[#This Row],[Sales]]</f>
        <v>0.35</v>
      </c>
      <c r="O9451" s="2">
        <v>45027</v>
      </c>
      <c r="P9451">
        <f>YEAR(Raw_Data[[#This Row],[Order date]])</f>
        <v>2023</v>
      </c>
    </row>
    <row r="9452" spans="1:16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  <c r="N9452" s="1">
        <f>Raw_Data[[#This Row],[Profit]]/Raw_Data[[#This Row],[Sales]]</f>
        <v>0.04</v>
      </c>
      <c r="O9452" s="2">
        <v>44922</v>
      </c>
      <c r="P9452">
        <f>YEAR(Raw_Data[[#This Row],[Order date]])</f>
        <v>2022</v>
      </c>
    </row>
    <row r="9453" spans="1:16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  <c r="N9453" s="1">
        <f>Raw_Data[[#This Row],[Profit]]/Raw_Data[[#This Row],[Sales]]</f>
        <v>0.3</v>
      </c>
      <c r="O9453" s="2">
        <v>45206</v>
      </c>
      <c r="P9453">
        <f>YEAR(Raw_Data[[#This Row],[Order date]])</f>
        <v>2023</v>
      </c>
    </row>
    <row r="9454" spans="1:16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  <c r="N9454" s="1">
        <f>Raw_Data[[#This Row],[Profit]]/Raw_Data[[#This Row],[Sales]]</f>
        <v>0.32500000000000001</v>
      </c>
      <c r="O9454" s="2">
        <v>45104</v>
      </c>
      <c r="P9454">
        <f>YEAR(Raw_Data[[#This Row],[Order date]])</f>
        <v>2023</v>
      </c>
    </row>
    <row r="9455" spans="1:16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  <c r="N9455" s="1">
        <f>Raw_Data[[#This Row],[Profit]]/Raw_Data[[#This Row],[Sales]]</f>
        <v>0.29000000000000004</v>
      </c>
      <c r="O9455" s="2">
        <v>44637</v>
      </c>
      <c r="P9455">
        <f>YEAR(Raw_Data[[#This Row],[Order date]])</f>
        <v>2022</v>
      </c>
    </row>
    <row r="9456" spans="1:16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  <c r="N9456" s="1">
        <f>Raw_Data[[#This Row],[Profit]]/Raw_Data[[#This Row],[Sales]]</f>
        <v>-0.22500000000000003</v>
      </c>
      <c r="O9456" s="2">
        <v>44416</v>
      </c>
      <c r="P9456">
        <f>YEAR(Raw_Data[[#This Row],[Order date]])</f>
        <v>2021</v>
      </c>
    </row>
    <row r="9457" spans="1:16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  <c r="N9457" s="1">
        <f>Raw_Data[[#This Row],[Profit]]/Raw_Data[[#This Row],[Sales]]</f>
        <v>-0.02</v>
      </c>
      <c r="O9457" s="2">
        <v>44923</v>
      </c>
      <c r="P9457">
        <f>YEAR(Raw_Data[[#This Row],[Order date]])</f>
        <v>2022</v>
      </c>
    </row>
    <row r="9458" spans="1:16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  <c r="N9458" s="1">
        <f>Raw_Data[[#This Row],[Profit]]/Raw_Data[[#This Row],[Sales]]</f>
        <v>1.2499999999999999E-2</v>
      </c>
      <c r="O9458" s="2">
        <v>44376</v>
      </c>
      <c r="P9458">
        <f>YEAR(Raw_Data[[#This Row],[Order date]])</f>
        <v>2021</v>
      </c>
    </row>
    <row r="9459" spans="1:16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  <c r="N9459" s="1">
        <f>Raw_Data[[#This Row],[Profit]]/Raw_Data[[#This Row],[Sales]]</f>
        <v>-0.83333333333333337</v>
      </c>
      <c r="O9459" s="2">
        <v>44240</v>
      </c>
      <c r="P9459">
        <f>YEAR(Raw_Data[[#This Row],[Order date]])</f>
        <v>2021</v>
      </c>
    </row>
    <row r="9460" spans="1:16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  <c r="N9460" s="1">
        <f>Raw_Data[[#This Row],[Profit]]/Raw_Data[[#This Row],[Sales]]</f>
        <v>0.28999999999999998</v>
      </c>
      <c r="O9460" s="2">
        <v>45346</v>
      </c>
      <c r="P9460">
        <f>YEAR(Raw_Data[[#This Row],[Order date]])</f>
        <v>2024</v>
      </c>
    </row>
    <row r="9461" spans="1:16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  <c r="N9461" s="1">
        <f>Raw_Data[[#This Row],[Profit]]/Raw_Data[[#This Row],[Sales]]</f>
        <v>-0.18749999999999997</v>
      </c>
      <c r="O9461" s="2">
        <v>44994</v>
      </c>
      <c r="P9461">
        <f>YEAR(Raw_Data[[#This Row],[Order date]])</f>
        <v>2023</v>
      </c>
    </row>
    <row r="9462" spans="1:16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  <c r="N9462" s="1">
        <f>Raw_Data[[#This Row],[Profit]]/Raw_Data[[#This Row],[Sales]]</f>
        <v>0.5</v>
      </c>
      <c r="O9462" s="2">
        <v>44713</v>
      </c>
      <c r="P9462">
        <f>YEAR(Raw_Data[[#This Row],[Order date]])</f>
        <v>2022</v>
      </c>
    </row>
    <row r="9463" spans="1:16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  <c r="N9463" s="1">
        <f>Raw_Data[[#This Row],[Profit]]/Raw_Data[[#This Row],[Sales]]</f>
        <v>6.25E-2</v>
      </c>
      <c r="O9463" s="2">
        <v>44609</v>
      </c>
      <c r="P9463">
        <f>YEAR(Raw_Data[[#This Row],[Order date]])</f>
        <v>2022</v>
      </c>
    </row>
    <row r="9464" spans="1:16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  <c r="N9464" s="1">
        <f>Raw_Data[[#This Row],[Profit]]/Raw_Data[[#This Row],[Sales]]</f>
        <v>0.24</v>
      </c>
      <c r="O9464" s="2">
        <v>44868</v>
      </c>
      <c r="P9464">
        <f>YEAR(Raw_Data[[#This Row],[Order date]])</f>
        <v>2022</v>
      </c>
    </row>
    <row r="9465" spans="1:16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  <c r="N9465" s="1">
        <f>Raw_Data[[#This Row],[Profit]]/Raw_Data[[#This Row],[Sales]]</f>
        <v>0.17499999999999999</v>
      </c>
      <c r="O9465" s="2">
        <v>44301</v>
      </c>
      <c r="P9465">
        <f>YEAR(Raw_Data[[#This Row],[Order date]])</f>
        <v>2021</v>
      </c>
    </row>
    <row r="9466" spans="1:16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  <c r="N9466" s="1">
        <f>Raw_Data[[#This Row],[Profit]]/Raw_Data[[#This Row],[Sales]]</f>
        <v>0.45999999999999996</v>
      </c>
      <c r="O9466" s="2">
        <v>44930</v>
      </c>
      <c r="P9466">
        <f>YEAR(Raw_Data[[#This Row],[Order date]])</f>
        <v>2023</v>
      </c>
    </row>
    <row r="9467" spans="1:16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  <c r="N9467" s="1">
        <f>Raw_Data[[#This Row],[Profit]]/Raw_Data[[#This Row],[Sales]]</f>
        <v>0.05</v>
      </c>
      <c r="O9467" s="2">
        <v>45636</v>
      </c>
      <c r="P9467">
        <f>YEAR(Raw_Data[[#This Row],[Order date]])</f>
        <v>2024</v>
      </c>
    </row>
    <row r="9468" spans="1:16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  <c r="N9468" s="1">
        <f>Raw_Data[[#This Row],[Profit]]/Raw_Data[[#This Row],[Sales]]</f>
        <v>0.33750000000000002</v>
      </c>
      <c r="O9468" s="2">
        <v>44654</v>
      </c>
      <c r="P9468">
        <f>YEAR(Raw_Data[[#This Row],[Order date]])</f>
        <v>2022</v>
      </c>
    </row>
    <row r="9469" spans="1:16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  <c r="N9469" s="1">
        <f>Raw_Data[[#This Row],[Profit]]/Raw_Data[[#This Row],[Sales]]</f>
        <v>-0.39999999999999997</v>
      </c>
      <c r="O9469" s="2">
        <v>45479</v>
      </c>
      <c r="P9469">
        <f>YEAR(Raw_Data[[#This Row],[Order date]])</f>
        <v>2024</v>
      </c>
    </row>
    <row r="9470" spans="1:16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  <c r="N9470" s="1">
        <f>Raw_Data[[#This Row],[Profit]]/Raw_Data[[#This Row],[Sales]]</f>
        <v>0.47999999999999993</v>
      </c>
      <c r="O9470" s="2">
        <v>44929</v>
      </c>
      <c r="P9470">
        <f>YEAR(Raw_Data[[#This Row],[Order date]])</f>
        <v>2023</v>
      </c>
    </row>
    <row r="9471" spans="1:16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  <c r="N9471" s="1">
        <f>Raw_Data[[#This Row],[Profit]]/Raw_Data[[#This Row],[Sales]]</f>
        <v>0.48000000000000004</v>
      </c>
      <c r="O9471" s="2">
        <v>44471</v>
      </c>
      <c r="P9471">
        <f>YEAR(Raw_Data[[#This Row],[Order date]])</f>
        <v>2021</v>
      </c>
    </row>
    <row r="9472" spans="1:16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  <c r="N9472" s="1">
        <f>Raw_Data[[#This Row],[Profit]]/Raw_Data[[#This Row],[Sales]]</f>
        <v>0.04</v>
      </c>
      <c r="O9472" s="2">
        <v>44272</v>
      </c>
      <c r="P9472">
        <f>YEAR(Raw_Data[[#This Row],[Order date]])</f>
        <v>2021</v>
      </c>
    </row>
    <row r="9473" spans="1:16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  <c r="N9473" s="1">
        <f>Raw_Data[[#This Row],[Profit]]/Raw_Data[[#This Row],[Sales]]</f>
        <v>0.32500000000000001</v>
      </c>
      <c r="O9473" s="2">
        <v>44991</v>
      </c>
      <c r="P9473">
        <f>YEAR(Raw_Data[[#This Row],[Order date]])</f>
        <v>2023</v>
      </c>
    </row>
    <row r="9474" spans="1:16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  <c r="N9474" s="1">
        <f>Raw_Data[[#This Row],[Profit]]/Raw_Data[[#This Row],[Sales]]</f>
        <v>0.18888888888888888</v>
      </c>
      <c r="O9474" s="2">
        <v>45554</v>
      </c>
      <c r="P9474">
        <f>YEAR(Raw_Data[[#This Row],[Order date]])</f>
        <v>2024</v>
      </c>
    </row>
    <row r="9475" spans="1:16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  <c r="N9475" s="1">
        <f>Raw_Data[[#This Row],[Profit]]/Raw_Data[[#This Row],[Sales]]</f>
        <v>0.37999999999999995</v>
      </c>
      <c r="O9475" s="2">
        <v>44482</v>
      </c>
      <c r="P9475">
        <f>YEAR(Raw_Data[[#This Row],[Order date]])</f>
        <v>2021</v>
      </c>
    </row>
    <row r="9476" spans="1:16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  <c r="N9476" s="1">
        <f>Raw_Data[[#This Row],[Profit]]/Raw_Data[[#This Row],[Sales]]</f>
        <v>0.33749999999999997</v>
      </c>
      <c r="O9476" s="2">
        <v>44864</v>
      </c>
      <c r="P9476">
        <f>YEAR(Raw_Data[[#This Row],[Order date]])</f>
        <v>2022</v>
      </c>
    </row>
    <row r="9477" spans="1:16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  <c r="N9477" s="1">
        <f>Raw_Data[[#This Row],[Profit]]/Raw_Data[[#This Row],[Sales]]</f>
        <v>0.3125</v>
      </c>
      <c r="O9477" s="2">
        <v>45433</v>
      </c>
      <c r="P9477">
        <f>YEAR(Raw_Data[[#This Row],[Order date]])</f>
        <v>2024</v>
      </c>
    </row>
    <row r="9478" spans="1:16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  <c r="N9478" s="1">
        <f>Raw_Data[[#This Row],[Profit]]/Raw_Data[[#This Row],[Sales]]</f>
        <v>-1.2</v>
      </c>
      <c r="O9478" s="2">
        <v>44360</v>
      </c>
      <c r="P9478">
        <f>YEAR(Raw_Data[[#This Row],[Order date]])</f>
        <v>2021</v>
      </c>
    </row>
    <row r="9479" spans="1:16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  <c r="N9479" s="1">
        <f>Raw_Data[[#This Row],[Profit]]/Raw_Data[[#This Row],[Sales]]</f>
        <v>-1.75</v>
      </c>
      <c r="O9479" s="2">
        <v>45447</v>
      </c>
      <c r="P9479">
        <f>YEAR(Raw_Data[[#This Row],[Order date]])</f>
        <v>2024</v>
      </c>
    </row>
    <row r="9480" spans="1:16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  <c r="N9480" s="1">
        <f>Raw_Data[[#This Row],[Profit]]/Raw_Data[[#This Row],[Sales]]</f>
        <v>0.3125</v>
      </c>
      <c r="O9480" s="2">
        <v>45557</v>
      </c>
      <c r="P9480">
        <f>YEAR(Raw_Data[[#This Row],[Order date]])</f>
        <v>2024</v>
      </c>
    </row>
    <row r="9481" spans="1:16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  <c r="N9481" s="1">
        <f>Raw_Data[[#This Row],[Profit]]/Raw_Data[[#This Row],[Sales]]</f>
        <v>-1.7000000000000002</v>
      </c>
      <c r="O9481" s="2">
        <v>44770</v>
      </c>
      <c r="P9481">
        <f>YEAR(Raw_Data[[#This Row],[Order date]])</f>
        <v>2022</v>
      </c>
    </row>
    <row r="9482" spans="1:16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  <c r="N9482" s="1">
        <f>Raw_Data[[#This Row],[Profit]]/Raw_Data[[#This Row],[Sales]]</f>
        <v>-1.7499999999999998</v>
      </c>
      <c r="O9482" s="2">
        <v>44371</v>
      </c>
      <c r="P9482">
        <f>YEAR(Raw_Data[[#This Row],[Order date]])</f>
        <v>2021</v>
      </c>
    </row>
    <row r="9483" spans="1:16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  <c r="N9483" s="1">
        <f>Raw_Data[[#This Row],[Profit]]/Raw_Data[[#This Row],[Sales]]</f>
        <v>0.1</v>
      </c>
      <c r="O9483" s="2">
        <v>44328</v>
      </c>
      <c r="P9483">
        <f>YEAR(Raw_Data[[#This Row],[Order date]])</f>
        <v>2021</v>
      </c>
    </row>
    <row r="9484" spans="1:16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  <c r="N9484" s="1">
        <f>Raw_Data[[#This Row],[Profit]]/Raw_Data[[#This Row],[Sales]]</f>
        <v>0.28750000000000003</v>
      </c>
      <c r="O9484" s="2">
        <v>44595</v>
      </c>
      <c r="P9484">
        <f>YEAR(Raw_Data[[#This Row],[Order date]])</f>
        <v>2022</v>
      </c>
    </row>
    <row r="9485" spans="1:16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  <c r="N9485" s="1">
        <f>Raw_Data[[#This Row],[Profit]]/Raw_Data[[#This Row],[Sales]]</f>
        <v>0.33</v>
      </c>
      <c r="O9485" s="2">
        <v>44324</v>
      </c>
      <c r="P9485">
        <f>YEAR(Raw_Data[[#This Row],[Order date]])</f>
        <v>2021</v>
      </c>
    </row>
    <row r="9486" spans="1:16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  <c r="N9486" s="1">
        <f>Raw_Data[[#This Row],[Profit]]/Raw_Data[[#This Row],[Sales]]</f>
        <v>-0.1764705882352941</v>
      </c>
      <c r="O9486" s="2">
        <v>44421</v>
      </c>
      <c r="P9486">
        <f>YEAR(Raw_Data[[#This Row],[Order date]])</f>
        <v>2021</v>
      </c>
    </row>
    <row r="9487" spans="1:16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  <c r="N9487" s="1">
        <f>Raw_Data[[#This Row],[Profit]]/Raw_Data[[#This Row],[Sales]]</f>
        <v>0.31250000000000006</v>
      </c>
      <c r="O9487" s="2">
        <v>45296</v>
      </c>
      <c r="P9487">
        <f>YEAR(Raw_Data[[#This Row],[Order date]])</f>
        <v>2024</v>
      </c>
    </row>
    <row r="9488" spans="1:16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  <c r="N9488" s="1">
        <f>Raw_Data[[#This Row],[Profit]]/Raw_Data[[#This Row],[Sales]]</f>
        <v>-0.11428571428571427</v>
      </c>
      <c r="O9488" s="2">
        <v>44914</v>
      </c>
      <c r="P9488">
        <f>YEAR(Raw_Data[[#This Row],[Order date]])</f>
        <v>2022</v>
      </c>
    </row>
    <row r="9489" spans="1:16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  <c r="N9489" s="1">
        <f>Raw_Data[[#This Row],[Profit]]/Raw_Data[[#This Row],[Sales]]</f>
        <v>0.32999999999999996</v>
      </c>
      <c r="O9489" s="2">
        <v>44969</v>
      </c>
      <c r="P9489">
        <f>YEAR(Raw_Data[[#This Row],[Order date]])</f>
        <v>2023</v>
      </c>
    </row>
    <row r="9490" spans="1:16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  <c r="N9490" s="1">
        <f>Raw_Data[[#This Row],[Profit]]/Raw_Data[[#This Row],[Sales]]</f>
        <v>8.7500000000000008E-2</v>
      </c>
      <c r="O9490" s="2">
        <v>44458</v>
      </c>
      <c r="P9490">
        <f>YEAR(Raw_Data[[#This Row],[Order date]])</f>
        <v>2021</v>
      </c>
    </row>
    <row r="9491" spans="1:16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  <c r="N9491" s="1">
        <f>Raw_Data[[#This Row],[Profit]]/Raw_Data[[#This Row],[Sales]]</f>
        <v>0.3</v>
      </c>
      <c r="O9491" s="2">
        <v>44376</v>
      </c>
      <c r="P9491">
        <f>YEAR(Raw_Data[[#This Row],[Order date]])</f>
        <v>2021</v>
      </c>
    </row>
    <row r="9492" spans="1:16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  <c r="N9492" s="1">
        <f>Raw_Data[[#This Row],[Profit]]/Raw_Data[[#This Row],[Sales]]</f>
        <v>0.33750000000000002</v>
      </c>
      <c r="O9492" s="2">
        <v>44960</v>
      </c>
      <c r="P9492">
        <f>YEAR(Raw_Data[[#This Row],[Order date]])</f>
        <v>2023</v>
      </c>
    </row>
    <row r="9493" spans="1:16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  <c r="N9493" s="1">
        <f>Raw_Data[[#This Row],[Profit]]/Raw_Data[[#This Row],[Sales]]</f>
        <v>0.34</v>
      </c>
      <c r="O9493" s="2">
        <v>44622</v>
      </c>
      <c r="P9493">
        <f>YEAR(Raw_Data[[#This Row],[Order date]])</f>
        <v>2022</v>
      </c>
    </row>
    <row r="9494" spans="1:16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  <c r="N9494" s="1">
        <f>Raw_Data[[#This Row],[Profit]]/Raw_Data[[#This Row],[Sales]]</f>
        <v>0.5</v>
      </c>
      <c r="O9494" s="2">
        <v>44233</v>
      </c>
      <c r="P9494">
        <f>YEAR(Raw_Data[[#This Row],[Order date]])</f>
        <v>2021</v>
      </c>
    </row>
    <row r="9495" spans="1:16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  <c r="N9495" s="1">
        <f>Raw_Data[[#This Row],[Profit]]/Raw_Data[[#This Row],[Sales]]</f>
        <v>0.22000000000000003</v>
      </c>
      <c r="O9495" s="2">
        <v>44489</v>
      </c>
      <c r="P9495">
        <f>YEAR(Raw_Data[[#This Row],[Order date]])</f>
        <v>2021</v>
      </c>
    </row>
    <row r="9496" spans="1:16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  <c r="N9496" s="1">
        <f>Raw_Data[[#This Row],[Profit]]/Raw_Data[[#This Row],[Sales]]</f>
        <v>0.44999999999999996</v>
      </c>
      <c r="O9496" s="2">
        <v>45631</v>
      </c>
      <c r="P9496">
        <f>YEAR(Raw_Data[[#This Row],[Order date]])</f>
        <v>2024</v>
      </c>
    </row>
    <row r="9497" spans="1:16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  <c r="N9497" s="1">
        <f>Raw_Data[[#This Row],[Profit]]/Raw_Data[[#This Row],[Sales]]</f>
        <v>0.38999999999999996</v>
      </c>
      <c r="O9497" s="2">
        <v>45498</v>
      </c>
      <c r="P9497">
        <f>YEAR(Raw_Data[[#This Row],[Order date]])</f>
        <v>2024</v>
      </c>
    </row>
    <row r="9498" spans="1:16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  <c r="N9498" s="1">
        <f>Raw_Data[[#This Row],[Profit]]/Raw_Data[[#This Row],[Sales]]</f>
        <v>0.27</v>
      </c>
      <c r="O9498" s="2">
        <v>44716</v>
      </c>
      <c r="P9498">
        <f>YEAR(Raw_Data[[#This Row],[Order date]])</f>
        <v>2022</v>
      </c>
    </row>
    <row r="9499" spans="1:16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  <c r="N9499" s="1">
        <f>Raw_Data[[#This Row],[Profit]]/Raw_Data[[#This Row],[Sales]]</f>
        <v>0.45999999999999996</v>
      </c>
      <c r="O9499" s="2">
        <v>44281</v>
      </c>
      <c r="P9499">
        <f>YEAR(Raw_Data[[#This Row],[Order date]])</f>
        <v>2021</v>
      </c>
    </row>
    <row r="9500" spans="1:16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  <c r="N9500" s="1">
        <f>Raw_Data[[#This Row],[Profit]]/Raw_Data[[#This Row],[Sales]]</f>
        <v>0.49</v>
      </c>
      <c r="O9500" s="2">
        <v>45365</v>
      </c>
      <c r="P9500">
        <f>YEAR(Raw_Data[[#This Row],[Order date]])</f>
        <v>2024</v>
      </c>
    </row>
    <row r="9501" spans="1:16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  <c r="N9501" s="1">
        <f>Raw_Data[[#This Row],[Profit]]/Raw_Data[[#This Row],[Sales]]</f>
        <v>0.46</v>
      </c>
      <c r="O9501" s="2">
        <v>44847</v>
      </c>
      <c r="P9501">
        <f>YEAR(Raw_Data[[#This Row],[Order date]])</f>
        <v>2022</v>
      </c>
    </row>
    <row r="9502" spans="1:16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  <c r="N9502" s="1">
        <f>Raw_Data[[#This Row],[Profit]]/Raw_Data[[#This Row],[Sales]]</f>
        <v>0.42</v>
      </c>
      <c r="O9502" s="2">
        <v>44215</v>
      </c>
      <c r="P9502">
        <f>YEAR(Raw_Data[[#This Row],[Order date]])</f>
        <v>2021</v>
      </c>
    </row>
    <row r="9503" spans="1:16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  <c r="N9503" s="1">
        <f>Raw_Data[[#This Row],[Profit]]/Raw_Data[[#This Row],[Sales]]</f>
        <v>0.25</v>
      </c>
      <c r="O9503" s="2">
        <v>45204</v>
      </c>
      <c r="P9503">
        <f>YEAR(Raw_Data[[#This Row],[Order date]])</f>
        <v>2023</v>
      </c>
    </row>
    <row r="9504" spans="1:16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  <c r="N9504" s="1">
        <f>Raw_Data[[#This Row],[Profit]]/Raw_Data[[#This Row],[Sales]]</f>
        <v>0.25999999999999995</v>
      </c>
      <c r="O9504" s="2">
        <v>44413</v>
      </c>
      <c r="P9504">
        <f>YEAR(Raw_Data[[#This Row],[Order date]])</f>
        <v>2021</v>
      </c>
    </row>
    <row r="9505" spans="1:16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  <c r="N9505" s="1">
        <f>Raw_Data[[#This Row],[Profit]]/Raw_Data[[#This Row],[Sales]]</f>
        <v>0.28000000000000003</v>
      </c>
      <c r="O9505" s="2">
        <v>44569</v>
      </c>
      <c r="P9505">
        <f>YEAR(Raw_Data[[#This Row],[Order date]])</f>
        <v>2022</v>
      </c>
    </row>
    <row r="9506" spans="1:16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  <c r="N9506" s="1">
        <f>Raw_Data[[#This Row],[Profit]]/Raw_Data[[#This Row],[Sales]]</f>
        <v>0.25</v>
      </c>
      <c r="O9506" s="2">
        <v>44595</v>
      </c>
      <c r="P9506">
        <f>YEAR(Raw_Data[[#This Row],[Order date]])</f>
        <v>2022</v>
      </c>
    </row>
    <row r="9507" spans="1:16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  <c r="N9507" s="1">
        <f>Raw_Data[[#This Row],[Profit]]/Raw_Data[[#This Row],[Sales]]</f>
        <v>0.49</v>
      </c>
      <c r="O9507" s="2">
        <v>45562</v>
      </c>
      <c r="P9507">
        <f>YEAR(Raw_Data[[#This Row],[Order date]])</f>
        <v>2024</v>
      </c>
    </row>
    <row r="9508" spans="1:16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  <c r="N9508" s="1">
        <f>Raw_Data[[#This Row],[Profit]]/Raw_Data[[#This Row],[Sales]]</f>
        <v>0.28000000000000003</v>
      </c>
      <c r="O9508" s="2">
        <v>44848</v>
      </c>
      <c r="P9508">
        <f>YEAR(Raw_Data[[#This Row],[Order date]])</f>
        <v>2022</v>
      </c>
    </row>
    <row r="9509" spans="1:16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  <c r="N9509" s="1">
        <f>Raw_Data[[#This Row],[Profit]]/Raw_Data[[#This Row],[Sales]]</f>
        <v>0.44999999999999996</v>
      </c>
      <c r="O9509" s="2">
        <v>45605</v>
      </c>
      <c r="P9509">
        <f>YEAR(Raw_Data[[#This Row],[Order date]])</f>
        <v>2024</v>
      </c>
    </row>
    <row r="9510" spans="1:16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  <c r="N9510" s="1">
        <f>Raw_Data[[#This Row],[Profit]]/Raw_Data[[#This Row],[Sales]]</f>
        <v>0.33</v>
      </c>
      <c r="O9510" s="2">
        <v>45304</v>
      </c>
      <c r="P9510">
        <f>YEAR(Raw_Data[[#This Row],[Order date]])</f>
        <v>2024</v>
      </c>
    </row>
    <row r="9511" spans="1:16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  <c r="N9511" s="1">
        <f>Raw_Data[[#This Row],[Profit]]/Raw_Data[[#This Row],[Sales]]</f>
        <v>0.03</v>
      </c>
      <c r="O9511" s="2">
        <v>44203</v>
      </c>
      <c r="P9511">
        <f>YEAR(Raw_Data[[#This Row],[Order date]])</f>
        <v>2021</v>
      </c>
    </row>
    <row r="9512" spans="1:16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  <c r="N9512" s="1">
        <f>Raw_Data[[#This Row],[Profit]]/Raw_Data[[#This Row],[Sales]]</f>
        <v>0.41</v>
      </c>
      <c r="O9512" s="2">
        <v>45272</v>
      </c>
      <c r="P9512">
        <f>YEAR(Raw_Data[[#This Row],[Order date]])</f>
        <v>2023</v>
      </c>
    </row>
    <row r="9513" spans="1:16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  <c r="N9513" s="1">
        <f>Raw_Data[[#This Row],[Profit]]/Raw_Data[[#This Row],[Sales]]</f>
        <v>-1.5000000000000002</v>
      </c>
      <c r="O9513" s="2">
        <v>45422</v>
      </c>
      <c r="P9513">
        <f>YEAR(Raw_Data[[#This Row],[Order date]])</f>
        <v>2024</v>
      </c>
    </row>
    <row r="9514" spans="1:16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  <c r="N9514" s="1">
        <f>Raw_Data[[#This Row],[Profit]]/Raw_Data[[#This Row],[Sales]]</f>
        <v>-2.9411764705882349E-2</v>
      </c>
      <c r="O9514" s="2">
        <v>45077</v>
      </c>
      <c r="P9514">
        <f>YEAR(Raw_Data[[#This Row],[Order date]])</f>
        <v>2023</v>
      </c>
    </row>
    <row r="9515" spans="1:16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  <c r="N9515" s="1">
        <f>Raw_Data[[#This Row],[Profit]]/Raw_Data[[#This Row],[Sales]]</f>
        <v>0.33</v>
      </c>
      <c r="O9515" s="2">
        <v>45391</v>
      </c>
      <c r="P9515">
        <f>YEAR(Raw_Data[[#This Row],[Order date]])</f>
        <v>2024</v>
      </c>
    </row>
    <row r="9516" spans="1:16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  <c r="N9516" s="1">
        <f>Raw_Data[[#This Row],[Profit]]/Raw_Data[[#This Row],[Sales]]</f>
        <v>0.35</v>
      </c>
      <c r="O9516" s="2">
        <v>44457</v>
      </c>
      <c r="P9516">
        <f>YEAR(Raw_Data[[#This Row],[Order date]])</f>
        <v>2021</v>
      </c>
    </row>
    <row r="9517" spans="1:16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  <c r="N9517" s="1">
        <f>Raw_Data[[#This Row],[Profit]]/Raw_Data[[#This Row],[Sales]]</f>
        <v>0.16250000000000001</v>
      </c>
      <c r="O9517" s="2">
        <v>45403</v>
      </c>
      <c r="P9517">
        <f>YEAR(Raw_Data[[#This Row],[Order date]])</f>
        <v>2024</v>
      </c>
    </row>
    <row r="9518" spans="1:16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  <c r="N9518" s="1">
        <f>Raw_Data[[#This Row],[Profit]]/Raw_Data[[#This Row],[Sales]]</f>
        <v>0.15</v>
      </c>
      <c r="O9518" s="2">
        <v>44270</v>
      </c>
      <c r="P9518">
        <f>YEAR(Raw_Data[[#This Row],[Order date]])</f>
        <v>2021</v>
      </c>
    </row>
    <row r="9519" spans="1:16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  <c r="N9519" s="1">
        <f>Raw_Data[[#This Row],[Profit]]/Raw_Data[[#This Row],[Sales]]</f>
        <v>0.36249999999999999</v>
      </c>
      <c r="O9519" s="2">
        <v>45134</v>
      </c>
      <c r="P9519">
        <f>YEAR(Raw_Data[[#This Row],[Order date]])</f>
        <v>2023</v>
      </c>
    </row>
    <row r="9520" spans="1:16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  <c r="N9520" s="1">
        <f>Raw_Data[[#This Row],[Profit]]/Raw_Data[[#This Row],[Sales]]</f>
        <v>0.11249999999999999</v>
      </c>
      <c r="O9520" s="2">
        <v>44568</v>
      </c>
      <c r="P9520">
        <f>YEAR(Raw_Data[[#This Row],[Order date]])</f>
        <v>2022</v>
      </c>
    </row>
    <row r="9521" spans="1:16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  <c r="N9521" s="1">
        <f>Raw_Data[[#This Row],[Profit]]/Raw_Data[[#This Row],[Sales]]</f>
        <v>0.28000000000000003</v>
      </c>
      <c r="O9521" s="2">
        <v>45126</v>
      </c>
      <c r="P9521">
        <f>YEAR(Raw_Data[[#This Row],[Order date]])</f>
        <v>2023</v>
      </c>
    </row>
    <row r="9522" spans="1:16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  <c r="N9522" s="1">
        <f>Raw_Data[[#This Row],[Profit]]/Raw_Data[[#This Row],[Sales]]</f>
        <v>0.04</v>
      </c>
      <c r="O9522" s="2">
        <v>44530</v>
      </c>
      <c r="P9522">
        <f>YEAR(Raw_Data[[#This Row],[Order date]])</f>
        <v>2021</v>
      </c>
    </row>
    <row r="9523" spans="1:16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  <c r="N9523" s="1">
        <f>Raw_Data[[#This Row],[Profit]]/Raw_Data[[#This Row],[Sales]]</f>
        <v>0.11249999999999999</v>
      </c>
      <c r="O9523" s="2">
        <v>44564</v>
      </c>
      <c r="P9523">
        <f>YEAR(Raw_Data[[#This Row],[Order date]])</f>
        <v>2022</v>
      </c>
    </row>
    <row r="9524" spans="1:16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  <c r="N9524" s="1">
        <f>Raw_Data[[#This Row],[Profit]]/Raw_Data[[#This Row],[Sales]]</f>
        <v>0.35000000000000003</v>
      </c>
      <c r="O9524" s="2">
        <v>44572</v>
      </c>
      <c r="P9524">
        <f>YEAR(Raw_Data[[#This Row],[Order date]])</f>
        <v>2022</v>
      </c>
    </row>
    <row r="9525" spans="1:16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  <c r="N9525" s="1">
        <f>Raw_Data[[#This Row],[Profit]]/Raw_Data[[#This Row],[Sales]]</f>
        <v>-0.23749999999999999</v>
      </c>
      <c r="O9525" s="2">
        <v>44954</v>
      </c>
      <c r="P9525">
        <f>YEAR(Raw_Data[[#This Row],[Order date]])</f>
        <v>2023</v>
      </c>
    </row>
    <row r="9526" spans="1:16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  <c r="N9526" s="1">
        <f>Raw_Data[[#This Row],[Profit]]/Raw_Data[[#This Row],[Sales]]</f>
        <v>0.35</v>
      </c>
      <c r="O9526" s="2">
        <v>45028</v>
      </c>
      <c r="P9526">
        <f>YEAR(Raw_Data[[#This Row],[Order date]])</f>
        <v>2023</v>
      </c>
    </row>
    <row r="9527" spans="1:16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  <c r="N9527" s="1">
        <f>Raw_Data[[#This Row],[Profit]]/Raw_Data[[#This Row],[Sales]]</f>
        <v>0.19999999999999998</v>
      </c>
      <c r="O9527" s="2">
        <v>44650</v>
      </c>
      <c r="P9527">
        <f>YEAR(Raw_Data[[#This Row],[Order date]])</f>
        <v>2022</v>
      </c>
    </row>
    <row r="9528" spans="1:16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  <c r="N9528" s="1">
        <f>Raw_Data[[#This Row],[Profit]]/Raw_Data[[#This Row],[Sales]]</f>
        <v>-0.22500000000000001</v>
      </c>
      <c r="O9528" s="2">
        <v>44523</v>
      </c>
      <c r="P9528">
        <f>YEAR(Raw_Data[[#This Row],[Order date]])</f>
        <v>2021</v>
      </c>
    </row>
    <row r="9529" spans="1:16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  <c r="N9529" s="1">
        <f>Raw_Data[[#This Row],[Profit]]/Raw_Data[[#This Row],[Sales]]</f>
        <v>0.35</v>
      </c>
      <c r="O9529" s="2">
        <v>44828</v>
      </c>
      <c r="P9529">
        <f>YEAR(Raw_Data[[#This Row],[Order date]])</f>
        <v>2022</v>
      </c>
    </row>
    <row r="9530" spans="1:16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  <c r="N9530" s="1">
        <f>Raw_Data[[#This Row],[Profit]]/Raw_Data[[#This Row],[Sales]]</f>
        <v>0.32500000000000001</v>
      </c>
      <c r="O9530" s="2">
        <v>44405</v>
      </c>
      <c r="P9530">
        <f>YEAR(Raw_Data[[#This Row],[Order date]])</f>
        <v>2021</v>
      </c>
    </row>
    <row r="9531" spans="1:16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  <c r="N9531" s="1">
        <f>Raw_Data[[#This Row],[Profit]]/Raw_Data[[#This Row],[Sales]]</f>
        <v>7.4999999999999997E-2</v>
      </c>
      <c r="O9531" s="2">
        <v>44559</v>
      </c>
      <c r="P9531">
        <f>YEAR(Raw_Data[[#This Row],[Order date]])</f>
        <v>2021</v>
      </c>
    </row>
    <row r="9532" spans="1:16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  <c r="N9532" s="1">
        <f>Raw_Data[[#This Row],[Profit]]/Raw_Data[[#This Row],[Sales]]</f>
        <v>0.46</v>
      </c>
      <c r="O9532" s="2">
        <v>44397</v>
      </c>
      <c r="P9532">
        <f>YEAR(Raw_Data[[#This Row],[Order date]])</f>
        <v>2021</v>
      </c>
    </row>
    <row r="9533" spans="1:16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  <c r="N9533" s="1">
        <f>Raw_Data[[#This Row],[Profit]]/Raw_Data[[#This Row],[Sales]]</f>
        <v>0.1</v>
      </c>
      <c r="O9533" s="2">
        <v>44960</v>
      </c>
      <c r="P9533">
        <f>YEAR(Raw_Data[[#This Row],[Order date]])</f>
        <v>2023</v>
      </c>
    </row>
    <row r="9534" spans="1:16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  <c r="N9534" s="1">
        <f>Raw_Data[[#This Row],[Profit]]/Raw_Data[[#This Row],[Sales]]</f>
        <v>0.18888888888888888</v>
      </c>
      <c r="O9534" s="2">
        <v>45047</v>
      </c>
      <c r="P9534">
        <f>YEAR(Raw_Data[[#This Row],[Order date]])</f>
        <v>2023</v>
      </c>
    </row>
    <row r="9535" spans="1:16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  <c r="N9535" s="1">
        <f>Raw_Data[[#This Row],[Profit]]/Raw_Data[[#This Row],[Sales]]</f>
        <v>0.31</v>
      </c>
      <c r="O9535" s="2">
        <v>45591</v>
      </c>
      <c r="P9535">
        <f>YEAR(Raw_Data[[#This Row],[Order date]])</f>
        <v>2024</v>
      </c>
    </row>
    <row r="9536" spans="1:16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  <c r="N9536" s="1">
        <f>Raw_Data[[#This Row],[Profit]]/Raw_Data[[#This Row],[Sales]]</f>
        <v>0.04</v>
      </c>
      <c r="O9536" s="2">
        <v>45442</v>
      </c>
      <c r="P9536">
        <f>YEAR(Raw_Data[[#This Row],[Order date]])</f>
        <v>2024</v>
      </c>
    </row>
    <row r="9537" spans="1:16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  <c r="N9537" s="1">
        <f>Raw_Data[[#This Row],[Profit]]/Raw_Data[[#This Row],[Sales]]</f>
        <v>0.33750000000000002</v>
      </c>
      <c r="O9537" s="2">
        <v>44735</v>
      </c>
      <c r="P9537">
        <f>YEAR(Raw_Data[[#This Row],[Order date]])</f>
        <v>2022</v>
      </c>
    </row>
    <row r="9538" spans="1:16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  <c r="N9538" s="1">
        <f>Raw_Data[[#This Row],[Profit]]/Raw_Data[[#This Row],[Sales]]</f>
        <v>-0.77500000000000002</v>
      </c>
      <c r="O9538" s="2">
        <v>45254</v>
      </c>
      <c r="P9538">
        <f>YEAR(Raw_Data[[#This Row],[Order date]])</f>
        <v>2023</v>
      </c>
    </row>
    <row r="9539" spans="1:16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  <c r="N9539" s="1">
        <f>Raw_Data[[#This Row],[Profit]]/Raw_Data[[#This Row],[Sales]]</f>
        <v>0.1764705882352941</v>
      </c>
      <c r="O9539" s="2">
        <v>44489</v>
      </c>
      <c r="P9539">
        <f>YEAR(Raw_Data[[#This Row],[Order date]])</f>
        <v>2021</v>
      </c>
    </row>
    <row r="9540" spans="1:16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  <c r="N9540" s="1">
        <f>Raw_Data[[#This Row],[Profit]]/Raw_Data[[#This Row],[Sales]]</f>
        <v>0.46</v>
      </c>
      <c r="O9540" s="2">
        <v>45095</v>
      </c>
      <c r="P9540">
        <f>YEAR(Raw_Data[[#This Row],[Order date]])</f>
        <v>2023</v>
      </c>
    </row>
    <row r="9541" spans="1:16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  <c r="N9541" s="1">
        <f>Raw_Data[[#This Row],[Profit]]/Raw_Data[[#This Row],[Sales]]</f>
        <v>0.47</v>
      </c>
      <c r="O9541" s="2">
        <v>45640</v>
      </c>
      <c r="P9541">
        <f>YEAR(Raw_Data[[#This Row],[Order date]])</f>
        <v>2024</v>
      </c>
    </row>
    <row r="9542" spans="1:16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  <c r="N9542" s="1">
        <f>Raw_Data[[#This Row],[Profit]]/Raw_Data[[#This Row],[Sales]]</f>
        <v>8.7500000000000008E-2</v>
      </c>
      <c r="O9542" s="2">
        <v>44306</v>
      </c>
      <c r="P9542">
        <f>YEAR(Raw_Data[[#This Row],[Order date]])</f>
        <v>2021</v>
      </c>
    </row>
    <row r="9543" spans="1:16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  <c r="N9543" s="1">
        <f>Raw_Data[[#This Row],[Profit]]/Raw_Data[[#This Row],[Sales]]</f>
        <v>0.375</v>
      </c>
      <c r="O9543" s="2">
        <v>45327</v>
      </c>
      <c r="P9543">
        <f>YEAR(Raw_Data[[#This Row],[Order date]])</f>
        <v>2024</v>
      </c>
    </row>
    <row r="9544" spans="1:16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  <c r="N9544" s="1">
        <f>Raw_Data[[#This Row],[Profit]]/Raw_Data[[#This Row],[Sales]]</f>
        <v>-1.5499999999999998</v>
      </c>
      <c r="O9544" s="2">
        <v>45520</v>
      </c>
      <c r="P9544">
        <f>YEAR(Raw_Data[[#This Row],[Order date]])</f>
        <v>2024</v>
      </c>
    </row>
    <row r="9545" spans="1:16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  <c r="N9545" s="1">
        <f>Raw_Data[[#This Row],[Profit]]/Raw_Data[[#This Row],[Sales]]</f>
        <v>0.33749999999999997</v>
      </c>
      <c r="O9545" s="2">
        <v>45163</v>
      </c>
      <c r="P9545">
        <f>YEAR(Raw_Data[[#This Row],[Order date]])</f>
        <v>2023</v>
      </c>
    </row>
    <row r="9546" spans="1:16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  <c r="N9546" s="1">
        <f>Raw_Data[[#This Row],[Profit]]/Raw_Data[[#This Row],[Sales]]</f>
        <v>-0.30882352941176466</v>
      </c>
      <c r="O9546" s="2">
        <v>45204</v>
      </c>
      <c r="P9546">
        <f>YEAR(Raw_Data[[#This Row],[Order date]])</f>
        <v>2023</v>
      </c>
    </row>
    <row r="9547" spans="1:16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  <c r="N9547" s="1">
        <f>Raw_Data[[#This Row],[Profit]]/Raw_Data[[#This Row],[Sales]]</f>
        <v>0.45</v>
      </c>
      <c r="O9547" s="2">
        <v>44354</v>
      </c>
      <c r="P9547">
        <f>YEAR(Raw_Data[[#This Row],[Order date]])</f>
        <v>2021</v>
      </c>
    </row>
    <row r="9548" spans="1:16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  <c r="N9548" s="1">
        <f>Raw_Data[[#This Row],[Profit]]/Raw_Data[[#This Row],[Sales]]</f>
        <v>0.47000000000000008</v>
      </c>
      <c r="O9548" s="2">
        <v>44811</v>
      </c>
      <c r="P9548">
        <f>YEAR(Raw_Data[[#This Row],[Order date]])</f>
        <v>2022</v>
      </c>
    </row>
    <row r="9549" spans="1:16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  <c r="N9549" s="1">
        <f>Raw_Data[[#This Row],[Profit]]/Raw_Data[[#This Row],[Sales]]</f>
        <v>0.3125</v>
      </c>
      <c r="O9549" s="2">
        <v>44679</v>
      </c>
      <c r="P9549">
        <f>YEAR(Raw_Data[[#This Row],[Order date]])</f>
        <v>2022</v>
      </c>
    </row>
    <row r="9550" spans="1:16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  <c r="N9550" s="1">
        <f>Raw_Data[[#This Row],[Profit]]/Raw_Data[[#This Row],[Sales]]</f>
        <v>-0.83333333333333326</v>
      </c>
      <c r="O9550" s="2">
        <v>44292</v>
      </c>
      <c r="P9550">
        <f>YEAR(Raw_Data[[#This Row],[Order date]])</f>
        <v>2021</v>
      </c>
    </row>
    <row r="9551" spans="1:16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  <c r="N9551" s="1">
        <f>Raw_Data[[#This Row],[Profit]]/Raw_Data[[#This Row],[Sales]]</f>
        <v>0.19999999999999998</v>
      </c>
      <c r="O9551" s="2">
        <v>45367</v>
      </c>
      <c r="P9551">
        <f>YEAR(Raw_Data[[#This Row],[Order date]])</f>
        <v>2024</v>
      </c>
    </row>
    <row r="9552" spans="1:16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  <c r="N9552" s="1">
        <f>Raw_Data[[#This Row],[Profit]]/Raw_Data[[#This Row],[Sales]]</f>
        <v>0.37499999999999994</v>
      </c>
      <c r="O9552" s="2">
        <v>45550</v>
      </c>
      <c r="P9552">
        <f>YEAR(Raw_Data[[#This Row],[Order date]])</f>
        <v>2024</v>
      </c>
    </row>
    <row r="9553" spans="1:16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  <c r="N9553" s="1">
        <f>Raw_Data[[#This Row],[Profit]]/Raw_Data[[#This Row],[Sales]]</f>
        <v>7.5000000000000011E-2</v>
      </c>
      <c r="O9553" s="2">
        <v>44289</v>
      </c>
      <c r="P9553">
        <f>YEAR(Raw_Data[[#This Row],[Order date]])</f>
        <v>2021</v>
      </c>
    </row>
    <row r="9554" spans="1:16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  <c r="N9554" s="1">
        <f>Raw_Data[[#This Row],[Profit]]/Raw_Data[[#This Row],[Sales]]</f>
        <v>0.23999999999999996</v>
      </c>
      <c r="O9554" s="2">
        <v>44199</v>
      </c>
      <c r="P9554">
        <f>YEAR(Raw_Data[[#This Row],[Order date]])</f>
        <v>2021</v>
      </c>
    </row>
    <row r="9555" spans="1:16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  <c r="N9555" s="1">
        <f>Raw_Data[[#This Row],[Profit]]/Raw_Data[[#This Row],[Sales]]</f>
        <v>0.125</v>
      </c>
      <c r="O9555" s="2">
        <v>44310</v>
      </c>
      <c r="P9555">
        <f>YEAR(Raw_Data[[#This Row],[Order date]])</f>
        <v>2021</v>
      </c>
    </row>
    <row r="9556" spans="1:16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  <c r="N9556" s="1">
        <f>Raw_Data[[#This Row],[Profit]]/Raw_Data[[#This Row],[Sales]]</f>
        <v>0.13749999999999998</v>
      </c>
      <c r="O9556" s="2">
        <v>45033</v>
      </c>
      <c r="P9556">
        <f>YEAR(Raw_Data[[#This Row],[Order date]])</f>
        <v>2023</v>
      </c>
    </row>
    <row r="9557" spans="1:16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  <c r="N9557" s="1">
        <f>Raw_Data[[#This Row],[Profit]]/Raw_Data[[#This Row],[Sales]]</f>
        <v>0.18749999999999997</v>
      </c>
      <c r="O9557" s="2">
        <v>44258</v>
      </c>
      <c r="P9557">
        <f>YEAR(Raw_Data[[#This Row],[Order date]])</f>
        <v>2021</v>
      </c>
    </row>
    <row r="9558" spans="1:16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  <c r="N9558" s="1">
        <f>Raw_Data[[#This Row],[Profit]]/Raw_Data[[#This Row],[Sales]]</f>
        <v>0.46</v>
      </c>
      <c r="O9558" s="2">
        <v>45295</v>
      </c>
      <c r="P9558">
        <f>YEAR(Raw_Data[[#This Row],[Order date]])</f>
        <v>2024</v>
      </c>
    </row>
    <row r="9559" spans="1:16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  <c r="N9559" s="1">
        <f>Raw_Data[[#This Row],[Profit]]/Raw_Data[[#This Row],[Sales]]</f>
        <v>-0.3</v>
      </c>
      <c r="O9559" s="2">
        <v>44547</v>
      </c>
      <c r="P9559">
        <f>YEAR(Raw_Data[[#This Row],[Order date]])</f>
        <v>2021</v>
      </c>
    </row>
    <row r="9560" spans="1:16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  <c r="N9560" s="1">
        <f>Raw_Data[[#This Row],[Profit]]/Raw_Data[[#This Row],[Sales]]</f>
        <v>0.26249999999999996</v>
      </c>
      <c r="O9560" s="2">
        <v>45501</v>
      </c>
      <c r="P9560">
        <f>YEAR(Raw_Data[[#This Row],[Order date]])</f>
        <v>2024</v>
      </c>
    </row>
    <row r="9561" spans="1:16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  <c r="N9561" s="1">
        <f>Raw_Data[[#This Row],[Profit]]/Raw_Data[[#This Row],[Sales]]</f>
        <v>-0.22500000000000001</v>
      </c>
      <c r="O9561" s="2">
        <v>44303</v>
      </c>
      <c r="P9561">
        <f>YEAR(Raw_Data[[#This Row],[Order date]])</f>
        <v>2021</v>
      </c>
    </row>
    <row r="9562" spans="1:16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  <c r="N9562" s="1">
        <f>Raw_Data[[#This Row],[Profit]]/Raw_Data[[#This Row],[Sales]]</f>
        <v>0.19999999999999998</v>
      </c>
      <c r="O9562" s="2">
        <v>44693</v>
      </c>
      <c r="P9562">
        <f>YEAR(Raw_Data[[#This Row],[Order date]])</f>
        <v>2022</v>
      </c>
    </row>
    <row r="9563" spans="1:16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  <c r="N9563" s="1">
        <f>Raw_Data[[#This Row],[Profit]]/Raw_Data[[#This Row],[Sales]]</f>
        <v>-0.17499999999999999</v>
      </c>
      <c r="O9563" s="2">
        <v>45487</v>
      </c>
      <c r="P9563">
        <f>YEAR(Raw_Data[[#This Row],[Order date]])</f>
        <v>2024</v>
      </c>
    </row>
    <row r="9564" spans="1:16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  <c r="N9564" s="1">
        <f>Raw_Data[[#This Row],[Profit]]/Raw_Data[[#This Row],[Sales]]</f>
        <v>-0.73333333333333328</v>
      </c>
      <c r="O9564" s="2">
        <v>45461</v>
      </c>
      <c r="P9564">
        <f>YEAR(Raw_Data[[#This Row],[Order date]])</f>
        <v>2024</v>
      </c>
    </row>
    <row r="9565" spans="1:16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  <c r="N9565" s="1">
        <f>Raw_Data[[#This Row],[Profit]]/Raw_Data[[#This Row],[Sales]]</f>
        <v>0.35000000000000003</v>
      </c>
      <c r="O9565" s="2">
        <v>44485</v>
      </c>
      <c r="P9565">
        <f>YEAR(Raw_Data[[#This Row],[Order date]])</f>
        <v>2021</v>
      </c>
    </row>
    <row r="9566" spans="1:16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  <c r="N9566" s="1">
        <f>Raw_Data[[#This Row],[Profit]]/Raw_Data[[#This Row],[Sales]]</f>
        <v>0.49000000000000005</v>
      </c>
      <c r="O9566" s="2">
        <v>44972</v>
      </c>
      <c r="P9566">
        <f>YEAR(Raw_Data[[#This Row],[Order date]])</f>
        <v>2023</v>
      </c>
    </row>
    <row r="9567" spans="1:16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  <c r="N9567" s="1">
        <f>Raw_Data[[#This Row],[Profit]]/Raw_Data[[#This Row],[Sales]]</f>
        <v>8.7499999999999994E-2</v>
      </c>
      <c r="O9567" s="2">
        <v>45639</v>
      </c>
      <c r="P9567">
        <f>YEAR(Raw_Data[[#This Row],[Order date]])</f>
        <v>2024</v>
      </c>
    </row>
    <row r="9568" spans="1:16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  <c r="N9568" s="1">
        <f>Raw_Data[[#This Row],[Profit]]/Raw_Data[[#This Row],[Sales]]</f>
        <v>-0.8</v>
      </c>
      <c r="O9568" s="2">
        <v>44691</v>
      </c>
      <c r="P9568">
        <f>YEAR(Raw_Data[[#This Row],[Order date]])</f>
        <v>2022</v>
      </c>
    </row>
    <row r="9569" spans="1:16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  <c r="N9569" s="1">
        <f>Raw_Data[[#This Row],[Profit]]/Raw_Data[[#This Row],[Sales]]</f>
        <v>0.26250000000000001</v>
      </c>
      <c r="O9569" s="2">
        <v>44622</v>
      </c>
      <c r="P9569">
        <f>YEAR(Raw_Data[[#This Row],[Order date]])</f>
        <v>2022</v>
      </c>
    </row>
    <row r="9570" spans="1:16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  <c r="N9570" s="1">
        <f>Raw_Data[[#This Row],[Profit]]/Raw_Data[[#This Row],[Sales]]</f>
        <v>0.28000000000000003</v>
      </c>
      <c r="O9570" s="2">
        <v>45125</v>
      </c>
      <c r="P9570">
        <f>YEAR(Raw_Data[[#This Row],[Order date]])</f>
        <v>2023</v>
      </c>
    </row>
    <row r="9571" spans="1:16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  <c r="N9571" s="1">
        <f>Raw_Data[[#This Row],[Profit]]/Raw_Data[[#This Row],[Sales]]</f>
        <v>-0.66666666666666674</v>
      </c>
      <c r="O9571" s="2">
        <v>44255</v>
      </c>
      <c r="P9571">
        <f>YEAR(Raw_Data[[#This Row],[Order date]])</f>
        <v>2021</v>
      </c>
    </row>
    <row r="9572" spans="1:16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  <c r="N9572" s="1">
        <f>Raw_Data[[#This Row],[Profit]]/Raw_Data[[#This Row],[Sales]]</f>
        <v>0.05</v>
      </c>
      <c r="O9572" s="2">
        <v>44994</v>
      </c>
      <c r="P9572">
        <f>YEAR(Raw_Data[[#This Row],[Order date]])</f>
        <v>2023</v>
      </c>
    </row>
    <row r="9573" spans="1:16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  <c r="N9573" s="1">
        <f>Raw_Data[[#This Row],[Profit]]/Raw_Data[[#This Row],[Sales]]</f>
        <v>0.35</v>
      </c>
      <c r="O9573" s="2">
        <v>45593</v>
      </c>
      <c r="P9573">
        <f>YEAR(Raw_Data[[#This Row],[Order date]])</f>
        <v>2024</v>
      </c>
    </row>
    <row r="9574" spans="1:16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  <c r="N9574" s="1">
        <f>Raw_Data[[#This Row],[Profit]]/Raw_Data[[#This Row],[Sales]]</f>
        <v>0.32500000000000001</v>
      </c>
      <c r="O9574" s="2">
        <v>45613</v>
      </c>
      <c r="P9574">
        <f>YEAR(Raw_Data[[#This Row],[Order date]])</f>
        <v>2024</v>
      </c>
    </row>
    <row r="9575" spans="1:16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  <c r="N9575" s="1">
        <f>Raw_Data[[#This Row],[Profit]]/Raw_Data[[#This Row],[Sales]]</f>
        <v>0.11249999999999999</v>
      </c>
      <c r="O9575" s="2">
        <v>45340</v>
      </c>
      <c r="P9575">
        <f>YEAR(Raw_Data[[#This Row],[Order date]])</f>
        <v>2024</v>
      </c>
    </row>
    <row r="9576" spans="1:16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  <c r="N9576" s="1">
        <f>Raw_Data[[#This Row],[Profit]]/Raw_Data[[#This Row],[Sales]]</f>
        <v>0.33</v>
      </c>
      <c r="O9576" s="2">
        <v>44301</v>
      </c>
      <c r="P9576">
        <f>YEAR(Raw_Data[[#This Row],[Order date]])</f>
        <v>2021</v>
      </c>
    </row>
    <row r="9577" spans="1:16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  <c r="N9577" s="1">
        <f>Raw_Data[[#This Row],[Profit]]/Raw_Data[[#This Row],[Sales]]</f>
        <v>-0.27142857142857141</v>
      </c>
      <c r="O9577" s="2">
        <v>45527</v>
      </c>
      <c r="P9577">
        <f>YEAR(Raw_Data[[#This Row],[Order date]])</f>
        <v>2024</v>
      </c>
    </row>
    <row r="9578" spans="1:16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  <c r="N9578" s="1">
        <f>Raw_Data[[#This Row],[Profit]]/Raw_Data[[#This Row],[Sales]]</f>
        <v>-0.19999999999999998</v>
      </c>
      <c r="O9578" s="2">
        <v>44829</v>
      </c>
      <c r="P9578">
        <f>YEAR(Raw_Data[[#This Row],[Order date]])</f>
        <v>2022</v>
      </c>
    </row>
    <row r="9579" spans="1:16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  <c r="N9579" s="1">
        <f>Raw_Data[[#This Row],[Profit]]/Raw_Data[[#This Row],[Sales]]</f>
        <v>-4.2857142857142851E-2</v>
      </c>
      <c r="O9579" s="2">
        <v>45628</v>
      </c>
      <c r="P9579">
        <f>YEAR(Raw_Data[[#This Row],[Order date]])</f>
        <v>2024</v>
      </c>
    </row>
    <row r="9580" spans="1:16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  <c r="N9580" s="1">
        <f>Raw_Data[[#This Row],[Profit]]/Raw_Data[[#This Row],[Sales]]</f>
        <v>0.3</v>
      </c>
      <c r="O9580" s="2">
        <v>45458</v>
      </c>
      <c r="P9580">
        <f>YEAR(Raw_Data[[#This Row],[Order date]])</f>
        <v>2024</v>
      </c>
    </row>
    <row r="9581" spans="1:16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  <c r="N9581" s="1">
        <f>Raw_Data[[#This Row],[Profit]]/Raw_Data[[#This Row],[Sales]]</f>
        <v>4.9999999999999996E-2</v>
      </c>
      <c r="O9581" s="2">
        <v>44781</v>
      </c>
      <c r="P9581">
        <f>YEAR(Raw_Data[[#This Row],[Order date]])</f>
        <v>2022</v>
      </c>
    </row>
    <row r="9582" spans="1:16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  <c r="N9582" s="1">
        <f>Raw_Data[[#This Row],[Profit]]/Raw_Data[[#This Row],[Sales]]</f>
        <v>0.28999999999999998</v>
      </c>
      <c r="O9582" s="2">
        <v>45078</v>
      </c>
      <c r="P9582">
        <f>YEAR(Raw_Data[[#This Row],[Order date]])</f>
        <v>2023</v>
      </c>
    </row>
    <row r="9583" spans="1:16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  <c r="N9583" s="1">
        <f>Raw_Data[[#This Row],[Profit]]/Raw_Data[[#This Row],[Sales]]</f>
        <v>-1.1111111111111112E-2</v>
      </c>
      <c r="O9583" s="2">
        <v>44742</v>
      </c>
      <c r="P9583">
        <f>YEAR(Raw_Data[[#This Row],[Order date]])</f>
        <v>2022</v>
      </c>
    </row>
    <row r="9584" spans="1:16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  <c r="N9584" s="1">
        <f>Raw_Data[[#This Row],[Profit]]/Raw_Data[[#This Row],[Sales]]</f>
        <v>0.36249999999999999</v>
      </c>
      <c r="O9584" s="2">
        <v>44867</v>
      </c>
      <c r="P9584">
        <f>YEAR(Raw_Data[[#This Row],[Order date]])</f>
        <v>2022</v>
      </c>
    </row>
    <row r="9585" spans="1:16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  <c r="N9585" s="1">
        <f>Raw_Data[[#This Row],[Profit]]/Raw_Data[[#This Row],[Sales]]</f>
        <v>-1.2500000000000001E-2</v>
      </c>
      <c r="O9585" s="2">
        <v>45396</v>
      </c>
      <c r="P9585">
        <f>YEAR(Raw_Data[[#This Row],[Order date]])</f>
        <v>2024</v>
      </c>
    </row>
    <row r="9586" spans="1:16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  <c r="N9586" s="1">
        <f>Raw_Data[[#This Row],[Profit]]/Raw_Data[[#This Row],[Sales]]</f>
        <v>0.26</v>
      </c>
      <c r="O9586" s="2">
        <v>45591</v>
      </c>
      <c r="P9586">
        <f>YEAR(Raw_Data[[#This Row],[Order date]])</f>
        <v>2024</v>
      </c>
    </row>
    <row r="9587" spans="1:16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  <c r="N9587" s="1">
        <f>Raw_Data[[#This Row],[Profit]]/Raw_Data[[#This Row],[Sales]]</f>
        <v>0.36249999999999999</v>
      </c>
      <c r="O9587" s="2">
        <v>44288</v>
      </c>
      <c r="P9587">
        <f>YEAR(Raw_Data[[#This Row],[Order date]])</f>
        <v>2021</v>
      </c>
    </row>
    <row r="9588" spans="1:16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  <c r="N9588" s="1">
        <f>Raw_Data[[#This Row],[Profit]]/Raw_Data[[#This Row],[Sales]]</f>
        <v>0.36249999999999999</v>
      </c>
      <c r="O9588" s="2">
        <v>44358</v>
      </c>
      <c r="P9588">
        <f>YEAR(Raw_Data[[#This Row],[Order date]])</f>
        <v>2021</v>
      </c>
    </row>
    <row r="9589" spans="1:16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  <c r="N9589" s="1">
        <f>Raw_Data[[#This Row],[Profit]]/Raw_Data[[#This Row],[Sales]]</f>
        <v>-0.22500000000000001</v>
      </c>
      <c r="O9589" s="2">
        <v>45144</v>
      </c>
      <c r="P9589">
        <f>YEAR(Raw_Data[[#This Row],[Order date]])</f>
        <v>2023</v>
      </c>
    </row>
    <row r="9590" spans="1:16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  <c r="N9590" s="1">
        <f>Raw_Data[[#This Row],[Profit]]/Raw_Data[[#This Row],[Sales]]</f>
        <v>0.125</v>
      </c>
      <c r="O9590" s="2">
        <v>44702</v>
      </c>
      <c r="P9590">
        <f>YEAR(Raw_Data[[#This Row],[Order date]])</f>
        <v>2022</v>
      </c>
    </row>
    <row r="9591" spans="1:16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  <c r="N9591" s="1">
        <f>Raw_Data[[#This Row],[Profit]]/Raw_Data[[#This Row],[Sales]]</f>
        <v>0.32499999999999996</v>
      </c>
      <c r="O9591" s="2">
        <v>45212</v>
      </c>
      <c r="P9591">
        <f>YEAR(Raw_Data[[#This Row],[Order date]])</f>
        <v>2023</v>
      </c>
    </row>
    <row r="9592" spans="1:16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  <c r="N9592" s="1">
        <f>Raw_Data[[#This Row],[Profit]]/Raw_Data[[#This Row],[Sales]]</f>
        <v>-1.65</v>
      </c>
      <c r="O9592" s="2">
        <v>44393</v>
      </c>
      <c r="P9592">
        <f>YEAR(Raw_Data[[#This Row],[Order date]])</f>
        <v>2021</v>
      </c>
    </row>
    <row r="9593" spans="1:16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  <c r="N9593" s="1">
        <f>Raw_Data[[#This Row],[Profit]]/Raw_Data[[#This Row],[Sales]]</f>
        <v>-0.4</v>
      </c>
      <c r="O9593" s="2">
        <v>45343</v>
      </c>
      <c r="P9593">
        <f>YEAR(Raw_Data[[#This Row],[Order date]])</f>
        <v>2024</v>
      </c>
    </row>
    <row r="9594" spans="1:16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  <c r="N9594" s="1">
        <f>Raw_Data[[#This Row],[Profit]]/Raw_Data[[#This Row],[Sales]]</f>
        <v>-1.2499999999999998</v>
      </c>
      <c r="O9594" s="2">
        <v>44545</v>
      </c>
      <c r="P9594">
        <f>YEAR(Raw_Data[[#This Row],[Order date]])</f>
        <v>2021</v>
      </c>
    </row>
    <row r="9595" spans="1:16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  <c r="N9595" s="1">
        <f>Raw_Data[[#This Row],[Profit]]/Raw_Data[[#This Row],[Sales]]</f>
        <v>0.44999999999999996</v>
      </c>
      <c r="O9595" s="2">
        <v>45307</v>
      </c>
      <c r="P9595">
        <f>YEAR(Raw_Data[[#This Row],[Order date]])</f>
        <v>2024</v>
      </c>
    </row>
    <row r="9596" spans="1:16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  <c r="N9596" s="1">
        <f>Raw_Data[[#This Row],[Profit]]/Raw_Data[[#This Row],[Sales]]</f>
        <v>0.48999999999999994</v>
      </c>
      <c r="O9596" s="2">
        <v>44647</v>
      </c>
      <c r="P9596">
        <f>YEAR(Raw_Data[[#This Row],[Order date]])</f>
        <v>2022</v>
      </c>
    </row>
    <row r="9597" spans="1:16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  <c r="N9597" s="1">
        <f>Raw_Data[[#This Row],[Profit]]/Raw_Data[[#This Row],[Sales]]</f>
        <v>0.26</v>
      </c>
      <c r="O9597" s="2">
        <v>44388</v>
      </c>
      <c r="P9597">
        <f>YEAR(Raw_Data[[#This Row],[Order date]])</f>
        <v>2021</v>
      </c>
    </row>
    <row r="9598" spans="1:16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  <c r="N9598" s="1">
        <f>Raw_Data[[#This Row],[Profit]]/Raw_Data[[#This Row],[Sales]]</f>
        <v>0.32500000000000001</v>
      </c>
      <c r="O9598" s="2">
        <v>45006</v>
      </c>
      <c r="P9598">
        <f>YEAR(Raw_Data[[#This Row],[Order date]])</f>
        <v>2023</v>
      </c>
    </row>
    <row r="9599" spans="1:16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  <c r="N9599" s="1">
        <f>Raw_Data[[#This Row],[Profit]]/Raw_Data[[#This Row],[Sales]]</f>
        <v>7.4999999999999997E-2</v>
      </c>
      <c r="O9599" s="2">
        <v>45353</v>
      </c>
      <c r="P9599">
        <f>YEAR(Raw_Data[[#This Row],[Order date]])</f>
        <v>2024</v>
      </c>
    </row>
    <row r="9600" spans="1:16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  <c r="N9600" s="1">
        <f>Raw_Data[[#This Row],[Profit]]/Raw_Data[[#This Row],[Sales]]</f>
        <v>0.32</v>
      </c>
      <c r="O9600" s="2">
        <v>44838</v>
      </c>
      <c r="P9600">
        <f>YEAR(Raw_Data[[#This Row],[Order date]])</f>
        <v>2022</v>
      </c>
    </row>
    <row r="9601" spans="1:16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  <c r="N9601" s="1">
        <f>Raw_Data[[#This Row],[Profit]]/Raw_Data[[#This Row],[Sales]]</f>
        <v>7.5000000000000011E-2</v>
      </c>
      <c r="O9601" s="2">
        <v>44609</v>
      </c>
      <c r="P9601">
        <f>YEAR(Raw_Data[[#This Row],[Order date]])</f>
        <v>2022</v>
      </c>
    </row>
    <row r="9602" spans="1:16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  <c r="N9602" s="1">
        <f>Raw_Data[[#This Row],[Profit]]/Raw_Data[[#This Row],[Sales]]</f>
        <v>0.35</v>
      </c>
      <c r="O9602" s="2">
        <v>45374</v>
      </c>
      <c r="P9602">
        <f>YEAR(Raw_Data[[#This Row],[Order date]])</f>
        <v>2024</v>
      </c>
    </row>
    <row r="9603" spans="1:16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  <c r="N9603" s="1">
        <f>Raw_Data[[#This Row],[Profit]]/Raw_Data[[#This Row],[Sales]]</f>
        <v>0.48</v>
      </c>
      <c r="O9603" s="2">
        <v>44813</v>
      </c>
      <c r="P9603">
        <f>YEAR(Raw_Data[[#This Row],[Order date]])</f>
        <v>2022</v>
      </c>
    </row>
    <row r="9604" spans="1:16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  <c r="N9604" s="1">
        <f>Raw_Data[[#This Row],[Profit]]/Raw_Data[[#This Row],[Sales]]</f>
        <v>0.26999999999999996</v>
      </c>
      <c r="O9604" s="2">
        <v>44339</v>
      </c>
      <c r="P9604">
        <f>YEAR(Raw_Data[[#This Row],[Order date]])</f>
        <v>2021</v>
      </c>
    </row>
    <row r="9605" spans="1:16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  <c r="N9605" s="1">
        <f>Raw_Data[[#This Row],[Profit]]/Raw_Data[[#This Row],[Sales]]</f>
        <v>-0.56666666666666665</v>
      </c>
      <c r="O9605" s="2">
        <v>45620</v>
      </c>
      <c r="P9605">
        <f>YEAR(Raw_Data[[#This Row],[Order date]])</f>
        <v>2024</v>
      </c>
    </row>
    <row r="9606" spans="1:16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  <c r="N9606" s="1">
        <f>Raw_Data[[#This Row],[Profit]]/Raw_Data[[#This Row],[Sales]]</f>
        <v>0.28000000000000003</v>
      </c>
      <c r="O9606" s="2">
        <v>45589</v>
      </c>
      <c r="P9606">
        <f>YEAR(Raw_Data[[#This Row],[Order date]])</f>
        <v>2024</v>
      </c>
    </row>
    <row r="9607" spans="1:16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  <c r="N9607" s="1">
        <f>Raw_Data[[#This Row],[Profit]]/Raw_Data[[#This Row],[Sales]]</f>
        <v>-8.7499999999999994E-2</v>
      </c>
      <c r="O9607" s="2">
        <v>45201</v>
      </c>
      <c r="P9607">
        <f>YEAR(Raw_Data[[#This Row],[Order date]])</f>
        <v>2023</v>
      </c>
    </row>
    <row r="9608" spans="1:16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  <c r="N9608" s="1">
        <f>Raw_Data[[#This Row],[Profit]]/Raw_Data[[#This Row],[Sales]]</f>
        <v>-0.22499999999999998</v>
      </c>
      <c r="O9608" s="2">
        <v>44550</v>
      </c>
      <c r="P9608">
        <f>YEAR(Raw_Data[[#This Row],[Order date]])</f>
        <v>2021</v>
      </c>
    </row>
    <row r="9609" spans="1:16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  <c r="N9609" s="1">
        <f>Raw_Data[[#This Row],[Profit]]/Raw_Data[[#This Row],[Sales]]</f>
        <v>0.45999999999999996</v>
      </c>
      <c r="O9609" s="2">
        <v>45161</v>
      </c>
      <c r="P9609">
        <f>YEAR(Raw_Data[[#This Row],[Order date]])</f>
        <v>2023</v>
      </c>
    </row>
    <row r="9610" spans="1:16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  <c r="N9610" s="1">
        <f>Raw_Data[[#This Row],[Profit]]/Raw_Data[[#This Row],[Sales]]</f>
        <v>0.47</v>
      </c>
      <c r="O9610" s="2">
        <v>44752</v>
      </c>
      <c r="P9610">
        <f>YEAR(Raw_Data[[#This Row],[Order date]])</f>
        <v>2022</v>
      </c>
    </row>
    <row r="9611" spans="1:16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  <c r="N9611" s="1">
        <f>Raw_Data[[#This Row],[Profit]]/Raw_Data[[#This Row],[Sales]]</f>
        <v>7.0000000000000007E-2</v>
      </c>
      <c r="O9611" s="2">
        <v>45449</v>
      </c>
      <c r="P9611">
        <f>YEAR(Raw_Data[[#This Row],[Order date]])</f>
        <v>2024</v>
      </c>
    </row>
    <row r="9612" spans="1:16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  <c r="N9612" s="1">
        <f>Raw_Data[[#This Row],[Profit]]/Raw_Data[[#This Row],[Sales]]</f>
        <v>0.48000000000000004</v>
      </c>
      <c r="O9612" s="2">
        <v>45032</v>
      </c>
      <c r="P9612">
        <f>YEAR(Raw_Data[[#This Row],[Order date]])</f>
        <v>2023</v>
      </c>
    </row>
    <row r="9613" spans="1:16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  <c r="N9613" s="1">
        <f>Raw_Data[[#This Row],[Profit]]/Raw_Data[[#This Row],[Sales]]</f>
        <v>0.45</v>
      </c>
      <c r="O9613" s="2">
        <v>44387</v>
      </c>
      <c r="P9613">
        <f>YEAR(Raw_Data[[#This Row],[Order date]])</f>
        <v>2021</v>
      </c>
    </row>
    <row r="9614" spans="1:16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  <c r="N9614" s="1">
        <f>Raw_Data[[#This Row],[Profit]]/Raw_Data[[#This Row],[Sales]]</f>
        <v>9.9999999999999992E-2</v>
      </c>
      <c r="O9614" s="2">
        <v>44224</v>
      </c>
      <c r="P9614">
        <f>YEAR(Raw_Data[[#This Row],[Order date]])</f>
        <v>2021</v>
      </c>
    </row>
    <row r="9615" spans="1:16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  <c r="N9615" s="1">
        <f>Raw_Data[[#This Row],[Profit]]/Raw_Data[[#This Row],[Sales]]</f>
        <v>0.3</v>
      </c>
      <c r="O9615" s="2">
        <v>44690</v>
      </c>
      <c r="P9615">
        <f>YEAR(Raw_Data[[#This Row],[Order date]])</f>
        <v>2022</v>
      </c>
    </row>
    <row r="9616" spans="1:16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  <c r="N9616" s="1">
        <f>Raw_Data[[#This Row],[Profit]]/Raw_Data[[#This Row],[Sales]]</f>
        <v>0.15</v>
      </c>
      <c r="O9616" s="2">
        <v>45487</v>
      </c>
      <c r="P9616">
        <f>YEAR(Raw_Data[[#This Row],[Order date]])</f>
        <v>2024</v>
      </c>
    </row>
    <row r="9617" spans="1:16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  <c r="N9617" s="1">
        <f>Raw_Data[[#This Row],[Profit]]/Raw_Data[[#This Row],[Sales]]</f>
        <v>0.375</v>
      </c>
      <c r="O9617" s="2">
        <v>44881</v>
      </c>
      <c r="P9617">
        <f>YEAR(Raw_Data[[#This Row],[Order date]])</f>
        <v>2022</v>
      </c>
    </row>
    <row r="9618" spans="1:16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  <c r="N9618" s="1">
        <f>Raw_Data[[#This Row],[Profit]]/Raw_Data[[#This Row],[Sales]]</f>
        <v>0.29000000000000004</v>
      </c>
      <c r="O9618" s="2">
        <v>45117</v>
      </c>
      <c r="P9618">
        <f>YEAR(Raw_Data[[#This Row],[Order date]])</f>
        <v>2023</v>
      </c>
    </row>
    <row r="9619" spans="1:16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  <c r="N9619" s="1">
        <f>Raw_Data[[#This Row],[Profit]]/Raw_Data[[#This Row],[Sales]]</f>
        <v>8.3333333333333343E-2</v>
      </c>
      <c r="O9619" s="2">
        <v>44532</v>
      </c>
      <c r="P9619">
        <f>YEAR(Raw_Data[[#This Row],[Order date]])</f>
        <v>2021</v>
      </c>
    </row>
    <row r="9620" spans="1:16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  <c r="N9620" s="1">
        <f>Raw_Data[[#This Row],[Profit]]/Raw_Data[[#This Row],[Sales]]</f>
        <v>6.25E-2</v>
      </c>
      <c r="O9620" s="2">
        <v>44604</v>
      </c>
      <c r="P9620">
        <f>YEAR(Raw_Data[[#This Row],[Order date]])</f>
        <v>2022</v>
      </c>
    </row>
    <row r="9621" spans="1:16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  <c r="N9621" s="1">
        <f>Raw_Data[[#This Row],[Profit]]/Raw_Data[[#This Row],[Sales]]</f>
        <v>-1.2499999999999999E-2</v>
      </c>
      <c r="O9621" s="2">
        <v>44898</v>
      </c>
      <c r="P9621">
        <f>YEAR(Raw_Data[[#This Row],[Order date]])</f>
        <v>2022</v>
      </c>
    </row>
    <row r="9622" spans="1:16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  <c r="N9622" s="1">
        <f>Raw_Data[[#This Row],[Profit]]/Raw_Data[[#This Row],[Sales]]</f>
        <v>7.4999999999999997E-2</v>
      </c>
      <c r="O9622" s="2">
        <v>45453</v>
      </c>
      <c r="P9622">
        <f>YEAR(Raw_Data[[#This Row],[Order date]])</f>
        <v>2024</v>
      </c>
    </row>
    <row r="9623" spans="1:16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  <c r="N9623" s="1">
        <f>Raw_Data[[#This Row],[Profit]]/Raw_Data[[#This Row],[Sales]]</f>
        <v>0.15</v>
      </c>
      <c r="O9623" s="2">
        <v>45156</v>
      </c>
      <c r="P9623">
        <f>YEAR(Raw_Data[[#This Row],[Order date]])</f>
        <v>2023</v>
      </c>
    </row>
    <row r="9624" spans="1:16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  <c r="N9624" s="1">
        <f>Raw_Data[[#This Row],[Profit]]/Raw_Data[[#This Row],[Sales]]</f>
        <v>0.33749999999999997</v>
      </c>
      <c r="O9624" s="2">
        <v>45554</v>
      </c>
      <c r="P9624">
        <f>YEAR(Raw_Data[[#This Row],[Order date]])</f>
        <v>2024</v>
      </c>
    </row>
    <row r="9625" spans="1:16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  <c r="N9625" s="1">
        <f>Raw_Data[[#This Row],[Profit]]/Raw_Data[[#This Row],[Sales]]</f>
        <v>-2.5499999999999998</v>
      </c>
      <c r="O9625" s="2">
        <v>44710</v>
      </c>
      <c r="P9625">
        <f>YEAR(Raw_Data[[#This Row],[Order date]])</f>
        <v>2022</v>
      </c>
    </row>
    <row r="9626" spans="1:16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  <c r="N9626" s="1">
        <f>Raw_Data[[#This Row],[Profit]]/Raw_Data[[#This Row],[Sales]]</f>
        <v>-0.12857142857142856</v>
      </c>
      <c r="O9626" s="2">
        <v>44287</v>
      </c>
      <c r="P9626">
        <f>YEAR(Raw_Data[[#This Row],[Order date]])</f>
        <v>2021</v>
      </c>
    </row>
    <row r="9627" spans="1:16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  <c r="N9627" s="1">
        <f>Raw_Data[[#This Row],[Profit]]/Raw_Data[[#This Row],[Sales]]</f>
        <v>-0.23529411764705882</v>
      </c>
      <c r="O9627" s="2">
        <v>44763</v>
      </c>
      <c r="P9627">
        <f>YEAR(Raw_Data[[#This Row],[Order date]])</f>
        <v>2022</v>
      </c>
    </row>
    <row r="9628" spans="1:16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  <c r="N9628" s="1">
        <f>Raw_Data[[#This Row],[Profit]]/Raw_Data[[#This Row],[Sales]]</f>
        <v>0.36249999999999999</v>
      </c>
      <c r="O9628" s="2">
        <v>44997</v>
      </c>
      <c r="P9628">
        <f>YEAR(Raw_Data[[#This Row],[Order date]])</f>
        <v>2023</v>
      </c>
    </row>
    <row r="9629" spans="1:16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  <c r="N9629" s="1">
        <f>Raw_Data[[#This Row],[Profit]]/Raw_Data[[#This Row],[Sales]]</f>
        <v>0.45999999999999996</v>
      </c>
      <c r="O9629" s="2">
        <v>45359</v>
      </c>
      <c r="P9629">
        <f>YEAR(Raw_Data[[#This Row],[Order date]])</f>
        <v>2024</v>
      </c>
    </row>
    <row r="9630" spans="1:16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  <c r="N9630" s="1">
        <f>Raw_Data[[#This Row],[Profit]]/Raw_Data[[#This Row],[Sales]]</f>
        <v>0.35</v>
      </c>
      <c r="O9630" s="2">
        <v>44713</v>
      </c>
      <c r="P9630">
        <f>YEAR(Raw_Data[[#This Row],[Order date]])</f>
        <v>2022</v>
      </c>
    </row>
    <row r="9631" spans="1:16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  <c r="N9631" s="1">
        <f>Raw_Data[[#This Row],[Profit]]/Raw_Data[[#This Row],[Sales]]</f>
        <v>-0.73333333333333328</v>
      </c>
      <c r="O9631" s="2">
        <v>45318</v>
      </c>
      <c r="P9631">
        <f>YEAR(Raw_Data[[#This Row],[Order date]])</f>
        <v>2024</v>
      </c>
    </row>
    <row r="9632" spans="1:16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  <c r="N9632" s="1">
        <f>Raw_Data[[#This Row],[Profit]]/Raw_Data[[#This Row],[Sales]]</f>
        <v>0.32499999999999996</v>
      </c>
      <c r="O9632" s="2">
        <v>45257</v>
      </c>
      <c r="P9632">
        <f>YEAR(Raw_Data[[#This Row],[Order date]])</f>
        <v>2023</v>
      </c>
    </row>
    <row r="9633" spans="1:16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  <c r="N9633" s="1">
        <f>Raw_Data[[#This Row],[Profit]]/Raw_Data[[#This Row],[Sales]]</f>
        <v>0.49</v>
      </c>
      <c r="O9633" s="2">
        <v>45256</v>
      </c>
      <c r="P9633">
        <f>YEAR(Raw_Data[[#This Row],[Order date]])</f>
        <v>2023</v>
      </c>
    </row>
    <row r="9634" spans="1:16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  <c r="N9634" s="1">
        <f>Raw_Data[[#This Row],[Profit]]/Raw_Data[[#This Row],[Sales]]</f>
        <v>0.43</v>
      </c>
      <c r="O9634" s="2">
        <v>44751</v>
      </c>
      <c r="P9634">
        <f>YEAR(Raw_Data[[#This Row],[Order date]])</f>
        <v>2022</v>
      </c>
    </row>
    <row r="9635" spans="1:16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  <c r="N9635" s="1">
        <f>Raw_Data[[#This Row],[Profit]]/Raw_Data[[#This Row],[Sales]]</f>
        <v>0.17</v>
      </c>
      <c r="O9635" s="2">
        <v>45615</v>
      </c>
      <c r="P9635">
        <f>YEAR(Raw_Data[[#This Row],[Order date]])</f>
        <v>2024</v>
      </c>
    </row>
    <row r="9636" spans="1:16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  <c r="N9636" s="1">
        <f>Raw_Data[[#This Row],[Profit]]/Raw_Data[[#This Row],[Sales]]</f>
        <v>0.27999999999999997</v>
      </c>
      <c r="O9636" s="2">
        <v>44221</v>
      </c>
      <c r="P9636">
        <f>YEAR(Raw_Data[[#This Row],[Order date]])</f>
        <v>2021</v>
      </c>
    </row>
    <row r="9637" spans="1:16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  <c r="N9637" s="1">
        <f>Raw_Data[[#This Row],[Profit]]/Raw_Data[[#This Row],[Sales]]</f>
        <v>0.16</v>
      </c>
      <c r="O9637" s="2">
        <v>44986</v>
      </c>
      <c r="P9637">
        <f>YEAR(Raw_Data[[#This Row],[Order date]])</f>
        <v>2023</v>
      </c>
    </row>
    <row r="9638" spans="1:16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  <c r="N9638" s="1">
        <f>Raw_Data[[#This Row],[Profit]]/Raw_Data[[#This Row],[Sales]]</f>
        <v>0.4</v>
      </c>
      <c r="O9638" s="2">
        <v>45076</v>
      </c>
      <c r="P9638">
        <f>YEAR(Raw_Data[[#This Row],[Order date]])</f>
        <v>2023</v>
      </c>
    </row>
    <row r="9639" spans="1:16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  <c r="N9639" s="1">
        <f>Raw_Data[[#This Row],[Profit]]/Raw_Data[[#This Row],[Sales]]</f>
        <v>0.13</v>
      </c>
      <c r="O9639" s="2">
        <v>45029</v>
      </c>
      <c r="P9639">
        <f>YEAR(Raw_Data[[#This Row],[Order date]])</f>
        <v>2023</v>
      </c>
    </row>
    <row r="9640" spans="1:16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  <c r="N9640" s="1">
        <f>Raw_Data[[#This Row],[Profit]]/Raw_Data[[#This Row],[Sales]]</f>
        <v>0.48999999999999994</v>
      </c>
      <c r="O9640" s="2">
        <v>44368</v>
      </c>
      <c r="P9640">
        <f>YEAR(Raw_Data[[#This Row],[Order date]])</f>
        <v>2021</v>
      </c>
    </row>
    <row r="9641" spans="1:16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  <c r="N9641" s="1">
        <f>Raw_Data[[#This Row],[Profit]]/Raw_Data[[#This Row],[Sales]]</f>
        <v>-0.43333333333333329</v>
      </c>
      <c r="O9641" s="2">
        <v>45162</v>
      </c>
      <c r="P9641">
        <f>YEAR(Raw_Data[[#This Row],[Order date]])</f>
        <v>2023</v>
      </c>
    </row>
    <row r="9642" spans="1:16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  <c r="N9642" s="1">
        <f>Raw_Data[[#This Row],[Profit]]/Raw_Data[[#This Row],[Sales]]</f>
        <v>0.46000000000000008</v>
      </c>
      <c r="O9642" s="2">
        <v>44714</v>
      </c>
      <c r="P9642">
        <f>YEAR(Raw_Data[[#This Row],[Order date]])</f>
        <v>2022</v>
      </c>
    </row>
    <row r="9643" spans="1:16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  <c r="N9643" s="1">
        <f>Raw_Data[[#This Row],[Profit]]/Raw_Data[[#This Row],[Sales]]</f>
        <v>0</v>
      </c>
      <c r="O9643" s="2">
        <v>44398</v>
      </c>
      <c r="P9643">
        <f>YEAR(Raw_Data[[#This Row],[Order date]])</f>
        <v>2021</v>
      </c>
    </row>
    <row r="9644" spans="1:16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  <c r="N9644" s="1">
        <f>Raw_Data[[#This Row],[Profit]]/Raw_Data[[#This Row],[Sales]]</f>
        <v>0.05</v>
      </c>
      <c r="O9644" s="2">
        <v>45499</v>
      </c>
      <c r="P9644">
        <f>YEAR(Raw_Data[[#This Row],[Order date]])</f>
        <v>2024</v>
      </c>
    </row>
    <row r="9645" spans="1:16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  <c r="N9645" s="1">
        <f>Raw_Data[[#This Row],[Profit]]/Raw_Data[[#This Row],[Sales]]</f>
        <v>0.1125</v>
      </c>
      <c r="O9645" s="2">
        <v>44692</v>
      </c>
      <c r="P9645">
        <f>YEAR(Raw_Data[[#This Row],[Order date]])</f>
        <v>2022</v>
      </c>
    </row>
    <row r="9646" spans="1:16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  <c r="N9646" s="1">
        <f>Raw_Data[[#This Row],[Profit]]/Raw_Data[[#This Row],[Sales]]</f>
        <v>0.13750000000000001</v>
      </c>
      <c r="O9646" s="2">
        <v>44510</v>
      </c>
      <c r="P9646">
        <f>YEAR(Raw_Data[[#This Row],[Order date]])</f>
        <v>2021</v>
      </c>
    </row>
    <row r="9647" spans="1:16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  <c r="N9647" s="1">
        <f>Raw_Data[[#This Row],[Profit]]/Raw_Data[[#This Row],[Sales]]</f>
        <v>-0.23749999999999999</v>
      </c>
      <c r="O9647" s="2">
        <v>44316</v>
      </c>
      <c r="P9647">
        <f>YEAR(Raw_Data[[#This Row],[Order date]])</f>
        <v>2021</v>
      </c>
    </row>
    <row r="9648" spans="1:16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  <c r="N9648" s="1">
        <f>Raw_Data[[#This Row],[Profit]]/Raw_Data[[#This Row],[Sales]]</f>
        <v>-0.66666666666666674</v>
      </c>
      <c r="O9648" s="2">
        <v>45127</v>
      </c>
      <c r="P9648">
        <f>YEAR(Raw_Data[[#This Row],[Order date]])</f>
        <v>2023</v>
      </c>
    </row>
    <row r="9649" spans="1:16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  <c r="N9649" s="1">
        <f>Raw_Data[[#This Row],[Profit]]/Raw_Data[[#This Row],[Sales]]</f>
        <v>0.26</v>
      </c>
      <c r="O9649" s="2">
        <v>44381</v>
      </c>
      <c r="P9649">
        <f>YEAR(Raw_Data[[#This Row],[Order date]])</f>
        <v>2021</v>
      </c>
    </row>
    <row r="9650" spans="1:16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  <c r="N9650" s="1">
        <f>Raw_Data[[#This Row],[Profit]]/Raw_Data[[#This Row],[Sales]]</f>
        <v>0.27999999999999997</v>
      </c>
      <c r="O9650" s="2">
        <v>44812</v>
      </c>
      <c r="P9650">
        <f>YEAR(Raw_Data[[#This Row],[Order date]])</f>
        <v>2022</v>
      </c>
    </row>
    <row r="9651" spans="1:16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  <c r="N9651" s="1">
        <f>Raw_Data[[#This Row],[Profit]]/Raw_Data[[#This Row],[Sales]]</f>
        <v>4.7058823529411764E-2</v>
      </c>
      <c r="O9651" s="2">
        <v>44225</v>
      </c>
      <c r="P9651">
        <f>YEAR(Raw_Data[[#This Row],[Order date]])</f>
        <v>2021</v>
      </c>
    </row>
    <row r="9652" spans="1:16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  <c r="N9652" s="1">
        <f>Raw_Data[[#This Row],[Profit]]/Raw_Data[[#This Row],[Sales]]</f>
        <v>0.27999999999999997</v>
      </c>
      <c r="O9652" s="2">
        <v>44400</v>
      </c>
      <c r="P9652">
        <f>YEAR(Raw_Data[[#This Row],[Order date]])</f>
        <v>2021</v>
      </c>
    </row>
    <row r="9653" spans="1:16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  <c r="N9653" s="1">
        <f>Raw_Data[[#This Row],[Profit]]/Raw_Data[[#This Row],[Sales]]</f>
        <v>0.30000000000000004</v>
      </c>
      <c r="O9653" s="2">
        <v>44293</v>
      </c>
      <c r="P9653">
        <f>YEAR(Raw_Data[[#This Row],[Order date]])</f>
        <v>2021</v>
      </c>
    </row>
    <row r="9654" spans="1:16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  <c r="N9654" s="1">
        <f>Raw_Data[[#This Row],[Profit]]/Raw_Data[[#This Row],[Sales]]</f>
        <v>0.5</v>
      </c>
      <c r="O9654" s="2">
        <v>45249</v>
      </c>
      <c r="P9654">
        <f>YEAR(Raw_Data[[#This Row],[Order date]])</f>
        <v>2023</v>
      </c>
    </row>
    <row r="9655" spans="1:16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  <c r="N9655" s="1">
        <f>Raw_Data[[#This Row],[Profit]]/Raw_Data[[#This Row],[Sales]]</f>
        <v>0.125</v>
      </c>
      <c r="O9655" s="2">
        <v>44811</v>
      </c>
      <c r="P9655">
        <f>YEAR(Raw_Data[[#This Row],[Order date]])</f>
        <v>2022</v>
      </c>
    </row>
    <row r="9656" spans="1:16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  <c r="N9656" s="1">
        <f>Raw_Data[[#This Row],[Profit]]/Raw_Data[[#This Row],[Sales]]</f>
        <v>-0.73333333333333339</v>
      </c>
      <c r="O9656" s="2">
        <v>44682</v>
      </c>
      <c r="P9656">
        <f>YEAR(Raw_Data[[#This Row],[Order date]])</f>
        <v>2022</v>
      </c>
    </row>
    <row r="9657" spans="1:16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  <c r="N9657" s="1">
        <f>Raw_Data[[#This Row],[Profit]]/Raw_Data[[#This Row],[Sales]]</f>
        <v>0.36000000000000004</v>
      </c>
      <c r="O9657" s="2">
        <v>44542</v>
      </c>
      <c r="P9657">
        <f>YEAR(Raw_Data[[#This Row],[Order date]])</f>
        <v>2021</v>
      </c>
    </row>
    <row r="9658" spans="1:16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  <c r="N9658" s="1">
        <f>Raw_Data[[#This Row],[Profit]]/Raw_Data[[#This Row],[Sales]]</f>
        <v>0.35000000000000003</v>
      </c>
      <c r="O9658" s="2">
        <v>44284</v>
      </c>
      <c r="P9658">
        <f>YEAR(Raw_Data[[#This Row],[Order date]])</f>
        <v>2021</v>
      </c>
    </row>
    <row r="9659" spans="1:16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  <c r="N9659" s="1">
        <f>Raw_Data[[#This Row],[Profit]]/Raw_Data[[#This Row],[Sales]]</f>
        <v>0.44</v>
      </c>
      <c r="O9659" s="2">
        <v>45604</v>
      </c>
      <c r="P9659">
        <f>YEAR(Raw_Data[[#This Row],[Order date]])</f>
        <v>2024</v>
      </c>
    </row>
    <row r="9660" spans="1:16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  <c r="N9660" s="1">
        <f>Raw_Data[[#This Row],[Profit]]/Raw_Data[[#This Row],[Sales]]</f>
        <v>0.14444444444444443</v>
      </c>
      <c r="O9660" s="2">
        <v>44754</v>
      </c>
      <c r="P9660">
        <f>YEAR(Raw_Data[[#This Row],[Order date]])</f>
        <v>2022</v>
      </c>
    </row>
    <row r="9661" spans="1:16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  <c r="N9661" s="1">
        <f>Raw_Data[[#This Row],[Profit]]/Raw_Data[[#This Row],[Sales]]</f>
        <v>0.48</v>
      </c>
      <c r="O9661" s="2">
        <v>44748</v>
      </c>
      <c r="P9661">
        <f>YEAR(Raw_Data[[#This Row],[Order date]])</f>
        <v>2022</v>
      </c>
    </row>
    <row r="9662" spans="1:16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  <c r="N9662" s="1">
        <f>Raw_Data[[#This Row],[Profit]]/Raw_Data[[#This Row],[Sales]]</f>
        <v>7.4999999999999997E-2</v>
      </c>
      <c r="O9662" s="2">
        <v>44259</v>
      </c>
      <c r="P9662">
        <f>YEAR(Raw_Data[[#This Row],[Order date]])</f>
        <v>2021</v>
      </c>
    </row>
    <row r="9663" spans="1:16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  <c r="N9663" s="1">
        <f>Raw_Data[[#This Row],[Profit]]/Raw_Data[[#This Row],[Sales]]</f>
        <v>0.13999999999999999</v>
      </c>
      <c r="O9663" s="2">
        <v>45385</v>
      </c>
      <c r="P9663">
        <f>YEAR(Raw_Data[[#This Row],[Order date]])</f>
        <v>2024</v>
      </c>
    </row>
    <row r="9664" spans="1:16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  <c r="N9664" s="1">
        <f>Raw_Data[[#This Row],[Profit]]/Raw_Data[[#This Row],[Sales]]</f>
        <v>0.33749999999999997</v>
      </c>
      <c r="O9664" s="2">
        <v>44968</v>
      </c>
      <c r="P9664">
        <f>YEAR(Raw_Data[[#This Row],[Order date]])</f>
        <v>2023</v>
      </c>
    </row>
    <row r="9665" spans="1:16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  <c r="N9665" s="1">
        <f>Raw_Data[[#This Row],[Profit]]/Raw_Data[[#This Row],[Sales]]</f>
        <v>0.05</v>
      </c>
      <c r="O9665" s="2">
        <v>45498</v>
      </c>
      <c r="P9665">
        <f>YEAR(Raw_Data[[#This Row],[Order date]])</f>
        <v>2024</v>
      </c>
    </row>
    <row r="9666" spans="1:16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  <c r="N9666" s="1">
        <f>Raw_Data[[#This Row],[Profit]]/Raw_Data[[#This Row],[Sales]]</f>
        <v>0.47999999999999993</v>
      </c>
      <c r="O9666" s="2">
        <v>45095</v>
      </c>
      <c r="P9666">
        <f>YEAR(Raw_Data[[#This Row],[Order date]])</f>
        <v>2023</v>
      </c>
    </row>
    <row r="9667" spans="1:16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  <c r="N9667" s="1">
        <f>Raw_Data[[#This Row],[Profit]]/Raw_Data[[#This Row],[Sales]]</f>
        <v>0.2</v>
      </c>
      <c r="O9667" s="2">
        <v>44330</v>
      </c>
      <c r="P9667">
        <f>YEAR(Raw_Data[[#This Row],[Order date]])</f>
        <v>2021</v>
      </c>
    </row>
    <row r="9668" spans="1:16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  <c r="N9668" s="1">
        <f>Raw_Data[[#This Row],[Profit]]/Raw_Data[[#This Row],[Sales]]</f>
        <v>0.36</v>
      </c>
      <c r="O9668" s="2">
        <v>44726</v>
      </c>
      <c r="P9668">
        <f>YEAR(Raw_Data[[#This Row],[Order date]])</f>
        <v>2022</v>
      </c>
    </row>
    <row r="9669" spans="1:16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  <c r="N9669" s="1">
        <f>Raw_Data[[#This Row],[Profit]]/Raw_Data[[#This Row],[Sales]]</f>
        <v>0.36249999999999999</v>
      </c>
      <c r="O9669" s="2">
        <v>44587</v>
      </c>
      <c r="P9669">
        <f>YEAR(Raw_Data[[#This Row],[Order date]])</f>
        <v>2022</v>
      </c>
    </row>
    <row r="9670" spans="1:16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  <c r="N9670" s="1">
        <f>Raw_Data[[#This Row],[Profit]]/Raw_Data[[#This Row],[Sales]]</f>
        <v>0.5</v>
      </c>
      <c r="O9670" s="2">
        <v>44720</v>
      </c>
      <c r="P9670">
        <f>YEAR(Raw_Data[[#This Row],[Order date]])</f>
        <v>2022</v>
      </c>
    </row>
    <row r="9671" spans="1:16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  <c r="N9671" s="1">
        <f>Raw_Data[[#This Row],[Profit]]/Raw_Data[[#This Row],[Sales]]</f>
        <v>0.46</v>
      </c>
      <c r="O9671" s="2">
        <v>45287</v>
      </c>
      <c r="P9671">
        <f>YEAR(Raw_Data[[#This Row],[Order date]])</f>
        <v>2023</v>
      </c>
    </row>
    <row r="9672" spans="1:16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  <c r="N9672" s="1">
        <f>Raw_Data[[#This Row],[Profit]]/Raw_Data[[#This Row],[Sales]]</f>
        <v>0.125</v>
      </c>
      <c r="O9672" s="2">
        <v>45654</v>
      </c>
      <c r="P9672">
        <f>YEAR(Raw_Data[[#This Row],[Order date]])</f>
        <v>2024</v>
      </c>
    </row>
    <row r="9673" spans="1:16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  <c r="N9673" s="1">
        <f>Raw_Data[[#This Row],[Profit]]/Raw_Data[[#This Row],[Sales]]</f>
        <v>6.25E-2</v>
      </c>
      <c r="O9673" s="2">
        <v>44650</v>
      </c>
      <c r="P9673">
        <f>YEAR(Raw_Data[[#This Row],[Order date]])</f>
        <v>2022</v>
      </c>
    </row>
    <row r="9674" spans="1:16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  <c r="N9674" s="1">
        <f>Raw_Data[[#This Row],[Profit]]/Raw_Data[[#This Row],[Sales]]</f>
        <v>0.33750000000000002</v>
      </c>
      <c r="O9674" s="2">
        <v>44419</v>
      </c>
      <c r="P9674">
        <f>YEAR(Raw_Data[[#This Row],[Order date]])</f>
        <v>2021</v>
      </c>
    </row>
    <row r="9675" spans="1:16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  <c r="N9675" s="1">
        <f>Raw_Data[[#This Row],[Profit]]/Raw_Data[[#This Row],[Sales]]</f>
        <v>-0.25</v>
      </c>
      <c r="O9675" s="2">
        <v>44596</v>
      </c>
      <c r="P9675">
        <f>YEAR(Raw_Data[[#This Row],[Order date]])</f>
        <v>2022</v>
      </c>
    </row>
    <row r="9676" spans="1:16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  <c r="N9676" s="1">
        <f>Raw_Data[[#This Row],[Profit]]/Raw_Data[[#This Row],[Sales]]</f>
        <v>4.9999999999999996E-2</v>
      </c>
      <c r="O9676" s="2">
        <v>45315</v>
      </c>
      <c r="P9676">
        <f>YEAR(Raw_Data[[#This Row],[Order date]])</f>
        <v>2024</v>
      </c>
    </row>
    <row r="9677" spans="1:16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  <c r="N9677" s="1">
        <f>Raw_Data[[#This Row],[Profit]]/Raw_Data[[#This Row],[Sales]]</f>
        <v>0.33999999999999997</v>
      </c>
      <c r="O9677" s="2">
        <v>44931</v>
      </c>
      <c r="P9677">
        <f>YEAR(Raw_Data[[#This Row],[Order date]])</f>
        <v>2023</v>
      </c>
    </row>
    <row r="9678" spans="1:16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  <c r="N9678" s="1">
        <f>Raw_Data[[#This Row],[Profit]]/Raw_Data[[#This Row],[Sales]]</f>
        <v>0.46</v>
      </c>
      <c r="O9678" s="2">
        <v>44332</v>
      </c>
      <c r="P9678">
        <f>YEAR(Raw_Data[[#This Row],[Order date]])</f>
        <v>2021</v>
      </c>
    </row>
    <row r="9679" spans="1:16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  <c r="N9679" s="1">
        <f>Raw_Data[[#This Row],[Profit]]/Raw_Data[[#This Row],[Sales]]</f>
        <v>0.28999999999999998</v>
      </c>
      <c r="O9679" s="2">
        <v>45400</v>
      </c>
      <c r="P9679">
        <f>YEAR(Raw_Data[[#This Row],[Order date]])</f>
        <v>2024</v>
      </c>
    </row>
    <row r="9680" spans="1:16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  <c r="N9680" s="1">
        <f>Raw_Data[[#This Row],[Profit]]/Raw_Data[[#This Row],[Sales]]</f>
        <v>0.27</v>
      </c>
      <c r="O9680" s="2">
        <v>45236</v>
      </c>
      <c r="P9680">
        <f>YEAR(Raw_Data[[#This Row],[Order date]])</f>
        <v>2023</v>
      </c>
    </row>
    <row r="9681" spans="1:16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  <c r="N9681" s="1">
        <f>Raw_Data[[#This Row],[Profit]]/Raw_Data[[#This Row],[Sales]]</f>
        <v>0.19</v>
      </c>
      <c r="O9681" s="2">
        <v>44787</v>
      </c>
      <c r="P9681">
        <f>YEAR(Raw_Data[[#This Row],[Order date]])</f>
        <v>2022</v>
      </c>
    </row>
    <row r="9682" spans="1:16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  <c r="N9682" s="1">
        <f>Raw_Data[[#This Row],[Profit]]/Raw_Data[[#This Row],[Sales]]</f>
        <v>0.11250000000000002</v>
      </c>
      <c r="O9682" s="2">
        <v>45079</v>
      </c>
      <c r="P9682">
        <f>YEAR(Raw_Data[[#This Row],[Order date]])</f>
        <v>2023</v>
      </c>
    </row>
    <row r="9683" spans="1:16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  <c r="N9683" s="1">
        <f>Raw_Data[[#This Row],[Profit]]/Raw_Data[[#This Row],[Sales]]</f>
        <v>0.49</v>
      </c>
      <c r="O9683" s="2">
        <v>44770</v>
      </c>
      <c r="P9683">
        <f>YEAR(Raw_Data[[#This Row],[Order date]])</f>
        <v>2022</v>
      </c>
    </row>
    <row r="9684" spans="1:16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  <c r="N9684" s="1">
        <f>Raw_Data[[#This Row],[Profit]]/Raw_Data[[#This Row],[Sales]]</f>
        <v>0.48000000000000004</v>
      </c>
      <c r="O9684" s="2">
        <v>45328</v>
      </c>
      <c r="P9684">
        <f>YEAR(Raw_Data[[#This Row],[Order date]])</f>
        <v>2024</v>
      </c>
    </row>
    <row r="9685" spans="1:16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  <c r="N9685" s="1">
        <f>Raw_Data[[#This Row],[Profit]]/Raw_Data[[#This Row],[Sales]]</f>
        <v>0.27</v>
      </c>
      <c r="O9685" s="2">
        <v>44571</v>
      </c>
      <c r="P9685">
        <f>YEAR(Raw_Data[[#This Row],[Order date]])</f>
        <v>2022</v>
      </c>
    </row>
    <row r="9686" spans="1:16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  <c r="N9686" s="1">
        <f>Raw_Data[[#This Row],[Profit]]/Raw_Data[[#This Row],[Sales]]</f>
        <v>0.48999999999999994</v>
      </c>
      <c r="O9686" s="2">
        <v>45203</v>
      </c>
      <c r="P9686">
        <f>YEAR(Raw_Data[[#This Row],[Order date]])</f>
        <v>2023</v>
      </c>
    </row>
    <row r="9687" spans="1:16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  <c r="N9687" s="1">
        <f>Raw_Data[[#This Row],[Profit]]/Raw_Data[[#This Row],[Sales]]</f>
        <v>0.35</v>
      </c>
      <c r="O9687" s="2">
        <v>44691</v>
      </c>
      <c r="P9687">
        <f>YEAR(Raw_Data[[#This Row],[Order date]])</f>
        <v>2022</v>
      </c>
    </row>
    <row r="9688" spans="1:16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  <c r="N9688" s="1">
        <f>Raw_Data[[#This Row],[Profit]]/Raw_Data[[#This Row],[Sales]]</f>
        <v>0.28999999999999998</v>
      </c>
      <c r="O9688" s="2">
        <v>45061</v>
      </c>
      <c r="P9688">
        <f>YEAR(Raw_Data[[#This Row],[Order date]])</f>
        <v>2023</v>
      </c>
    </row>
    <row r="9689" spans="1:16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  <c r="N9689" s="1">
        <f>Raw_Data[[#This Row],[Profit]]/Raw_Data[[#This Row],[Sales]]</f>
        <v>-1.5</v>
      </c>
      <c r="O9689" s="2">
        <v>44595</v>
      </c>
      <c r="P9689">
        <f>YEAR(Raw_Data[[#This Row],[Order date]])</f>
        <v>2022</v>
      </c>
    </row>
    <row r="9690" spans="1:16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  <c r="N9690" s="1">
        <f>Raw_Data[[#This Row],[Profit]]/Raw_Data[[#This Row],[Sales]]</f>
        <v>0.48</v>
      </c>
      <c r="O9690" s="2">
        <v>45119</v>
      </c>
      <c r="P9690">
        <f>YEAR(Raw_Data[[#This Row],[Order date]])</f>
        <v>2023</v>
      </c>
    </row>
    <row r="9691" spans="1:16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  <c r="N9691" s="1">
        <f>Raw_Data[[#This Row],[Profit]]/Raw_Data[[#This Row],[Sales]]</f>
        <v>0.25</v>
      </c>
      <c r="O9691" s="2">
        <v>45114</v>
      </c>
      <c r="P9691">
        <f>YEAR(Raw_Data[[#This Row],[Order date]])</f>
        <v>2023</v>
      </c>
    </row>
    <row r="9692" spans="1:16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  <c r="N9692" s="1">
        <f>Raw_Data[[#This Row],[Profit]]/Raw_Data[[#This Row],[Sales]]</f>
        <v>0.28999999999999998</v>
      </c>
      <c r="O9692" s="2">
        <v>44890</v>
      </c>
      <c r="P9692">
        <f>YEAR(Raw_Data[[#This Row],[Order date]])</f>
        <v>2022</v>
      </c>
    </row>
    <row r="9693" spans="1:16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  <c r="N9693" s="1">
        <f>Raw_Data[[#This Row],[Profit]]/Raw_Data[[#This Row],[Sales]]</f>
        <v>-2.9411764705882356E-2</v>
      </c>
      <c r="O9693" s="2">
        <v>44945</v>
      </c>
      <c r="P9693">
        <f>YEAR(Raw_Data[[#This Row],[Order date]])</f>
        <v>2023</v>
      </c>
    </row>
    <row r="9694" spans="1:16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  <c r="N9694" s="1">
        <f>Raw_Data[[#This Row],[Profit]]/Raw_Data[[#This Row],[Sales]]</f>
        <v>0.26</v>
      </c>
      <c r="O9694" s="2">
        <v>45618</v>
      </c>
      <c r="P9694">
        <f>YEAR(Raw_Data[[#This Row],[Order date]])</f>
        <v>2024</v>
      </c>
    </row>
    <row r="9695" spans="1:16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  <c r="N9695" s="1">
        <f>Raw_Data[[#This Row],[Profit]]/Raw_Data[[#This Row],[Sales]]</f>
        <v>0.49000000000000005</v>
      </c>
      <c r="O9695" s="2">
        <v>45524</v>
      </c>
      <c r="P9695">
        <f>YEAR(Raw_Data[[#This Row],[Order date]])</f>
        <v>2024</v>
      </c>
    </row>
    <row r="9696" spans="1:16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  <c r="N9696" s="1">
        <f>Raw_Data[[#This Row],[Profit]]/Raw_Data[[#This Row],[Sales]]</f>
        <v>0.3</v>
      </c>
      <c r="O9696" s="2">
        <v>44987</v>
      </c>
      <c r="P9696">
        <f>YEAR(Raw_Data[[#This Row],[Order date]])</f>
        <v>2023</v>
      </c>
    </row>
    <row r="9697" spans="1:16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  <c r="N9697" s="1">
        <f>Raw_Data[[#This Row],[Profit]]/Raw_Data[[#This Row],[Sales]]</f>
        <v>0.125</v>
      </c>
      <c r="O9697" s="2">
        <v>45340</v>
      </c>
      <c r="P9697">
        <f>YEAR(Raw_Data[[#This Row],[Order date]])</f>
        <v>2024</v>
      </c>
    </row>
    <row r="9698" spans="1:16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  <c r="N9698" s="1">
        <f>Raw_Data[[#This Row],[Profit]]/Raw_Data[[#This Row],[Sales]]</f>
        <v>0.49</v>
      </c>
      <c r="O9698" s="2">
        <v>44272</v>
      </c>
      <c r="P9698">
        <f>YEAR(Raw_Data[[#This Row],[Order date]])</f>
        <v>2021</v>
      </c>
    </row>
    <row r="9699" spans="1:16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  <c r="N9699" s="1">
        <f>Raw_Data[[#This Row],[Profit]]/Raw_Data[[#This Row],[Sales]]</f>
        <v>0.31250000000000006</v>
      </c>
      <c r="O9699" s="2">
        <v>44658</v>
      </c>
      <c r="P9699">
        <f>YEAR(Raw_Data[[#This Row],[Order date]])</f>
        <v>2022</v>
      </c>
    </row>
    <row r="9700" spans="1:16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  <c r="N9700" s="1">
        <f>Raw_Data[[#This Row],[Profit]]/Raw_Data[[#This Row],[Sales]]</f>
        <v>0.47000000000000003</v>
      </c>
      <c r="O9700" s="2">
        <v>45105</v>
      </c>
      <c r="P9700">
        <f>YEAR(Raw_Data[[#This Row],[Order date]])</f>
        <v>2023</v>
      </c>
    </row>
    <row r="9701" spans="1:16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  <c r="N9701" s="1">
        <f>Raw_Data[[#This Row],[Profit]]/Raw_Data[[#This Row],[Sales]]</f>
        <v>0.3</v>
      </c>
      <c r="O9701" s="2">
        <v>44873</v>
      </c>
      <c r="P9701">
        <f>YEAR(Raw_Data[[#This Row],[Order date]])</f>
        <v>2022</v>
      </c>
    </row>
    <row r="9702" spans="1:16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  <c r="N9702" s="1">
        <f>Raw_Data[[#This Row],[Profit]]/Raw_Data[[#This Row],[Sales]]</f>
        <v>7.4999999999999997E-2</v>
      </c>
      <c r="O9702" s="2">
        <v>45579</v>
      </c>
      <c r="P9702">
        <f>YEAR(Raw_Data[[#This Row],[Order date]])</f>
        <v>2024</v>
      </c>
    </row>
    <row r="9703" spans="1:16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  <c r="N9703" s="1">
        <f>Raw_Data[[#This Row],[Profit]]/Raw_Data[[#This Row],[Sales]]</f>
        <v>0.33</v>
      </c>
      <c r="O9703" s="2">
        <v>44330</v>
      </c>
      <c r="P9703">
        <f>YEAR(Raw_Data[[#This Row],[Order date]])</f>
        <v>2021</v>
      </c>
    </row>
    <row r="9704" spans="1:16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  <c r="N9704" s="1">
        <f>Raw_Data[[#This Row],[Profit]]/Raw_Data[[#This Row],[Sales]]</f>
        <v>0.48000000000000004</v>
      </c>
      <c r="O9704" s="2">
        <v>45350</v>
      </c>
      <c r="P9704">
        <f>YEAR(Raw_Data[[#This Row],[Order date]])</f>
        <v>2024</v>
      </c>
    </row>
    <row r="9705" spans="1:16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  <c r="N9705" s="1">
        <f>Raw_Data[[#This Row],[Profit]]/Raw_Data[[#This Row],[Sales]]</f>
        <v>0.45999999999999996</v>
      </c>
      <c r="O9705" s="2">
        <v>44346</v>
      </c>
      <c r="P9705">
        <f>YEAR(Raw_Data[[#This Row],[Order date]])</f>
        <v>2021</v>
      </c>
    </row>
    <row r="9706" spans="1:16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  <c r="N9706" s="1">
        <f>Raw_Data[[#This Row],[Profit]]/Raw_Data[[#This Row],[Sales]]</f>
        <v>0.49</v>
      </c>
      <c r="O9706" s="2">
        <v>45075</v>
      </c>
      <c r="P9706">
        <f>YEAR(Raw_Data[[#This Row],[Order date]])</f>
        <v>2023</v>
      </c>
    </row>
    <row r="9707" spans="1:16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  <c r="N9707" s="1">
        <f>Raw_Data[[#This Row],[Profit]]/Raw_Data[[#This Row],[Sales]]</f>
        <v>0.35</v>
      </c>
      <c r="O9707" s="2">
        <v>44994</v>
      </c>
      <c r="P9707">
        <f>YEAR(Raw_Data[[#This Row],[Order date]])</f>
        <v>2023</v>
      </c>
    </row>
    <row r="9708" spans="1:16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  <c r="N9708" s="1">
        <f>Raw_Data[[#This Row],[Profit]]/Raw_Data[[#This Row],[Sales]]</f>
        <v>0.05</v>
      </c>
      <c r="O9708" s="2">
        <v>44484</v>
      </c>
      <c r="P9708">
        <f>YEAR(Raw_Data[[#This Row],[Order date]])</f>
        <v>2021</v>
      </c>
    </row>
    <row r="9709" spans="1:16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  <c r="N9709" s="1">
        <f>Raw_Data[[#This Row],[Profit]]/Raw_Data[[#This Row],[Sales]]</f>
        <v>0.45999999999999996</v>
      </c>
      <c r="O9709" s="2">
        <v>45252</v>
      </c>
      <c r="P9709">
        <f>YEAR(Raw_Data[[#This Row],[Order date]])</f>
        <v>2023</v>
      </c>
    </row>
    <row r="9710" spans="1:16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  <c r="N9710" s="1">
        <f>Raw_Data[[#This Row],[Profit]]/Raw_Data[[#This Row],[Sales]]</f>
        <v>0.27999999999999997</v>
      </c>
      <c r="O9710" s="2">
        <v>44291</v>
      </c>
      <c r="P9710">
        <f>YEAR(Raw_Data[[#This Row],[Order date]])</f>
        <v>2021</v>
      </c>
    </row>
    <row r="9711" spans="1:16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  <c r="N9711" s="1">
        <f>Raw_Data[[#This Row],[Profit]]/Raw_Data[[#This Row],[Sales]]</f>
        <v>9.9999999999999985E-3</v>
      </c>
      <c r="O9711" s="2">
        <v>44581</v>
      </c>
      <c r="P9711">
        <f>YEAR(Raw_Data[[#This Row],[Order date]])</f>
        <v>2022</v>
      </c>
    </row>
    <row r="9712" spans="1:16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  <c r="N9712" s="1">
        <f>Raw_Data[[#This Row],[Profit]]/Raw_Data[[#This Row],[Sales]]</f>
        <v>-0.125</v>
      </c>
      <c r="O9712" s="2">
        <v>45310</v>
      </c>
      <c r="P9712">
        <f>YEAR(Raw_Data[[#This Row],[Order date]])</f>
        <v>2024</v>
      </c>
    </row>
    <row r="9713" spans="1:16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  <c r="N9713" s="1">
        <f>Raw_Data[[#This Row],[Profit]]/Raw_Data[[#This Row],[Sales]]</f>
        <v>-0.66666666666666663</v>
      </c>
      <c r="O9713" s="2">
        <v>45527</v>
      </c>
      <c r="P9713">
        <f>YEAR(Raw_Data[[#This Row],[Order date]])</f>
        <v>2024</v>
      </c>
    </row>
    <row r="9714" spans="1:16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  <c r="N9714" s="1">
        <f>Raw_Data[[#This Row],[Profit]]/Raw_Data[[#This Row],[Sales]]</f>
        <v>-8.7499999999999994E-2</v>
      </c>
      <c r="O9714" s="2">
        <v>45537</v>
      </c>
      <c r="P9714">
        <f>YEAR(Raw_Data[[#This Row],[Order date]])</f>
        <v>2024</v>
      </c>
    </row>
    <row r="9715" spans="1:16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  <c r="N9715" s="1">
        <f>Raw_Data[[#This Row],[Profit]]/Raw_Data[[#This Row],[Sales]]</f>
        <v>-0.125</v>
      </c>
      <c r="O9715" s="2">
        <v>44205</v>
      </c>
      <c r="P9715">
        <f>YEAR(Raw_Data[[#This Row],[Order date]])</f>
        <v>2021</v>
      </c>
    </row>
    <row r="9716" spans="1:16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  <c r="N9716" s="1">
        <f>Raw_Data[[#This Row],[Profit]]/Raw_Data[[#This Row],[Sales]]</f>
        <v>0.28749999999999998</v>
      </c>
      <c r="O9716" s="2">
        <v>44644</v>
      </c>
      <c r="P9716">
        <f>YEAR(Raw_Data[[#This Row],[Order date]])</f>
        <v>2022</v>
      </c>
    </row>
    <row r="9717" spans="1:16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  <c r="N9717" s="1">
        <f>Raw_Data[[#This Row],[Profit]]/Raw_Data[[#This Row],[Sales]]</f>
        <v>0.35</v>
      </c>
      <c r="O9717" s="2">
        <v>44778</v>
      </c>
      <c r="P9717">
        <f>YEAR(Raw_Data[[#This Row],[Order date]])</f>
        <v>2022</v>
      </c>
    </row>
    <row r="9718" spans="1:16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  <c r="N9718" s="1">
        <f>Raw_Data[[#This Row],[Profit]]/Raw_Data[[#This Row],[Sales]]</f>
        <v>7.5000000000000011E-2</v>
      </c>
      <c r="O9718" s="2">
        <v>44693</v>
      </c>
      <c r="P9718">
        <f>YEAR(Raw_Data[[#This Row],[Order date]])</f>
        <v>2022</v>
      </c>
    </row>
    <row r="9719" spans="1:16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  <c r="N9719" s="1">
        <f>Raw_Data[[#This Row],[Profit]]/Raw_Data[[#This Row],[Sales]]</f>
        <v>0.10000000000000002</v>
      </c>
      <c r="O9719" s="2">
        <v>45187</v>
      </c>
      <c r="P9719">
        <f>YEAR(Raw_Data[[#This Row],[Order date]])</f>
        <v>2023</v>
      </c>
    </row>
    <row r="9720" spans="1:16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  <c r="N9720" s="1">
        <f>Raw_Data[[#This Row],[Profit]]/Raw_Data[[#This Row],[Sales]]</f>
        <v>0.05</v>
      </c>
      <c r="O9720" s="2">
        <v>45000</v>
      </c>
      <c r="P9720">
        <f>YEAR(Raw_Data[[#This Row],[Order date]])</f>
        <v>2023</v>
      </c>
    </row>
    <row r="9721" spans="1:16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  <c r="N9721" s="1">
        <f>Raw_Data[[#This Row],[Profit]]/Raw_Data[[#This Row],[Sales]]</f>
        <v>-0.25</v>
      </c>
      <c r="O9721" s="2">
        <v>44854</v>
      </c>
      <c r="P9721">
        <f>YEAR(Raw_Data[[#This Row],[Order date]])</f>
        <v>2022</v>
      </c>
    </row>
    <row r="9722" spans="1:16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  <c r="N9722" s="1">
        <f>Raw_Data[[#This Row],[Profit]]/Raw_Data[[#This Row],[Sales]]</f>
        <v>0.39999999999999997</v>
      </c>
      <c r="O9722" s="2">
        <v>45252</v>
      </c>
      <c r="P9722">
        <f>YEAR(Raw_Data[[#This Row],[Order date]])</f>
        <v>2023</v>
      </c>
    </row>
    <row r="9723" spans="1:16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  <c r="N9723" s="1">
        <f>Raw_Data[[#This Row],[Profit]]/Raw_Data[[#This Row],[Sales]]</f>
        <v>0.12222222222222222</v>
      </c>
      <c r="O9723" s="2">
        <v>45244</v>
      </c>
      <c r="P9723">
        <f>YEAR(Raw_Data[[#This Row],[Order date]])</f>
        <v>2023</v>
      </c>
    </row>
    <row r="9724" spans="1:16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  <c r="N9724" s="1">
        <f>Raw_Data[[#This Row],[Profit]]/Raw_Data[[#This Row],[Sales]]</f>
        <v>0.43999999999999995</v>
      </c>
      <c r="O9724" s="2">
        <v>44236</v>
      </c>
      <c r="P9724">
        <f>YEAR(Raw_Data[[#This Row],[Order date]])</f>
        <v>2021</v>
      </c>
    </row>
    <row r="9725" spans="1:16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  <c r="N9725" s="1">
        <f>Raw_Data[[#This Row],[Profit]]/Raw_Data[[#This Row],[Sales]]</f>
        <v>0.33750000000000002</v>
      </c>
      <c r="O9725" s="2">
        <v>45605</v>
      </c>
      <c r="P9725">
        <f>YEAR(Raw_Data[[#This Row],[Order date]])</f>
        <v>2024</v>
      </c>
    </row>
    <row r="9726" spans="1:16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  <c r="N9726" s="1">
        <f>Raw_Data[[#This Row],[Profit]]/Raw_Data[[#This Row],[Sales]]</f>
        <v>0.36249999999999993</v>
      </c>
      <c r="O9726" s="2">
        <v>44260</v>
      </c>
      <c r="P9726">
        <f>YEAR(Raw_Data[[#This Row],[Order date]])</f>
        <v>2021</v>
      </c>
    </row>
    <row r="9727" spans="1:16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  <c r="N9727" s="1">
        <f>Raw_Data[[#This Row],[Profit]]/Raw_Data[[#This Row],[Sales]]</f>
        <v>0.42</v>
      </c>
      <c r="O9727" s="2">
        <v>44888</v>
      </c>
      <c r="P9727">
        <f>YEAR(Raw_Data[[#This Row],[Order date]])</f>
        <v>2022</v>
      </c>
    </row>
    <row r="9728" spans="1:16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  <c r="N9728" s="1">
        <f>Raw_Data[[#This Row],[Profit]]/Raw_Data[[#This Row],[Sales]]</f>
        <v>0.28000000000000003</v>
      </c>
      <c r="O9728" s="2">
        <v>45155</v>
      </c>
      <c r="P9728">
        <f>YEAR(Raw_Data[[#This Row],[Order date]])</f>
        <v>2023</v>
      </c>
    </row>
    <row r="9729" spans="1:16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  <c r="N9729" s="1">
        <f>Raw_Data[[#This Row],[Profit]]/Raw_Data[[#This Row],[Sales]]</f>
        <v>0.28999999999999998</v>
      </c>
      <c r="O9729" s="2">
        <v>44937</v>
      </c>
      <c r="P9729">
        <f>YEAR(Raw_Data[[#This Row],[Order date]])</f>
        <v>2023</v>
      </c>
    </row>
    <row r="9730" spans="1:16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  <c r="N9730" s="1">
        <f>Raw_Data[[#This Row],[Profit]]/Raw_Data[[#This Row],[Sales]]</f>
        <v>3.9999999999999994E-2</v>
      </c>
      <c r="O9730" s="2">
        <v>44320</v>
      </c>
      <c r="P9730">
        <f>YEAR(Raw_Data[[#This Row],[Order date]])</f>
        <v>2021</v>
      </c>
    </row>
    <row r="9731" spans="1:16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  <c r="N9731" s="1">
        <f>Raw_Data[[#This Row],[Profit]]/Raw_Data[[#This Row],[Sales]]</f>
        <v>0.3125</v>
      </c>
      <c r="O9731" s="2">
        <v>45112</v>
      </c>
      <c r="P9731">
        <f>YEAR(Raw_Data[[#This Row],[Order date]])</f>
        <v>2023</v>
      </c>
    </row>
    <row r="9732" spans="1:16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  <c r="N9732" s="1">
        <f>Raw_Data[[#This Row],[Profit]]/Raw_Data[[#This Row],[Sales]]</f>
        <v>0.19</v>
      </c>
      <c r="O9732" s="2">
        <v>44893</v>
      </c>
      <c r="P9732">
        <f>YEAR(Raw_Data[[#This Row],[Order date]])</f>
        <v>2022</v>
      </c>
    </row>
    <row r="9733" spans="1:16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  <c r="N9733" s="1">
        <f>Raw_Data[[#This Row],[Profit]]/Raw_Data[[#This Row],[Sales]]</f>
        <v>0.28999999999999998</v>
      </c>
      <c r="O9733" s="2">
        <v>44748</v>
      </c>
      <c r="P9733">
        <f>YEAR(Raw_Data[[#This Row],[Order date]])</f>
        <v>2022</v>
      </c>
    </row>
    <row r="9734" spans="1:16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  <c r="N9734" s="1">
        <f>Raw_Data[[#This Row],[Profit]]/Raw_Data[[#This Row],[Sales]]</f>
        <v>0.29000000000000004</v>
      </c>
      <c r="O9734" s="2">
        <v>44804</v>
      </c>
      <c r="P9734">
        <f>YEAR(Raw_Data[[#This Row],[Order date]])</f>
        <v>2022</v>
      </c>
    </row>
    <row r="9735" spans="1:16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  <c r="N9735" s="1">
        <f>Raw_Data[[#This Row],[Profit]]/Raw_Data[[#This Row],[Sales]]</f>
        <v>0.46</v>
      </c>
      <c r="O9735" s="2">
        <v>44740</v>
      </c>
      <c r="P9735">
        <f>YEAR(Raw_Data[[#This Row],[Order date]])</f>
        <v>2022</v>
      </c>
    </row>
    <row r="9736" spans="1:16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  <c r="N9736" s="1">
        <f>Raw_Data[[#This Row],[Profit]]/Raw_Data[[#This Row],[Sales]]</f>
        <v>0.47000000000000003</v>
      </c>
      <c r="O9736" s="2">
        <v>44967</v>
      </c>
      <c r="P9736">
        <f>YEAR(Raw_Data[[#This Row],[Order date]])</f>
        <v>2023</v>
      </c>
    </row>
    <row r="9737" spans="1:16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  <c r="N9737" s="1">
        <f>Raw_Data[[#This Row],[Profit]]/Raw_Data[[#This Row],[Sales]]</f>
        <v>0.33749999999999997</v>
      </c>
      <c r="O9737" s="2">
        <v>44287</v>
      </c>
      <c r="P9737">
        <f>YEAR(Raw_Data[[#This Row],[Order date]])</f>
        <v>2021</v>
      </c>
    </row>
    <row r="9738" spans="1:16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  <c r="N9738" s="1">
        <f>Raw_Data[[#This Row],[Profit]]/Raw_Data[[#This Row],[Sales]]</f>
        <v>0.26999999999999996</v>
      </c>
      <c r="O9738" s="2">
        <v>44760</v>
      </c>
      <c r="P9738">
        <f>YEAR(Raw_Data[[#This Row],[Order date]])</f>
        <v>2022</v>
      </c>
    </row>
    <row r="9739" spans="1:16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  <c r="N9739" s="1">
        <f>Raw_Data[[#This Row],[Profit]]/Raw_Data[[#This Row],[Sales]]</f>
        <v>0.26</v>
      </c>
      <c r="O9739" s="2">
        <v>44786</v>
      </c>
      <c r="P9739">
        <f>YEAR(Raw_Data[[#This Row],[Order date]])</f>
        <v>2022</v>
      </c>
    </row>
    <row r="9740" spans="1:16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  <c r="N9740" s="1">
        <f>Raw_Data[[#This Row],[Profit]]/Raw_Data[[#This Row],[Sales]]</f>
        <v>0.32500000000000001</v>
      </c>
      <c r="O9740" s="2">
        <v>45353</v>
      </c>
      <c r="P9740">
        <f>YEAR(Raw_Data[[#This Row],[Order date]])</f>
        <v>2024</v>
      </c>
    </row>
    <row r="9741" spans="1:16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  <c r="N9741" s="1">
        <f>Raw_Data[[#This Row],[Profit]]/Raw_Data[[#This Row],[Sales]]</f>
        <v>0.35</v>
      </c>
      <c r="O9741" s="2">
        <v>45305</v>
      </c>
      <c r="P9741">
        <f>YEAR(Raw_Data[[#This Row],[Order date]])</f>
        <v>2024</v>
      </c>
    </row>
    <row r="9742" spans="1:16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  <c r="N9742" s="1">
        <f>Raw_Data[[#This Row],[Profit]]/Raw_Data[[#This Row],[Sales]]</f>
        <v>0.39</v>
      </c>
      <c r="O9742" s="2">
        <v>45507</v>
      </c>
      <c r="P9742">
        <f>YEAR(Raw_Data[[#This Row],[Order date]])</f>
        <v>2024</v>
      </c>
    </row>
    <row r="9743" spans="1:16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  <c r="N9743" s="1">
        <f>Raw_Data[[#This Row],[Profit]]/Raw_Data[[#This Row],[Sales]]</f>
        <v>0.23</v>
      </c>
      <c r="O9743" s="2">
        <v>45460</v>
      </c>
      <c r="P9743">
        <f>YEAR(Raw_Data[[#This Row],[Order date]])</f>
        <v>2024</v>
      </c>
    </row>
    <row r="9744" spans="1:16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  <c r="N9744" s="1">
        <f>Raw_Data[[#This Row],[Profit]]/Raw_Data[[#This Row],[Sales]]</f>
        <v>0.47</v>
      </c>
      <c r="O9744" s="2">
        <v>44355</v>
      </c>
      <c r="P9744">
        <f>YEAR(Raw_Data[[#This Row],[Order date]])</f>
        <v>2021</v>
      </c>
    </row>
    <row r="9745" spans="1:16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  <c r="N9745" s="1">
        <f>Raw_Data[[#This Row],[Profit]]/Raw_Data[[#This Row],[Sales]]</f>
        <v>0.48</v>
      </c>
      <c r="O9745" s="2">
        <v>44306</v>
      </c>
      <c r="P9745">
        <f>YEAR(Raw_Data[[#This Row],[Order date]])</f>
        <v>2021</v>
      </c>
    </row>
    <row r="9746" spans="1:16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  <c r="N9746" s="1">
        <f>Raw_Data[[#This Row],[Profit]]/Raw_Data[[#This Row],[Sales]]</f>
        <v>0.33749999999999997</v>
      </c>
      <c r="O9746" s="2">
        <v>44394</v>
      </c>
      <c r="P9746">
        <f>YEAR(Raw_Data[[#This Row],[Order date]])</f>
        <v>2021</v>
      </c>
    </row>
    <row r="9747" spans="1:16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  <c r="N9747" s="1">
        <f>Raw_Data[[#This Row],[Profit]]/Raw_Data[[#This Row],[Sales]]</f>
        <v>2.5000000000000001E-2</v>
      </c>
      <c r="O9747" s="2">
        <v>45282</v>
      </c>
      <c r="P9747">
        <f>YEAR(Raw_Data[[#This Row],[Order date]])</f>
        <v>2023</v>
      </c>
    </row>
    <row r="9748" spans="1:16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  <c r="N9748" s="1">
        <f>Raw_Data[[#This Row],[Profit]]/Raw_Data[[#This Row],[Sales]]</f>
        <v>-2.5000000000000001E-2</v>
      </c>
      <c r="O9748" s="2">
        <v>45610</v>
      </c>
      <c r="P9748">
        <f>YEAR(Raw_Data[[#This Row],[Order date]])</f>
        <v>2024</v>
      </c>
    </row>
    <row r="9749" spans="1:16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  <c r="N9749" s="1">
        <f>Raw_Data[[#This Row],[Profit]]/Raw_Data[[#This Row],[Sales]]</f>
        <v>-0.72499999999999998</v>
      </c>
      <c r="O9749" s="2">
        <v>44730</v>
      </c>
      <c r="P9749">
        <f>YEAR(Raw_Data[[#This Row],[Order date]])</f>
        <v>2022</v>
      </c>
    </row>
    <row r="9750" spans="1:16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  <c r="N9750" s="1">
        <f>Raw_Data[[#This Row],[Profit]]/Raw_Data[[#This Row],[Sales]]</f>
        <v>-7.1428571428571438E-2</v>
      </c>
      <c r="O9750" s="2">
        <v>45410</v>
      </c>
      <c r="P9750">
        <f>YEAR(Raw_Data[[#This Row],[Order date]])</f>
        <v>2024</v>
      </c>
    </row>
    <row r="9751" spans="1:16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  <c r="N9751" s="1">
        <f>Raw_Data[[#This Row],[Profit]]/Raw_Data[[#This Row],[Sales]]</f>
        <v>0.36</v>
      </c>
      <c r="O9751" s="2">
        <v>44358</v>
      </c>
      <c r="P9751">
        <f>YEAR(Raw_Data[[#This Row],[Order date]])</f>
        <v>2021</v>
      </c>
    </row>
    <row r="9752" spans="1:16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  <c r="N9752" s="1">
        <f>Raw_Data[[#This Row],[Profit]]/Raw_Data[[#This Row],[Sales]]</f>
        <v>0.125</v>
      </c>
      <c r="O9752" s="2">
        <v>44633</v>
      </c>
      <c r="P9752">
        <f>YEAR(Raw_Data[[#This Row],[Order date]])</f>
        <v>2022</v>
      </c>
    </row>
    <row r="9753" spans="1:16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  <c r="N9753" s="1">
        <f>Raw_Data[[#This Row],[Profit]]/Raw_Data[[#This Row],[Sales]]</f>
        <v>0.125</v>
      </c>
      <c r="O9753" s="2">
        <v>44404</v>
      </c>
      <c r="P9753">
        <f>YEAR(Raw_Data[[#This Row],[Order date]])</f>
        <v>2021</v>
      </c>
    </row>
    <row r="9754" spans="1:16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  <c r="N9754" s="1">
        <f>Raw_Data[[#This Row],[Profit]]/Raw_Data[[#This Row],[Sales]]</f>
        <v>0.36250000000000004</v>
      </c>
      <c r="O9754" s="2">
        <v>45152</v>
      </c>
      <c r="P9754">
        <f>YEAR(Raw_Data[[#This Row],[Order date]])</f>
        <v>2023</v>
      </c>
    </row>
    <row r="9755" spans="1:16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  <c r="N9755" s="1">
        <f>Raw_Data[[#This Row],[Profit]]/Raw_Data[[#This Row],[Sales]]</f>
        <v>0.46</v>
      </c>
      <c r="O9755" s="2">
        <v>44396</v>
      </c>
      <c r="P9755">
        <f>YEAR(Raw_Data[[#This Row],[Order date]])</f>
        <v>2021</v>
      </c>
    </row>
    <row r="9756" spans="1:16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  <c r="N9756" s="1">
        <f>Raw_Data[[#This Row],[Profit]]/Raw_Data[[#This Row],[Sales]]</f>
        <v>0.5</v>
      </c>
      <c r="O9756" s="2">
        <v>44347</v>
      </c>
      <c r="P9756">
        <f>YEAR(Raw_Data[[#This Row],[Order date]])</f>
        <v>2021</v>
      </c>
    </row>
    <row r="9757" spans="1:16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  <c r="N9757" s="1">
        <f>Raw_Data[[#This Row],[Profit]]/Raw_Data[[#This Row],[Sales]]</f>
        <v>3.0000000000000002E-2</v>
      </c>
      <c r="O9757" s="2">
        <v>45268</v>
      </c>
      <c r="P9757">
        <f>YEAR(Raw_Data[[#This Row],[Order date]])</f>
        <v>2023</v>
      </c>
    </row>
    <row r="9758" spans="1:16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  <c r="N9758" s="1">
        <f>Raw_Data[[#This Row],[Profit]]/Raw_Data[[#This Row],[Sales]]</f>
        <v>0.19999999999999998</v>
      </c>
      <c r="O9758" s="2">
        <v>44791</v>
      </c>
      <c r="P9758">
        <f>YEAR(Raw_Data[[#This Row],[Order date]])</f>
        <v>2022</v>
      </c>
    </row>
    <row r="9759" spans="1:16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  <c r="N9759" s="1">
        <f>Raw_Data[[#This Row],[Profit]]/Raw_Data[[#This Row],[Sales]]</f>
        <v>0.27</v>
      </c>
      <c r="O9759" s="2">
        <v>44607</v>
      </c>
      <c r="P9759">
        <f>YEAR(Raw_Data[[#This Row],[Order date]])</f>
        <v>2022</v>
      </c>
    </row>
    <row r="9760" spans="1:16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  <c r="N9760" s="1">
        <f>Raw_Data[[#This Row],[Profit]]/Raw_Data[[#This Row],[Sales]]</f>
        <v>0.45999999999999996</v>
      </c>
      <c r="O9760" s="2">
        <v>45389</v>
      </c>
      <c r="P9760">
        <f>YEAR(Raw_Data[[#This Row],[Order date]])</f>
        <v>2024</v>
      </c>
    </row>
    <row r="9761" spans="1:16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  <c r="N9761" s="1">
        <f>Raw_Data[[#This Row],[Profit]]/Raw_Data[[#This Row],[Sales]]</f>
        <v>4.9999999999999996E-2</v>
      </c>
      <c r="O9761" s="2">
        <v>44890</v>
      </c>
      <c r="P9761">
        <f>YEAR(Raw_Data[[#This Row],[Order date]])</f>
        <v>2022</v>
      </c>
    </row>
    <row r="9762" spans="1:16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  <c r="N9762" s="1">
        <f>Raw_Data[[#This Row],[Profit]]/Raw_Data[[#This Row],[Sales]]</f>
        <v>0.33</v>
      </c>
      <c r="O9762" s="2">
        <v>44618</v>
      </c>
      <c r="P9762">
        <f>YEAR(Raw_Data[[#This Row],[Order date]])</f>
        <v>2022</v>
      </c>
    </row>
    <row r="9763" spans="1:16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  <c r="N9763" s="1">
        <f>Raw_Data[[#This Row],[Profit]]/Raw_Data[[#This Row],[Sales]]</f>
        <v>0.36</v>
      </c>
      <c r="O9763" s="2">
        <v>45144</v>
      </c>
      <c r="P9763">
        <f>YEAR(Raw_Data[[#This Row],[Order date]])</f>
        <v>2023</v>
      </c>
    </row>
    <row r="9764" spans="1:16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  <c r="N9764" s="1">
        <f>Raw_Data[[#This Row],[Profit]]/Raw_Data[[#This Row],[Sales]]</f>
        <v>0.28000000000000003</v>
      </c>
      <c r="O9764" s="2">
        <v>45018</v>
      </c>
      <c r="P9764">
        <f>YEAR(Raw_Data[[#This Row],[Order date]])</f>
        <v>2023</v>
      </c>
    </row>
    <row r="9765" spans="1:16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  <c r="N9765" s="1">
        <f>Raw_Data[[#This Row],[Profit]]/Raw_Data[[#This Row],[Sales]]</f>
        <v>0.02</v>
      </c>
      <c r="O9765" s="2">
        <v>45110</v>
      </c>
      <c r="P9765">
        <f>YEAR(Raw_Data[[#This Row],[Order date]])</f>
        <v>2023</v>
      </c>
    </row>
    <row r="9766" spans="1:16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  <c r="N9766" s="1">
        <f>Raw_Data[[#This Row],[Profit]]/Raw_Data[[#This Row],[Sales]]</f>
        <v>8.7499999999999994E-2</v>
      </c>
      <c r="O9766" s="2">
        <v>45066</v>
      </c>
      <c r="P9766">
        <f>YEAR(Raw_Data[[#This Row],[Order date]])</f>
        <v>2023</v>
      </c>
    </row>
    <row r="9767" spans="1:16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  <c r="N9767" s="1">
        <f>Raw_Data[[#This Row],[Profit]]/Raw_Data[[#This Row],[Sales]]</f>
        <v>0.48000000000000004</v>
      </c>
      <c r="O9767" s="2">
        <v>45538</v>
      </c>
      <c r="P9767">
        <f>YEAR(Raw_Data[[#This Row],[Order date]])</f>
        <v>2024</v>
      </c>
    </row>
    <row r="9768" spans="1:16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  <c r="N9768" s="1">
        <f>Raw_Data[[#This Row],[Profit]]/Raw_Data[[#This Row],[Sales]]</f>
        <v>0.44999999999999996</v>
      </c>
      <c r="O9768" s="2">
        <v>45002</v>
      </c>
      <c r="P9768">
        <f>YEAR(Raw_Data[[#This Row],[Order date]])</f>
        <v>2023</v>
      </c>
    </row>
    <row r="9769" spans="1:16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  <c r="N9769" s="1">
        <f>Raw_Data[[#This Row],[Profit]]/Raw_Data[[#This Row],[Sales]]</f>
        <v>0.49</v>
      </c>
      <c r="O9769" s="2">
        <v>44551</v>
      </c>
      <c r="P9769">
        <f>YEAR(Raw_Data[[#This Row],[Order date]])</f>
        <v>2021</v>
      </c>
    </row>
    <row r="9770" spans="1:16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  <c r="N9770" s="1">
        <f>Raw_Data[[#This Row],[Profit]]/Raw_Data[[#This Row],[Sales]]</f>
        <v>0.5</v>
      </c>
      <c r="O9770" s="2">
        <v>44509</v>
      </c>
      <c r="P9770">
        <f>YEAR(Raw_Data[[#This Row],[Order date]])</f>
        <v>2021</v>
      </c>
    </row>
    <row r="9771" spans="1:16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  <c r="N9771" s="1">
        <f>Raw_Data[[#This Row],[Profit]]/Raw_Data[[#This Row],[Sales]]</f>
        <v>2.4999999999999998E-2</v>
      </c>
      <c r="O9771" s="2">
        <v>44358</v>
      </c>
      <c r="P9771">
        <f>YEAR(Raw_Data[[#This Row],[Order date]])</f>
        <v>2021</v>
      </c>
    </row>
    <row r="9772" spans="1:16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  <c r="N9772" s="1">
        <f>Raw_Data[[#This Row],[Profit]]/Raw_Data[[#This Row],[Sales]]</f>
        <v>0.32500000000000001</v>
      </c>
      <c r="O9772" s="2">
        <v>44334</v>
      </c>
      <c r="P9772">
        <f>YEAR(Raw_Data[[#This Row],[Order date]])</f>
        <v>2021</v>
      </c>
    </row>
    <row r="9773" spans="1:16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  <c r="N9773" s="1">
        <f>Raw_Data[[#This Row],[Profit]]/Raw_Data[[#This Row],[Sales]]</f>
        <v>0.1</v>
      </c>
      <c r="O9773" s="2">
        <v>45339</v>
      </c>
      <c r="P9773">
        <f>YEAR(Raw_Data[[#This Row],[Order date]])</f>
        <v>2024</v>
      </c>
    </row>
    <row r="9774" spans="1:16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  <c r="N9774" s="1">
        <f>Raw_Data[[#This Row],[Profit]]/Raw_Data[[#This Row],[Sales]]</f>
        <v>0.3125</v>
      </c>
      <c r="O9774" s="2">
        <v>44353</v>
      </c>
      <c r="P9774">
        <f>YEAR(Raw_Data[[#This Row],[Order date]])</f>
        <v>2021</v>
      </c>
    </row>
    <row r="9775" spans="1:16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  <c r="N9775" s="1">
        <f>Raw_Data[[#This Row],[Profit]]/Raw_Data[[#This Row],[Sales]]</f>
        <v>0.29000000000000004</v>
      </c>
      <c r="O9775" s="2">
        <v>44693</v>
      </c>
      <c r="P9775">
        <f>YEAR(Raw_Data[[#This Row],[Order date]])</f>
        <v>2022</v>
      </c>
    </row>
    <row r="9776" spans="1:16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  <c r="N9776" s="1">
        <f>Raw_Data[[#This Row],[Profit]]/Raw_Data[[#This Row],[Sales]]</f>
        <v>-1.7000000000000002</v>
      </c>
      <c r="O9776" s="2">
        <v>44663</v>
      </c>
      <c r="P9776">
        <f>YEAR(Raw_Data[[#This Row],[Order date]])</f>
        <v>2022</v>
      </c>
    </row>
    <row r="9777" spans="1:16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  <c r="N9777" s="1">
        <f>Raw_Data[[#This Row],[Profit]]/Raw_Data[[#This Row],[Sales]]</f>
        <v>-0.57500000000000007</v>
      </c>
      <c r="O9777" s="2">
        <v>44382</v>
      </c>
      <c r="P9777">
        <f>YEAR(Raw_Data[[#This Row],[Order date]])</f>
        <v>2021</v>
      </c>
    </row>
    <row r="9778" spans="1:16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  <c r="N9778" s="1">
        <f>Raw_Data[[#This Row],[Profit]]/Raw_Data[[#This Row],[Sales]]</f>
        <v>-1.6</v>
      </c>
      <c r="O9778" s="2">
        <v>44491</v>
      </c>
      <c r="P9778">
        <f>YEAR(Raw_Data[[#This Row],[Order date]])</f>
        <v>2021</v>
      </c>
    </row>
    <row r="9779" spans="1:16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  <c r="N9779" s="1">
        <f>Raw_Data[[#This Row],[Profit]]/Raw_Data[[#This Row],[Sales]]</f>
        <v>-6.25E-2</v>
      </c>
      <c r="O9779" s="2">
        <v>44893</v>
      </c>
      <c r="P9779">
        <f>YEAR(Raw_Data[[#This Row],[Order date]])</f>
        <v>2022</v>
      </c>
    </row>
    <row r="9780" spans="1:16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  <c r="N9780" s="1">
        <f>Raw_Data[[#This Row],[Profit]]/Raw_Data[[#This Row],[Sales]]</f>
        <v>-1.5</v>
      </c>
      <c r="O9780" s="2">
        <v>45492</v>
      </c>
      <c r="P9780">
        <f>YEAR(Raw_Data[[#This Row],[Order date]])</f>
        <v>2024</v>
      </c>
    </row>
    <row r="9781" spans="1:16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  <c r="N9781" s="1">
        <f>Raw_Data[[#This Row],[Profit]]/Raw_Data[[#This Row],[Sales]]</f>
        <v>-2.5</v>
      </c>
      <c r="O9781" s="2">
        <v>45382</v>
      </c>
      <c r="P9781">
        <f>YEAR(Raw_Data[[#This Row],[Order date]])</f>
        <v>2024</v>
      </c>
    </row>
    <row r="9782" spans="1:16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  <c r="N9782" s="1">
        <f>Raw_Data[[#This Row],[Profit]]/Raw_Data[[#This Row],[Sales]]</f>
        <v>0.29999999999999993</v>
      </c>
      <c r="O9782" s="2">
        <v>44968</v>
      </c>
      <c r="P9782">
        <f>YEAR(Raw_Data[[#This Row],[Order date]])</f>
        <v>2023</v>
      </c>
    </row>
    <row r="9783" spans="1:16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  <c r="N9783" s="1">
        <f>Raw_Data[[#This Row],[Profit]]/Raw_Data[[#This Row],[Sales]]</f>
        <v>0.375</v>
      </c>
      <c r="O9783" s="2">
        <v>44665</v>
      </c>
      <c r="P9783">
        <f>YEAR(Raw_Data[[#This Row],[Order date]])</f>
        <v>2022</v>
      </c>
    </row>
    <row r="9784" spans="1:16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  <c r="N9784" s="1">
        <f>Raw_Data[[#This Row],[Profit]]/Raw_Data[[#This Row],[Sales]]</f>
        <v>0.48999999999999994</v>
      </c>
      <c r="O9784" s="2">
        <v>44638</v>
      </c>
      <c r="P9784">
        <f>YEAR(Raw_Data[[#This Row],[Order date]])</f>
        <v>2022</v>
      </c>
    </row>
    <row r="9785" spans="1:16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  <c r="N9785" s="1">
        <f>Raw_Data[[#This Row],[Profit]]/Raw_Data[[#This Row],[Sales]]</f>
        <v>0.26999999999999996</v>
      </c>
      <c r="O9785" s="2">
        <v>45003</v>
      </c>
      <c r="P9785">
        <f>YEAR(Raw_Data[[#This Row],[Order date]])</f>
        <v>2023</v>
      </c>
    </row>
    <row r="9786" spans="1:16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  <c r="N9786" s="1">
        <f>Raw_Data[[#This Row],[Profit]]/Raw_Data[[#This Row],[Sales]]</f>
        <v>0.36000000000000004</v>
      </c>
      <c r="O9786" s="2">
        <v>44858</v>
      </c>
      <c r="P9786">
        <f>YEAR(Raw_Data[[#This Row],[Order date]])</f>
        <v>2022</v>
      </c>
    </row>
    <row r="9787" spans="1:16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  <c r="N9787" s="1">
        <f>Raw_Data[[#This Row],[Profit]]/Raw_Data[[#This Row],[Sales]]</f>
        <v>0.48999999999999994</v>
      </c>
      <c r="O9787" s="2">
        <v>45293</v>
      </c>
      <c r="P9787">
        <f>YEAR(Raw_Data[[#This Row],[Order date]])</f>
        <v>2024</v>
      </c>
    </row>
    <row r="9788" spans="1:16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  <c r="N9788" s="1">
        <f>Raw_Data[[#This Row],[Profit]]/Raw_Data[[#This Row],[Sales]]</f>
        <v>0.26999999999999996</v>
      </c>
      <c r="O9788" s="2">
        <v>44440</v>
      </c>
      <c r="P9788">
        <f>YEAR(Raw_Data[[#This Row],[Order date]])</f>
        <v>2021</v>
      </c>
    </row>
    <row r="9789" spans="1:16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  <c r="N9789" s="1">
        <f>Raw_Data[[#This Row],[Profit]]/Raw_Data[[#This Row],[Sales]]</f>
        <v>-2.9411764705882353E-2</v>
      </c>
      <c r="O9789" s="2">
        <v>44818</v>
      </c>
      <c r="P9789">
        <f>YEAR(Raw_Data[[#This Row],[Order date]])</f>
        <v>2022</v>
      </c>
    </row>
    <row r="9790" spans="1:16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  <c r="N9790" s="1">
        <f>Raw_Data[[#This Row],[Profit]]/Raw_Data[[#This Row],[Sales]]</f>
        <v>-1.4285714285714285E-2</v>
      </c>
      <c r="O9790" s="2">
        <v>44384</v>
      </c>
      <c r="P9790">
        <f>YEAR(Raw_Data[[#This Row],[Order date]])</f>
        <v>2021</v>
      </c>
    </row>
    <row r="9791" spans="1:16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  <c r="N9791" s="1">
        <f>Raw_Data[[#This Row],[Profit]]/Raw_Data[[#This Row],[Sales]]</f>
        <v>0.17500000000000002</v>
      </c>
      <c r="O9791" s="2">
        <v>44464</v>
      </c>
      <c r="P9791">
        <f>YEAR(Raw_Data[[#This Row],[Order date]])</f>
        <v>2021</v>
      </c>
    </row>
    <row r="9792" spans="1:16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  <c r="N9792" s="1">
        <f>Raw_Data[[#This Row],[Profit]]/Raw_Data[[#This Row],[Sales]]</f>
        <v>-0.31428571428571428</v>
      </c>
      <c r="O9792" s="2">
        <v>44715</v>
      </c>
      <c r="P9792">
        <f>YEAR(Raw_Data[[#This Row],[Order date]])</f>
        <v>2022</v>
      </c>
    </row>
    <row r="9793" spans="1:16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  <c r="N9793" s="1">
        <f>Raw_Data[[#This Row],[Profit]]/Raw_Data[[#This Row],[Sales]]</f>
        <v>0.375</v>
      </c>
      <c r="O9793" s="2">
        <v>45596</v>
      </c>
      <c r="P9793">
        <f>YEAR(Raw_Data[[#This Row],[Order date]])</f>
        <v>2024</v>
      </c>
    </row>
    <row r="9794" spans="1:16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  <c r="N9794" s="1">
        <f>Raw_Data[[#This Row],[Profit]]/Raw_Data[[#This Row],[Sales]]</f>
        <v>-0.27142857142857141</v>
      </c>
      <c r="O9794" s="2">
        <v>45016</v>
      </c>
      <c r="P9794">
        <f>YEAR(Raw_Data[[#This Row],[Order date]])</f>
        <v>2023</v>
      </c>
    </row>
    <row r="9795" spans="1:16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  <c r="N9795" s="1">
        <f>Raw_Data[[#This Row],[Profit]]/Raw_Data[[#This Row],[Sales]]</f>
        <v>0.33750000000000002</v>
      </c>
      <c r="O9795" s="2">
        <v>44463</v>
      </c>
      <c r="P9795">
        <f>YEAR(Raw_Data[[#This Row],[Order date]])</f>
        <v>2021</v>
      </c>
    </row>
    <row r="9796" spans="1:16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  <c r="N9796" s="1">
        <f>Raw_Data[[#This Row],[Profit]]/Raw_Data[[#This Row],[Sales]]</f>
        <v>-1.7000000000000002</v>
      </c>
      <c r="O9796" s="2">
        <v>44419</v>
      </c>
      <c r="P9796">
        <f>YEAR(Raw_Data[[#This Row],[Order date]])</f>
        <v>2021</v>
      </c>
    </row>
    <row r="9797" spans="1:16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  <c r="N9797" s="1">
        <f>Raw_Data[[#This Row],[Profit]]/Raw_Data[[#This Row],[Sales]]</f>
        <v>-1.5499999999999998</v>
      </c>
      <c r="O9797" s="2">
        <v>45551</v>
      </c>
      <c r="P9797">
        <f>YEAR(Raw_Data[[#This Row],[Order date]])</f>
        <v>2024</v>
      </c>
    </row>
    <row r="9798" spans="1:16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  <c r="N9798" s="1">
        <f>Raw_Data[[#This Row],[Profit]]/Raw_Data[[#This Row],[Sales]]</f>
        <v>0.15</v>
      </c>
      <c r="O9798" s="2">
        <v>45628</v>
      </c>
      <c r="P9798">
        <f>YEAR(Raw_Data[[#This Row],[Order date]])</f>
        <v>2024</v>
      </c>
    </row>
    <row r="9799" spans="1:16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  <c r="N9799" s="1">
        <f>Raw_Data[[#This Row],[Profit]]/Raw_Data[[#This Row],[Sales]]</f>
        <v>-0.18333333333333335</v>
      </c>
      <c r="O9799" s="2">
        <v>44206</v>
      </c>
      <c r="P9799">
        <f>YEAR(Raw_Data[[#This Row],[Order date]])</f>
        <v>2021</v>
      </c>
    </row>
    <row r="9800" spans="1:16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  <c r="N9800" s="1">
        <f>Raw_Data[[#This Row],[Profit]]/Raw_Data[[#This Row],[Sales]]</f>
        <v>9.9999999999999992E-2</v>
      </c>
      <c r="O9800" s="2">
        <v>44328</v>
      </c>
      <c r="P9800">
        <f>YEAR(Raw_Data[[#This Row],[Order date]])</f>
        <v>2021</v>
      </c>
    </row>
    <row r="9801" spans="1:16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  <c r="N9801" s="1">
        <f>Raw_Data[[#This Row],[Profit]]/Raw_Data[[#This Row],[Sales]]</f>
        <v>0.21249999999999999</v>
      </c>
      <c r="O9801" s="2">
        <v>44387</v>
      </c>
      <c r="P9801">
        <f>YEAR(Raw_Data[[#This Row],[Order date]])</f>
        <v>2021</v>
      </c>
    </row>
    <row r="9802" spans="1:16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  <c r="N9802" s="1">
        <f>Raw_Data[[#This Row],[Profit]]/Raw_Data[[#This Row],[Sales]]</f>
        <v>-0.2</v>
      </c>
      <c r="O9802" s="2">
        <v>45624</v>
      </c>
      <c r="P9802">
        <f>YEAR(Raw_Data[[#This Row],[Order date]])</f>
        <v>2024</v>
      </c>
    </row>
    <row r="9803" spans="1:16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  <c r="N9803" s="1">
        <f>Raw_Data[[#This Row],[Profit]]/Raw_Data[[#This Row],[Sales]]</f>
        <v>0.28999999999999998</v>
      </c>
      <c r="O9803" s="2">
        <v>44981</v>
      </c>
      <c r="P9803">
        <f>YEAR(Raw_Data[[#This Row],[Order date]])</f>
        <v>2023</v>
      </c>
    </row>
    <row r="9804" spans="1:16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  <c r="N9804" s="1">
        <f>Raw_Data[[#This Row],[Profit]]/Raw_Data[[#This Row],[Sales]]</f>
        <v>0.36249999999999999</v>
      </c>
      <c r="O9804" s="2">
        <v>45243</v>
      </c>
      <c r="P9804">
        <f>YEAR(Raw_Data[[#This Row],[Order date]])</f>
        <v>2023</v>
      </c>
    </row>
    <row r="9805" spans="1:16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  <c r="N9805" s="1">
        <f>Raw_Data[[#This Row],[Profit]]/Raw_Data[[#This Row],[Sales]]</f>
        <v>0.27</v>
      </c>
      <c r="O9805" s="2">
        <v>44420</v>
      </c>
      <c r="P9805">
        <f>YEAR(Raw_Data[[#This Row],[Order date]])</f>
        <v>2021</v>
      </c>
    </row>
    <row r="9806" spans="1:16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  <c r="N9806" s="1">
        <f>Raw_Data[[#This Row],[Profit]]/Raw_Data[[#This Row],[Sales]]</f>
        <v>0.29000000000000004</v>
      </c>
      <c r="O9806" s="2">
        <v>44980</v>
      </c>
      <c r="P9806">
        <f>YEAR(Raw_Data[[#This Row],[Order date]])</f>
        <v>2023</v>
      </c>
    </row>
    <row r="9807" spans="1:16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  <c r="N9807" s="1">
        <f>Raw_Data[[#This Row],[Profit]]/Raw_Data[[#This Row],[Sales]]</f>
        <v>0.21249999999999999</v>
      </c>
      <c r="O9807" s="2">
        <v>45421</v>
      </c>
      <c r="P9807">
        <f>YEAR(Raw_Data[[#This Row],[Order date]])</f>
        <v>2024</v>
      </c>
    </row>
    <row r="9808" spans="1:16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  <c r="N9808" s="1">
        <f>Raw_Data[[#This Row],[Profit]]/Raw_Data[[#This Row],[Sales]]</f>
        <v>-0.73333333333333339</v>
      </c>
      <c r="O9808" s="2">
        <v>44476</v>
      </c>
      <c r="P9808">
        <f>YEAR(Raw_Data[[#This Row],[Order date]])</f>
        <v>2021</v>
      </c>
    </row>
    <row r="9809" spans="1:16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  <c r="N9809" s="1">
        <f>Raw_Data[[#This Row],[Profit]]/Raw_Data[[#This Row],[Sales]]</f>
        <v>6.25E-2</v>
      </c>
      <c r="O9809" s="2">
        <v>45613</v>
      </c>
      <c r="P9809">
        <f>YEAR(Raw_Data[[#This Row],[Order date]])</f>
        <v>2024</v>
      </c>
    </row>
    <row r="9810" spans="1:16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  <c r="N9810" s="1">
        <f>Raw_Data[[#This Row],[Profit]]/Raw_Data[[#This Row],[Sales]]</f>
        <v>-1.5999999999999999</v>
      </c>
      <c r="O9810" s="2">
        <v>44375</v>
      </c>
      <c r="P9810">
        <f>YEAR(Raw_Data[[#This Row],[Order date]])</f>
        <v>2021</v>
      </c>
    </row>
    <row r="9811" spans="1:16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  <c r="N9811" s="1">
        <f>Raw_Data[[#This Row],[Profit]]/Raw_Data[[#This Row],[Sales]]</f>
        <v>0.34999999999999992</v>
      </c>
      <c r="O9811" s="2">
        <v>45350</v>
      </c>
      <c r="P9811">
        <f>YEAR(Raw_Data[[#This Row],[Order date]])</f>
        <v>2024</v>
      </c>
    </row>
    <row r="9812" spans="1:16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  <c r="N9812" s="1">
        <f>Raw_Data[[#This Row],[Profit]]/Raw_Data[[#This Row],[Sales]]</f>
        <v>7.5000000000000011E-2</v>
      </c>
      <c r="O9812" s="2">
        <v>44893</v>
      </c>
      <c r="P9812">
        <f>YEAR(Raw_Data[[#This Row],[Order date]])</f>
        <v>2022</v>
      </c>
    </row>
    <row r="9813" spans="1:16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  <c r="N9813" s="1">
        <f>Raw_Data[[#This Row],[Profit]]/Raw_Data[[#This Row],[Sales]]</f>
        <v>0.47999999999999993</v>
      </c>
      <c r="O9813" s="2">
        <v>45610</v>
      </c>
      <c r="P9813">
        <f>YEAR(Raw_Data[[#This Row],[Order date]])</f>
        <v>2024</v>
      </c>
    </row>
    <row r="9814" spans="1:16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  <c r="N9814" s="1">
        <f>Raw_Data[[#This Row],[Profit]]/Raw_Data[[#This Row],[Sales]]</f>
        <v>0.28000000000000003</v>
      </c>
      <c r="O9814" s="2">
        <v>44626</v>
      </c>
      <c r="P9814">
        <f>YEAR(Raw_Data[[#This Row],[Order date]])</f>
        <v>2022</v>
      </c>
    </row>
    <row r="9815" spans="1:16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  <c r="N9815" s="1">
        <f>Raw_Data[[#This Row],[Profit]]/Raw_Data[[#This Row],[Sales]]</f>
        <v>0.49000000000000005</v>
      </c>
      <c r="O9815" s="2">
        <v>44218</v>
      </c>
      <c r="P9815">
        <f>YEAR(Raw_Data[[#This Row],[Order date]])</f>
        <v>2021</v>
      </c>
    </row>
    <row r="9816" spans="1:16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  <c r="N9816" s="1">
        <f>Raw_Data[[#This Row],[Profit]]/Raw_Data[[#This Row],[Sales]]</f>
        <v>0.47999999999999993</v>
      </c>
      <c r="O9816" s="2">
        <v>45461</v>
      </c>
      <c r="P9816">
        <f>YEAR(Raw_Data[[#This Row],[Order date]])</f>
        <v>2024</v>
      </c>
    </row>
    <row r="9817" spans="1:16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  <c r="N9817" s="1">
        <f>Raw_Data[[#This Row],[Profit]]/Raw_Data[[#This Row],[Sales]]</f>
        <v>0.3125</v>
      </c>
      <c r="O9817" s="2">
        <v>44555</v>
      </c>
      <c r="P9817">
        <f>YEAR(Raw_Data[[#This Row],[Order date]])</f>
        <v>2021</v>
      </c>
    </row>
    <row r="9818" spans="1:16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  <c r="N9818" s="1">
        <f>Raw_Data[[#This Row],[Profit]]/Raw_Data[[#This Row],[Sales]]</f>
        <v>-1.2499999999999999E-2</v>
      </c>
      <c r="O9818" s="2">
        <v>44816</v>
      </c>
      <c r="P9818">
        <f>YEAR(Raw_Data[[#This Row],[Order date]])</f>
        <v>2022</v>
      </c>
    </row>
    <row r="9819" spans="1:16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  <c r="N9819" s="1">
        <f>Raw_Data[[#This Row],[Profit]]/Raw_Data[[#This Row],[Sales]]</f>
        <v>0.26250000000000001</v>
      </c>
      <c r="O9819" s="2">
        <v>44912</v>
      </c>
      <c r="P9819">
        <f>YEAR(Raw_Data[[#This Row],[Order date]])</f>
        <v>2022</v>
      </c>
    </row>
    <row r="9820" spans="1:16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  <c r="N9820" s="1">
        <f>Raw_Data[[#This Row],[Profit]]/Raw_Data[[#This Row],[Sales]]</f>
        <v>7.4999999999999997E-2</v>
      </c>
      <c r="O9820" s="2">
        <v>45288</v>
      </c>
      <c r="P9820">
        <f>YEAR(Raw_Data[[#This Row],[Order date]])</f>
        <v>2023</v>
      </c>
    </row>
    <row r="9821" spans="1:16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  <c r="N9821" s="1">
        <f>Raw_Data[[#This Row],[Profit]]/Raw_Data[[#This Row],[Sales]]</f>
        <v>0.35</v>
      </c>
      <c r="O9821" s="2">
        <v>45036</v>
      </c>
      <c r="P9821">
        <f>YEAR(Raw_Data[[#This Row],[Order date]])</f>
        <v>2023</v>
      </c>
    </row>
    <row r="9822" spans="1:16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  <c r="N9822" s="1">
        <f>Raw_Data[[#This Row],[Profit]]/Raw_Data[[#This Row],[Sales]]</f>
        <v>0.31249999999999994</v>
      </c>
      <c r="O9822" s="2">
        <v>44598</v>
      </c>
      <c r="P9822">
        <f>YEAR(Raw_Data[[#This Row],[Order date]])</f>
        <v>2022</v>
      </c>
    </row>
    <row r="9823" spans="1:16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  <c r="N9823" s="1">
        <f>Raw_Data[[#This Row],[Profit]]/Raw_Data[[#This Row],[Sales]]</f>
        <v>-0.73333333333333328</v>
      </c>
      <c r="O9823" s="2">
        <v>45600</v>
      </c>
      <c r="P9823">
        <f>YEAR(Raw_Data[[#This Row],[Order date]])</f>
        <v>2024</v>
      </c>
    </row>
    <row r="9824" spans="1:16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  <c r="N9824" s="1">
        <f>Raw_Data[[#This Row],[Profit]]/Raw_Data[[#This Row],[Sales]]</f>
        <v>0.27999999999999997</v>
      </c>
      <c r="O9824" s="2">
        <v>45115</v>
      </c>
      <c r="P9824">
        <f>YEAR(Raw_Data[[#This Row],[Order date]])</f>
        <v>2023</v>
      </c>
    </row>
    <row r="9825" spans="1:16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  <c r="N9825" s="1">
        <f>Raw_Data[[#This Row],[Profit]]/Raw_Data[[#This Row],[Sales]]</f>
        <v>0.45</v>
      </c>
      <c r="O9825" s="2">
        <v>44341</v>
      </c>
      <c r="P9825">
        <f>YEAR(Raw_Data[[#This Row],[Order date]])</f>
        <v>2021</v>
      </c>
    </row>
    <row r="9826" spans="1:16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  <c r="N9826" s="1">
        <f>Raw_Data[[#This Row],[Profit]]/Raw_Data[[#This Row],[Sales]]</f>
        <v>0.35</v>
      </c>
      <c r="O9826" s="2">
        <v>44254</v>
      </c>
      <c r="P9826">
        <f>YEAR(Raw_Data[[#This Row],[Order date]])</f>
        <v>2021</v>
      </c>
    </row>
    <row r="9827" spans="1:16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  <c r="N9827" s="1">
        <f>Raw_Data[[#This Row],[Profit]]/Raw_Data[[#This Row],[Sales]]</f>
        <v>0.32500000000000001</v>
      </c>
      <c r="O9827" s="2">
        <v>44324</v>
      </c>
      <c r="P9827">
        <f>YEAR(Raw_Data[[#This Row],[Order date]])</f>
        <v>2021</v>
      </c>
    </row>
    <row r="9828" spans="1:16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  <c r="N9828" s="1">
        <f>Raw_Data[[#This Row],[Profit]]/Raw_Data[[#This Row],[Sales]]</f>
        <v>-6.25E-2</v>
      </c>
      <c r="O9828" s="2">
        <v>44345</v>
      </c>
      <c r="P9828">
        <f>YEAR(Raw_Data[[#This Row],[Order date]])</f>
        <v>2021</v>
      </c>
    </row>
    <row r="9829" spans="1:16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  <c r="N9829" s="1">
        <f>Raw_Data[[#This Row],[Profit]]/Raw_Data[[#This Row],[Sales]]</f>
        <v>4.9999999999999996E-2</v>
      </c>
      <c r="O9829" s="2">
        <v>45639</v>
      </c>
      <c r="P9829">
        <f>YEAR(Raw_Data[[#This Row],[Order date]])</f>
        <v>2024</v>
      </c>
    </row>
    <row r="9830" spans="1:16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  <c r="N9830" s="1">
        <f>Raw_Data[[#This Row],[Profit]]/Raw_Data[[#This Row],[Sales]]</f>
        <v>0.32500000000000001</v>
      </c>
      <c r="O9830" s="2">
        <v>44311</v>
      </c>
      <c r="P9830">
        <f>YEAR(Raw_Data[[#This Row],[Order date]])</f>
        <v>2021</v>
      </c>
    </row>
    <row r="9831" spans="1:16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  <c r="N9831" s="1">
        <f>Raw_Data[[#This Row],[Profit]]/Raw_Data[[#This Row],[Sales]]</f>
        <v>6.25E-2</v>
      </c>
      <c r="O9831" s="2">
        <v>44583</v>
      </c>
      <c r="P9831">
        <f>YEAR(Raw_Data[[#This Row],[Order date]])</f>
        <v>2022</v>
      </c>
    </row>
    <row r="9832" spans="1:16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  <c r="N9832" s="1">
        <f>Raw_Data[[#This Row],[Profit]]/Raw_Data[[#This Row],[Sales]]</f>
        <v>0.3</v>
      </c>
      <c r="O9832" s="2">
        <v>44213</v>
      </c>
      <c r="P9832">
        <f>YEAR(Raw_Data[[#This Row],[Order date]])</f>
        <v>2021</v>
      </c>
    </row>
    <row r="9833" spans="1:16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  <c r="N9833" s="1">
        <f>Raw_Data[[#This Row],[Profit]]/Raw_Data[[#This Row],[Sales]]</f>
        <v>-0.3</v>
      </c>
      <c r="O9833" s="2">
        <v>45576</v>
      </c>
      <c r="P9833">
        <f>YEAR(Raw_Data[[#This Row],[Order date]])</f>
        <v>2024</v>
      </c>
    </row>
    <row r="9834" spans="1:16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  <c r="N9834" s="1">
        <f>Raw_Data[[#This Row],[Profit]]/Raw_Data[[#This Row],[Sales]]</f>
        <v>0.36249999999999999</v>
      </c>
      <c r="O9834" s="2">
        <v>45399</v>
      </c>
      <c r="P9834">
        <f>YEAR(Raw_Data[[#This Row],[Order date]])</f>
        <v>2024</v>
      </c>
    </row>
    <row r="9835" spans="1:16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  <c r="N9835" s="1">
        <f>Raw_Data[[#This Row],[Profit]]/Raw_Data[[#This Row],[Sales]]</f>
        <v>0.21250000000000002</v>
      </c>
      <c r="O9835" s="2">
        <v>44985</v>
      </c>
      <c r="P9835">
        <f>YEAR(Raw_Data[[#This Row],[Order date]])</f>
        <v>2023</v>
      </c>
    </row>
    <row r="9836" spans="1:16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  <c r="N9836" s="1">
        <f>Raw_Data[[#This Row],[Profit]]/Raw_Data[[#This Row],[Sales]]</f>
        <v>-0.45</v>
      </c>
      <c r="O9836" s="2">
        <v>44790</v>
      </c>
      <c r="P9836">
        <f>YEAR(Raw_Data[[#This Row],[Order date]])</f>
        <v>2022</v>
      </c>
    </row>
    <row r="9837" spans="1:16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  <c r="N9837" s="1">
        <f>Raw_Data[[#This Row],[Profit]]/Raw_Data[[#This Row],[Sales]]</f>
        <v>-1.6</v>
      </c>
      <c r="O9837" s="2">
        <v>45434</v>
      </c>
      <c r="P9837">
        <f>YEAR(Raw_Data[[#This Row],[Order date]])</f>
        <v>2024</v>
      </c>
    </row>
    <row r="9838" spans="1:16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  <c r="N9838" s="1">
        <f>Raw_Data[[#This Row],[Profit]]/Raw_Data[[#This Row],[Sales]]</f>
        <v>0.47000000000000003</v>
      </c>
      <c r="O9838" s="2">
        <v>44916</v>
      </c>
      <c r="P9838">
        <f>YEAR(Raw_Data[[#This Row],[Order date]])</f>
        <v>2022</v>
      </c>
    </row>
    <row r="9839" spans="1:16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  <c r="N9839" s="1">
        <f>Raw_Data[[#This Row],[Profit]]/Raw_Data[[#This Row],[Sales]]</f>
        <v>0.5</v>
      </c>
      <c r="O9839" s="2">
        <v>44686</v>
      </c>
      <c r="P9839">
        <f>YEAR(Raw_Data[[#This Row],[Order date]])</f>
        <v>2022</v>
      </c>
    </row>
    <row r="9840" spans="1:16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  <c r="N9840" s="1">
        <f>Raw_Data[[#This Row],[Profit]]/Raw_Data[[#This Row],[Sales]]</f>
        <v>0.45999999999999996</v>
      </c>
      <c r="O9840" s="2">
        <v>45424</v>
      </c>
      <c r="P9840">
        <f>YEAR(Raw_Data[[#This Row],[Order date]])</f>
        <v>2024</v>
      </c>
    </row>
    <row r="9841" spans="1:16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  <c r="N9841" s="1">
        <f>Raw_Data[[#This Row],[Profit]]/Raw_Data[[#This Row],[Sales]]</f>
        <v>0.33749999999999997</v>
      </c>
      <c r="O9841" s="2">
        <v>44902</v>
      </c>
      <c r="P9841">
        <f>YEAR(Raw_Data[[#This Row],[Order date]])</f>
        <v>2022</v>
      </c>
    </row>
    <row r="9842" spans="1:16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  <c r="N9842" s="1">
        <f>Raw_Data[[#This Row],[Profit]]/Raw_Data[[#This Row],[Sales]]</f>
        <v>0.1</v>
      </c>
      <c r="O9842" s="2">
        <v>45208</v>
      </c>
      <c r="P9842">
        <f>YEAR(Raw_Data[[#This Row],[Order date]])</f>
        <v>2023</v>
      </c>
    </row>
    <row r="9843" spans="1:16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  <c r="N9843" s="1">
        <f>Raw_Data[[#This Row],[Profit]]/Raw_Data[[#This Row],[Sales]]</f>
        <v>0.29000000000000004</v>
      </c>
      <c r="O9843" s="2">
        <v>45321</v>
      </c>
      <c r="P9843">
        <f>YEAR(Raw_Data[[#This Row],[Order date]])</f>
        <v>2024</v>
      </c>
    </row>
    <row r="9844" spans="1:16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  <c r="N9844" s="1">
        <f>Raw_Data[[#This Row],[Profit]]/Raw_Data[[#This Row],[Sales]]</f>
        <v>0.125</v>
      </c>
      <c r="O9844" s="2">
        <v>45436</v>
      </c>
      <c r="P9844">
        <f>YEAR(Raw_Data[[#This Row],[Order date]])</f>
        <v>2024</v>
      </c>
    </row>
    <row r="9845" spans="1:16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  <c r="N9845" s="1">
        <f>Raw_Data[[#This Row],[Profit]]/Raw_Data[[#This Row],[Sales]]</f>
        <v>0.32500000000000001</v>
      </c>
      <c r="O9845" s="2">
        <v>45583</v>
      </c>
      <c r="P9845">
        <f>YEAR(Raw_Data[[#This Row],[Order date]])</f>
        <v>2024</v>
      </c>
    </row>
    <row r="9846" spans="1:16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  <c r="N9846" s="1">
        <f>Raw_Data[[#This Row],[Profit]]/Raw_Data[[#This Row],[Sales]]</f>
        <v>-0.65</v>
      </c>
      <c r="O9846" s="2">
        <v>45142</v>
      </c>
      <c r="P9846">
        <f>YEAR(Raw_Data[[#This Row],[Order date]])</f>
        <v>2023</v>
      </c>
    </row>
    <row r="9847" spans="1:16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  <c r="N9847" s="1">
        <f>Raw_Data[[#This Row],[Profit]]/Raw_Data[[#This Row],[Sales]]</f>
        <v>7.4999999999999997E-2</v>
      </c>
      <c r="O9847" s="2">
        <v>45257</v>
      </c>
      <c r="P9847">
        <f>YEAR(Raw_Data[[#This Row],[Order date]])</f>
        <v>2023</v>
      </c>
    </row>
    <row r="9848" spans="1:16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  <c r="N9848" s="1">
        <f>Raw_Data[[#This Row],[Profit]]/Raw_Data[[#This Row],[Sales]]</f>
        <v>0.25999999999999995</v>
      </c>
      <c r="O9848" s="2">
        <v>44429</v>
      </c>
      <c r="P9848">
        <f>YEAR(Raw_Data[[#This Row],[Order date]])</f>
        <v>2021</v>
      </c>
    </row>
    <row r="9849" spans="1:16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  <c r="N9849" s="1">
        <f>Raw_Data[[#This Row],[Profit]]/Raw_Data[[#This Row],[Sales]]</f>
        <v>0.26</v>
      </c>
      <c r="O9849" s="2">
        <v>45095</v>
      </c>
      <c r="P9849">
        <f>YEAR(Raw_Data[[#This Row],[Order date]])</f>
        <v>2023</v>
      </c>
    </row>
    <row r="9850" spans="1:16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  <c r="N9850" s="1">
        <f>Raw_Data[[#This Row],[Profit]]/Raw_Data[[#This Row],[Sales]]</f>
        <v>0.31250000000000006</v>
      </c>
      <c r="O9850" s="2">
        <v>44208</v>
      </c>
      <c r="P9850">
        <f>YEAR(Raw_Data[[#This Row],[Order date]])</f>
        <v>2021</v>
      </c>
    </row>
    <row r="9851" spans="1:16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  <c r="N9851" s="1">
        <f>Raw_Data[[#This Row],[Profit]]/Raw_Data[[#This Row],[Sales]]</f>
        <v>0.41</v>
      </c>
      <c r="O9851" s="2">
        <v>45546</v>
      </c>
      <c r="P9851">
        <f>YEAR(Raw_Data[[#This Row],[Order date]])</f>
        <v>2024</v>
      </c>
    </row>
    <row r="9852" spans="1:16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  <c r="N9852" s="1">
        <f>Raw_Data[[#This Row],[Profit]]/Raw_Data[[#This Row],[Sales]]</f>
        <v>0.31999999999999995</v>
      </c>
      <c r="O9852" s="2">
        <v>44347</v>
      </c>
      <c r="P9852">
        <f>YEAR(Raw_Data[[#This Row],[Order date]])</f>
        <v>2021</v>
      </c>
    </row>
    <row r="9853" spans="1:16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  <c r="N9853" s="1">
        <f>Raw_Data[[#This Row],[Profit]]/Raw_Data[[#This Row],[Sales]]</f>
        <v>0.375</v>
      </c>
      <c r="O9853" s="2">
        <v>44989</v>
      </c>
      <c r="P9853">
        <f>YEAR(Raw_Data[[#This Row],[Order date]])</f>
        <v>2023</v>
      </c>
    </row>
    <row r="9854" spans="1:16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  <c r="N9854" s="1">
        <f>Raw_Data[[#This Row],[Profit]]/Raw_Data[[#This Row],[Sales]]</f>
        <v>0.45999999999999996</v>
      </c>
      <c r="O9854" s="2">
        <v>44921</v>
      </c>
      <c r="P9854">
        <f>YEAR(Raw_Data[[#This Row],[Order date]])</f>
        <v>2022</v>
      </c>
    </row>
    <row r="9855" spans="1:16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  <c r="N9855" s="1">
        <f>Raw_Data[[#This Row],[Profit]]/Raw_Data[[#This Row],[Sales]]</f>
        <v>0.39</v>
      </c>
      <c r="O9855" s="2">
        <v>44908</v>
      </c>
      <c r="P9855">
        <f>YEAR(Raw_Data[[#This Row],[Order date]])</f>
        <v>2022</v>
      </c>
    </row>
    <row r="9856" spans="1:16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  <c r="N9856" s="1">
        <f>Raw_Data[[#This Row],[Profit]]/Raw_Data[[#This Row],[Sales]]</f>
        <v>0.42</v>
      </c>
      <c r="O9856" s="2">
        <v>45431</v>
      </c>
      <c r="P9856">
        <f>YEAR(Raw_Data[[#This Row],[Order date]])</f>
        <v>2024</v>
      </c>
    </row>
    <row r="9857" spans="1:16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  <c r="N9857" s="1">
        <f>Raw_Data[[#This Row],[Profit]]/Raw_Data[[#This Row],[Sales]]</f>
        <v>0.47000000000000003</v>
      </c>
      <c r="O9857" s="2">
        <v>44616</v>
      </c>
      <c r="P9857">
        <f>YEAR(Raw_Data[[#This Row],[Order date]])</f>
        <v>2022</v>
      </c>
    </row>
    <row r="9858" spans="1:16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  <c r="N9858" s="1">
        <f>Raw_Data[[#This Row],[Profit]]/Raw_Data[[#This Row],[Sales]]</f>
        <v>0.48</v>
      </c>
      <c r="O9858" s="2">
        <v>44688</v>
      </c>
      <c r="P9858">
        <f>YEAR(Raw_Data[[#This Row],[Order date]])</f>
        <v>2022</v>
      </c>
    </row>
    <row r="9859" spans="1:16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  <c r="N9859" s="1">
        <f>Raw_Data[[#This Row],[Profit]]/Raw_Data[[#This Row],[Sales]]</f>
        <v>0.18</v>
      </c>
      <c r="O9859" s="2">
        <v>44473</v>
      </c>
      <c r="P9859">
        <f>YEAR(Raw_Data[[#This Row],[Order date]])</f>
        <v>2021</v>
      </c>
    </row>
    <row r="9860" spans="1:16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  <c r="N9860" s="1">
        <f>Raw_Data[[#This Row],[Profit]]/Raw_Data[[#This Row],[Sales]]</f>
        <v>0.26</v>
      </c>
      <c r="O9860" s="2">
        <v>44472</v>
      </c>
      <c r="P9860">
        <f>YEAR(Raw_Data[[#This Row],[Order date]])</f>
        <v>2021</v>
      </c>
    </row>
    <row r="9861" spans="1:16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  <c r="N9861" s="1">
        <f>Raw_Data[[#This Row],[Profit]]/Raw_Data[[#This Row],[Sales]]</f>
        <v>0.04</v>
      </c>
      <c r="O9861" s="2">
        <v>45570</v>
      </c>
      <c r="P9861">
        <f>YEAR(Raw_Data[[#This Row],[Order date]])</f>
        <v>2024</v>
      </c>
    </row>
    <row r="9862" spans="1:16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  <c r="N9862" s="1">
        <f>Raw_Data[[#This Row],[Profit]]/Raw_Data[[#This Row],[Sales]]</f>
        <v>2.0000000000000004E-2</v>
      </c>
      <c r="O9862" s="2">
        <v>45197</v>
      </c>
      <c r="P9862">
        <f>YEAR(Raw_Data[[#This Row],[Order date]])</f>
        <v>2023</v>
      </c>
    </row>
    <row r="9863" spans="1:16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  <c r="N9863" s="1">
        <f>Raw_Data[[#This Row],[Profit]]/Raw_Data[[#This Row],[Sales]]</f>
        <v>0.27999999999999997</v>
      </c>
      <c r="O9863" s="2">
        <v>45278</v>
      </c>
      <c r="P9863">
        <f>YEAR(Raw_Data[[#This Row],[Order date]])</f>
        <v>2023</v>
      </c>
    </row>
    <row r="9864" spans="1:16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  <c r="N9864" s="1">
        <f>Raw_Data[[#This Row],[Profit]]/Raw_Data[[#This Row],[Sales]]</f>
        <v>0.21</v>
      </c>
      <c r="O9864" s="2">
        <v>44747</v>
      </c>
      <c r="P9864">
        <f>YEAR(Raw_Data[[#This Row],[Order date]])</f>
        <v>2022</v>
      </c>
    </row>
    <row r="9865" spans="1:16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  <c r="N9865" s="1">
        <f>Raw_Data[[#This Row],[Profit]]/Raw_Data[[#This Row],[Sales]]</f>
        <v>0.49000000000000005</v>
      </c>
      <c r="O9865" s="2">
        <v>44430</v>
      </c>
      <c r="P9865">
        <f>YEAR(Raw_Data[[#This Row],[Order date]])</f>
        <v>2021</v>
      </c>
    </row>
    <row r="9866" spans="1:16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  <c r="N9866" s="1">
        <f>Raw_Data[[#This Row],[Profit]]/Raw_Data[[#This Row],[Sales]]</f>
        <v>0.43999999999999995</v>
      </c>
      <c r="O9866" s="2">
        <v>44514</v>
      </c>
      <c r="P9866">
        <f>YEAR(Raw_Data[[#This Row],[Order date]])</f>
        <v>2021</v>
      </c>
    </row>
    <row r="9867" spans="1:16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  <c r="N9867" s="1">
        <f>Raw_Data[[#This Row],[Profit]]/Raw_Data[[#This Row],[Sales]]</f>
        <v>0.44999999999999996</v>
      </c>
      <c r="O9867" s="2">
        <v>45196</v>
      </c>
      <c r="P9867">
        <f>YEAR(Raw_Data[[#This Row],[Order date]])</f>
        <v>2023</v>
      </c>
    </row>
    <row r="9868" spans="1:16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  <c r="N9868" s="1">
        <f>Raw_Data[[#This Row],[Profit]]/Raw_Data[[#This Row],[Sales]]</f>
        <v>0.26</v>
      </c>
      <c r="O9868" s="2">
        <v>44445</v>
      </c>
      <c r="P9868">
        <f>YEAR(Raw_Data[[#This Row],[Order date]])</f>
        <v>2021</v>
      </c>
    </row>
    <row r="9869" spans="1:16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  <c r="N9869" s="1">
        <f>Raw_Data[[#This Row],[Profit]]/Raw_Data[[#This Row],[Sales]]</f>
        <v>0.26</v>
      </c>
      <c r="O9869" s="2">
        <v>44404</v>
      </c>
      <c r="P9869">
        <f>YEAR(Raw_Data[[#This Row],[Order date]])</f>
        <v>2021</v>
      </c>
    </row>
    <row r="9870" spans="1:16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  <c r="N9870" s="1">
        <f>Raw_Data[[#This Row],[Profit]]/Raw_Data[[#This Row],[Sales]]</f>
        <v>0.23750000000000002</v>
      </c>
      <c r="O9870" s="2">
        <v>44433</v>
      </c>
      <c r="P9870">
        <f>YEAR(Raw_Data[[#This Row],[Order date]])</f>
        <v>2021</v>
      </c>
    </row>
    <row r="9871" spans="1:16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  <c r="N9871" s="1">
        <f>Raw_Data[[#This Row],[Profit]]/Raw_Data[[#This Row],[Sales]]</f>
        <v>-0.83333333333333326</v>
      </c>
      <c r="O9871" s="2">
        <v>44245</v>
      </c>
      <c r="P9871">
        <f>YEAR(Raw_Data[[#This Row],[Order date]])</f>
        <v>2021</v>
      </c>
    </row>
    <row r="9872" spans="1:16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  <c r="N9872" s="1">
        <f>Raw_Data[[#This Row],[Profit]]/Raw_Data[[#This Row],[Sales]]</f>
        <v>-0.79999999999999993</v>
      </c>
      <c r="O9872" s="2">
        <v>44880</v>
      </c>
      <c r="P9872">
        <f>YEAR(Raw_Data[[#This Row],[Order date]])</f>
        <v>2022</v>
      </c>
    </row>
    <row r="9873" spans="1:16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  <c r="N9873" s="1">
        <f>Raw_Data[[#This Row],[Profit]]/Raw_Data[[#This Row],[Sales]]</f>
        <v>0.11249999999999999</v>
      </c>
      <c r="O9873" s="2">
        <v>44653</v>
      </c>
      <c r="P9873">
        <f>YEAR(Raw_Data[[#This Row],[Order date]])</f>
        <v>2022</v>
      </c>
    </row>
    <row r="9874" spans="1:16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  <c r="N9874" s="1">
        <f>Raw_Data[[#This Row],[Profit]]/Raw_Data[[#This Row],[Sales]]</f>
        <v>6.25E-2</v>
      </c>
      <c r="O9874" s="2">
        <v>44782</v>
      </c>
      <c r="P9874">
        <f>YEAR(Raw_Data[[#This Row],[Order date]])</f>
        <v>2022</v>
      </c>
    </row>
    <row r="9875" spans="1:16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  <c r="N9875" s="1">
        <f>Raw_Data[[#This Row],[Profit]]/Raw_Data[[#This Row],[Sales]]</f>
        <v>0.47999999999999993</v>
      </c>
      <c r="O9875" s="2">
        <v>44716</v>
      </c>
      <c r="P9875">
        <f>YEAR(Raw_Data[[#This Row],[Order date]])</f>
        <v>2022</v>
      </c>
    </row>
    <row r="9876" spans="1:16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  <c r="N9876" s="1">
        <f>Raw_Data[[#This Row],[Profit]]/Raw_Data[[#This Row],[Sales]]</f>
        <v>0.31249999999999994</v>
      </c>
      <c r="O9876" s="2">
        <v>44226</v>
      </c>
      <c r="P9876">
        <f>YEAR(Raw_Data[[#This Row],[Order date]])</f>
        <v>2021</v>
      </c>
    </row>
    <row r="9877" spans="1:16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  <c r="N9877" s="1">
        <f>Raw_Data[[#This Row],[Profit]]/Raw_Data[[#This Row],[Sales]]</f>
        <v>0.01</v>
      </c>
      <c r="O9877" s="2">
        <v>44963</v>
      </c>
      <c r="P9877">
        <f>YEAR(Raw_Data[[#This Row],[Order date]])</f>
        <v>2023</v>
      </c>
    </row>
    <row r="9878" spans="1:16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  <c r="N9878" s="1">
        <f>Raw_Data[[#This Row],[Profit]]/Raw_Data[[#This Row],[Sales]]</f>
        <v>-2.5000000000000001E-2</v>
      </c>
      <c r="O9878" s="2">
        <v>44915</v>
      </c>
      <c r="P9878">
        <f>YEAR(Raw_Data[[#This Row],[Order date]])</f>
        <v>2022</v>
      </c>
    </row>
    <row r="9879" spans="1:16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  <c r="N9879" s="1">
        <f>Raw_Data[[#This Row],[Profit]]/Raw_Data[[#This Row],[Sales]]</f>
        <v>-0.73333333333333339</v>
      </c>
      <c r="O9879" s="2">
        <v>45302</v>
      </c>
      <c r="P9879">
        <f>YEAR(Raw_Data[[#This Row],[Order date]])</f>
        <v>2024</v>
      </c>
    </row>
    <row r="9880" spans="1:16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  <c r="N9880" s="1">
        <f>Raw_Data[[#This Row],[Profit]]/Raw_Data[[#This Row],[Sales]]</f>
        <v>-0.2</v>
      </c>
      <c r="O9880" s="2">
        <v>44302</v>
      </c>
      <c r="P9880">
        <f>YEAR(Raw_Data[[#This Row],[Order date]])</f>
        <v>2021</v>
      </c>
    </row>
    <row r="9881" spans="1:16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  <c r="N9881" s="1">
        <f>Raw_Data[[#This Row],[Profit]]/Raw_Data[[#This Row],[Sales]]</f>
        <v>0.11111111111111112</v>
      </c>
      <c r="O9881" s="2">
        <v>45647</v>
      </c>
      <c r="P9881">
        <f>YEAR(Raw_Data[[#This Row],[Order date]])</f>
        <v>2024</v>
      </c>
    </row>
    <row r="9882" spans="1:16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  <c r="N9882" s="1">
        <f>Raw_Data[[#This Row],[Profit]]/Raw_Data[[#This Row],[Sales]]</f>
        <v>0.33749999999999997</v>
      </c>
      <c r="O9882" s="2">
        <v>45041</v>
      </c>
      <c r="P9882">
        <f>YEAR(Raw_Data[[#This Row],[Order date]])</f>
        <v>2023</v>
      </c>
    </row>
    <row r="9883" spans="1:16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  <c r="N9883" s="1">
        <f>Raw_Data[[#This Row],[Profit]]/Raw_Data[[#This Row],[Sales]]</f>
        <v>0.48000000000000004</v>
      </c>
      <c r="O9883" s="2">
        <v>44266</v>
      </c>
      <c r="P9883">
        <f>YEAR(Raw_Data[[#This Row],[Order date]])</f>
        <v>2021</v>
      </c>
    </row>
    <row r="9884" spans="1:16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  <c r="N9884" s="1">
        <f>Raw_Data[[#This Row],[Profit]]/Raw_Data[[#This Row],[Sales]]</f>
        <v>0.36</v>
      </c>
      <c r="O9884" s="2">
        <v>44955</v>
      </c>
      <c r="P9884">
        <f>YEAR(Raw_Data[[#This Row],[Order date]])</f>
        <v>2023</v>
      </c>
    </row>
    <row r="9885" spans="1:16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  <c r="N9885" s="1">
        <f>Raw_Data[[#This Row],[Profit]]/Raw_Data[[#This Row],[Sales]]</f>
        <v>0.5</v>
      </c>
      <c r="O9885" s="2">
        <v>45462</v>
      </c>
      <c r="P9885">
        <f>YEAR(Raw_Data[[#This Row],[Order date]])</f>
        <v>2024</v>
      </c>
    </row>
    <row r="9886" spans="1:16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  <c r="N9886" s="1">
        <f>Raw_Data[[#This Row],[Profit]]/Raw_Data[[#This Row],[Sales]]</f>
        <v>0.36</v>
      </c>
      <c r="O9886" s="2">
        <v>45623</v>
      </c>
      <c r="P9886">
        <f>YEAR(Raw_Data[[#This Row],[Order date]])</f>
        <v>2024</v>
      </c>
    </row>
    <row r="9887" spans="1:16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  <c r="N9887" s="1">
        <f>Raw_Data[[#This Row],[Profit]]/Raw_Data[[#This Row],[Sales]]</f>
        <v>0.36</v>
      </c>
      <c r="O9887" s="2">
        <v>45226</v>
      </c>
      <c r="P9887">
        <f>YEAR(Raw_Data[[#This Row],[Order date]])</f>
        <v>2023</v>
      </c>
    </row>
    <row r="9888" spans="1:16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  <c r="N9888" s="1">
        <f>Raw_Data[[#This Row],[Profit]]/Raw_Data[[#This Row],[Sales]]</f>
        <v>0</v>
      </c>
      <c r="O9888" s="2">
        <v>45157</v>
      </c>
      <c r="P9888">
        <f>YEAR(Raw_Data[[#This Row],[Order date]])</f>
        <v>2023</v>
      </c>
    </row>
    <row r="9889" spans="1:16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  <c r="N9889" s="1">
        <f>Raw_Data[[#This Row],[Profit]]/Raw_Data[[#This Row],[Sales]]</f>
        <v>0.46999999999999992</v>
      </c>
      <c r="O9889" s="2">
        <v>44199</v>
      </c>
      <c r="P9889">
        <f>YEAR(Raw_Data[[#This Row],[Order date]])</f>
        <v>2021</v>
      </c>
    </row>
    <row r="9890" spans="1:16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  <c r="N9890" s="1">
        <f>Raw_Data[[#This Row],[Profit]]/Raw_Data[[#This Row],[Sales]]</f>
        <v>0.36</v>
      </c>
      <c r="O9890" s="2">
        <v>45450</v>
      </c>
      <c r="P9890">
        <f>YEAR(Raw_Data[[#This Row],[Order date]])</f>
        <v>2024</v>
      </c>
    </row>
    <row r="9891" spans="1:16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  <c r="N9891" s="1">
        <f>Raw_Data[[#This Row],[Profit]]/Raw_Data[[#This Row],[Sales]]</f>
        <v>0.27</v>
      </c>
      <c r="O9891" s="2">
        <v>44783</v>
      </c>
      <c r="P9891">
        <f>YEAR(Raw_Data[[#This Row],[Order date]])</f>
        <v>2022</v>
      </c>
    </row>
    <row r="9892" spans="1:16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  <c r="N9892" s="1">
        <f>Raw_Data[[#This Row],[Profit]]/Raw_Data[[#This Row],[Sales]]</f>
        <v>0.47</v>
      </c>
      <c r="O9892" s="2">
        <v>44993</v>
      </c>
      <c r="P9892">
        <f>YEAR(Raw_Data[[#This Row],[Order date]])</f>
        <v>2023</v>
      </c>
    </row>
    <row r="9893" spans="1:16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  <c r="N9893" s="1">
        <f>Raw_Data[[#This Row],[Profit]]/Raw_Data[[#This Row],[Sales]]</f>
        <v>0.39</v>
      </c>
      <c r="O9893" s="2">
        <v>44680</v>
      </c>
      <c r="P9893">
        <f>YEAR(Raw_Data[[#This Row],[Order date]])</f>
        <v>2022</v>
      </c>
    </row>
    <row r="9894" spans="1:16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  <c r="N9894" s="1">
        <f>Raw_Data[[#This Row],[Profit]]/Raw_Data[[#This Row],[Sales]]</f>
        <v>0.27999999999999997</v>
      </c>
      <c r="O9894" s="2">
        <v>45519</v>
      </c>
      <c r="P9894">
        <f>YEAR(Raw_Data[[#This Row],[Order date]])</f>
        <v>2024</v>
      </c>
    </row>
    <row r="9895" spans="1:16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  <c r="N9895" s="1">
        <f>Raw_Data[[#This Row],[Profit]]/Raw_Data[[#This Row],[Sales]]</f>
        <v>0.24</v>
      </c>
      <c r="O9895" s="2">
        <v>45279</v>
      </c>
      <c r="P9895">
        <f>YEAR(Raw_Data[[#This Row],[Order date]])</f>
        <v>2023</v>
      </c>
    </row>
    <row r="9896" spans="1:16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  <c r="N9896" s="1">
        <f>Raw_Data[[#This Row],[Profit]]/Raw_Data[[#This Row],[Sales]]</f>
        <v>0.28999999999999998</v>
      </c>
      <c r="O9896" s="2">
        <v>45313</v>
      </c>
      <c r="P9896">
        <f>YEAR(Raw_Data[[#This Row],[Order date]])</f>
        <v>2024</v>
      </c>
    </row>
    <row r="9897" spans="1:16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  <c r="N9897" s="1">
        <f>Raw_Data[[#This Row],[Profit]]/Raw_Data[[#This Row],[Sales]]</f>
        <v>0.25</v>
      </c>
      <c r="O9897" s="2">
        <v>45379</v>
      </c>
      <c r="P9897">
        <f>YEAR(Raw_Data[[#This Row],[Order date]])</f>
        <v>2024</v>
      </c>
    </row>
    <row r="9898" spans="1:16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  <c r="N9898" s="1">
        <f>Raw_Data[[#This Row],[Profit]]/Raw_Data[[#This Row],[Sales]]</f>
        <v>0.36249999999999999</v>
      </c>
      <c r="O9898" s="2">
        <v>45261</v>
      </c>
      <c r="P9898">
        <f>YEAR(Raw_Data[[#This Row],[Order date]])</f>
        <v>2023</v>
      </c>
    </row>
    <row r="9899" spans="1:16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  <c r="N9899" s="1">
        <f>Raw_Data[[#This Row],[Profit]]/Raw_Data[[#This Row],[Sales]]</f>
        <v>7.4999999999999997E-2</v>
      </c>
      <c r="O9899" s="2">
        <v>45053</v>
      </c>
      <c r="P9899">
        <f>YEAR(Raw_Data[[#This Row],[Order date]])</f>
        <v>2023</v>
      </c>
    </row>
    <row r="9900" spans="1:16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  <c r="N9900" s="1">
        <f>Raw_Data[[#This Row],[Profit]]/Raw_Data[[#This Row],[Sales]]</f>
        <v>0</v>
      </c>
      <c r="O9900" s="2">
        <v>44724</v>
      </c>
      <c r="P9900">
        <f>YEAR(Raw_Data[[#This Row],[Order date]])</f>
        <v>2022</v>
      </c>
    </row>
    <row r="9901" spans="1:16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  <c r="N9901" s="1">
        <f>Raw_Data[[#This Row],[Profit]]/Raw_Data[[#This Row],[Sales]]</f>
        <v>-0.43333333333333329</v>
      </c>
      <c r="O9901" s="2">
        <v>44614</v>
      </c>
      <c r="P9901">
        <f>YEAR(Raw_Data[[#This Row],[Order date]])</f>
        <v>2022</v>
      </c>
    </row>
    <row r="9902" spans="1:16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  <c r="N9902" s="1">
        <f>Raw_Data[[#This Row],[Profit]]/Raw_Data[[#This Row],[Sales]]</f>
        <v>8.7499999999999994E-2</v>
      </c>
      <c r="O9902" s="2">
        <v>44330</v>
      </c>
      <c r="P9902">
        <f>YEAR(Raw_Data[[#This Row],[Order date]])</f>
        <v>2021</v>
      </c>
    </row>
    <row r="9903" spans="1:16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  <c r="N9903" s="1">
        <f>Raw_Data[[#This Row],[Profit]]/Raw_Data[[#This Row],[Sales]]</f>
        <v>0.31250000000000006</v>
      </c>
      <c r="O9903" s="2">
        <v>44489</v>
      </c>
      <c r="P9903">
        <f>YEAR(Raw_Data[[#This Row],[Order date]])</f>
        <v>2021</v>
      </c>
    </row>
    <row r="9904" spans="1:16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  <c r="N9904" s="1">
        <f>Raw_Data[[#This Row],[Profit]]/Raw_Data[[#This Row],[Sales]]</f>
        <v>0.3125</v>
      </c>
      <c r="O9904" s="2">
        <v>44908</v>
      </c>
      <c r="P9904">
        <f>YEAR(Raw_Data[[#This Row],[Order date]])</f>
        <v>2022</v>
      </c>
    </row>
    <row r="9905" spans="1:16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  <c r="N9905" s="1">
        <f>Raw_Data[[#This Row],[Profit]]/Raw_Data[[#This Row],[Sales]]</f>
        <v>-0.27499999999999997</v>
      </c>
      <c r="O9905" s="2">
        <v>44935</v>
      </c>
      <c r="P9905">
        <f>YEAR(Raw_Data[[#This Row],[Order date]])</f>
        <v>2023</v>
      </c>
    </row>
    <row r="9906" spans="1:16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  <c r="N9906" s="1">
        <f>Raw_Data[[#This Row],[Profit]]/Raw_Data[[#This Row],[Sales]]</f>
        <v>0.2</v>
      </c>
      <c r="O9906" s="2">
        <v>45427</v>
      </c>
      <c r="P9906">
        <f>YEAR(Raw_Data[[#This Row],[Order date]])</f>
        <v>2024</v>
      </c>
    </row>
    <row r="9907" spans="1:16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  <c r="N9907" s="1">
        <f>Raw_Data[[#This Row],[Profit]]/Raw_Data[[#This Row],[Sales]]</f>
        <v>0.42000000000000004</v>
      </c>
      <c r="O9907" s="2">
        <v>44593</v>
      </c>
      <c r="P9907">
        <f>YEAR(Raw_Data[[#This Row],[Order date]])</f>
        <v>2022</v>
      </c>
    </row>
    <row r="9908" spans="1:16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  <c r="N9908" s="1">
        <f>Raw_Data[[#This Row],[Profit]]/Raw_Data[[#This Row],[Sales]]</f>
        <v>0.3125</v>
      </c>
      <c r="O9908" s="2">
        <v>44769</v>
      </c>
      <c r="P9908">
        <f>YEAR(Raw_Data[[#This Row],[Order date]])</f>
        <v>2022</v>
      </c>
    </row>
    <row r="9909" spans="1:16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  <c r="N9909" s="1">
        <f>Raw_Data[[#This Row],[Profit]]/Raw_Data[[#This Row],[Sales]]</f>
        <v>0.1</v>
      </c>
      <c r="O9909" s="2">
        <v>44682</v>
      </c>
      <c r="P9909">
        <f>YEAR(Raw_Data[[#This Row],[Order date]])</f>
        <v>2022</v>
      </c>
    </row>
    <row r="9910" spans="1:16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  <c r="N9910" s="1">
        <f>Raw_Data[[#This Row],[Profit]]/Raw_Data[[#This Row],[Sales]]</f>
        <v>0.12000000000000001</v>
      </c>
      <c r="O9910" s="2">
        <v>45420</v>
      </c>
      <c r="P9910">
        <f>YEAR(Raw_Data[[#This Row],[Order date]])</f>
        <v>2024</v>
      </c>
    </row>
    <row r="9911" spans="1:16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  <c r="N9911" s="1">
        <f>Raw_Data[[#This Row],[Profit]]/Raw_Data[[#This Row],[Sales]]</f>
        <v>0.27</v>
      </c>
      <c r="O9911" s="2">
        <v>44844</v>
      </c>
      <c r="P9911">
        <f>YEAR(Raw_Data[[#This Row],[Order date]])</f>
        <v>2022</v>
      </c>
    </row>
    <row r="9912" spans="1:16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  <c r="N9912" s="1">
        <f>Raw_Data[[#This Row],[Profit]]/Raw_Data[[#This Row],[Sales]]</f>
        <v>0.48000000000000004</v>
      </c>
      <c r="O9912" s="2">
        <v>44826</v>
      </c>
      <c r="P9912">
        <f>YEAR(Raw_Data[[#This Row],[Order date]])</f>
        <v>2022</v>
      </c>
    </row>
    <row r="9913" spans="1:16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  <c r="N9913" s="1">
        <f>Raw_Data[[#This Row],[Profit]]/Raw_Data[[#This Row],[Sales]]</f>
        <v>0.49000000000000005</v>
      </c>
      <c r="O9913" s="2">
        <v>44385</v>
      </c>
      <c r="P9913">
        <f>YEAR(Raw_Data[[#This Row],[Order date]])</f>
        <v>2021</v>
      </c>
    </row>
    <row r="9914" spans="1:16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  <c r="N9914" s="1">
        <f>Raw_Data[[#This Row],[Profit]]/Raw_Data[[#This Row],[Sales]]</f>
        <v>-0.15</v>
      </c>
      <c r="O9914" s="2">
        <v>44480</v>
      </c>
      <c r="P9914">
        <f>YEAR(Raw_Data[[#This Row],[Order date]])</f>
        <v>2021</v>
      </c>
    </row>
    <row r="9915" spans="1:16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  <c r="N9915" s="1">
        <f>Raw_Data[[#This Row],[Profit]]/Raw_Data[[#This Row],[Sales]]</f>
        <v>0.48</v>
      </c>
      <c r="O9915" s="2">
        <v>45054</v>
      </c>
      <c r="P9915">
        <f>YEAR(Raw_Data[[#This Row],[Order date]])</f>
        <v>2023</v>
      </c>
    </row>
    <row r="9916" spans="1:16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  <c r="N9916" s="1">
        <f>Raw_Data[[#This Row],[Profit]]/Raw_Data[[#This Row],[Sales]]</f>
        <v>0.47999999999999993</v>
      </c>
      <c r="O9916" s="2">
        <v>44314</v>
      </c>
      <c r="P9916">
        <f>YEAR(Raw_Data[[#This Row],[Order date]])</f>
        <v>2021</v>
      </c>
    </row>
    <row r="9917" spans="1:16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  <c r="N9917" s="1">
        <f>Raw_Data[[#This Row],[Profit]]/Raw_Data[[#This Row],[Sales]]</f>
        <v>0.48000000000000004</v>
      </c>
      <c r="O9917" s="2">
        <v>44843</v>
      </c>
      <c r="P9917">
        <f>YEAR(Raw_Data[[#This Row],[Order date]])</f>
        <v>2022</v>
      </c>
    </row>
    <row r="9918" spans="1:16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  <c r="N9918" s="1">
        <f>Raw_Data[[#This Row],[Profit]]/Raw_Data[[#This Row],[Sales]]</f>
        <v>0.26</v>
      </c>
      <c r="O9918" s="2">
        <v>44512</v>
      </c>
      <c r="P9918">
        <f>YEAR(Raw_Data[[#This Row],[Order date]])</f>
        <v>2021</v>
      </c>
    </row>
    <row r="9919" spans="1:16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  <c r="N9919" s="1">
        <f>Raw_Data[[#This Row],[Profit]]/Raw_Data[[#This Row],[Sales]]</f>
        <v>0.31</v>
      </c>
      <c r="O9919" s="2">
        <v>44480</v>
      </c>
      <c r="P9919">
        <f>YEAR(Raw_Data[[#This Row],[Order date]])</f>
        <v>2021</v>
      </c>
    </row>
    <row r="9920" spans="1:16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  <c r="N9920" s="1">
        <f>Raw_Data[[#This Row],[Profit]]/Raw_Data[[#This Row],[Sales]]</f>
        <v>0.45</v>
      </c>
      <c r="O9920" s="2">
        <v>45610</v>
      </c>
      <c r="P9920">
        <f>YEAR(Raw_Data[[#This Row],[Order date]])</f>
        <v>2024</v>
      </c>
    </row>
    <row r="9921" spans="1:16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  <c r="N9921" s="1">
        <f>Raw_Data[[#This Row],[Profit]]/Raw_Data[[#This Row],[Sales]]</f>
        <v>-0.27142857142857146</v>
      </c>
      <c r="O9921" s="2">
        <v>45399</v>
      </c>
      <c r="P9921">
        <f>YEAR(Raw_Data[[#This Row],[Order date]])</f>
        <v>2024</v>
      </c>
    </row>
    <row r="9922" spans="1:16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  <c r="N9922" s="1">
        <f>Raw_Data[[#This Row],[Profit]]/Raw_Data[[#This Row],[Sales]]</f>
        <v>-1.6</v>
      </c>
      <c r="O9922" s="2">
        <v>44978</v>
      </c>
      <c r="P9922">
        <f>YEAR(Raw_Data[[#This Row],[Order date]])</f>
        <v>2023</v>
      </c>
    </row>
    <row r="9923" spans="1:16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  <c r="N9923" s="1">
        <f>Raw_Data[[#This Row],[Profit]]/Raw_Data[[#This Row],[Sales]]</f>
        <v>-0.8</v>
      </c>
      <c r="O9923" s="2">
        <v>44441</v>
      </c>
      <c r="P9923">
        <f>YEAR(Raw_Data[[#This Row],[Order date]])</f>
        <v>2021</v>
      </c>
    </row>
    <row r="9924" spans="1:16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  <c r="N9924" s="1">
        <f>Raw_Data[[#This Row],[Profit]]/Raw_Data[[#This Row],[Sales]]</f>
        <v>0.15000000000000002</v>
      </c>
      <c r="O9924" s="2">
        <v>45326</v>
      </c>
      <c r="P9924">
        <f>YEAR(Raw_Data[[#This Row],[Order date]])</f>
        <v>2024</v>
      </c>
    </row>
    <row r="9925" spans="1:16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  <c r="N9925" s="1">
        <f>Raw_Data[[#This Row],[Profit]]/Raw_Data[[#This Row],[Sales]]</f>
        <v>0.33749999999999997</v>
      </c>
      <c r="O9925" s="2">
        <v>45166</v>
      </c>
      <c r="P9925">
        <f>YEAR(Raw_Data[[#This Row],[Order date]])</f>
        <v>2023</v>
      </c>
    </row>
    <row r="9926" spans="1:16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  <c r="N9926" s="1">
        <f>Raw_Data[[#This Row],[Profit]]/Raw_Data[[#This Row],[Sales]]</f>
        <v>0.5</v>
      </c>
      <c r="O9926" s="2">
        <v>44281</v>
      </c>
      <c r="P9926">
        <f>YEAR(Raw_Data[[#This Row],[Order date]])</f>
        <v>2021</v>
      </c>
    </row>
    <row r="9927" spans="1:16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  <c r="N9927" s="1">
        <f>Raw_Data[[#This Row],[Profit]]/Raw_Data[[#This Row],[Sales]]</f>
        <v>0.32500000000000001</v>
      </c>
      <c r="O9927" s="2">
        <v>44318</v>
      </c>
      <c r="P9927">
        <f>YEAR(Raw_Data[[#This Row],[Order date]])</f>
        <v>2021</v>
      </c>
    </row>
    <row r="9928" spans="1:16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  <c r="N9928" s="1">
        <f>Raw_Data[[#This Row],[Profit]]/Raw_Data[[#This Row],[Sales]]</f>
        <v>0.27</v>
      </c>
      <c r="O9928" s="2">
        <v>44261</v>
      </c>
      <c r="P9928">
        <f>YEAR(Raw_Data[[#This Row],[Order date]])</f>
        <v>2021</v>
      </c>
    </row>
    <row r="9929" spans="1:16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  <c r="N9929" s="1">
        <f>Raw_Data[[#This Row],[Profit]]/Raw_Data[[#This Row],[Sales]]</f>
        <v>0.24</v>
      </c>
      <c r="O9929" s="2">
        <v>44427</v>
      </c>
      <c r="P9929">
        <f>YEAR(Raw_Data[[#This Row],[Order date]])</f>
        <v>2021</v>
      </c>
    </row>
    <row r="9930" spans="1:16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  <c r="N9930" s="1">
        <f>Raw_Data[[#This Row],[Profit]]/Raw_Data[[#This Row],[Sales]]</f>
        <v>0.36</v>
      </c>
      <c r="O9930" s="2">
        <v>44607</v>
      </c>
      <c r="P9930">
        <f>YEAR(Raw_Data[[#This Row],[Order date]])</f>
        <v>2022</v>
      </c>
    </row>
    <row r="9931" spans="1:16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  <c r="N9931" s="1">
        <f>Raw_Data[[#This Row],[Profit]]/Raw_Data[[#This Row],[Sales]]</f>
        <v>0.33749999999999997</v>
      </c>
      <c r="O9931" s="2">
        <v>44504</v>
      </c>
      <c r="P9931">
        <f>YEAR(Raw_Data[[#This Row],[Order date]])</f>
        <v>2021</v>
      </c>
    </row>
    <row r="9932" spans="1:16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  <c r="N9932" s="1">
        <f>Raw_Data[[#This Row],[Profit]]/Raw_Data[[#This Row],[Sales]]</f>
        <v>0.35000000000000003</v>
      </c>
      <c r="O9932" s="2">
        <v>45623</v>
      </c>
      <c r="P9932">
        <f>YEAR(Raw_Data[[#This Row],[Order date]])</f>
        <v>2024</v>
      </c>
    </row>
    <row r="9933" spans="1:16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  <c r="N9933" s="1">
        <f>Raw_Data[[#This Row],[Profit]]/Raw_Data[[#This Row],[Sales]]</f>
        <v>-5.8823529411764705E-2</v>
      </c>
      <c r="O9933" s="2">
        <v>45320</v>
      </c>
      <c r="P9933">
        <f>YEAR(Raw_Data[[#This Row],[Order date]])</f>
        <v>2024</v>
      </c>
    </row>
    <row r="9934" spans="1:16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  <c r="N9934" s="1">
        <f>Raw_Data[[#This Row],[Profit]]/Raw_Data[[#This Row],[Sales]]</f>
        <v>0.44999999999999996</v>
      </c>
      <c r="O9934" s="2">
        <v>45246</v>
      </c>
      <c r="P9934">
        <f>YEAR(Raw_Data[[#This Row],[Order date]])</f>
        <v>2023</v>
      </c>
    </row>
    <row r="9935" spans="1:16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  <c r="N9935" s="1">
        <f>Raw_Data[[#This Row],[Profit]]/Raw_Data[[#This Row],[Sales]]</f>
        <v>0.29000000000000004</v>
      </c>
      <c r="O9935" s="2">
        <v>45431</v>
      </c>
      <c r="P9935">
        <f>YEAR(Raw_Data[[#This Row],[Order date]])</f>
        <v>2024</v>
      </c>
    </row>
    <row r="9936" spans="1:16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  <c r="N9936" s="1">
        <f>Raw_Data[[#This Row],[Profit]]/Raw_Data[[#This Row],[Sales]]</f>
        <v>7.5000000000000011E-2</v>
      </c>
      <c r="O9936" s="2">
        <v>45462</v>
      </c>
      <c r="P9936">
        <f>YEAR(Raw_Data[[#This Row],[Order date]])</f>
        <v>2024</v>
      </c>
    </row>
    <row r="9937" spans="1:16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  <c r="N9937" s="1">
        <f>Raw_Data[[#This Row],[Profit]]/Raw_Data[[#This Row],[Sales]]</f>
        <v>9.9999999999999992E-2</v>
      </c>
      <c r="O9937" s="2">
        <v>44987</v>
      </c>
      <c r="P9937">
        <f>YEAR(Raw_Data[[#This Row],[Order date]])</f>
        <v>2023</v>
      </c>
    </row>
    <row r="9938" spans="1:16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  <c r="N9938" s="1">
        <f>Raw_Data[[#This Row],[Profit]]/Raw_Data[[#This Row],[Sales]]</f>
        <v>0.47</v>
      </c>
      <c r="O9938" s="2">
        <v>45480</v>
      </c>
      <c r="P9938">
        <f>YEAR(Raw_Data[[#This Row],[Order date]])</f>
        <v>2024</v>
      </c>
    </row>
    <row r="9939" spans="1:16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  <c r="N9939" s="1">
        <f>Raw_Data[[#This Row],[Profit]]/Raw_Data[[#This Row],[Sales]]</f>
        <v>-2.5000000000000001E-2</v>
      </c>
      <c r="O9939" s="2">
        <v>45469</v>
      </c>
      <c r="P9939">
        <f>YEAR(Raw_Data[[#This Row],[Order date]])</f>
        <v>2024</v>
      </c>
    </row>
    <row r="9940" spans="1:16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  <c r="N9940" s="1">
        <f>Raw_Data[[#This Row],[Profit]]/Raw_Data[[#This Row],[Sales]]</f>
        <v>0.33</v>
      </c>
      <c r="O9940" s="2">
        <v>45546</v>
      </c>
      <c r="P9940">
        <f>YEAR(Raw_Data[[#This Row],[Order date]])</f>
        <v>2024</v>
      </c>
    </row>
    <row r="9941" spans="1:16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  <c r="N9941" s="1">
        <f>Raw_Data[[#This Row],[Profit]]/Raw_Data[[#This Row],[Sales]]</f>
        <v>0.27999999999999997</v>
      </c>
      <c r="O9941" s="2">
        <v>45062</v>
      </c>
      <c r="P9941">
        <f>YEAR(Raw_Data[[#This Row],[Order date]])</f>
        <v>2023</v>
      </c>
    </row>
    <row r="9942" spans="1:16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  <c r="N9942" s="1">
        <f>Raw_Data[[#This Row],[Profit]]/Raw_Data[[#This Row],[Sales]]</f>
        <v>0.43</v>
      </c>
      <c r="O9942" s="2">
        <v>44579</v>
      </c>
      <c r="P9942">
        <f>YEAR(Raw_Data[[#This Row],[Order date]])</f>
        <v>2022</v>
      </c>
    </row>
    <row r="9943" spans="1:16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  <c r="N9943" s="1">
        <f>Raw_Data[[#This Row],[Profit]]/Raw_Data[[#This Row],[Sales]]</f>
        <v>0.39</v>
      </c>
      <c r="O9943" s="2">
        <v>45506</v>
      </c>
      <c r="P9943">
        <f>YEAR(Raw_Data[[#This Row],[Order date]])</f>
        <v>2024</v>
      </c>
    </row>
    <row r="9944" spans="1:16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  <c r="N9944" s="1">
        <f>Raw_Data[[#This Row],[Profit]]/Raw_Data[[#This Row],[Sales]]</f>
        <v>0.03</v>
      </c>
      <c r="O9944" s="2">
        <v>44637</v>
      </c>
      <c r="P9944">
        <f>YEAR(Raw_Data[[#This Row],[Order date]])</f>
        <v>2022</v>
      </c>
    </row>
    <row r="9945" spans="1:16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  <c r="N9945" s="1">
        <f>Raw_Data[[#This Row],[Profit]]/Raw_Data[[#This Row],[Sales]]</f>
        <v>0.26</v>
      </c>
      <c r="O9945" s="2">
        <v>44507</v>
      </c>
      <c r="P9945">
        <f>YEAR(Raw_Data[[#This Row],[Order date]])</f>
        <v>2021</v>
      </c>
    </row>
    <row r="9946" spans="1:16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  <c r="N9946" s="1">
        <f>Raw_Data[[#This Row],[Profit]]/Raw_Data[[#This Row],[Sales]]</f>
        <v>9.9999999999999985E-3</v>
      </c>
      <c r="O9946" s="2">
        <v>45501</v>
      </c>
      <c r="P9946">
        <f>YEAR(Raw_Data[[#This Row],[Order date]])</f>
        <v>2024</v>
      </c>
    </row>
    <row r="9947" spans="1:16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  <c r="N9947" s="1">
        <f>Raw_Data[[#This Row],[Profit]]/Raw_Data[[#This Row],[Sales]]</f>
        <v>0.3125</v>
      </c>
      <c r="O9947" s="2">
        <v>44560</v>
      </c>
      <c r="P9947">
        <f>YEAR(Raw_Data[[#This Row],[Order date]])</f>
        <v>2021</v>
      </c>
    </row>
    <row r="9948" spans="1:16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  <c r="N9948" s="1">
        <f>Raw_Data[[#This Row],[Profit]]/Raw_Data[[#This Row],[Sales]]</f>
        <v>0.21250000000000002</v>
      </c>
      <c r="O9948" s="2">
        <v>44689</v>
      </c>
      <c r="P9948">
        <f>YEAR(Raw_Data[[#This Row],[Order date]])</f>
        <v>2022</v>
      </c>
    </row>
    <row r="9949" spans="1:16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  <c r="N9949" s="1">
        <f>Raw_Data[[#This Row],[Profit]]/Raw_Data[[#This Row],[Sales]]</f>
        <v>0.27999999999999997</v>
      </c>
      <c r="O9949" s="2">
        <v>44393</v>
      </c>
      <c r="P9949">
        <f>YEAR(Raw_Data[[#This Row],[Order date]])</f>
        <v>2021</v>
      </c>
    </row>
    <row r="9950" spans="1:16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  <c r="N9950" s="1">
        <f>Raw_Data[[#This Row],[Profit]]/Raw_Data[[#This Row],[Sales]]</f>
        <v>0.33</v>
      </c>
      <c r="O9950" s="2">
        <v>44377</v>
      </c>
      <c r="P9950">
        <f>YEAR(Raw_Data[[#This Row],[Order date]])</f>
        <v>2021</v>
      </c>
    </row>
    <row r="9951" spans="1:16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  <c r="N9951" s="1">
        <f>Raw_Data[[#This Row],[Profit]]/Raw_Data[[#This Row],[Sales]]</f>
        <v>0.19</v>
      </c>
      <c r="O9951" s="2">
        <v>45534</v>
      </c>
      <c r="P9951">
        <f>YEAR(Raw_Data[[#This Row],[Order date]])</f>
        <v>2024</v>
      </c>
    </row>
    <row r="9952" spans="1:16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  <c r="N9952" s="1">
        <f>Raw_Data[[#This Row],[Profit]]/Raw_Data[[#This Row],[Sales]]</f>
        <v>0.37</v>
      </c>
      <c r="O9952" s="2">
        <v>44197</v>
      </c>
      <c r="P9952">
        <f>YEAR(Raw_Data[[#This Row],[Order date]])</f>
        <v>2021</v>
      </c>
    </row>
    <row r="9953" spans="1:16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  <c r="N9953" s="1">
        <f>Raw_Data[[#This Row],[Profit]]/Raw_Data[[#This Row],[Sales]]</f>
        <v>0.5</v>
      </c>
      <c r="O9953" s="2">
        <v>45162</v>
      </c>
      <c r="P9953">
        <f>YEAR(Raw_Data[[#This Row],[Order date]])</f>
        <v>2023</v>
      </c>
    </row>
    <row r="9954" spans="1:16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  <c r="N9954" s="1">
        <f>Raw_Data[[#This Row],[Profit]]/Raw_Data[[#This Row],[Sales]]</f>
        <v>0.375</v>
      </c>
      <c r="O9954" s="2">
        <v>44804</v>
      </c>
      <c r="P9954">
        <f>YEAR(Raw_Data[[#This Row],[Order date]])</f>
        <v>2022</v>
      </c>
    </row>
    <row r="9955" spans="1:16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  <c r="N9955" s="1">
        <f>Raw_Data[[#This Row],[Profit]]/Raw_Data[[#This Row],[Sales]]</f>
        <v>0.47999999999999993</v>
      </c>
      <c r="O9955" s="2">
        <v>44718</v>
      </c>
      <c r="P9955">
        <f>YEAR(Raw_Data[[#This Row],[Order date]])</f>
        <v>2022</v>
      </c>
    </row>
    <row r="9956" spans="1:16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  <c r="N9956" s="1">
        <f>Raw_Data[[#This Row],[Profit]]/Raw_Data[[#This Row],[Sales]]</f>
        <v>0.33750000000000002</v>
      </c>
      <c r="O9956" s="2">
        <v>44970</v>
      </c>
      <c r="P9956">
        <f>YEAR(Raw_Data[[#This Row],[Order date]])</f>
        <v>2023</v>
      </c>
    </row>
    <row r="9957" spans="1:16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  <c r="N9957" s="1">
        <f>Raw_Data[[#This Row],[Profit]]/Raw_Data[[#This Row],[Sales]]</f>
        <v>3.7500000000000006E-2</v>
      </c>
      <c r="O9957" s="2">
        <v>44215</v>
      </c>
      <c r="P9957">
        <f>YEAR(Raw_Data[[#This Row],[Order date]])</f>
        <v>2021</v>
      </c>
    </row>
    <row r="9958" spans="1:16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  <c r="N9958" s="1">
        <f>Raw_Data[[#This Row],[Profit]]/Raw_Data[[#This Row],[Sales]]</f>
        <v>0.47000000000000003</v>
      </c>
      <c r="O9958" s="2">
        <v>44595</v>
      </c>
      <c r="P9958">
        <f>YEAR(Raw_Data[[#This Row],[Order date]])</f>
        <v>2022</v>
      </c>
    </row>
    <row r="9959" spans="1:16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  <c r="N9959" s="1">
        <f>Raw_Data[[#This Row],[Profit]]/Raw_Data[[#This Row],[Sales]]</f>
        <v>0.49</v>
      </c>
      <c r="O9959" s="2">
        <v>44997</v>
      </c>
      <c r="P9959">
        <f>YEAR(Raw_Data[[#This Row],[Order date]])</f>
        <v>2023</v>
      </c>
    </row>
    <row r="9960" spans="1:16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  <c r="N9960" s="1">
        <f>Raw_Data[[#This Row],[Profit]]/Raw_Data[[#This Row],[Sales]]</f>
        <v>0.3</v>
      </c>
      <c r="O9960" s="2">
        <v>44602</v>
      </c>
      <c r="P9960">
        <f>YEAR(Raw_Data[[#This Row],[Order date]])</f>
        <v>2022</v>
      </c>
    </row>
    <row r="9961" spans="1:16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  <c r="N9961" s="1">
        <f>Raw_Data[[#This Row],[Profit]]/Raw_Data[[#This Row],[Sales]]</f>
        <v>0.2</v>
      </c>
      <c r="O9961" s="2">
        <v>44317</v>
      </c>
      <c r="P9961">
        <f>YEAR(Raw_Data[[#This Row],[Order date]])</f>
        <v>2021</v>
      </c>
    </row>
    <row r="9962" spans="1:16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  <c r="N9962" s="1">
        <f>Raw_Data[[#This Row],[Profit]]/Raw_Data[[#This Row],[Sales]]</f>
        <v>0.18000000000000002</v>
      </c>
      <c r="O9962" s="2">
        <v>44435</v>
      </c>
      <c r="P9962">
        <f>YEAR(Raw_Data[[#This Row],[Order date]])</f>
        <v>2021</v>
      </c>
    </row>
    <row r="9963" spans="1:16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  <c r="N9963" s="1">
        <f>Raw_Data[[#This Row],[Profit]]/Raw_Data[[#This Row],[Sales]]</f>
        <v>0.36249999999999999</v>
      </c>
      <c r="O9963" s="2">
        <v>44339</v>
      </c>
      <c r="P9963">
        <f>YEAR(Raw_Data[[#This Row],[Order date]])</f>
        <v>2021</v>
      </c>
    </row>
    <row r="9964" spans="1:16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  <c r="N9964" s="1">
        <f>Raw_Data[[#This Row],[Profit]]/Raw_Data[[#This Row],[Sales]]</f>
        <v>-0.17647058823529413</v>
      </c>
      <c r="O9964" s="2">
        <v>45262</v>
      </c>
      <c r="P9964">
        <f>YEAR(Raw_Data[[#This Row],[Order date]])</f>
        <v>2023</v>
      </c>
    </row>
    <row r="9965" spans="1:16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  <c r="N9965" s="1">
        <f>Raw_Data[[#This Row],[Profit]]/Raw_Data[[#This Row],[Sales]]</f>
        <v>0.35</v>
      </c>
      <c r="O9965" s="2">
        <v>45376</v>
      </c>
      <c r="P9965">
        <f>YEAR(Raw_Data[[#This Row],[Order date]])</f>
        <v>2024</v>
      </c>
    </row>
    <row r="9966" spans="1:16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  <c r="N9966" s="1">
        <f>Raw_Data[[#This Row],[Profit]]/Raw_Data[[#This Row],[Sales]]</f>
        <v>0.48000000000000004</v>
      </c>
      <c r="O9966" s="2">
        <v>45400</v>
      </c>
      <c r="P9966">
        <f>YEAR(Raw_Data[[#This Row],[Order date]])</f>
        <v>2024</v>
      </c>
    </row>
    <row r="9967" spans="1:16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  <c r="N9967" s="1">
        <f>Raw_Data[[#This Row],[Profit]]/Raw_Data[[#This Row],[Sales]]</f>
        <v>0.46999999999999992</v>
      </c>
      <c r="O9967" s="2">
        <v>44241</v>
      </c>
      <c r="P9967">
        <f>YEAR(Raw_Data[[#This Row],[Order date]])</f>
        <v>2021</v>
      </c>
    </row>
    <row r="9968" spans="1:16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  <c r="N9968" s="1">
        <f>Raw_Data[[#This Row],[Profit]]/Raw_Data[[#This Row],[Sales]]</f>
        <v>0.47</v>
      </c>
      <c r="O9968" s="2">
        <v>44775</v>
      </c>
      <c r="P9968">
        <f>YEAR(Raw_Data[[#This Row],[Order date]])</f>
        <v>2022</v>
      </c>
    </row>
    <row r="9969" spans="1:16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  <c r="N9969" s="1">
        <f>Raw_Data[[#This Row],[Profit]]/Raw_Data[[#This Row],[Sales]]</f>
        <v>0.44999999999999996</v>
      </c>
      <c r="O9969" s="2">
        <v>45420</v>
      </c>
      <c r="P9969">
        <f>YEAR(Raw_Data[[#This Row],[Order date]])</f>
        <v>2024</v>
      </c>
    </row>
    <row r="9970" spans="1:16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  <c r="N9970" s="1">
        <f>Raw_Data[[#This Row],[Profit]]/Raw_Data[[#This Row],[Sales]]</f>
        <v>0.44999999999999996</v>
      </c>
      <c r="O9970" s="2">
        <v>44431</v>
      </c>
      <c r="P9970">
        <f>YEAR(Raw_Data[[#This Row],[Order date]])</f>
        <v>2021</v>
      </c>
    </row>
    <row r="9971" spans="1:16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  <c r="N9971" s="1">
        <f>Raw_Data[[#This Row],[Profit]]/Raw_Data[[#This Row],[Sales]]</f>
        <v>0.28999999999999998</v>
      </c>
      <c r="O9971" s="2">
        <v>45002</v>
      </c>
      <c r="P9971">
        <f>YEAR(Raw_Data[[#This Row],[Order date]])</f>
        <v>2023</v>
      </c>
    </row>
    <row r="9972" spans="1:16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  <c r="N9972" s="1">
        <f>Raw_Data[[#This Row],[Profit]]/Raw_Data[[#This Row],[Sales]]</f>
        <v>0.45999999999999996</v>
      </c>
      <c r="O9972" s="2">
        <v>45408</v>
      </c>
      <c r="P9972">
        <f>YEAR(Raw_Data[[#This Row],[Order date]])</f>
        <v>2024</v>
      </c>
    </row>
    <row r="9973" spans="1:16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  <c r="N9973" s="1">
        <f>Raw_Data[[#This Row],[Profit]]/Raw_Data[[#This Row],[Sales]]</f>
        <v>0.3</v>
      </c>
      <c r="O9973" s="2">
        <v>44604</v>
      </c>
      <c r="P9973">
        <f>YEAR(Raw_Data[[#This Row],[Order date]])</f>
        <v>2022</v>
      </c>
    </row>
    <row r="9974" spans="1:16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  <c r="N9974" s="1">
        <f>Raw_Data[[#This Row],[Profit]]/Raw_Data[[#This Row],[Sales]]</f>
        <v>0.33750000000000002</v>
      </c>
      <c r="O9974" s="2">
        <v>45564</v>
      </c>
      <c r="P9974">
        <f>YEAR(Raw_Data[[#This Row],[Order date]])</f>
        <v>2024</v>
      </c>
    </row>
    <row r="9975" spans="1:16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  <c r="N9975" s="1">
        <f>Raw_Data[[#This Row],[Profit]]/Raw_Data[[#This Row],[Sales]]</f>
        <v>0.10000000000000002</v>
      </c>
      <c r="O9975" s="2">
        <v>45018</v>
      </c>
      <c r="P9975">
        <f>YEAR(Raw_Data[[#This Row],[Order date]])</f>
        <v>2023</v>
      </c>
    </row>
    <row r="9976" spans="1:16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  <c r="N9976" s="1">
        <f>Raw_Data[[#This Row],[Profit]]/Raw_Data[[#This Row],[Sales]]</f>
        <v>0.27999999999999997</v>
      </c>
      <c r="O9976" s="2">
        <v>44351</v>
      </c>
      <c r="P9976">
        <f>YEAR(Raw_Data[[#This Row],[Order date]])</f>
        <v>2021</v>
      </c>
    </row>
    <row r="9977" spans="1:16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  <c r="N9977" s="1">
        <f>Raw_Data[[#This Row],[Profit]]/Raw_Data[[#This Row],[Sales]]</f>
        <v>0.48</v>
      </c>
      <c r="O9977" s="2">
        <v>44516</v>
      </c>
      <c r="P9977">
        <f>YEAR(Raw_Data[[#This Row],[Order date]])</f>
        <v>2021</v>
      </c>
    </row>
    <row r="9978" spans="1:16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  <c r="N9978" s="1">
        <f>Raw_Data[[#This Row],[Profit]]/Raw_Data[[#This Row],[Sales]]</f>
        <v>0.125</v>
      </c>
      <c r="O9978" s="2">
        <v>44479</v>
      </c>
      <c r="P9978">
        <f>YEAR(Raw_Data[[#This Row],[Order date]])</f>
        <v>2021</v>
      </c>
    </row>
    <row r="9979" spans="1:16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  <c r="N9979" s="1">
        <f>Raw_Data[[#This Row],[Profit]]/Raw_Data[[#This Row],[Sales]]</f>
        <v>0</v>
      </c>
      <c r="O9979" s="2">
        <v>45561</v>
      </c>
      <c r="P9979">
        <f>YEAR(Raw_Data[[#This Row],[Order date]])</f>
        <v>2024</v>
      </c>
    </row>
    <row r="9980" spans="1:16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  <c r="N9980" s="1">
        <f>Raw_Data[[#This Row],[Profit]]/Raw_Data[[#This Row],[Sales]]</f>
        <v>0.35000000000000003</v>
      </c>
      <c r="O9980" s="2">
        <v>44260</v>
      </c>
      <c r="P9980">
        <f>YEAR(Raw_Data[[#This Row],[Order date]])</f>
        <v>2021</v>
      </c>
    </row>
    <row r="9981" spans="1:16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  <c r="N9981" s="1">
        <f>Raw_Data[[#This Row],[Profit]]/Raw_Data[[#This Row],[Sales]]</f>
        <v>0.35</v>
      </c>
      <c r="O9981" s="2">
        <v>44255</v>
      </c>
      <c r="P9981">
        <f>YEAR(Raw_Data[[#This Row],[Order date]])</f>
        <v>2021</v>
      </c>
    </row>
    <row r="9982" spans="1:16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  <c r="N9982" s="1">
        <f>Raw_Data[[#This Row],[Profit]]/Raw_Data[[#This Row],[Sales]]</f>
        <v>0.26</v>
      </c>
      <c r="O9982" s="2">
        <v>45229</v>
      </c>
      <c r="P9982">
        <f>YEAR(Raw_Data[[#This Row],[Order date]])</f>
        <v>2023</v>
      </c>
    </row>
    <row r="9983" spans="1:16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  <c r="N9983" s="1">
        <f>Raw_Data[[#This Row],[Profit]]/Raw_Data[[#This Row],[Sales]]</f>
        <v>0.32500000000000001</v>
      </c>
      <c r="O9983" s="2">
        <v>44822</v>
      </c>
      <c r="P9983">
        <f>YEAR(Raw_Data[[#This Row],[Order date]])</f>
        <v>2022</v>
      </c>
    </row>
    <row r="9984" spans="1:16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  <c r="N9984" s="1">
        <f>Raw_Data[[#This Row],[Profit]]/Raw_Data[[#This Row],[Sales]]</f>
        <v>0.47</v>
      </c>
      <c r="O9984" s="2">
        <v>45219</v>
      </c>
      <c r="P9984">
        <f>YEAR(Raw_Data[[#This Row],[Order date]])</f>
        <v>2023</v>
      </c>
    </row>
    <row r="9985" spans="1:16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  <c r="N9985" s="1">
        <f>Raw_Data[[#This Row],[Profit]]/Raw_Data[[#This Row],[Sales]]</f>
        <v>0.27999999999999997</v>
      </c>
      <c r="O9985" s="2">
        <v>45347</v>
      </c>
      <c r="P9985">
        <f>YEAR(Raw_Data[[#This Row],[Order date]])</f>
        <v>2024</v>
      </c>
    </row>
    <row r="9986" spans="1:16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  <c r="N9986" s="1">
        <f>Raw_Data[[#This Row],[Profit]]/Raw_Data[[#This Row],[Sales]]</f>
        <v>0.48</v>
      </c>
      <c r="O9986" s="2">
        <v>44627</v>
      </c>
      <c r="P9986">
        <f>YEAR(Raw_Data[[#This Row],[Order date]])</f>
        <v>2022</v>
      </c>
    </row>
    <row r="9987" spans="1:16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  <c r="N9987" s="1">
        <f>Raw_Data[[#This Row],[Profit]]/Raw_Data[[#This Row],[Sales]]</f>
        <v>0.28999999999999998</v>
      </c>
      <c r="O9987" s="2">
        <v>44630</v>
      </c>
      <c r="P9987">
        <f>YEAR(Raw_Data[[#This Row],[Order date]])</f>
        <v>2022</v>
      </c>
    </row>
    <row r="9988" spans="1:16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  <c r="N9988" s="1">
        <f>Raw_Data[[#This Row],[Profit]]/Raw_Data[[#This Row],[Sales]]</f>
        <v>0.42</v>
      </c>
      <c r="O9988" s="2">
        <v>45618</v>
      </c>
      <c r="P9988">
        <f>YEAR(Raw_Data[[#This Row],[Order date]])</f>
        <v>2024</v>
      </c>
    </row>
    <row r="9989" spans="1:16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  <c r="N9989" s="1">
        <f>Raw_Data[[#This Row],[Profit]]/Raw_Data[[#This Row],[Sales]]</f>
        <v>0.36</v>
      </c>
      <c r="O9989" s="2">
        <v>44858</v>
      </c>
      <c r="P9989">
        <f>YEAR(Raw_Data[[#This Row],[Order date]])</f>
        <v>2022</v>
      </c>
    </row>
    <row r="9990" spans="1:16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  <c r="N9990" s="1">
        <f>Raw_Data[[#This Row],[Profit]]/Raw_Data[[#This Row],[Sales]]</f>
        <v>0.27</v>
      </c>
      <c r="O9990" s="2">
        <v>45525</v>
      </c>
      <c r="P9990">
        <f>YEAR(Raw_Data[[#This Row],[Order date]])</f>
        <v>2024</v>
      </c>
    </row>
    <row r="9991" spans="1:16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  <c r="N9991" s="1">
        <f>Raw_Data[[#This Row],[Profit]]/Raw_Data[[#This Row],[Sales]]</f>
        <v>0.16250000000000001</v>
      </c>
      <c r="O9991" s="2">
        <v>44495</v>
      </c>
      <c r="P9991">
        <f>YEAR(Raw_Data[[#This Row],[Order date]])</f>
        <v>2021</v>
      </c>
    </row>
    <row r="9992" spans="1:16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  <c r="N9992" s="1">
        <f>Raw_Data[[#This Row],[Profit]]/Raw_Data[[#This Row],[Sales]]</f>
        <v>0.17</v>
      </c>
      <c r="O9992" s="2">
        <v>44518</v>
      </c>
      <c r="P9992">
        <f>YEAR(Raw_Data[[#This Row],[Order date]])</f>
        <v>2021</v>
      </c>
    </row>
    <row r="9993" spans="1:16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  <c r="N9993" s="1">
        <f>Raw_Data[[#This Row],[Profit]]/Raw_Data[[#This Row],[Sales]]</f>
        <v>7.4999999999999997E-2</v>
      </c>
      <c r="O9993" s="2">
        <v>44330</v>
      </c>
      <c r="P9993">
        <f>YEAR(Raw_Data[[#This Row],[Order date]])</f>
        <v>2021</v>
      </c>
    </row>
    <row r="9994" spans="1:16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  <c r="N9994" s="1">
        <f>Raw_Data[[#This Row],[Profit]]/Raw_Data[[#This Row],[Sales]]</f>
        <v>0.45</v>
      </c>
      <c r="O9994" s="2">
        <v>44540</v>
      </c>
      <c r="P9994">
        <f>YEAR(Raw_Data[[#This Row],[Order date]])</f>
        <v>2021</v>
      </c>
    </row>
    <row r="9995" spans="1:16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  <c r="N9995" s="1">
        <f>Raw_Data[[#This Row],[Profit]]/Raw_Data[[#This Row],[Sales]]</f>
        <v>0.3</v>
      </c>
      <c r="O9995" s="2">
        <v>45495</v>
      </c>
      <c r="P9995">
        <f>YEAR(Raw_Data[[#This Row],[Order date]])</f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F05F-3523-4154-88EF-2B278F29212D}">
  <dimension ref="A1:C5"/>
  <sheetViews>
    <sheetView workbookViewId="0">
      <selection activeCell="A6" sqref="A6"/>
    </sheetView>
  </sheetViews>
  <sheetFormatPr defaultRowHeight="14.4" x14ac:dyDescent="0.3"/>
  <sheetData>
    <row r="1" spans="1:3" x14ac:dyDescent="0.3">
      <c r="A1" t="s">
        <v>627</v>
      </c>
      <c r="B1" t="s">
        <v>628</v>
      </c>
      <c r="C1" t="s">
        <v>625</v>
      </c>
    </row>
    <row r="2" spans="1:3" x14ac:dyDescent="0.3">
      <c r="A2" cm="1">
        <f t="array" ref="A2:A5">_xlfn._xlws.SORT(_xlfn.UNIQUE(Raw_Data[Year]))</f>
        <v>2021</v>
      </c>
      <c r="B2" t="str" cm="1">
        <f t="array" ref="B2:B5">_xlfn.UNIQUE(Raw_Data[Region])</f>
        <v>South</v>
      </c>
      <c r="C2" t="s">
        <v>9</v>
      </c>
    </row>
    <row r="3" spans="1:3" x14ac:dyDescent="0.3">
      <c r="A3">
        <v>2022</v>
      </c>
      <c r="B3" t="str">
        <v>West</v>
      </c>
      <c r="C3" t="s">
        <v>12</v>
      </c>
    </row>
    <row r="4" spans="1:3" x14ac:dyDescent="0.3">
      <c r="A4">
        <v>2023</v>
      </c>
      <c r="B4" t="str">
        <v>Central</v>
      </c>
    </row>
    <row r="5" spans="1:3" x14ac:dyDescent="0.3">
      <c r="A5">
        <v>2024</v>
      </c>
      <c r="B5" t="str">
        <v>East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C89D-E023-4684-92BF-AA35F58CAC53}">
  <dimension ref="A1:Q50"/>
  <sheetViews>
    <sheetView workbookViewId="0">
      <selection activeCell="F2" sqref="F2"/>
    </sheetView>
  </sheetViews>
  <sheetFormatPr defaultRowHeight="14.4" x14ac:dyDescent="0.3"/>
  <cols>
    <col min="1" max="1" width="12" bestFit="1" customWidth="1"/>
    <col min="2" max="2" width="13.88671875" bestFit="1" customWidth="1"/>
    <col min="3" max="3" width="13.5546875" bestFit="1" customWidth="1"/>
    <col min="8" max="8" width="11.21875" bestFit="1" customWidth="1"/>
    <col min="11" max="11" width="10.109375" bestFit="1" customWidth="1"/>
    <col min="13" max="13" width="11.77734375" bestFit="1" customWidth="1"/>
    <col min="14" max="14" width="10.109375" bestFit="1" customWidth="1"/>
    <col min="16" max="16" width="8.77734375" customWidth="1"/>
    <col min="17" max="17" width="16.44140625" bestFit="1" customWidth="1"/>
  </cols>
  <sheetData>
    <row r="1" spans="1:17" x14ac:dyDescent="0.3">
      <c r="A1" t="s">
        <v>629</v>
      </c>
      <c r="B1" t="s">
        <v>630</v>
      </c>
      <c r="C1" t="s">
        <v>631</v>
      </c>
      <c r="J1" t="s">
        <v>4</v>
      </c>
      <c r="M1" t="s">
        <v>8</v>
      </c>
      <c r="N1" t="s">
        <v>632</v>
      </c>
      <c r="P1" t="s">
        <v>627</v>
      </c>
      <c r="Q1" t="s">
        <v>633</v>
      </c>
    </row>
    <row r="2" spans="1:17" x14ac:dyDescent="0.3">
      <c r="A2">
        <f>dashboard!N3</f>
        <v>2023</v>
      </c>
      <c r="B2" t="str">
        <f>dashboard!O3</f>
        <v>West</v>
      </c>
      <c r="C2" t="str">
        <f>dashboard!P3</f>
        <v>Profit</v>
      </c>
      <c r="D2" s="5">
        <f>SUMIFS(Raw_Data[Sales], Raw_Data[Region], B2, Raw_Data[Year], A2)</f>
        <v>187822.30149999997</v>
      </c>
      <c r="E2" s="5">
        <f>SUMIFS(Raw_Data[Profit],Raw_Data[Region],B2,Raw_Data[Year],A2)</f>
        <v>24467.347599999983</v>
      </c>
      <c r="F2" s="4">
        <f>E2/SUMIFS(Raw_Data[Sales],Raw_Data[Year],A2,Raw_Data[Region],B2)</f>
        <v>0.13026859645844552</v>
      </c>
      <c r="G2" s="4">
        <f>IFERROR(AVERAGEIFS(Raw_Data[Discount], Raw_Data[Region], B2, Raw_Data[Year], A2), 0)</f>
        <v>0.10641509433962339</v>
      </c>
      <c r="J2" t="str" cm="1">
        <f t="array" ref="J2:J50">_xlfn.UNIQUE(Raw_Data[State])</f>
        <v>Kentucky</v>
      </c>
      <c r="K2" s="9">
        <f>SUMIFS(IF($C$2="sales", Raw_Data[Sales], Raw_Data[Profit]), Raw_Data[State], J2, Raw_Data[Year], $A$2, Raw_Data[Region], $B$2)</f>
        <v>0</v>
      </c>
      <c r="M2" t="str" cm="1">
        <f t="array" ref="M2:M18">_xlfn.UNIQUE(Raw_Data[Sub-Category])</f>
        <v>Bookcases</v>
      </c>
      <c r="N2" s="9">
        <f>SUMIFS(IF($C$2="Sales", Raw_Data[Sales], Raw_Data[Profit]), Raw_Data[Sub-Category], M2, Raw_Data[Year], $A$2, Raw_Data[Region], $B$2)</f>
        <v>-666.74370000000022</v>
      </c>
      <c r="P2">
        <v>2021</v>
      </c>
      <c r="Q2" s="10">
        <f>SUMIFS(IF($C$2="Sales", Raw_Data[Sales], Raw_Data[Profit]), Raw_Data[Year], P2, Raw_Data[Region], $B$2)</f>
        <v>29750.942200000001</v>
      </c>
    </row>
    <row r="3" spans="1:17" x14ac:dyDescent="0.3">
      <c r="J3" t="str">
        <v>California</v>
      </c>
      <c r="K3" s="9">
        <f>SUMIFS(IF($C$2="sales", Raw_Data[Sales], Raw_Data[Profit]), Raw_Data[State], J3, Raw_Data[Year], $A$2, Raw_Data[Region], $B$2)</f>
        <v>18894.785399999993</v>
      </c>
      <c r="M3" t="str">
        <v>Chairs</v>
      </c>
      <c r="N3" s="9">
        <f>SUMIFS(IF($C$2="Sales", Raw_Data[Sales], Raw_Data[Profit]), Raw_Data[Sub-Category], M3, Raw_Data[Year], $A$2, Raw_Data[Region], $B$2)</f>
        <v>1154.9200999999994</v>
      </c>
      <c r="P3">
        <v>2022</v>
      </c>
      <c r="Q3" s="10">
        <f>SUMIFS(IF($C$2="Sales", Raw_Data[Sales], Raw_Data[Profit]), Raw_Data[Year], P3, Raw_Data[Region], $B$2)</f>
        <v>27586.501099999987</v>
      </c>
    </row>
    <row r="4" spans="1:17" x14ac:dyDescent="0.3">
      <c r="J4" t="str">
        <v>Florida</v>
      </c>
      <c r="K4" s="9">
        <f>SUMIFS(IF($C$2="sales", Raw_Data[Sales], Raw_Data[Profit]), Raw_Data[State], J4, Raw_Data[Year], $A$2, Raw_Data[Region], $B$2)</f>
        <v>0</v>
      </c>
      <c r="M4" t="str">
        <v>Labels</v>
      </c>
      <c r="N4" s="9">
        <f>SUMIFS(IF($C$2="Sales", Raw_Data[Sales], Raw_Data[Profit]), Raw_Data[Sub-Category], M4, Raw_Data[Year], $A$2, Raw_Data[Region], $B$2)</f>
        <v>407.27</v>
      </c>
      <c r="P4">
        <v>2023</v>
      </c>
      <c r="Q4" s="10">
        <f>SUMIFS(IF($C$2="Sales", Raw_Data[Sales], Raw_Data[Profit]), Raw_Data[Year], P4, Raw_Data[Region], $B$2)</f>
        <v>24467.347599999983</v>
      </c>
    </row>
    <row r="5" spans="1:17" x14ac:dyDescent="0.3">
      <c r="J5" t="str">
        <v>North Carolina</v>
      </c>
      <c r="K5" s="9">
        <f>SUMIFS(IF($C$2="sales", Raw_Data[Sales], Raw_Data[Profit]), Raw_Data[State], J5, Raw_Data[Year], $A$2, Raw_Data[Region], $B$2)</f>
        <v>0</v>
      </c>
      <c r="M5" t="str">
        <v>Tables</v>
      </c>
      <c r="N5" s="9">
        <f>SUMIFS(IF($C$2="Sales", Raw_Data[Sales], Raw_Data[Profit]), Raw_Data[Sub-Category], M5, Raw_Data[Year], $A$2, Raw_Data[Region], $B$2)</f>
        <v>-1204.5233999999998</v>
      </c>
      <c r="P5">
        <v>2024</v>
      </c>
      <c r="Q5" s="10">
        <f>SUMIFS(IF($C$2="Sales", Raw_Data[Sales], Raw_Data[Profit]), Raw_Data[Year], P5, Raw_Data[Region], $B$2)</f>
        <v>26613.657999999974</v>
      </c>
    </row>
    <row r="6" spans="1:17" x14ac:dyDescent="0.3">
      <c r="J6" t="str">
        <v>Washington</v>
      </c>
      <c r="K6" s="9">
        <f>SUMIFS(IF($C$2="sales", Raw_Data[Sales], Raw_Data[Profit]), Raw_Data[State], J6, Raw_Data[Year], $A$2, Raw_Data[Region], $B$2)</f>
        <v>10487.682499999997</v>
      </c>
      <c r="M6" t="str">
        <v>Storage</v>
      </c>
      <c r="N6" s="9">
        <f>SUMIFS(IF($C$2="Sales", Raw_Data[Sales], Raw_Data[Profit]), Raw_Data[Sub-Category], M6, Raw_Data[Year], $A$2, Raw_Data[Region], $B$2)</f>
        <v>1287.0845999999997</v>
      </c>
    </row>
    <row r="7" spans="1:17" x14ac:dyDescent="0.3">
      <c r="J7" t="str">
        <v>Texas</v>
      </c>
      <c r="K7" s="9">
        <f>SUMIFS(IF($C$2="sales", Raw_Data[Sales], Raw_Data[Profit]), Raw_Data[State], J7, Raw_Data[Year], $A$2, Raw_Data[Region], $B$2)</f>
        <v>0</v>
      </c>
      <c r="M7" t="str">
        <v>Furnishings</v>
      </c>
      <c r="N7" s="9">
        <f>SUMIFS(IF($C$2="Sales", Raw_Data[Sales], Raw_Data[Profit]), Raw_Data[Sub-Category], M7, Raw_Data[Year], $A$2, Raw_Data[Region], $B$2)</f>
        <v>2298.4056999999993</v>
      </c>
    </row>
    <row r="8" spans="1:17" x14ac:dyDescent="0.3">
      <c r="J8" t="str">
        <v>Wisconsin</v>
      </c>
      <c r="K8" s="9">
        <f>SUMIFS(IF($C$2="sales", Raw_Data[Sales], Raw_Data[Profit]), Raw_Data[State], J8, Raw_Data[Year], $A$2, Raw_Data[Region], $B$2)</f>
        <v>0</v>
      </c>
      <c r="M8" t="str">
        <v>Art</v>
      </c>
      <c r="N8" s="9">
        <f>SUMIFS(IF($C$2="Sales", Raw_Data[Sales], Raw_Data[Profit]), Raw_Data[Sub-Category], M8, Raw_Data[Year], $A$2, Raw_Data[Region], $B$2)</f>
        <v>437.60180000000003</v>
      </c>
    </row>
    <row r="9" spans="1:17" x14ac:dyDescent="0.3">
      <c r="J9" t="str">
        <v>Utah</v>
      </c>
      <c r="K9" s="9">
        <f>SUMIFS(IF($C$2="sales", Raw_Data[Sales], Raw_Data[Profit]), Raw_Data[State], J9, Raw_Data[Year], $A$2, Raw_Data[Region], $B$2)</f>
        <v>688.53079999999989</v>
      </c>
      <c r="M9" t="str">
        <v>Phones</v>
      </c>
      <c r="N9" s="9">
        <f>SUMIFS(IF($C$2="Sales", Raw_Data[Sales], Raw_Data[Profit]), Raw_Data[Sub-Category], M9, Raw_Data[Year], $A$2, Raw_Data[Region], $B$2)</f>
        <v>2917.9697999999994</v>
      </c>
    </row>
    <row r="10" spans="1:17" x14ac:dyDescent="0.3">
      <c r="J10" t="str">
        <v>Nebraska</v>
      </c>
      <c r="K10" s="9">
        <f>SUMIFS(IF($C$2="sales", Raw_Data[Sales], Raw_Data[Profit]), Raw_Data[State], J10, Raw_Data[Year], $A$2, Raw_Data[Region], $B$2)</f>
        <v>0</v>
      </c>
      <c r="M10" t="str">
        <v>Binders</v>
      </c>
      <c r="N10" s="9">
        <f>SUMIFS(IF($C$2="Sales", Raw_Data[Sales], Raw_Data[Profit]), Raw_Data[Sub-Category], M10, Raw_Data[Year], $A$2, Raw_Data[Region], $B$2)</f>
        <v>1644.5619999999997</v>
      </c>
    </row>
    <row r="11" spans="1:17" x14ac:dyDescent="0.3">
      <c r="J11" t="str">
        <v>Pennsylvania</v>
      </c>
      <c r="K11" s="9">
        <f>SUMIFS(IF($C$2="sales", Raw_Data[Sales], Raw_Data[Profit]), Raw_Data[State], J11, Raw_Data[Year], $A$2, Raw_Data[Region], $B$2)</f>
        <v>0</v>
      </c>
      <c r="M11" t="str">
        <v>Appliances</v>
      </c>
      <c r="N11" s="9">
        <f>SUMIFS(IF($C$2="Sales", Raw_Data[Sales], Raw_Data[Profit]), Raw_Data[Sub-Category], M11, Raw_Data[Year], $A$2, Raw_Data[Region], $B$2)</f>
        <v>2513.5527000000006</v>
      </c>
    </row>
    <row r="12" spans="1:17" x14ac:dyDescent="0.3">
      <c r="G12" t="str" cm="1">
        <f t="array" ref="G12:H28">_xlfn._xlws.SORT(M2:N18,2,-1)</f>
        <v>Copiers</v>
      </c>
      <c r="H12" s="10">
        <v>8408.9426999999996</v>
      </c>
      <c r="J12" t="str">
        <v>Illinois</v>
      </c>
      <c r="K12" s="9">
        <f>SUMIFS(IF($C$2="sales", Raw_Data[Sales], Raw_Data[Profit]), Raw_Data[State], J12, Raw_Data[Year], $A$2, Raw_Data[Region], $B$2)</f>
        <v>0</v>
      </c>
      <c r="M12" t="str">
        <v>Paper</v>
      </c>
      <c r="N12" s="9">
        <f>SUMIFS(IF($C$2="Sales", Raw_Data[Sales], Raw_Data[Profit]), Raw_Data[Sub-Category], M12, Raw_Data[Year], $A$2, Raw_Data[Region], $B$2)</f>
        <v>2971.5355000000009</v>
      </c>
    </row>
    <row r="13" spans="1:17" x14ac:dyDescent="0.3">
      <c r="G13" t="str">
        <v>Accessories</v>
      </c>
      <c r="H13" s="10">
        <v>4048.0485000000003</v>
      </c>
      <c r="J13" t="str">
        <v>Minnesota</v>
      </c>
      <c r="K13" s="9">
        <f>SUMIFS(IF($C$2="sales", Raw_Data[Sales], Raw_Data[Profit]), Raw_Data[State], J13, Raw_Data[Year], $A$2, Raw_Data[Region], $B$2)</f>
        <v>0</v>
      </c>
      <c r="M13" t="str">
        <v>Accessories</v>
      </c>
      <c r="N13" s="9">
        <f>SUMIFS(IF($C$2="Sales", Raw_Data[Sales], Raw_Data[Profit]), Raw_Data[Sub-Category], M13, Raw_Data[Year], $A$2, Raw_Data[Region], $B$2)</f>
        <v>4048.0485000000003</v>
      </c>
    </row>
    <row r="14" spans="1:17" x14ac:dyDescent="0.3">
      <c r="G14" t="str">
        <v>Paper</v>
      </c>
      <c r="H14" s="10">
        <v>2971.5355000000009</v>
      </c>
      <c r="J14" t="str">
        <v>Michigan</v>
      </c>
      <c r="K14" s="9">
        <f>SUMIFS(IF($C$2="sales", Raw_Data[Sales], Raw_Data[Profit]), Raw_Data[State], J14, Raw_Data[Year], $A$2, Raw_Data[Region], $B$2)</f>
        <v>0</v>
      </c>
      <c r="M14" t="str">
        <v>Envelopes</v>
      </c>
      <c r="N14" s="9">
        <f>SUMIFS(IF($C$2="Sales", Raw_Data[Sales], Raw_Data[Profit]), Raw_Data[Sub-Category], M14, Raw_Data[Year], $A$2, Raw_Data[Region], $B$2)</f>
        <v>424.87420000000003</v>
      </c>
    </row>
    <row r="15" spans="1:17" x14ac:dyDescent="0.3">
      <c r="G15" t="str">
        <v>Phones</v>
      </c>
      <c r="H15" s="10">
        <v>2917.9697999999994</v>
      </c>
      <c r="J15" t="str">
        <v>Delaware</v>
      </c>
      <c r="K15" s="9">
        <f>SUMIFS(IF($C$2="sales", Raw_Data[Sales], Raw_Data[Profit]), Raw_Data[State], J15, Raw_Data[Year], $A$2, Raw_Data[Region], $B$2)</f>
        <v>0</v>
      </c>
      <c r="M15" t="str">
        <v>Fasteners</v>
      </c>
      <c r="N15" s="9">
        <f>SUMIFS(IF($C$2="Sales", Raw_Data[Sales], Raw_Data[Profit]), Raw_Data[Sub-Category], M15, Raw_Data[Year], $A$2, Raw_Data[Region], $B$2)</f>
        <v>60.799300000000002</v>
      </c>
    </row>
    <row r="16" spans="1:17" x14ac:dyDescent="0.3">
      <c r="G16" t="str">
        <v>Appliances</v>
      </c>
      <c r="H16" s="10">
        <v>2513.5527000000006</v>
      </c>
      <c r="J16" t="str">
        <v>Indiana</v>
      </c>
      <c r="K16" s="9">
        <f>SUMIFS(IF($C$2="sales", Raw_Data[Sales], Raw_Data[Profit]), Raw_Data[State], J16, Raw_Data[Year], $A$2, Raw_Data[Region], $B$2)</f>
        <v>0</v>
      </c>
      <c r="M16" t="str">
        <v>Supplies</v>
      </c>
      <c r="N16" s="9">
        <f>SUMIFS(IF($C$2="Sales", Raw_Data[Sales], Raw_Data[Profit]), Raw_Data[Sub-Category], M16, Raw_Data[Year], $A$2, Raw_Data[Region], $B$2)</f>
        <v>-171.12689999999998</v>
      </c>
    </row>
    <row r="17" spans="7:17" x14ac:dyDescent="0.3">
      <c r="G17" t="str">
        <v>Furnishings</v>
      </c>
      <c r="H17" s="10">
        <v>2298.4056999999993</v>
      </c>
      <c r="J17" t="str">
        <v>New York</v>
      </c>
      <c r="K17" s="9">
        <f>SUMIFS(IF($C$2="sales", Raw_Data[Sales], Raw_Data[Profit]), Raw_Data[State], J17, Raw_Data[Year], $A$2, Raw_Data[Region], $B$2)</f>
        <v>0</v>
      </c>
      <c r="M17" t="str">
        <v>Machines</v>
      </c>
      <c r="N17" s="9">
        <f>SUMIFS(IF($C$2="Sales", Raw_Data[Sales], Raw_Data[Profit]), Raw_Data[Sub-Category], M17, Raw_Data[Year], $A$2, Raw_Data[Region], $B$2)</f>
        <v>-2065.8252999999995</v>
      </c>
    </row>
    <row r="18" spans="7:17" x14ac:dyDescent="0.3">
      <c r="G18" t="str">
        <v>Binders</v>
      </c>
      <c r="H18" s="10">
        <v>1644.5619999999997</v>
      </c>
      <c r="J18" t="str">
        <v>Arizona</v>
      </c>
      <c r="K18" s="9">
        <f>SUMIFS(IF($C$2="sales", Raw_Data[Sales], Raw_Data[Profit]), Raw_Data[State], J18, Raw_Data[Year], $A$2, Raw_Data[Region], $B$2)</f>
        <v>-2067.8979999999997</v>
      </c>
      <c r="M18" t="str">
        <v>Copiers</v>
      </c>
      <c r="N18" s="9">
        <f>SUMIFS(IF($C$2="Sales", Raw_Data[Sales], Raw_Data[Profit]), Raw_Data[Sub-Category], M18, Raw_Data[Year], $A$2, Raw_Data[Region], $B$2)</f>
        <v>8408.9426999999996</v>
      </c>
    </row>
    <row r="19" spans="7:17" x14ac:dyDescent="0.3">
      <c r="G19" t="str">
        <v>Storage</v>
      </c>
      <c r="H19" s="10">
        <v>1287.0845999999997</v>
      </c>
      <c r="J19" t="str">
        <v>Virginia</v>
      </c>
      <c r="K19" s="9">
        <f>SUMIFS(IF($C$2="sales", Raw_Data[Sales], Raw_Data[Profit]), Raw_Data[State], J19, Raw_Data[Year], $A$2, Raw_Data[Region], $B$2)</f>
        <v>0</v>
      </c>
    </row>
    <row r="20" spans="7:17" x14ac:dyDescent="0.3">
      <c r="G20" t="str">
        <v>Chairs</v>
      </c>
      <c r="H20" s="10">
        <v>1154.9200999999994</v>
      </c>
      <c r="J20" t="str">
        <v>Tennessee</v>
      </c>
      <c r="K20" s="9">
        <f>SUMIFS(IF($C$2="sales", Raw_Data[Sales], Raw_Data[Profit]), Raw_Data[State], J20, Raw_Data[Year], $A$2, Raw_Data[Region], $B$2)</f>
        <v>0</v>
      </c>
    </row>
    <row r="21" spans="7:17" x14ac:dyDescent="0.3">
      <c r="G21" t="str">
        <v>Art</v>
      </c>
      <c r="H21" s="10">
        <v>437.60180000000003</v>
      </c>
      <c r="J21" t="str">
        <v>Alabama</v>
      </c>
      <c r="K21" s="9">
        <f>SUMIFS(IF($C$2="sales", Raw_Data[Sales], Raw_Data[Profit]), Raw_Data[State], J21, Raw_Data[Year], $A$2, Raw_Data[Region], $B$2)</f>
        <v>0</v>
      </c>
    </row>
    <row r="22" spans="7:17" x14ac:dyDescent="0.3">
      <c r="G22" t="str">
        <v>Envelopes</v>
      </c>
      <c r="H22" s="10">
        <v>424.87420000000003</v>
      </c>
      <c r="J22" t="str">
        <v>South Carolina</v>
      </c>
      <c r="K22" s="9">
        <f>SUMIFS(IF($C$2="sales", Raw_Data[Sales], Raw_Data[Profit]), Raw_Data[State], J22, Raw_Data[Year], $A$2, Raw_Data[Region], $B$2)</f>
        <v>0</v>
      </c>
    </row>
    <row r="23" spans="7:17" x14ac:dyDescent="0.3">
      <c r="G23" t="str">
        <v>Labels</v>
      </c>
      <c r="H23" s="10">
        <v>407.27</v>
      </c>
      <c r="J23" t="str">
        <v>Oregon</v>
      </c>
      <c r="K23" s="9">
        <f>SUMIFS(IF($C$2="sales", Raw_Data[Sales], Raw_Data[Profit]), Raw_Data[State], J23, Raw_Data[Year], $A$2, Raw_Data[Region], $B$2)</f>
        <v>-691.2319</v>
      </c>
    </row>
    <row r="24" spans="7:17" x14ac:dyDescent="0.3">
      <c r="G24" t="str">
        <v>Fasteners</v>
      </c>
      <c r="H24" s="10">
        <v>60.799300000000002</v>
      </c>
      <c r="J24" t="str">
        <v>Colorado</v>
      </c>
      <c r="K24" s="9">
        <f>SUMIFS(IF($C$2="sales", Raw_Data[Sales], Raw_Data[Profit]), Raw_Data[State], J24, Raw_Data[Year], $A$2, Raw_Data[Region], $B$2)</f>
        <v>-3719.5199000000011</v>
      </c>
    </row>
    <row r="25" spans="7:17" ht="15.6" x14ac:dyDescent="0.3">
      <c r="G25" t="str">
        <v>Supplies</v>
      </c>
      <c r="H25" s="10">
        <v>-171.12689999999998</v>
      </c>
      <c r="J25" t="str">
        <v>Iowa</v>
      </c>
      <c r="K25" s="9">
        <f>SUMIFS(IF($C$2="sales", Raw_Data[Sales], Raw_Data[Profit]), Raw_Data[State], J25, Raw_Data[Year], $A$2, Raw_Data[Region], $B$2)</f>
        <v>0</v>
      </c>
      <c r="Q25" s="11" t="str">
        <f>C2 &amp; " Trend by Year"</f>
        <v>Profit Trend by Year</v>
      </c>
    </row>
    <row r="26" spans="7:17" x14ac:dyDescent="0.3">
      <c r="G26" t="str">
        <v>Bookcases</v>
      </c>
      <c r="H26" s="10">
        <v>-666.74370000000022</v>
      </c>
      <c r="J26" t="str">
        <v>Ohio</v>
      </c>
      <c r="K26" s="9">
        <f>SUMIFS(IF($C$2="sales", Raw_Data[Sales], Raw_Data[Profit]), Raw_Data[State], J26, Raw_Data[Year], $A$2, Raw_Data[Region], $B$2)</f>
        <v>0</v>
      </c>
    </row>
    <row r="27" spans="7:17" x14ac:dyDescent="0.3">
      <c r="G27" t="str">
        <v>Tables</v>
      </c>
      <c r="H27" s="10">
        <v>-1204.5233999999998</v>
      </c>
      <c r="J27" t="str">
        <v>Missouri</v>
      </c>
      <c r="K27" s="9">
        <f>SUMIFS(IF($C$2="sales", Raw_Data[Sales], Raw_Data[Profit]), Raw_Data[State], J27, Raw_Data[Year], $A$2, Raw_Data[Region], $B$2)</f>
        <v>0</v>
      </c>
    </row>
    <row r="28" spans="7:17" x14ac:dyDescent="0.3">
      <c r="G28" t="str">
        <v>Machines</v>
      </c>
      <c r="H28" s="10">
        <v>-2065.8252999999995</v>
      </c>
      <c r="J28" t="str">
        <v>Oklahoma</v>
      </c>
      <c r="K28" s="9">
        <f>SUMIFS(IF($C$2="sales", Raw_Data[Sales], Raw_Data[Profit]), Raw_Data[State], J28, Raw_Data[Year], $A$2, Raw_Data[Region], $B$2)</f>
        <v>0</v>
      </c>
    </row>
    <row r="29" spans="7:17" ht="15.6" x14ac:dyDescent="0.3">
      <c r="J29" t="str">
        <v>New Mexico</v>
      </c>
      <c r="K29" s="9">
        <f>SUMIFS(IF($C$2="sales", Raw_Data[Sales], Raw_Data[Profit]), Raw_Data[State], J29, Raw_Data[Year], $A$2, Raw_Data[Region], $B$2)</f>
        <v>195.89159999999995</v>
      </c>
      <c r="Q29" s="11" t="s">
        <v>640</v>
      </c>
    </row>
    <row r="30" spans="7:17" x14ac:dyDescent="0.3">
      <c r="J30" t="str">
        <v>Louisiana</v>
      </c>
      <c r="K30" s="9">
        <f>SUMIFS(IF($C$2="sales", Raw_Data[Sales], Raw_Data[Profit]), Raw_Data[State], J30, Raw_Data[Year], $A$2, Raw_Data[Region], $B$2)</f>
        <v>0</v>
      </c>
    </row>
    <row r="31" spans="7:17" x14ac:dyDescent="0.3">
      <c r="J31" t="str">
        <v>Connecticut</v>
      </c>
      <c r="K31" s="9">
        <f>SUMIFS(IF($C$2="sales", Raw_Data[Sales], Raw_Data[Profit]), Raw_Data[State], J31, Raw_Data[Year], $A$2, Raw_Data[Region], $B$2)</f>
        <v>0</v>
      </c>
    </row>
    <row r="32" spans="7:17" x14ac:dyDescent="0.3">
      <c r="J32" t="str">
        <v>New Jersey</v>
      </c>
      <c r="K32" s="9">
        <f>SUMIFS(IF($C$2="sales", Raw_Data[Sales], Raw_Data[Profit]), Raw_Data[State], J32, Raw_Data[Year], $A$2, Raw_Data[Region], $B$2)</f>
        <v>0</v>
      </c>
    </row>
    <row r="33" spans="10:11" x14ac:dyDescent="0.3">
      <c r="J33" t="str">
        <v>Massachusetts</v>
      </c>
      <c r="K33" s="9">
        <f>SUMIFS(IF($C$2="sales", Raw_Data[Sales], Raw_Data[Profit]), Raw_Data[State], J33, Raw_Data[Year], $A$2, Raw_Data[Region], $B$2)</f>
        <v>0</v>
      </c>
    </row>
    <row r="34" spans="10:11" x14ac:dyDescent="0.3">
      <c r="J34" t="str">
        <v>Georgia</v>
      </c>
      <c r="K34" s="9">
        <f>SUMIFS(IF($C$2="sales", Raw_Data[Sales], Raw_Data[Profit]), Raw_Data[State], J34, Raw_Data[Year], $A$2, Raw_Data[Region], $B$2)</f>
        <v>0</v>
      </c>
    </row>
    <row r="35" spans="10:11" x14ac:dyDescent="0.3">
      <c r="J35" t="str">
        <v>Nevada</v>
      </c>
      <c r="K35" s="9">
        <f>SUMIFS(IF($C$2="sales", Raw_Data[Sales], Raw_Data[Profit]), Raw_Data[State], J35, Raw_Data[Year], $A$2, Raw_Data[Region], $B$2)</f>
        <v>500.5419</v>
      </c>
    </row>
    <row r="36" spans="10:11" x14ac:dyDescent="0.3">
      <c r="J36" t="str">
        <v>Rhode Island</v>
      </c>
      <c r="K36" s="9">
        <f>SUMIFS(IF($C$2="sales", Raw_Data[Sales], Raw_Data[Profit]), Raw_Data[State], J36, Raw_Data[Year], $A$2, Raw_Data[Region], $B$2)</f>
        <v>0</v>
      </c>
    </row>
    <row r="37" spans="10:11" x14ac:dyDescent="0.3">
      <c r="J37" t="str">
        <v>Mississippi</v>
      </c>
      <c r="K37" s="9">
        <f>SUMIFS(IF($C$2="sales", Raw_Data[Sales], Raw_Data[Profit]), Raw_Data[State], J37, Raw_Data[Year], $A$2, Raw_Data[Region], $B$2)</f>
        <v>0</v>
      </c>
    </row>
    <row r="38" spans="10:11" x14ac:dyDescent="0.3">
      <c r="J38" t="str">
        <v>Arkansas</v>
      </c>
      <c r="K38" s="9">
        <f>SUMIFS(IF($C$2="sales", Raw_Data[Sales], Raw_Data[Profit]), Raw_Data[State], J38, Raw_Data[Year], $A$2, Raw_Data[Region], $B$2)</f>
        <v>0</v>
      </c>
    </row>
    <row r="39" spans="10:11" x14ac:dyDescent="0.3">
      <c r="J39" t="str">
        <v>Montana</v>
      </c>
      <c r="K39" s="9">
        <f>SUMIFS(IF($C$2="sales", Raw_Data[Sales], Raw_Data[Profit]), Raw_Data[State], J39, Raw_Data[Year], $A$2, Raw_Data[Region], $B$2)</f>
        <v>38.273899999999998</v>
      </c>
    </row>
    <row r="40" spans="10:11" x14ac:dyDescent="0.3">
      <c r="J40" t="str">
        <v>New Hampshire</v>
      </c>
      <c r="K40" s="9">
        <f>SUMIFS(IF($C$2="sales", Raw_Data[Sales], Raw_Data[Profit]), Raw_Data[State], J40, Raw_Data[Year], $A$2, Raw_Data[Region], $B$2)</f>
        <v>0</v>
      </c>
    </row>
    <row r="41" spans="10:11" x14ac:dyDescent="0.3">
      <c r="J41" t="str">
        <v>Maryland</v>
      </c>
      <c r="K41" s="9">
        <f>SUMIFS(IF($C$2="sales", Raw_Data[Sales], Raw_Data[Profit]), Raw_Data[State], J41, Raw_Data[Year], $A$2, Raw_Data[Region], $B$2)</f>
        <v>0</v>
      </c>
    </row>
    <row r="42" spans="10:11" x14ac:dyDescent="0.3">
      <c r="J42" t="str">
        <v>District of Columbia</v>
      </c>
      <c r="K42" s="9">
        <f>SUMIFS(IF($C$2="sales", Raw_Data[Sales], Raw_Data[Profit]), Raw_Data[State], J42, Raw_Data[Year], $A$2, Raw_Data[Region], $B$2)</f>
        <v>0</v>
      </c>
    </row>
    <row r="43" spans="10:11" x14ac:dyDescent="0.3">
      <c r="J43" t="str">
        <v>Kansas</v>
      </c>
      <c r="K43" s="9">
        <f>SUMIFS(IF($C$2="sales", Raw_Data[Sales], Raw_Data[Profit]), Raw_Data[State], J43, Raw_Data[Year], $A$2, Raw_Data[Region], $B$2)</f>
        <v>0</v>
      </c>
    </row>
    <row r="44" spans="10:11" x14ac:dyDescent="0.3">
      <c r="J44" t="str">
        <v>Vermont</v>
      </c>
      <c r="K44" s="9">
        <f>SUMIFS(IF($C$2="sales", Raw_Data[Sales], Raw_Data[Profit]), Raw_Data[State], J44, Raw_Data[Year], $A$2, Raw_Data[Region], $B$2)</f>
        <v>0</v>
      </c>
    </row>
    <row r="45" spans="10:11" x14ac:dyDescent="0.3">
      <c r="J45" t="str">
        <v>Maine</v>
      </c>
      <c r="K45" s="9">
        <f>SUMIFS(IF($C$2="sales", Raw_Data[Sales], Raw_Data[Profit]), Raw_Data[State], J45, Raw_Data[Year], $A$2, Raw_Data[Region], $B$2)</f>
        <v>0</v>
      </c>
    </row>
    <row r="46" spans="10:11" x14ac:dyDescent="0.3">
      <c r="J46" t="str">
        <v>South Dakota</v>
      </c>
      <c r="K46" s="9">
        <f>SUMIFS(IF($C$2="sales", Raw_Data[Sales], Raw_Data[Profit]), Raw_Data[State], J46, Raw_Data[Year], $A$2, Raw_Data[Region], $B$2)</f>
        <v>0</v>
      </c>
    </row>
    <row r="47" spans="10:11" x14ac:dyDescent="0.3">
      <c r="J47" t="str">
        <v>Idaho</v>
      </c>
      <c r="K47" s="9">
        <f>SUMIFS(IF($C$2="sales", Raw_Data[Sales], Raw_Data[Profit]), Raw_Data[State], J47, Raw_Data[Year], $A$2, Raw_Data[Region], $B$2)</f>
        <v>40.095300000000002</v>
      </c>
    </row>
    <row r="48" spans="10:11" x14ac:dyDescent="0.3">
      <c r="J48" t="str">
        <v>North Dakota</v>
      </c>
      <c r="K48" s="9">
        <f>SUMIFS(IF($C$2="sales", Raw_Data[Sales], Raw_Data[Profit]), Raw_Data[State], J48, Raw_Data[Year], $A$2, Raw_Data[Region], $B$2)</f>
        <v>0</v>
      </c>
    </row>
    <row r="49" spans="10:11" x14ac:dyDescent="0.3">
      <c r="J49" t="str">
        <v>Wyoming</v>
      </c>
      <c r="K49" s="9">
        <f>SUMIFS(IF($C$2="sales", Raw_Data[Sales], Raw_Data[Profit]), Raw_Data[State], J49, Raw_Data[Year], $A$2, Raw_Data[Region], $B$2)</f>
        <v>100.196</v>
      </c>
    </row>
    <row r="50" spans="10:11" x14ac:dyDescent="0.3">
      <c r="J50" t="str">
        <v>West Virginia</v>
      </c>
      <c r="K50" s="9">
        <f>SUMIFS(IF($C$2="sales", Raw_Data[Sales], Raw_Data[Profit]), Raw_Data[State], J50, Raw_Data[Year], $A$2, Raw_Data[Region], $B$2)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E9E8-2DD5-486D-A71E-987E7758F75A}">
  <dimension ref="C2:P4"/>
  <sheetViews>
    <sheetView showGridLines="0" tabSelected="1" workbookViewId="0">
      <selection activeCell="P3" sqref="P3"/>
    </sheetView>
  </sheetViews>
  <sheetFormatPr defaultRowHeight="14.4" x14ac:dyDescent="0.3"/>
  <cols>
    <col min="1" max="1" width="8.88671875" customWidth="1"/>
    <col min="10" max="10" width="8.88671875" customWidth="1"/>
    <col min="11" max="11" width="14.33203125" customWidth="1"/>
    <col min="12" max="12" width="15.109375" customWidth="1"/>
    <col min="13" max="13" width="14.109375" hidden="1" customWidth="1"/>
    <col min="14" max="14" width="19.5546875" customWidth="1"/>
    <col min="15" max="15" width="20.109375" customWidth="1"/>
    <col min="16" max="16" width="18.5546875" customWidth="1"/>
  </cols>
  <sheetData>
    <row r="2" spans="3:16" ht="14.4" customHeight="1" x14ac:dyDescent="0.3">
      <c r="C2" s="16" t="s">
        <v>634</v>
      </c>
      <c r="D2" s="16"/>
      <c r="E2" s="16"/>
      <c r="F2" s="16"/>
      <c r="G2" s="16"/>
      <c r="H2" s="16"/>
      <c r="I2" s="16"/>
      <c r="J2" s="16"/>
      <c r="N2" s="6" t="s">
        <v>635</v>
      </c>
      <c r="O2" s="7" t="s">
        <v>636</v>
      </c>
      <c r="P2" s="8" t="s">
        <v>637</v>
      </c>
    </row>
    <row r="3" spans="3:16" ht="14.4" customHeight="1" x14ac:dyDescent="0.3">
      <c r="C3" s="16"/>
      <c r="D3" s="16"/>
      <c r="E3" s="16"/>
      <c r="F3" s="16"/>
      <c r="G3" s="16"/>
      <c r="H3" s="16"/>
      <c r="I3" s="16"/>
      <c r="J3" s="16"/>
      <c r="N3" s="13">
        <v>2023</v>
      </c>
      <c r="O3" s="14" t="s">
        <v>25</v>
      </c>
      <c r="P3" s="15" t="s">
        <v>12</v>
      </c>
    </row>
    <row r="4" spans="3:16" ht="18" customHeight="1" x14ac:dyDescent="0.35">
      <c r="C4" s="17" t="s">
        <v>639</v>
      </c>
      <c r="D4" s="17"/>
      <c r="E4" s="17"/>
      <c r="F4" s="17"/>
      <c r="G4" s="17"/>
      <c r="H4" s="17"/>
      <c r="I4" s="17"/>
      <c r="J4" s="17"/>
      <c r="N4" s="12" t="s">
        <v>638</v>
      </c>
      <c r="O4" s="12"/>
      <c r="P4" s="12"/>
    </row>
  </sheetData>
  <sheetProtection sheet="1" objects="1" scenarios="1" selectLockedCells="1"/>
  <mergeCells count="2">
    <mergeCell ref="C2:J3"/>
    <mergeCell ref="C4:J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CCA5D1-CCAB-47A9-8CF5-6BE7C9E9C2AE}">
          <x14:formula1>
            <xm:f>Admin!$A$2:$A$5</xm:f>
          </x14:formula1>
          <xm:sqref>N3</xm:sqref>
        </x14:dataValidation>
        <x14:dataValidation type="list" allowBlank="1" showInputMessage="1" showErrorMessage="1" xr:uid="{5CCDE7BA-9C80-4D6E-9DC5-F6182A0693DD}">
          <x14:formula1>
            <xm:f>Admin!$B$2:$B$5</xm:f>
          </x14:formula1>
          <xm:sqref>O3</xm:sqref>
        </x14:dataValidation>
        <x14:dataValidation type="list" allowBlank="1" showInputMessage="1" showErrorMessage="1" xr:uid="{274A4B35-40EB-4348-B661-6CB4A6120BAB}">
          <x14:formula1>
            <xm:f>Admin!$C$2:$C$3</xm:f>
          </x14:formula1>
          <xm:sqref>P3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Admin</vt:lpstr>
      <vt:lpstr>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Mattar</dc:creator>
  <cp:lastModifiedBy>Mohammed Mattar</cp:lastModifiedBy>
  <dcterms:created xsi:type="dcterms:W3CDTF">2026-02-04T09:46:45Z</dcterms:created>
  <dcterms:modified xsi:type="dcterms:W3CDTF">2026-02-12T10:13:57Z</dcterms:modified>
</cp:coreProperties>
</file>